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Archivos DAF\PRESUPUESTO\"/>
    </mc:Choice>
  </mc:AlternateContent>
  <bookViews>
    <workbookView xWindow="0" yWindow="0" windowWidth="20490" windowHeight="7155"/>
  </bookViews>
  <sheets>
    <sheet name="Plantilla Ejecución OAI" sheetId="15" r:id="rId1"/>
  </sheets>
  <externalReferences>
    <externalReference r:id="rId2"/>
  </externalReferences>
  <definedNames>
    <definedName name="_xlnm.Print_Area" localSheetId="0">'Plantilla Ejecución OAI'!$B$12:$F$73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5" l="1"/>
  <c r="F67" i="15"/>
  <c r="G67" i="15"/>
  <c r="H67" i="15"/>
  <c r="I67" i="15"/>
  <c r="J67" i="15"/>
  <c r="K67" i="15"/>
  <c r="L67" i="15"/>
  <c r="M67" i="15"/>
  <c r="N67" i="15"/>
  <c r="O67" i="15"/>
  <c r="P67" i="15"/>
  <c r="Q67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D68" i="15"/>
  <c r="D69" i="15"/>
  <c r="D70" i="15"/>
  <c r="D6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E57" i="15"/>
  <c r="D57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E49" i="15"/>
  <c r="D49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E41" i="15"/>
  <c r="D4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E31" i="15"/>
  <c r="D3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D22" i="15"/>
  <c r="D23" i="15"/>
  <c r="D24" i="15"/>
  <c r="D25" i="15"/>
  <c r="D26" i="15"/>
  <c r="D27" i="15"/>
  <c r="D28" i="15"/>
  <c r="D29" i="15"/>
  <c r="D21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D15" i="15"/>
  <c r="A35" i="15" l="1"/>
  <c r="A36" i="15"/>
  <c r="A16" i="15" l="1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C53" i="15"/>
  <c r="C54" i="15"/>
  <c r="C51" i="15"/>
  <c r="C43" i="15"/>
  <c r="C38" i="15"/>
  <c r="E66" i="15"/>
  <c r="E48" i="15"/>
  <c r="D48" i="15" l="1"/>
  <c r="D66" i="15" l="1"/>
  <c r="A15" i="15" l="1"/>
  <c r="Q66" i="15"/>
  <c r="P66" i="15"/>
  <c r="O66" i="15"/>
  <c r="N66" i="15"/>
  <c r="M66" i="15"/>
  <c r="L66" i="15"/>
  <c r="K66" i="15"/>
  <c r="J66" i="15"/>
  <c r="I66" i="15"/>
  <c r="F66" i="15"/>
  <c r="Q56" i="15"/>
  <c r="P56" i="15"/>
  <c r="O56" i="15"/>
  <c r="N56" i="15"/>
  <c r="M56" i="15"/>
  <c r="L56" i="15"/>
  <c r="K56" i="15"/>
  <c r="J56" i="15"/>
  <c r="I56" i="15"/>
  <c r="F56" i="15"/>
  <c r="Q48" i="15"/>
  <c r="P48" i="15"/>
  <c r="O48" i="15"/>
  <c r="N48" i="15"/>
  <c r="M48" i="15"/>
  <c r="L48" i="15"/>
  <c r="K48" i="15"/>
  <c r="J48" i="15"/>
  <c r="I48" i="15"/>
  <c r="F48" i="15"/>
  <c r="Q40" i="15"/>
  <c r="P40" i="15"/>
  <c r="O40" i="15"/>
  <c r="N40" i="15"/>
  <c r="M40" i="15"/>
  <c r="L40" i="15"/>
  <c r="K40" i="15"/>
  <c r="J40" i="15"/>
  <c r="I40" i="15"/>
  <c r="F40" i="15"/>
  <c r="Q30" i="15"/>
  <c r="P30" i="15"/>
  <c r="O30" i="15"/>
  <c r="N30" i="15"/>
  <c r="M30" i="15"/>
  <c r="L30" i="15"/>
  <c r="K30" i="15"/>
  <c r="J30" i="15"/>
  <c r="I30" i="15"/>
  <c r="F30" i="15"/>
  <c r="Q20" i="15"/>
  <c r="P20" i="15"/>
  <c r="O20" i="15"/>
  <c r="N20" i="15"/>
  <c r="M20" i="15"/>
  <c r="L20" i="15"/>
  <c r="K20" i="15"/>
  <c r="J20" i="15"/>
  <c r="I20" i="15"/>
  <c r="F20" i="15"/>
  <c r="H66" i="15" l="1"/>
  <c r="H48" i="15"/>
  <c r="C52" i="15"/>
  <c r="C55" i="15"/>
  <c r="C44" i="15"/>
  <c r="R47" i="15"/>
  <c r="C36" i="15" l="1"/>
  <c r="C35" i="15"/>
  <c r="R34" i="15"/>
  <c r="C34" i="15"/>
  <c r="C47" i="15"/>
  <c r="R65" i="15"/>
  <c r="G48" i="15"/>
  <c r="R49" i="15"/>
  <c r="C62" i="15"/>
  <c r="R62" i="15"/>
  <c r="C49" i="15"/>
  <c r="C42" i="15"/>
  <c r="R42" i="15"/>
  <c r="R61" i="15"/>
  <c r="C60" i="15"/>
  <c r="R60" i="15"/>
  <c r="R36" i="15"/>
  <c r="C63" i="15"/>
  <c r="R63" i="15"/>
  <c r="R44" i="15"/>
  <c r="C68" i="15"/>
  <c r="R68" i="15"/>
  <c r="R55" i="15"/>
  <c r="R35" i="15"/>
  <c r="R41" i="15"/>
  <c r="C70" i="15"/>
  <c r="R70" i="15"/>
  <c r="R52" i="15"/>
  <c r="C69" i="15"/>
  <c r="R69" i="15"/>
  <c r="R64" i="15"/>
  <c r="C50" i="15"/>
  <c r="R50" i="15"/>
  <c r="C67" i="15"/>
  <c r="R67" i="15"/>
  <c r="G66" i="15"/>
  <c r="C64" i="15"/>
  <c r="C65" i="15"/>
  <c r="C58" i="15"/>
  <c r="C61" i="15"/>
  <c r="R18" i="15"/>
  <c r="C41" i="15"/>
  <c r="R17" i="15"/>
  <c r="C24" i="15"/>
  <c r="H40" i="15"/>
  <c r="R22" i="15" l="1"/>
  <c r="C48" i="15"/>
  <c r="R24" i="15"/>
  <c r="R48" i="15"/>
  <c r="R66" i="15"/>
  <c r="G40" i="15"/>
  <c r="R46" i="15"/>
  <c r="R40" i="15" s="1"/>
  <c r="R33" i="15"/>
  <c r="C66" i="15"/>
  <c r="R58" i="15"/>
  <c r="C59" i="15"/>
  <c r="G56" i="15"/>
  <c r="C33" i="15"/>
  <c r="C46" i="15"/>
  <c r="C40" i="15" s="1"/>
  <c r="C22" i="15"/>
  <c r="C17" i="15"/>
  <c r="C18" i="15"/>
  <c r="C32" i="15"/>
  <c r="R32" i="15" l="1"/>
  <c r="R59" i="15"/>
  <c r="R57" i="15"/>
  <c r="C19" i="15"/>
  <c r="R39" i="15"/>
  <c r="C23" i="15"/>
  <c r="C31" i="15"/>
  <c r="C16" i="15"/>
  <c r="C26" i="15"/>
  <c r="R56" i="15" l="1"/>
  <c r="C39" i="15"/>
  <c r="R37" i="15"/>
  <c r="C37" i="15"/>
  <c r="R16" i="15"/>
  <c r="R19" i="15"/>
  <c r="R26" i="15"/>
  <c r="R27" i="15"/>
  <c r="R23" i="15"/>
  <c r="R31" i="15"/>
  <c r="H56" i="15"/>
  <c r="C57" i="15"/>
  <c r="C56" i="15" s="1"/>
  <c r="H30" i="15"/>
  <c r="C27" i="15"/>
  <c r="G30" i="15"/>
  <c r="R30" i="15" l="1"/>
  <c r="R29" i="15"/>
  <c r="C28" i="15"/>
  <c r="R28" i="15"/>
  <c r="C30" i="15"/>
  <c r="R21" i="15"/>
  <c r="C29" i="15"/>
  <c r="G20" i="15"/>
  <c r="C25" i="15" l="1"/>
  <c r="R25" i="15"/>
  <c r="R20" i="15" s="1"/>
  <c r="H20" i="15"/>
  <c r="C21" i="15"/>
  <c r="C20" i="15" l="1"/>
  <c r="H14" i="15" l="1"/>
  <c r="H71" i="15" s="1"/>
  <c r="G14" i="15" l="1"/>
  <c r="G71" i="15" s="1"/>
  <c r="F14" i="15" l="1"/>
  <c r="F71" i="15" s="1"/>
  <c r="E30" i="15" l="1"/>
  <c r="D30" i="15"/>
  <c r="D14" i="15"/>
  <c r="D56" i="15"/>
  <c r="D20" i="15"/>
  <c r="E20" i="15" l="1"/>
  <c r="E40" i="15"/>
  <c r="E56" i="15"/>
  <c r="E14" i="15"/>
  <c r="D40" i="15"/>
  <c r="D71" i="15" s="1"/>
  <c r="E71" i="15" l="1"/>
  <c r="J14" i="15" l="1"/>
  <c r="J71" i="15" s="1"/>
  <c r="N14" i="15"/>
  <c r="N71" i="15"/>
  <c r="M14" i="15"/>
  <c r="M71" i="15" s="1"/>
  <c r="K14" i="15"/>
  <c r="K71" i="15" s="1"/>
  <c r="L14" i="15"/>
  <c r="L71" i="15" s="1"/>
  <c r="I14" i="15"/>
  <c r="I71" i="15" s="1"/>
  <c r="P14" i="15"/>
  <c r="P71" i="15" s="1"/>
  <c r="O14" i="15"/>
  <c r="O71" i="15" s="1"/>
  <c r="R15" i="15"/>
  <c r="R14" i="15" s="1"/>
  <c r="R71" i="15" s="1"/>
  <c r="C15" i="15"/>
  <c r="C14" i="15" s="1"/>
  <c r="C71" i="15" s="1"/>
  <c r="Q14" i="15"/>
  <c r="Q71" i="15"/>
</calcChain>
</file>

<file path=xl/sharedStrings.xml><?xml version="1.0" encoding="utf-8"?>
<sst xmlns="http://schemas.openxmlformats.org/spreadsheetml/2006/main" count="93" uniqueCount="92">
  <si>
    <t xml:space="preserve">2.3.4 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</si>
  <si>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</si>
  <si>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</si>
  <si>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</si>
  <si>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</si>
  <si>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</si>
  <si>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</si>
  <si>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</si>
  <si>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</si>
  <si>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</si>
  <si>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</si>
  <si>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</si>
  <si>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</si>
  <si>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</si>
  <si>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</si>
  <si>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</si>
  <si>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</si>
  <si>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</si>
  <si>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</si>
  <si>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</si>
  <si>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</si>
  <si>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</si>
  <si>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</si>
  <si>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</si>
  <si>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2.6.3 - EQUIPO E INSTRUMENTAL, CIENTÍFICO Y LABORATORIO</t>
  </si>
  <si>
    <t>2.6.5 - MAQUINARIA, OTROS EQUIPOS Y HERRAMIENTAS</t>
  </si>
  <si>
    <t>2.6.8 - BIENES INTANGIBLES</t>
  </si>
  <si>
    <t>Año 2022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</si>
  <si>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</si>
  <si>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</si>
  <si>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</si>
  <si>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</si>
  <si>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</si>
  <si>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</si>
  <si>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</si>
  <si>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</si>
  <si>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</si>
  <si>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</si>
  <si>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</si>
  <si>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</si>
  <si>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</si>
  <si>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</si>
  <si>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</si>
  <si>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</si>
  <si>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2.1.3 - DIETAS Y GASTOS DE REPRESENTACIÓN</t>
  </si>
  <si>
    <t>2.1.4 - GRATIFICACIONES Y BONIFICACIONES</t>
  </si>
  <si>
    <t>2.2.5 - ALQUILERES Y RENTAS</t>
  </si>
  <si>
    <t>2.3.6 - PRODUCTOS DE MINERALES, METÁLICOS Y NO METÁLICOS</t>
  </si>
  <si>
    <t>2.4 - TRANSFERENCIAS CORRIENTES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</si>
  <si>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</si>
  <si>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</si>
  <si>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</si>
  <si>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</si>
  <si>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</si>
  <si>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</si>
  <si>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</si>
  <si>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</si>
  <si>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</si>
  <si>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2.5.9- TRANSFERENCIAS DE CAPITAL A OTRAS INSTITUCIONES PÚBLICAS</t>
  </si>
  <si>
    <t>2.6.4 - VEHÍCULOS Y EQUIPO DE TRANSPORTE, TRACCIÓN Y ELEVACIÓN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</si>
  <si>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</si>
  <si>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</si>
  <si>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</si>
  <si>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</si>
  <si>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</si>
  <si>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</si>
  <si>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</si>
  <si>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</si>
  <si>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</si>
  <si>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Fecha de Registro: hasta el 31 de enero  2022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</si>
  <si>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</si>
  <si>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</si>
  <si>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</si>
  <si>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</si>
  <si>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</si>
  <si>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</si>
  <si>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2.6.2 - MOBILIARIO Y EQUIPO AUDIOVISUAL, RECREATIVO Y EDUCACIONAL</t>
  </si>
  <si>
    <t>2.6.7 - ACTIVOS BIÓLOGICOS</t>
  </si>
  <si>
    <t>Marleny Aristy Almonte</t>
  </si>
  <si>
    <t>Encargada Departamento Administrativo y Financiero                             Director Financiero</t>
  </si>
  <si>
    <t>Director Nacional</t>
  </si>
  <si>
    <t>Dr. Henry Rosa Polanco</t>
  </si>
  <si>
    <t>Ejecución de Gastos y Aplicaciones Financieras</t>
  </si>
  <si>
    <t>Presupuesto Aprobado</t>
  </si>
  <si>
    <t>Presupuesto Modificado</t>
  </si>
  <si>
    <t>Centro de Atención Integral para la Discapacidad</t>
  </si>
  <si>
    <t>2.3.8 - GASTOS QUE SE ASIGNARÁN DURANTE EL EJERCICIO (ART. 32 Y 33 LEY 423-06)</t>
  </si>
  <si>
    <t>2.4.3 - TRANSFERENCIAS CORRIENTES A GOBIERNOS GENERALES LOCALES</t>
  </si>
  <si>
    <t>2.4.5 - TRANSFERENCIAS CORRIENTES A INSTITUCIONES PÚBLICAS FINANCIERAS</t>
  </si>
  <si>
    <t>2.5.3 - TRANSFERENCIAS DE CAPITAL A GOBIERNOS GENERALES LOCALES</t>
  </si>
  <si>
    <t>2.5.5 - TRANSFERENCIAS DE CAPITAL A INSTITUCIONES PÚBLICAS FINANCIERAS</t>
  </si>
  <si>
    <t>2.5.6 - TRANSFERENCIAS DE CAPITAL AL SECTOR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</si>
</sst>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name val="Arial"/>
      <family val="2"/>
    </font>
    <font>
      <b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3" fillId="0" borderId="0" xfId="0" applyFont="1"/>
    <xf numFmtId="43" fontId="3" fillId="0" borderId="0" xfId="2" applyFont="1"/>
    <xf numFmtId="43" fontId="3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2" applyNumberFormat="1" applyFont="1" applyAlignment="1">
      <alignment vertical="center" wrapText="1"/>
    </xf>
    <xf numFmtId="0" fontId="2" fillId="0" borderId="0" xfId="0" applyFont="1"/>
    <xf numFmtId="2" fontId="3" fillId="0" borderId="0" xfId="1" applyNumberFormat="1" applyFont="1"/>
    <xf numFmtId="0" fontId="3" fillId="0" borderId="0" xfId="0" applyFont="1" applyAlignment="1">
      <alignment horizontal="left" vertical="center" wrapText="1" indent="2"/>
    </xf>
    <xf numFmtId="4" fontId="2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6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66" fontId="3" fillId="0" borderId="0" xfId="0" applyNumberFormat="1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0000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476251</xdr:colOff>
      <xdr:row>5</xdr:row>
      <xdr:rowOff>11207</xdr:rowOff>
    </xdr:from>
    <xdr:to>
      <xdr:col>1</xdr:col>
      <xdr:colOff>2528064</xdr:colOff>
      <xdr:row>9</xdr:row>
      <xdr:rowOff>156884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868457" y="1187825"/>
          <a:ext cx="2051813" cy="1019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1109383</xdr:colOff>
      <xdr:row>5</xdr:row>
      <xdr:rowOff>145676</xdr:rowOff>
    </xdr:from>
    <xdr:to>
      <xdr:col>17</xdr:col>
      <xdr:colOff>783313</xdr:colOff>
      <xdr:row>9</xdr:row>
      <xdr:rowOff>85442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4059" y="1322294"/>
          <a:ext cx="2105606" cy="813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>
        <row r="15">
          <cell r="D15">
            <v>280012878</v>
          </cell>
          <cell r="E15">
            <v>247173780.11944398</v>
          </cell>
          <cell r="F15">
            <v>0</v>
          </cell>
          <cell r="G15">
            <v>31419442.91</v>
          </cell>
          <cell r="H15">
            <v>16271830.130000001</v>
          </cell>
          <cell r="I15">
            <v>18480226.41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D16">
            <v>7686000</v>
          </cell>
          <cell r="E16">
            <v>39755490.760000005</v>
          </cell>
          <cell r="F16">
            <v>0</v>
          </cell>
          <cell r="G16">
            <v>1134566.67</v>
          </cell>
          <cell r="H16">
            <v>559066.67000000004</v>
          </cell>
          <cell r="I16">
            <v>558500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30492113</v>
          </cell>
          <cell r="E19">
            <v>31261720.120556004</v>
          </cell>
          <cell r="G19">
            <v>4764958.8900000006</v>
          </cell>
          <cell r="H19">
            <v>2462542.34</v>
          </cell>
          <cell r="I19">
            <v>2542281.83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1">
          <cell r="D21">
            <v>18575820</v>
          </cell>
          <cell r="E21">
            <v>18575820</v>
          </cell>
          <cell r="F21">
            <v>0</v>
          </cell>
          <cell r="G21">
            <v>878246.48</v>
          </cell>
          <cell r="H21">
            <v>1938409.3599999999</v>
          </cell>
          <cell r="I21">
            <v>1634888.69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1261000</v>
          </cell>
          <cell r="E22">
            <v>2261000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1564810</v>
          </cell>
          <cell r="E23">
            <v>1564810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1460309</v>
          </cell>
          <cell r="E24">
            <v>1460309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300000</v>
          </cell>
          <cell r="E25">
            <v>900000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1100000</v>
          </cell>
          <cell r="E26">
            <v>2155294.12</v>
          </cell>
          <cell r="F26">
            <v>0</v>
          </cell>
          <cell r="G26">
            <v>0</v>
          </cell>
          <cell r="H26">
            <v>0</v>
          </cell>
          <cell r="I26">
            <v>131209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4838361</v>
          </cell>
          <cell r="E27">
            <v>2216758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7144458</v>
          </cell>
          <cell r="E28">
            <v>5809163.8799999999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982522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1">
          <cell r="D31">
            <v>1480919</v>
          </cell>
          <cell r="E31">
            <v>800000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900000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1025000</v>
          </cell>
          <cell r="E33">
            <v>1025000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3000000</v>
          </cell>
          <cell r="E34">
            <v>200000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400000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100000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9474000</v>
          </cell>
          <cell r="E37">
            <v>9474000</v>
          </cell>
          <cell r="F37">
            <v>0</v>
          </cell>
          <cell r="G37">
            <v>0</v>
          </cell>
          <cell r="H37">
            <v>237100</v>
          </cell>
          <cell r="I37">
            <v>-16500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D39">
            <v>2300000</v>
          </cell>
          <cell r="E39">
            <v>7300000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D53">
            <v>0</v>
          </cell>
          <cell r="E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D54">
            <v>0</v>
          </cell>
          <cell r="E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7">
          <cell r="D57">
            <v>13858573</v>
          </cell>
          <cell r="E57">
            <v>13858573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1540296</v>
          </cell>
          <cell r="E59">
            <v>1540296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D61">
            <v>1000000</v>
          </cell>
          <cell r="E61">
            <v>1000000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300000</v>
          </cell>
          <cell r="E63">
            <v>300000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</sheetData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leny aristy" id="{22AD3581-1C30-4AAD-BB68-8D43E74E3101}" userId="S::maristy@uafgobdo.onmicrosoft.com::aa746ed6-2fd1-4525-9467-93c47255587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showGridLines="0" tabSelected="1" zoomScale="85" zoomScaleNormal="8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B5" sqref="B5"/>
    </sheetView>
  </sheetViews>
  <sheetFormatPr baseColWidth="10" defaultColWidth="9.140625" defaultRowHeight="15" x14ac:dyDescent="0.25"/>
  <cols>
    <col min="1" max="1" width="5.85546875" style="1" hidden="1" customWidth="1"/>
    <col min="2" max="2" width="49.28515625" style="1" bestFit="1" customWidth="1"/>
    <col min="3" max="5" width="25" style="1" customWidth="1"/>
    <col min="6" max="6" width="21.28515625" style="1" customWidth="1"/>
    <col min="7" max="7" width="16.28515625" style="1" bestFit="1" customWidth="1"/>
    <col min="8" max="8" width="17.85546875" style="1" bestFit="1" customWidth="1"/>
    <col min="9" max="9" width="18.5703125" style="1" bestFit="1" customWidth="1"/>
    <col min="10" max="14" width="17.42578125" style="1" hidden="1" customWidth="1"/>
    <col min="15" max="15" width="19.28515625" style="1" hidden="1" customWidth="1"/>
    <col min="16" max="16" width="17.5703125" style="1" hidden="1" customWidth="1"/>
    <col min="17" max="17" width="18.28515625" style="1" hidden="1" customWidth="1"/>
    <col min="18" max="18" width="24.140625" style="1" customWidth="1"/>
    <col min="19" max="19" width="19" style="1" customWidth="1"/>
    <col min="20" max="20" width="20" style="1" customWidth="1"/>
    <col min="21" max="21" width="16.5703125" style="1" customWidth="1"/>
    <col min="22" max="22" width="16.42578125" style="1" customWidth="1"/>
    <col min="23" max="27" width="6" style="1" bestFit="1" customWidth="1"/>
    <col min="28" max="29" width="7" style="1" bestFit="1" customWidth="1"/>
    <col min="30" max="259" width="9.140625" style="1"/>
    <col min="260" max="260" width="49.28515625" style="1" bestFit="1" customWidth="1"/>
    <col min="261" max="261" width="25" style="1" customWidth="1"/>
    <col min="262" max="262" width="21.28515625" style="1" customWidth="1"/>
    <col min="263" max="263" width="16.28515625" style="1" bestFit="1" customWidth="1"/>
    <col min="264" max="264" width="17.85546875" style="1" bestFit="1" customWidth="1"/>
    <col min="265" max="265" width="18.5703125" style="1" bestFit="1" customWidth="1"/>
    <col min="266" max="269" width="17.42578125" style="1" bestFit="1" customWidth="1"/>
    <col min="270" max="270" width="17.42578125" style="1" customWidth="1"/>
    <col min="271" max="271" width="19.28515625" style="1" customWidth="1"/>
    <col min="272" max="272" width="17.5703125" style="1" bestFit="1" customWidth="1"/>
    <col min="273" max="273" width="18.28515625" style="1" customWidth="1"/>
    <col min="274" max="274" width="30.140625" style="1" customWidth="1"/>
    <col min="275" max="275" width="19" style="1" customWidth="1"/>
    <col min="276" max="276" width="20" style="1" customWidth="1"/>
    <col min="277" max="277" width="16.5703125" style="1" customWidth="1"/>
    <col min="278" max="278" width="16.42578125" style="1" customWidth="1"/>
    <col min="279" max="283" width="6" style="1" bestFit="1" customWidth="1"/>
    <col min="284" max="285" width="7" style="1" bestFit="1" customWidth="1"/>
    <col min="286" max="515" width="9.140625" style="1"/>
    <col min="516" max="516" width="49.28515625" style="1" bestFit="1" customWidth="1"/>
    <col min="517" max="517" width="25" style="1" customWidth="1"/>
    <col min="518" max="518" width="21.28515625" style="1" customWidth="1"/>
    <col min="519" max="519" width="16.28515625" style="1" bestFit="1" customWidth="1"/>
    <col min="520" max="520" width="17.85546875" style="1" bestFit="1" customWidth="1"/>
    <col min="521" max="521" width="18.5703125" style="1" bestFit="1" customWidth="1"/>
    <col min="522" max="525" width="17.42578125" style="1" bestFit="1" customWidth="1"/>
    <col min="526" max="526" width="17.42578125" style="1" customWidth="1"/>
    <col min="527" max="527" width="19.28515625" style="1" customWidth="1"/>
    <col min="528" max="528" width="17.5703125" style="1" bestFit="1" customWidth="1"/>
    <col min="529" max="529" width="18.28515625" style="1" customWidth="1"/>
    <col min="530" max="530" width="30.140625" style="1" customWidth="1"/>
    <col min="531" max="531" width="19" style="1" customWidth="1"/>
    <col min="532" max="532" width="20" style="1" customWidth="1"/>
    <col min="533" max="533" width="16.5703125" style="1" customWidth="1"/>
    <col min="534" max="534" width="16.42578125" style="1" customWidth="1"/>
    <col min="535" max="539" width="6" style="1" bestFit="1" customWidth="1"/>
    <col min="540" max="541" width="7" style="1" bestFit="1" customWidth="1"/>
    <col min="542" max="771" width="9.140625" style="1"/>
    <col min="772" max="772" width="49.28515625" style="1" bestFit="1" customWidth="1"/>
    <col min="773" max="773" width="25" style="1" customWidth="1"/>
    <col min="774" max="774" width="21.28515625" style="1" customWidth="1"/>
    <col min="775" max="775" width="16.28515625" style="1" bestFit="1" customWidth="1"/>
    <col min="776" max="776" width="17.85546875" style="1" bestFit="1" customWidth="1"/>
    <col min="777" max="777" width="18.5703125" style="1" bestFit="1" customWidth="1"/>
    <col min="778" max="781" width="17.42578125" style="1" bestFit="1" customWidth="1"/>
    <col min="782" max="782" width="17.42578125" style="1" customWidth="1"/>
    <col min="783" max="783" width="19.28515625" style="1" customWidth="1"/>
    <col min="784" max="784" width="17.5703125" style="1" bestFit="1" customWidth="1"/>
    <col min="785" max="785" width="18.28515625" style="1" customWidth="1"/>
    <col min="786" max="786" width="30.140625" style="1" customWidth="1"/>
    <col min="787" max="787" width="19" style="1" customWidth="1"/>
    <col min="788" max="788" width="20" style="1" customWidth="1"/>
    <col min="789" max="789" width="16.5703125" style="1" customWidth="1"/>
    <col min="790" max="790" width="16.42578125" style="1" customWidth="1"/>
    <col min="791" max="795" width="6" style="1" bestFit="1" customWidth="1"/>
    <col min="796" max="797" width="7" style="1" bestFit="1" customWidth="1"/>
    <col min="798" max="1027" width="9.140625" style="1"/>
    <col min="1028" max="1028" width="49.28515625" style="1" bestFit="1" customWidth="1"/>
    <col min="1029" max="1029" width="25" style="1" customWidth="1"/>
    <col min="1030" max="1030" width="21.28515625" style="1" customWidth="1"/>
    <col min="1031" max="1031" width="16.28515625" style="1" bestFit="1" customWidth="1"/>
    <col min="1032" max="1032" width="17.85546875" style="1" bestFit="1" customWidth="1"/>
    <col min="1033" max="1033" width="18.5703125" style="1" bestFit="1" customWidth="1"/>
    <col min="1034" max="1037" width="17.42578125" style="1" bestFit="1" customWidth="1"/>
    <col min="1038" max="1038" width="17.42578125" style="1" customWidth="1"/>
    <col min="1039" max="1039" width="19.28515625" style="1" customWidth="1"/>
    <col min="1040" max="1040" width="17.5703125" style="1" bestFit="1" customWidth="1"/>
    <col min="1041" max="1041" width="18.28515625" style="1" customWidth="1"/>
    <col min="1042" max="1042" width="30.140625" style="1" customWidth="1"/>
    <col min="1043" max="1043" width="19" style="1" customWidth="1"/>
    <col min="1044" max="1044" width="20" style="1" customWidth="1"/>
    <col min="1045" max="1045" width="16.5703125" style="1" customWidth="1"/>
    <col min="1046" max="1046" width="16.42578125" style="1" customWidth="1"/>
    <col min="1047" max="1051" width="6" style="1" bestFit="1" customWidth="1"/>
    <col min="1052" max="1053" width="7" style="1" bestFit="1" customWidth="1"/>
    <col min="1054" max="1283" width="9.140625" style="1"/>
    <col min="1284" max="1284" width="49.28515625" style="1" bestFit="1" customWidth="1"/>
    <col min="1285" max="1285" width="25" style="1" customWidth="1"/>
    <col min="1286" max="1286" width="21.28515625" style="1" customWidth="1"/>
    <col min="1287" max="1287" width="16.28515625" style="1" bestFit="1" customWidth="1"/>
    <col min="1288" max="1288" width="17.85546875" style="1" bestFit="1" customWidth="1"/>
    <col min="1289" max="1289" width="18.5703125" style="1" bestFit="1" customWidth="1"/>
    <col min="1290" max="1293" width="17.42578125" style="1" bestFit="1" customWidth="1"/>
    <col min="1294" max="1294" width="17.42578125" style="1" customWidth="1"/>
    <col min="1295" max="1295" width="19.28515625" style="1" customWidth="1"/>
    <col min="1296" max="1296" width="17.5703125" style="1" bestFit="1" customWidth="1"/>
    <col min="1297" max="1297" width="18.28515625" style="1" customWidth="1"/>
    <col min="1298" max="1298" width="30.140625" style="1" customWidth="1"/>
    <col min="1299" max="1299" width="19" style="1" customWidth="1"/>
    <col min="1300" max="1300" width="20" style="1" customWidth="1"/>
    <col min="1301" max="1301" width="16.5703125" style="1" customWidth="1"/>
    <col min="1302" max="1302" width="16.42578125" style="1" customWidth="1"/>
    <col min="1303" max="1307" width="6" style="1" bestFit="1" customWidth="1"/>
    <col min="1308" max="1309" width="7" style="1" bestFit="1" customWidth="1"/>
    <col min="1310" max="1539" width="9.140625" style="1"/>
    <col min="1540" max="1540" width="49.28515625" style="1" bestFit="1" customWidth="1"/>
    <col min="1541" max="1541" width="25" style="1" customWidth="1"/>
    <col min="1542" max="1542" width="21.28515625" style="1" customWidth="1"/>
    <col min="1543" max="1543" width="16.28515625" style="1" bestFit="1" customWidth="1"/>
    <col min="1544" max="1544" width="17.85546875" style="1" bestFit="1" customWidth="1"/>
    <col min="1545" max="1545" width="18.5703125" style="1" bestFit="1" customWidth="1"/>
    <col min="1546" max="1549" width="17.42578125" style="1" bestFit="1" customWidth="1"/>
    <col min="1550" max="1550" width="17.42578125" style="1" customWidth="1"/>
    <col min="1551" max="1551" width="19.28515625" style="1" customWidth="1"/>
    <col min="1552" max="1552" width="17.5703125" style="1" bestFit="1" customWidth="1"/>
    <col min="1553" max="1553" width="18.28515625" style="1" customWidth="1"/>
    <col min="1554" max="1554" width="30.140625" style="1" customWidth="1"/>
    <col min="1555" max="1555" width="19" style="1" customWidth="1"/>
    <col min="1556" max="1556" width="20" style="1" customWidth="1"/>
    <col min="1557" max="1557" width="16.5703125" style="1" customWidth="1"/>
    <col min="1558" max="1558" width="16.42578125" style="1" customWidth="1"/>
    <col min="1559" max="1563" width="6" style="1" bestFit="1" customWidth="1"/>
    <col min="1564" max="1565" width="7" style="1" bestFit="1" customWidth="1"/>
    <col min="1566" max="1795" width="9.140625" style="1"/>
    <col min="1796" max="1796" width="49.28515625" style="1" bestFit="1" customWidth="1"/>
    <col min="1797" max="1797" width="25" style="1" customWidth="1"/>
    <col min="1798" max="1798" width="21.28515625" style="1" customWidth="1"/>
    <col min="1799" max="1799" width="16.28515625" style="1" bestFit="1" customWidth="1"/>
    <col min="1800" max="1800" width="17.85546875" style="1" bestFit="1" customWidth="1"/>
    <col min="1801" max="1801" width="18.5703125" style="1" bestFit="1" customWidth="1"/>
    <col min="1802" max="1805" width="17.42578125" style="1" bestFit="1" customWidth="1"/>
    <col min="1806" max="1806" width="17.42578125" style="1" customWidth="1"/>
    <col min="1807" max="1807" width="19.28515625" style="1" customWidth="1"/>
    <col min="1808" max="1808" width="17.5703125" style="1" bestFit="1" customWidth="1"/>
    <col min="1809" max="1809" width="18.28515625" style="1" customWidth="1"/>
    <col min="1810" max="1810" width="30.140625" style="1" customWidth="1"/>
    <col min="1811" max="1811" width="19" style="1" customWidth="1"/>
    <col min="1812" max="1812" width="20" style="1" customWidth="1"/>
    <col min="1813" max="1813" width="16.5703125" style="1" customWidth="1"/>
    <col min="1814" max="1814" width="16.42578125" style="1" customWidth="1"/>
    <col min="1815" max="1819" width="6" style="1" bestFit="1" customWidth="1"/>
    <col min="1820" max="1821" width="7" style="1" bestFit="1" customWidth="1"/>
    <col min="1822" max="2051" width="9.140625" style="1"/>
    <col min="2052" max="2052" width="49.28515625" style="1" bestFit="1" customWidth="1"/>
    <col min="2053" max="2053" width="25" style="1" customWidth="1"/>
    <col min="2054" max="2054" width="21.28515625" style="1" customWidth="1"/>
    <col min="2055" max="2055" width="16.28515625" style="1" bestFit="1" customWidth="1"/>
    <col min="2056" max="2056" width="17.85546875" style="1" bestFit="1" customWidth="1"/>
    <col min="2057" max="2057" width="18.5703125" style="1" bestFit="1" customWidth="1"/>
    <col min="2058" max="2061" width="17.42578125" style="1" bestFit="1" customWidth="1"/>
    <col min="2062" max="2062" width="17.42578125" style="1" customWidth="1"/>
    <col min="2063" max="2063" width="19.28515625" style="1" customWidth="1"/>
    <col min="2064" max="2064" width="17.5703125" style="1" bestFit="1" customWidth="1"/>
    <col min="2065" max="2065" width="18.28515625" style="1" customWidth="1"/>
    <col min="2066" max="2066" width="30.140625" style="1" customWidth="1"/>
    <col min="2067" max="2067" width="19" style="1" customWidth="1"/>
    <col min="2068" max="2068" width="20" style="1" customWidth="1"/>
    <col min="2069" max="2069" width="16.5703125" style="1" customWidth="1"/>
    <col min="2070" max="2070" width="16.42578125" style="1" customWidth="1"/>
    <col min="2071" max="2075" width="6" style="1" bestFit="1" customWidth="1"/>
    <col min="2076" max="2077" width="7" style="1" bestFit="1" customWidth="1"/>
    <col min="2078" max="2307" width="9.140625" style="1"/>
    <col min="2308" max="2308" width="49.28515625" style="1" bestFit="1" customWidth="1"/>
    <col min="2309" max="2309" width="25" style="1" customWidth="1"/>
    <col min="2310" max="2310" width="21.28515625" style="1" customWidth="1"/>
    <col min="2311" max="2311" width="16.28515625" style="1" bestFit="1" customWidth="1"/>
    <col min="2312" max="2312" width="17.85546875" style="1" bestFit="1" customWidth="1"/>
    <col min="2313" max="2313" width="18.5703125" style="1" bestFit="1" customWidth="1"/>
    <col min="2314" max="2317" width="17.42578125" style="1" bestFit="1" customWidth="1"/>
    <col min="2318" max="2318" width="17.42578125" style="1" customWidth="1"/>
    <col min="2319" max="2319" width="19.28515625" style="1" customWidth="1"/>
    <col min="2320" max="2320" width="17.5703125" style="1" bestFit="1" customWidth="1"/>
    <col min="2321" max="2321" width="18.28515625" style="1" customWidth="1"/>
    <col min="2322" max="2322" width="30.140625" style="1" customWidth="1"/>
    <col min="2323" max="2323" width="19" style="1" customWidth="1"/>
    <col min="2324" max="2324" width="20" style="1" customWidth="1"/>
    <col min="2325" max="2325" width="16.5703125" style="1" customWidth="1"/>
    <col min="2326" max="2326" width="16.42578125" style="1" customWidth="1"/>
    <col min="2327" max="2331" width="6" style="1" bestFit="1" customWidth="1"/>
    <col min="2332" max="2333" width="7" style="1" bestFit="1" customWidth="1"/>
    <col min="2334" max="2563" width="9.140625" style="1"/>
    <col min="2564" max="2564" width="49.28515625" style="1" bestFit="1" customWidth="1"/>
    <col min="2565" max="2565" width="25" style="1" customWidth="1"/>
    <col min="2566" max="2566" width="21.28515625" style="1" customWidth="1"/>
    <col min="2567" max="2567" width="16.28515625" style="1" bestFit="1" customWidth="1"/>
    <col min="2568" max="2568" width="17.85546875" style="1" bestFit="1" customWidth="1"/>
    <col min="2569" max="2569" width="18.5703125" style="1" bestFit="1" customWidth="1"/>
    <col min="2570" max="2573" width="17.42578125" style="1" bestFit="1" customWidth="1"/>
    <col min="2574" max="2574" width="17.42578125" style="1" customWidth="1"/>
    <col min="2575" max="2575" width="19.28515625" style="1" customWidth="1"/>
    <col min="2576" max="2576" width="17.5703125" style="1" bestFit="1" customWidth="1"/>
    <col min="2577" max="2577" width="18.28515625" style="1" customWidth="1"/>
    <col min="2578" max="2578" width="30.140625" style="1" customWidth="1"/>
    <col min="2579" max="2579" width="19" style="1" customWidth="1"/>
    <col min="2580" max="2580" width="20" style="1" customWidth="1"/>
    <col min="2581" max="2581" width="16.5703125" style="1" customWidth="1"/>
    <col min="2582" max="2582" width="16.42578125" style="1" customWidth="1"/>
    <col min="2583" max="2587" width="6" style="1" bestFit="1" customWidth="1"/>
    <col min="2588" max="2589" width="7" style="1" bestFit="1" customWidth="1"/>
    <col min="2590" max="2819" width="9.140625" style="1"/>
    <col min="2820" max="2820" width="49.28515625" style="1" bestFit="1" customWidth="1"/>
    <col min="2821" max="2821" width="25" style="1" customWidth="1"/>
    <col min="2822" max="2822" width="21.28515625" style="1" customWidth="1"/>
    <col min="2823" max="2823" width="16.28515625" style="1" bestFit="1" customWidth="1"/>
    <col min="2824" max="2824" width="17.85546875" style="1" bestFit="1" customWidth="1"/>
    <col min="2825" max="2825" width="18.5703125" style="1" bestFit="1" customWidth="1"/>
    <col min="2826" max="2829" width="17.42578125" style="1" bestFit="1" customWidth="1"/>
    <col min="2830" max="2830" width="17.42578125" style="1" customWidth="1"/>
    <col min="2831" max="2831" width="19.28515625" style="1" customWidth="1"/>
    <col min="2832" max="2832" width="17.5703125" style="1" bestFit="1" customWidth="1"/>
    <col min="2833" max="2833" width="18.28515625" style="1" customWidth="1"/>
    <col min="2834" max="2834" width="30.140625" style="1" customWidth="1"/>
    <col min="2835" max="2835" width="19" style="1" customWidth="1"/>
    <col min="2836" max="2836" width="20" style="1" customWidth="1"/>
    <col min="2837" max="2837" width="16.5703125" style="1" customWidth="1"/>
    <col min="2838" max="2838" width="16.42578125" style="1" customWidth="1"/>
    <col min="2839" max="2843" width="6" style="1" bestFit="1" customWidth="1"/>
    <col min="2844" max="2845" width="7" style="1" bestFit="1" customWidth="1"/>
    <col min="2846" max="3075" width="9.140625" style="1"/>
    <col min="3076" max="3076" width="49.28515625" style="1" bestFit="1" customWidth="1"/>
    <col min="3077" max="3077" width="25" style="1" customWidth="1"/>
    <col min="3078" max="3078" width="21.28515625" style="1" customWidth="1"/>
    <col min="3079" max="3079" width="16.28515625" style="1" bestFit="1" customWidth="1"/>
    <col min="3080" max="3080" width="17.85546875" style="1" bestFit="1" customWidth="1"/>
    <col min="3081" max="3081" width="18.5703125" style="1" bestFit="1" customWidth="1"/>
    <col min="3082" max="3085" width="17.42578125" style="1" bestFit="1" customWidth="1"/>
    <col min="3086" max="3086" width="17.42578125" style="1" customWidth="1"/>
    <col min="3087" max="3087" width="19.28515625" style="1" customWidth="1"/>
    <col min="3088" max="3088" width="17.5703125" style="1" bestFit="1" customWidth="1"/>
    <col min="3089" max="3089" width="18.28515625" style="1" customWidth="1"/>
    <col min="3090" max="3090" width="30.140625" style="1" customWidth="1"/>
    <col min="3091" max="3091" width="19" style="1" customWidth="1"/>
    <col min="3092" max="3092" width="20" style="1" customWidth="1"/>
    <col min="3093" max="3093" width="16.5703125" style="1" customWidth="1"/>
    <col min="3094" max="3094" width="16.42578125" style="1" customWidth="1"/>
    <col min="3095" max="3099" width="6" style="1" bestFit="1" customWidth="1"/>
    <col min="3100" max="3101" width="7" style="1" bestFit="1" customWidth="1"/>
    <col min="3102" max="3331" width="9.140625" style="1"/>
    <col min="3332" max="3332" width="49.28515625" style="1" bestFit="1" customWidth="1"/>
    <col min="3333" max="3333" width="25" style="1" customWidth="1"/>
    <col min="3334" max="3334" width="21.28515625" style="1" customWidth="1"/>
    <col min="3335" max="3335" width="16.28515625" style="1" bestFit="1" customWidth="1"/>
    <col min="3336" max="3336" width="17.85546875" style="1" bestFit="1" customWidth="1"/>
    <col min="3337" max="3337" width="18.5703125" style="1" bestFit="1" customWidth="1"/>
    <col min="3338" max="3341" width="17.42578125" style="1" bestFit="1" customWidth="1"/>
    <col min="3342" max="3342" width="17.42578125" style="1" customWidth="1"/>
    <col min="3343" max="3343" width="19.28515625" style="1" customWidth="1"/>
    <col min="3344" max="3344" width="17.5703125" style="1" bestFit="1" customWidth="1"/>
    <col min="3345" max="3345" width="18.28515625" style="1" customWidth="1"/>
    <col min="3346" max="3346" width="30.140625" style="1" customWidth="1"/>
    <col min="3347" max="3347" width="19" style="1" customWidth="1"/>
    <col min="3348" max="3348" width="20" style="1" customWidth="1"/>
    <col min="3349" max="3349" width="16.5703125" style="1" customWidth="1"/>
    <col min="3350" max="3350" width="16.42578125" style="1" customWidth="1"/>
    <col min="3351" max="3355" width="6" style="1" bestFit="1" customWidth="1"/>
    <col min="3356" max="3357" width="7" style="1" bestFit="1" customWidth="1"/>
    <col min="3358" max="3587" width="9.140625" style="1"/>
    <col min="3588" max="3588" width="49.28515625" style="1" bestFit="1" customWidth="1"/>
    <col min="3589" max="3589" width="25" style="1" customWidth="1"/>
    <col min="3590" max="3590" width="21.28515625" style="1" customWidth="1"/>
    <col min="3591" max="3591" width="16.28515625" style="1" bestFit="1" customWidth="1"/>
    <col min="3592" max="3592" width="17.85546875" style="1" bestFit="1" customWidth="1"/>
    <col min="3593" max="3593" width="18.5703125" style="1" bestFit="1" customWidth="1"/>
    <col min="3594" max="3597" width="17.42578125" style="1" bestFit="1" customWidth="1"/>
    <col min="3598" max="3598" width="17.42578125" style="1" customWidth="1"/>
    <col min="3599" max="3599" width="19.28515625" style="1" customWidth="1"/>
    <col min="3600" max="3600" width="17.5703125" style="1" bestFit="1" customWidth="1"/>
    <col min="3601" max="3601" width="18.28515625" style="1" customWidth="1"/>
    <col min="3602" max="3602" width="30.140625" style="1" customWidth="1"/>
    <col min="3603" max="3603" width="19" style="1" customWidth="1"/>
    <col min="3604" max="3604" width="20" style="1" customWidth="1"/>
    <col min="3605" max="3605" width="16.5703125" style="1" customWidth="1"/>
    <col min="3606" max="3606" width="16.42578125" style="1" customWidth="1"/>
    <col min="3607" max="3611" width="6" style="1" bestFit="1" customWidth="1"/>
    <col min="3612" max="3613" width="7" style="1" bestFit="1" customWidth="1"/>
    <col min="3614" max="3843" width="9.140625" style="1"/>
    <col min="3844" max="3844" width="49.28515625" style="1" bestFit="1" customWidth="1"/>
    <col min="3845" max="3845" width="25" style="1" customWidth="1"/>
    <col min="3846" max="3846" width="21.28515625" style="1" customWidth="1"/>
    <col min="3847" max="3847" width="16.28515625" style="1" bestFit="1" customWidth="1"/>
    <col min="3848" max="3848" width="17.85546875" style="1" bestFit="1" customWidth="1"/>
    <col min="3849" max="3849" width="18.5703125" style="1" bestFit="1" customWidth="1"/>
    <col min="3850" max="3853" width="17.42578125" style="1" bestFit="1" customWidth="1"/>
    <col min="3854" max="3854" width="17.42578125" style="1" customWidth="1"/>
    <col min="3855" max="3855" width="19.28515625" style="1" customWidth="1"/>
    <col min="3856" max="3856" width="17.5703125" style="1" bestFit="1" customWidth="1"/>
    <col min="3857" max="3857" width="18.28515625" style="1" customWidth="1"/>
    <col min="3858" max="3858" width="30.140625" style="1" customWidth="1"/>
    <col min="3859" max="3859" width="19" style="1" customWidth="1"/>
    <col min="3860" max="3860" width="20" style="1" customWidth="1"/>
    <col min="3861" max="3861" width="16.5703125" style="1" customWidth="1"/>
    <col min="3862" max="3862" width="16.42578125" style="1" customWidth="1"/>
    <col min="3863" max="3867" width="6" style="1" bestFit="1" customWidth="1"/>
    <col min="3868" max="3869" width="7" style="1" bestFit="1" customWidth="1"/>
    <col min="3870" max="4099" width="9.140625" style="1"/>
    <col min="4100" max="4100" width="49.28515625" style="1" bestFit="1" customWidth="1"/>
    <col min="4101" max="4101" width="25" style="1" customWidth="1"/>
    <col min="4102" max="4102" width="21.28515625" style="1" customWidth="1"/>
    <col min="4103" max="4103" width="16.28515625" style="1" bestFit="1" customWidth="1"/>
    <col min="4104" max="4104" width="17.85546875" style="1" bestFit="1" customWidth="1"/>
    <col min="4105" max="4105" width="18.5703125" style="1" bestFit="1" customWidth="1"/>
    <col min="4106" max="4109" width="17.42578125" style="1" bestFit="1" customWidth="1"/>
    <col min="4110" max="4110" width="17.42578125" style="1" customWidth="1"/>
    <col min="4111" max="4111" width="19.28515625" style="1" customWidth="1"/>
    <col min="4112" max="4112" width="17.5703125" style="1" bestFit="1" customWidth="1"/>
    <col min="4113" max="4113" width="18.28515625" style="1" customWidth="1"/>
    <col min="4114" max="4114" width="30.140625" style="1" customWidth="1"/>
    <col min="4115" max="4115" width="19" style="1" customWidth="1"/>
    <col min="4116" max="4116" width="20" style="1" customWidth="1"/>
    <col min="4117" max="4117" width="16.5703125" style="1" customWidth="1"/>
    <col min="4118" max="4118" width="16.42578125" style="1" customWidth="1"/>
    <col min="4119" max="4123" width="6" style="1" bestFit="1" customWidth="1"/>
    <col min="4124" max="4125" width="7" style="1" bestFit="1" customWidth="1"/>
    <col min="4126" max="4355" width="9.140625" style="1"/>
    <col min="4356" max="4356" width="49.28515625" style="1" bestFit="1" customWidth="1"/>
    <col min="4357" max="4357" width="25" style="1" customWidth="1"/>
    <col min="4358" max="4358" width="21.28515625" style="1" customWidth="1"/>
    <col min="4359" max="4359" width="16.28515625" style="1" bestFit="1" customWidth="1"/>
    <col min="4360" max="4360" width="17.85546875" style="1" bestFit="1" customWidth="1"/>
    <col min="4361" max="4361" width="18.5703125" style="1" bestFit="1" customWidth="1"/>
    <col min="4362" max="4365" width="17.42578125" style="1" bestFit="1" customWidth="1"/>
    <col min="4366" max="4366" width="17.42578125" style="1" customWidth="1"/>
    <col min="4367" max="4367" width="19.28515625" style="1" customWidth="1"/>
    <col min="4368" max="4368" width="17.5703125" style="1" bestFit="1" customWidth="1"/>
    <col min="4369" max="4369" width="18.28515625" style="1" customWidth="1"/>
    <col min="4370" max="4370" width="30.140625" style="1" customWidth="1"/>
    <col min="4371" max="4371" width="19" style="1" customWidth="1"/>
    <col min="4372" max="4372" width="20" style="1" customWidth="1"/>
    <col min="4373" max="4373" width="16.5703125" style="1" customWidth="1"/>
    <col min="4374" max="4374" width="16.42578125" style="1" customWidth="1"/>
    <col min="4375" max="4379" width="6" style="1" bestFit="1" customWidth="1"/>
    <col min="4380" max="4381" width="7" style="1" bestFit="1" customWidth="1"/>
    <col min="4382" max="4611" width="9.140625" style="1"/>
    <col min="4612" max="4612" width="49.28515625" style="1" bestFit="1" customWidth="1"/>
    <col min="4613" max="4613" width="25" style="1" customWidth="1"/>
    <col min="4614" max="4614" width="21.28515625" style="1" customWidth="1"/>
    <col min="4615" max="4615" width="16.28515625" style="1" bestFit="1" customWidth="1"/>
    <col min="4616" max="4616" width="17.85546875" style="1" bestFit="1" customWidth="1"/>
    <col min="4617" max="4617" width="18.5703125" style="1" bestFit="1" customWidth="1"/>
    <col min="4618" max="4621" width="17.42578125" style="1" bestFit="1" customWidth="1"/>
    <col min="4622" max="4622" width="17.42578125" style="1" customWidth="1"/>
    <col min="4623" max="4623" width="19.28515625" style="1" customWidth="1"/>
    <col min="4624" max="4624" width="17.5703125" style="1" bestFit="1" customWidth="1"/>
    <col min="4625" max="4625" width="18.28515625" style="1" customWidth="1"/>
    <col min="4626" max="4626" width="30.140625" style="1" customWidth="1"/>
    <col min="4627" max="4627" width="19" style="1" customWidth="1"/>
    <col min="4628" max="4628" width="20" style="1" customWidth="1"/>
    <col min="4629" max="4629" width="16.5703125" style="1" customWidth="1"/>
    <col min="4630" max="4630" width="16.42578125" style="1" customWidth="1"/>
    <col min="4631" max="4635" width="6" style="1" bestFit="1" customWidth="1"/>
    <col min="4636" max="4637" width="7" style="1" bestFit="1" customWidth="1"/>
    <col min="4638" max="4867" width="9.140625" style="1"/>
    <col min="4868" max="4868" width="49.28515625" style="1" bestFit="1" customWidth="1"/>
    <col min="4869" max="4869" width="25" style="1" customWidth="1"/>
    <col min="4870" max="4870" width="21.28515625" style="1" customWidth="1"/>
    <col min="4871" max="4871" width="16.28515625" style="1" bestFit="1" customWidth="1"/>
    <col min="4872" max="4872" width="17.85546875" style="1" bestFit="1" customWidth="1"/>
    <col min="4873" max="4873" width="18.5703125" style="1" bestFit="1" customWidth="1"/>
    <col min="4874" max="4877" width="17.42578125" style="1" bestFit="1" customWidth="1"/>
    <col min="4878" max="4878" width="17.42578125" style="1" customWidth="1"/>
    <col min="4879" max="4879" width="19.28515625" style="1" customWidth="1"/>
    <col min="4880" max="4880" width="17.5703125" style="1" bestFit="1" customWidth="1"/>
    <col min="4881" max="4881" width="18.28515625" style="1" customWidth="1"/>
    <col min="4882" max="4882" width="30.140625" style="1" customWidth="1"/>
    <col min="4883" max="4883" width="19" style="1" customWidth="1"/>
    <col min="4884" max="4884" width="20" style="1" customWidth="1"/>
    <col min="4885" max="4885" width="16.5703125" style="1" customWidth="1"/>
    <col min="4886" max="4886" width="16.42578125" style="1" customWidth="1"/>
    <col min="4887" max="4891" width="6" style="1" bestFit="1" customWidth="1"/>
    <col min="4892" max="4893" width="7" style="1" bestFit="1" customWidth="1"/>
    <col min="4894" max="5123" width="9.140625" style="1"/>
    <col min="5124" max="5124" width="49.28515625" style="1" bestFit="1" customWidth="1"/>
    <col min="5125" max="5125" width="25" style="1" customWidth="1"/>
    <col min="5126" max="5126" width="21.28515625" style="1" customWidth="1"/>
    <col min="5127" max="5127" width="16.28515625" style="1" bestFit="1" customWidth="1"/>
    <col min="5128" max="5128" width="17.85546875" style="1" bestFit="1" customWidth="1"/>
    <col min="5129" max="5129" width="18.5703125" style="1" bestFit="1" customWidth="1"/>
    <col min="5130" max="5133" width="17.42578125" style="1" bestFit="1" customWidth="1"/>
    <col min="5134" max="5134" width="17.42578125" style="1" customWidth="1"/>
    <col min="5135" max="5135" width="19.28515625" style="1" customWidth="1"/>
    <col min="5136" max="5136" width="17.5703125" style="1" bestFit="1" customWidth="1"/>
    <col min="5137" max="5137" width="18.28515625" style="1" customWidth="1"/>
    <col min="5138" max="5138" width="30.140625" style="1" customWidth="1"/>
    <col min="5139" max="5139" width="19" style="1" customWidth="1"/>
    <col min="5140" max="5140" width="20" style="1" customWidth="1"/>
    <col min="5141" max="5141" width="16.5703125" style="1" customWidth="1"/>
    <col min="5142" max="5142" width="16.42578125" style="1" customWidth="1"/>
    <col min="5143" max="5147" width="6" style="1" bestFit="1" customWidth="1"/>
    <col min="5148" max="5149" width="7" style="1" bestFit="1" customWidth="1"/>
    <col min="5150" max="5379" width="9.140625" style="1"/>
    <col min="5380" max="5380" width="49.28515625" style="1" bestFit="1" customWidth="1"/>
    <col min="5381" max="5381" width="25" style="1" customWidth="1"/>
    <col min="5382" max="5382" width="21.28515625" style="1" customWidth="1"/>
    <col min="5383" max="5383" width="16.28515625" style="1" bestFit="1" customWidth="1"/>
    <col min="5384" max="5384" width="17.85546875" style="1" bestFit="1" customWidth="1"/>
    <col min="5385" max="5385" width="18.5703125" style="1" bestFit="1" customWidth="1"/>
    <col min="5386" max="5389" width="17.42578125" style="1" bestFit="1" customWidth="1"/>
    <col min="5390" max="5390" width="17.42578125" style="1" customWidth="1"/>
    <col min="5391" max="5391" width="19.28515625" style="1" customWidth="1"/>
    <col min="5392" max="5392" width="17.5703125" style="1" bestFit="1" customWidth="1"/>
    <col min="5393" max="5393" width="18.28515625" style="1" customWidth="1"/>
    <col min="5394" max="5394" width="30.140625" style="1" customWidth="1"/>
    <col min="5395" max="5395" width="19" style="1" customWidth="1"/>
    <col min="5396" max="5396" width="20" style="1" customWidth="1"/>
    <col min="5397" max="5397" width="16.5703125" style="1" customWidth="1"/>
    <col min="5398" max="5398" width="16.42578125" style="1" customWidth="1"/>
    <col min="5399" max="5403" width="6" style="1" bestFit="1" customWidth="1"/>
    <col min="5404" max="5405" width="7" style="1" bestFit="1" customWidth="1"/>
    <col min="5406" max="5635" width="9.140625" style="1"/>
    <col min="5636" max="5636" width="49.28515625" style="1" bestFit="1" customWidth="1"/>
    <col min="5637" max="5637" width="25" style="1" customWidth="1"/>
    <col min="5638" max="5638" width="21.28515625" style="1" customWidth="1"/>
    <col min="5639" max="5639" width="16.28515625" style="1" bestFit="1" customWidth="1"/>
    <col min="5640" max="5640" width="17.85546875" style="1" bestFit="1" customWidth="1"/>
    <col min="5641" max="5641" width="18.5703125" style="1" bestFit="1" customWidth="1"/>
    <col min="5642" max="5645" width="17.42578125" style="1" bestFit="1" customWidth="1"/>
    <col min="5646" max="5646" width="17.42578125" style="1" customWidth="1"/>
    <col min="5647" max="5647" width="19.28515625" style="1" customWidth="1"/>
    <col min="5648" max="5648" width="17.5703125" style="1" bestFit="1" customWidth="1"/>
    <col min="5649" max="5649" width="18.28515625" style="1" customWidth="1"/>
    <col min="5650" max="5650" width="30.140625" style="1" customWidth="1"/>
    <col min="5651" max="5651" width="19" style="1" customWidth="1"/>
    <col min="5652" max="5652" width="20" style="1" customWidth="1"/>
    <col min="5653" max="5653" width="16.5703125" style="1" customWidth="1"/>
    <col min="5654" max="5654" width="16.42578125" style="1" customWidth="1"/>
    <col min="5655" max="5659" width="6" style="1" bestFit="1" customWidth="1"/>
    <col min="5660" max="5661" width="7" style="1" bestFit="1" customWidth="1"/>
    <col min="5662" max="5891" width="9.140625" style="1"/>
    <col min="5892" max="5892" width="49.28515625" style="1" bestFit="1" customWidth="1"/>
    <col min="5893" max="5893" width="25" style="1" customWidth="1"/>
    <col min="5894" max="5894" width="21.28515625" style="1" customWidth="1"/>
    <col min="5895" max="5895" width="16.28515625" style="1" bestFit="1" customWidth="1"/>
    <col min="5896" max="5896" width="17.85546875" style="1" bestFit="1" customWidth="1"/>
    <col min="5897" max="5897" width="18.5703125" style="1" bestFit="1" customWidth="1"/>
    <col min="5898" max="5901" width="17.42578125" style="1" bestFit="1" customWidth="1"/>
    <col min="5902" max="5902" width="17.42578125" style="1" customWidth="1"/>
    <col min="5903" max="5903" width="19.28515625" style="1" customWidth="1"/>
    <col min="5904" max="5904" width="17.5703125" style="1" bestFit="1" customWidth="1"/>
    <col min="5905" max="5905" width="18.28515625" style="1" customWidth="1"/>
    <col min="5906" max="5906" width="30.140625" style="1" customWidth="1"/>
    <col min="5907" max="5907" width="19" style="1" customWidth="1"/>
    <col min="5908" max="5908" width="20" style="1" customWidth="1"/>
    <col min="5909" max="5909" width="16.5703125" style="1" customWidth="1"/>
    <col min="5910" max="5910" width="16.42578125" style="1" customWidth="1"/>
    <col min="5911" max="5915" width="6" style="1" bestFit="1" customWidth="1"/>
    <col min="5916" max="5917" width="7" style="1" bestFit="1" customWidth="1"/>
    <col min="5918" max="6147" width="9.140625" style="1"/>
    <col min="6148" max="6148" width="49.28515625" style="1" bestFit="1" customWidth="1"/>
    <col min="6149" max="6149" width="25" style="1" customWidth="1"/>
    <col min="6150" max="6150" width="21.28515625" style="1" customWidth="1"/>
    <col min="6151" max="6151" width="16.28515625" style="1" bestFit="1" customWidth="1"/>
    <col min="6152" max="6152" width="17.85546875" style="1" bestFit="1" customWidth="1"/>
    <col min="6153" max="6153" width="18.5703125" style="1" bestFit="1" customWidth="1"/>
    <col min="6154" max="6157" width="17.42578125" style="1" bestFit="1" customWidth="1"/>
    <col min="6158" max="6158" width="17.42578125" style="1" customWidth="1"/>
    <col min="6159" max="6159" width="19.28515625" style="1" customWidth="1"/>
    <col min="6160" max="6160" width="17.5703125" style="1" bestFit="1" customWidth="1"/>
    <col min="6161" max="6161" width="18.28515625" style="1" customWidth="1"/>
    <col min="6162" max="6162" width="30.140625" style="1" customWidth="1"/>
    <col min="6163" max="6163" width="19" style="1" customWidth="1"/>
    <col min="6164" max="6164" width="20" style="1" customWidth="1"/>
    <col min="6165" max="6165" width="16.5703125" style="1" customWidth="1"/>
    <col min="6166" max="6166" width="16.42578125" style="1" customWidth="1"/>
    <col min="6167" max="6171" width="6" style="1" bestFit="1" customWidth="1"/>
    <col min="6172" max="6173" width="7" style="1" bestFit="1" customWidth="1"/>
    <col min="6174" max="6403" width="9.140625" style="1"/>
    <col min="6404" max="6404" width="49.28515625" style="1" bestFit="1" customWidth="1"/>
    <col min="6405" max="6405" width="25" style="1" customWidth="1"/>
    <col min="6406" max="6406" width="21.28515625" style="1" customWidth="1"/>
    <col min="6407" max="6407" width="16.28515625" style="1" bestFit="1" customWidth="1"/>
    <col min="6408" max="6408" width="17.85546875" style="1" bestFit="1" customWidth="1"/>
    <col min="6409" max="6409" width="18.5703125" style="1" bestFit="1" customWidth="1"/>
    <col min="6410" max="6413" width="17.42578125" style="1" bestFit="1" customWidth="1"/>
    <col min="6414" max="6414" width="17.42578125" style="1" customWidth="1"/>
    <col min="6415" max="6415" width="19.28515625" style="1" customWidth="1"/>
    <col min="6416" max="6416" width="17.5703125" style="1" bestFit="1" customWidth="1"/>
    <col min="6417" max="6417" width="18.28515625" style="1" customWidth="1"/>
    <col min="6418" max="6418" width="30.140625" style="1" customWidth="1"/>
    <col min="6419" max="6419" width="19" style="1" customWidth="1"/>
    <col min="6420" max="6420" width="20" style="1" customWidth="1"/>
    <col min="6421" max="6421" width="16.5703125" style="1" customWidth="1"/>
    <col min="6422" max="6422" width="16.42578125" style="1" customWidth="1"/>
    <col min="6423" max="6427" width="6" style="1" bestFit="1" customWidth="1"/>
    <col min="6428" max="6429" width="7" style="1" bestFit="1" customWidth="1"/>
    <col min="6430" max="6659" width="9.140625" style="1"/>
    <col min="6660" max="6660" width="49.28515625" style="1" bestFit="1" customWidth="1"/>
    <col min="6661" max="6661" width="25" style="1" customWidth="1"/>
    <col min="6662" max="6662" width="21.28515625" style="1" customWidth="1"/>
    <col min="6663" max="6663" width="16.28515625" style="1" bestFit="1" customWidth="1"/>
    <col min="6664" max="6664" width="17.85546875" style="1" bestFit="1" customWidth="1"/>
    <col min="6665" max="6665" width="18.5703125" style="1" bestFit="1" customWidth="1"/>
    <col min="6666" max="6669" width="17.42578125" style="1" bestFit="1" customWidth="1"/>
    <col min="6670" max="6670" width="17.42578125" style="1" customWidth="1"/>
    <col min="6671" max="6671" width="19.28515625" style="1" customWidth="1"/>
    <col min="6672" max="6672" width="17.5703125" style="1" bestFit="1" customWidth="1"/>
    <col min="6673" max="6673" width="18.28515625" style="1" customWidth="1"/>
    <col min="6674" max="6674" width="30.140625" style="1" customWidth="1"/>
    <col min="6675" max="6675" width="19" style="1" customWidth="1"/>
    <col min="6676" max="6676" width="20" style="1" customWidth="1"/>
    <col min="6677" max="6677" width="16.5703125" style="1" customWidth="1"/>
    <col min="6678" max="6678" width="16.42578125" style="1" customWidth="1"/>
    <col min="6679" max="6683" width="6" style="1" bestFit="1" customWidth="1"/>
    <col min="6684" max="6685" width="7" style="1" bestFit="1" customWidth="1"/>
    <col min="6686" max="6915" width="9.140625" style="1"/>
    <col min="6916" max="6916" width="49.28515625" style="1" bestFit="1" customWidth="1"/>
    <col min="6917" max="6917" width="25" style="1" customWidth="1"/>
    <col min="6918" max="6918" width="21.28515625" style="1" customWidth="1"/>
    <col min="6919" max="6919" width="16.28515625" style="1" bestFit="1" customWidth="1"/>
    <col min="6920" max="6920" width="17.85546875" style="1" bestFit="1" customWidth="1"/>
    <col min="6921" max="6921" width="18.5703125" style="1" bestFit="1" customWidth="1"/>
    <col min="6922" max="6925" width="17.42578125" style="1" bestFit="1" customWidth="1"/>
    <col min="6926" max="6926" width="17.42578125" style="1" customWidth="1"/>
    <col min="6927" max="6927" width="19.28515625" style="1" customWidth="1"/>
    <col min="6928" max="6928" width="17.5703125" style="1" bestFit="1" customWidth="1"/>
    <col min="6929" max="6929" width="18.28515625" style="1" customWidth="1"/>
    <col min="6930" max="6930" width="30.140625" style="1" customWidth="1"/>
    <col min="6931" max="6931" width="19" style="1" customWidth="1"/>
    <col min="6932" max="6932" width="20" style="1" customWidth="1"/>
    <col min="6933" max="6933" width="16.5703125" style="1" customWidth="1"/>
    <col min="6934" max="6934" width="16.42578125" style="1" customWidth="1"/>
    <col min="6935" max="6939" width="6" style="1" bestFit="1" customWidth="1"/>
    <col min="6940" max="6941" width="7" style="1" bestFit="1" customWidth="1"/>
    <col min="6942" max="7171" width="9.140625" style="1"/>
    <col min="7172" max="7172" width="49.28515625" style="1" bestFit="1" customWidth="1"/>
    <col min="7173" max="7173" width="25" style="1" customWidth="1"/>
    <col min="7174" max="7174" width="21.28515625" style="1" customWidth="1"/>
    <col min="7175" max="7175" width="16.28515625" style="1" bestFit="1" customWidth="1"/>
    <col min="7176" max="7176" width="17.85546875" style="1" bestFit="1" customWidth="1"/>
    <col min="7177" max="7177" width="18.5703125" style="1" bestFit="1" customWidth="1"/>
    <col min="7178" max="7181" width="17.42578125" style="1" bestFit="1" customWidth="1"/>
    <col min="7182" max="7182" width="17.42578125" style="1" customWidth="1"/>
    <col min="7183" max="7183" width="19.28515625" style="1" customWidth="1"/>
    <col min="7184" max="7184" width="17.5703125" style="1" bestFit="1" customWidth="1"/>
    <col min="7185" max="7185" width="18.28515625" style="1" customWidth="1"/>
    <col min="7186" max="7186" width="30.140625" style="1" customWidth="1"/>
    <col min="7187" max="7187" width="19" style="1" customWidth="1"/>
    <col min="7188" max="7188" width="20" style="1" customWidth="1"/>
    <col min="7189" max="7189" width="16.5703125" style="1" customWidth="1"/>
    <col min="7190" max="7190" width="16.42578125" style="1" customWidth="1"/>
    <col min="7191" max="7195" width="6" style="1" bestFit="1" customWidth="1"/>
    <col min="7196" max="7197" width="7" style="1" bestFit="1" customWidth="1"/>
    <col min="7198" max="7427" width="9.140625" style="1"/>
    <col min="7428" max="7428" width="49.28515625" style="1" bestFit="1" customWidth="1"/>
    <col min="7429" max="7429" width="25" style="1" customWidth="1"/>
    <col min="7430" max="7430" width="21.28515625" style="1" customWidth="1"/>
    <col min="7431" max="7431" width="16.28515625" style="1" bestFit="1" customWidth="1"/>
    <col min="7432" max="7432" width="17.85546875" style="1" bestFit="1" customWidth="1"/>
    <col min="7433" max="7433" width="18.5703125" style="1" bestFit="1" customWidth="1"/>
    <col min="7434" max="7437" width="17.42578125" style="1" bestFit="1" customWidth="1"/>
    <col min="7438" max="7438" width="17.42578125" style="1" customWidth="1"/>
    <col min="7439" max="7439" width="19.28515625" style="1" customWidth="1"/>
    <col min="7440" max="7440" width="17.5703125" style="1" bestFit="1" customWidth="1"/>
    <col min="7441" max="7441" width="18.28515625" style="1" customWidth="1"/>
    <col min="7442" max="7442" width="30.140625" style="1" customWidth="1"/>
    <col min="7443" max="7443" width="19" style="1" customWidth="1"/>
    <col min="7444" max="7444" width="20" style="1" customWidth="1"/>
    <col min="7445" max="7445" width="16.5703125" style="1" customWidth="1"/>
    <col min="7446" max="7446" width="16.42578125" style="1" customWidth="1"/>
    <col min="7447" max="7451" width="6" style="1" bestFit="1" customWidth="1"/>
    <col min="7452" max="7453" width="7" style="1" bestFit="1" customWidth="1"/>
    <col min="7454" max="7683" width="9.140625" style="1"/>
    <col min="7684" max="7684" width="49.28515625" style="1" bestFit="1" customWidth="1"/>
    <col min="7685" max="7685" width="25" style="1" customWidth="1"/>
    <col min="7686" max="7686" width="21.28515625" style="1" customWidth="1"/>
    <col min="7687" max="7687" width="16.28515625" style="1" bestFit="1" customWidth="1"/>
    <col min="7688" max="7688" width="17.85546875" style="1" bestFit="1" customWidth="1"/>
    <col min="7689" max="7689" width="18.5703125" style="1" bestFit="1" customWidth="1"/>
    <col min="7690" max="7693" width="17.42578125" style="1" bestFit="1" customWidth="1"/>
    <col min="7694" max="7694" width="17.42578125" style="1" customWidth="1"/>
    <col min="7695" max="7695" width="19.28515625" style="1" customWidth="1"/>
    <col min="7696" max="7696" width="17.5703125" style="1" bestFit="1" customWidth="1"/>
    <col min="7697" max="7697" width="18.28515625" style="1" customWidth="1"/>
    <col min="7698" max="7698" width="30.140625" style="1" customWidth="1"/>
    <col min="7699" max="7699" width="19" style="1" customWidth="1"/>
    <col min="7700" max="7700" width="20" style="1" customWidth="1"/>
    <col min="7701" max="7701" width="16.5703125" style="1" customWidth="1"/>
    <col min="7702" max="7702" width="16.42578125" style="1" customWidth="1"/>
    <col min="7703" max="7707" width="6" style="1" bestFit="1" customWidth="1"/>
    <col min="7708" max="7709" width="7" style="1" bestFit="1" customWidth="1"/>
    <col min="7710" max="7939" width="9.140625" style="1"/>
    <col min="7940" max="7940" width="49.28515625" style="1" bestFit="1" customWidth="1"/>
    <col min="7941" max="7941" width="25" style="1" customWidth="1"/>
    <col min="7942" max="7942" width="21.28515625" style="1" customWidth="1"/>
    <col min="7943" max="7943" width="16.28515625" style="1" bestFit="1" customWidth="1"/>
    <col min="7944" max="7944" width="17.85546875" style="1" bestFit="1" customWidth="1"/>
    <col min="7945" max="7945" width="18.5703125" style="1" bestFit="1" customWidth="1"/>
    <col min="7946" max="7949" width="17.42578125" style="1" bestFit="1" customWidth="1"/>
    <col min="7950" max="7950" width="17.42578125" style="1" customWidth="1"/>
    <col min="7951" max="7951" width="19.28515625" style="1" customWidth="1"/>
    <col min="7952" max="7952" width="17.5703125" style="1" bestFit="1" customWidth="1"/>
    <col min="7953" max="7953" width="18.28515625" style="1" customWidth="1"/>
    <col min="7954" max="7954" width="30.140625" style="1" customWidth="1"/>
    <col min="7955" max="7955" width="19" style="1" customWidth="1"/>
    <col min="7956" max="7956" width="20" style="1" customWidth="1"/>
    <col min="7957" max="7957" width="16.5703125" style="1" customWidth="1"/>
    <col min="7958" max="7958" width="16.42578125" style="1" customWidth="1"/>
    <col min="7959" max="7963" width="6" style="1" bestFit="1" customWidth="1"/>
    <col min="7964" max="7965" width="7" style="1" bestFit="1" customWidth="1"/>
    <col min="7966" max="8195" width="9.140625" style="1"/>
    <col min="8196" max="8196" width="49.28515625" style="1" bestFit="1" customWidth="1"/>
    <col min="8197" max="8197" width="25" style="1" customWidth="1"/>
    <col min="8198" max="8198" width="21.28515625" style="1" customWidth="1"/>
    <col min="8199" max="8199" width="16.28515625" style="1" bestFit="1" customWidth="1"/>
    <col min="8200" max="8200" width="17.85546875" style="1" bestFit="1" customWidth="1"/>
    <col min="8201" max="8201" width="18.5703125" style="1" bestFit="1" customWidth="1"/>
    <col min="8202" max="8205" width="17.42578125" style="1" bestFit="1" customWidth="1"/>
    <col min="8206" max="8206" width="17.42578125" style="1" customWidth="1"/>
    <col min="8207" max="8207" width="19.28515625" style="1" customWidth="1"/>
    <col min="8208" max="8208" width="17.5703125" style="1" bestFit="1" customWidth="1"/>
    <col min="8209" max="8209" width="18.28515625" style="1" customWidth="1"/>
    <col min="8210" max="8210" width="30.140625" style="1" customWidth="1"/>
    <col min="8211" max="8211" width="19" style="1" customWidth="1"/>
    <col min="8212" max="8212" width="20" style="1" customWidth="1"/>
    <col min="8213" max="8213" width="16.5703125" style="1" customWidth="1"/>
    <col min="8214" max="8214" width="16.42578125" style="1" customWidth="1"/>
    <col min="8215" max="8219" width="6" style="1" bestFit="1" customWidth="1"/>
    <col min="8220" max="8221" width="7" style="1" bestFit="1" customWidth="1"/>
    <col min="8222" max="8451" width="9.140625" style="1"/>
    <col min="8452" max="8452" width="49.28515625" style="1" bestFit="1" customWidth="1"/>
    <col min="8453" max="8453" width="25" style="1" customWidth="1"/>
    <col min="8454" max="8454" width="21.28515625" style="1" customWidth="1"/>
    <col min="8455" max="8455" width="16.28515625" style="1" bestFit="1" customWidth="1"/>
    <col min="8456" max="8456" width="17.85546875" style="1" bestFit="1" customWidth="1"/>
    <col min="8457" max="8457" width="18.5703125" style="1" bestFit="1" customWidth="1"/>
    <col min="8458" max="8461" width="17.42578125" style="1" bestFit="1" customWidth="1"/>
    <col min="8462" max="8462" width="17.42578125" style="1" customWidth="1"/>
    <col min="8463" max="8463" width="19.28515625" style="1" customWidth="1"/>
    <col min="8464" max="8464" width="17.5703125" style="1" bestFit="1" customWidth="1"/>
    <col min="8465" max="8465" width="18.28515625" style="1" customWidth="1"/>
    <col min="8466" max="8466" width="30.140625" style="1" customWidth="1"/>
    <col min="8467" max="8467" width="19" style="1" customWidth="1"/>
    <col min="8468" max="8468" width="20" style="1" customWidth="1"/>
    <col min="8469" max="8469" width="16.5703125" style="1" customWidth="1"/>
    <col min="8470" max="8470" width="16.42578125" style="1" customWidth="1"/>
    <col min="8471" max="8475" width="6" style="1" bestFit="1" customWidth="1"/>
    <col min="8476" max="8477" width="7" style="1" bestFit="1" customWidth="1"/>
    <col min="8478" max="8707" width="9.140625" style="1"/>
    <col min="8708" max="8708" width="49.28515625" style="1" bestFit="1" customWidth="1"/>
    <col min="8709" max="8709" width="25" style="1" customWidth="1"/>
    <col min="8710" max="8710" width="21.28515625" style="1" customWidth="1"/>
    <col min="8711" max="8711" width="16.28515625" style="1" bestFit="1" customWidth="1"/>
    <col min="8712" max="8712" width="17.85546875" style="1" bestFit="1" customWidth="1"/>
    <col min="8713" max="8713" width="18.5703125" style="1" bestFit="1" customWidth="1"/>
    <col min="8714" max="8717" width="17.42578125" style="1" bestFit="1" customWidth="1"/>
    <col min="8718" max="8718" width="17.42578125" style="1" customWidth="1"/>
    <col min="8719" max="8719" width="19.28515625" style="1" customWidth="1"/>
    <col min="8720" max="8720" width="17.5703125" style="1" bestFit="1" customWidth="1"/>
    <col min="8721" max="8721" width="18.28515625" style="1" customWidth="1"/>
    <col min="8722" max="8722" width="30.140625" style="1" customWidth="1"/>
    <col min="8723" max="8723" width="19" style="1" customWidth="1"/>
    <col min="8724" max="8724" width="20" style="1" customWidth="1"/>
    <col min="8725" max="8725" width="16.5703125" style="1" customWidth="1"/>
    <col min="8726" max="8726" width="16.42578125" style="1" customWidth="1"/>
    <col min="8727" max="8731" width="6" style="1" bestFit="1" customWidth="1"/>
    <col min="8732" max="8733" width="7" style="1" bestFit="1" customWidth="1"/>
    <col min="8734" max="8963" width="9.140625" style="1"/>
    <col min="8964" max="8964" width="49.28515625" style="1" bestFit="1" customWidth="1"/>
    <col min="8965" max="8965" width="25" style="1" customWidth="1"/>
    <col min="8966" max="8966" width="21.28515625" style="1" customWidth="1"/>
    <col min="8967" max="8967" width="16.28515625" style="1" bestFit="1" customWidth="1"/>
    <col min="8968" max="8968" width="17.85546875" style="1" bestFit="1" customWidth="1"/>
    <col min="8969" max="8969" width="18.5703125" style="1" bestFit="1" customWidth="1"/>
    <col min="8970" max="8973" width="17.42578125" style="1" bestFit="1" customWidth="1"/>
    <col min="8974" max="8974" width="17.42578125" style="1" customWidth="1"/>
    <col min="8975" max="8975" width="19.28515625" style="1" customWidth="1"/>
    <col min="8976" max="8976" width="17.5703125" style="1" bestFit="1" customWidth="1"/>
    <col min="8977" max="8977" width="18.28515625" style="1" customWidth="1"/>
    <col min="8978" max="8978" width="30.140625" style="1" customWidth="1"/>
    <col min="8979" max="8979" width="19" style="1" customWidth="1"/>
    <col min="8980" max="8980" width="20" style="1" customWidth="1"/>
    <col min="8981" max="8981" width="16.5703125" style="1" customWidth="1"/>
    <col min="8982" max="8982" width="16.42578125" style="1" customWidth="1"/>
    <col min="8983" max="8987" width="6" style="1" bestFit="1" customWidth="1"/>
    <col min="8988" max="8989" width="7" style="1" bestFit="1" customWidth="1"/>
    <col min="8990" max="9219" width="9.140625" style="1"/>
    <col min="9220" max="9220" width="49.28515625" style="1" bestFit="1" customWidth="1"/>
    <col min="9221" max="9221" width="25" style="1" customWidth="1"/>
    <col min="9222" max="9222" width="21.28515625" style="1" customWidth="1"/>
    <col min="9223" max="9223" width="16.28515625" style="1" bestFit="1" customWidth="1"/>
    <col min="9224" max="9224" width="17.85546875" style="1" bestFit="1" customWidth="1"/>
    <col min="9225" max="9225" width="18.5703125" style="1" bestFit="1" customWidth="1"/>
    <col min="9226" max="9229" width="17.42578125" style="1" bestFit="1" customWidth="1"/>
    <col min="9230" max="9230" width="17.42578125" style="1" customWidth="1"/>
    <col min="9231" max="9231" width="19.28515625" style="1" customWidth="1"/>
    <col min="9232" max="9232" width="17.5703125" style="1" bestFit="1" customWidth="1"/>
    <col min="9233" max="9233" width="18.28515625" style="1" customWidth="1"/>
    <col min="9234" max="9234" width="30.140625" style="1" customWidth="1"/>
    <col min="9235" max="9235" width="19" style="1" customWidth="1"/>
    <col min="9236" max="9236" width="20" style="1" customWidth="1"/>
    <col min="9237" max="9237" width="16.5703125" style="1" customWidth="1"/>
    <col min="9238" max="9238" width="16.42578125" style="1" customWidth="1"/>
    <col min="9239" max="9243" width="6" style="1" bestFit="1" customWidth="1"/>
    <col min="9244" max="9245" width="7" style="1" bestFit="1" customWidth="1"/>
    <col min="9246" max="9475" width="9.140625" style="1"/>
    <col min="9476" max="9476" width="49.28515625" style="1" bestFit="1" customWidth="1"/>
    <col min="9477" max="9477" width="25" style="1" customWidth="1"/>
    <col min="9478" max="9478" width="21.28515625" style="1" customWidth="1"/>
    <col min="9479" max="9479" width="16.28515625" style="1" bestFit="1" customWidth="1"/>
    <col min="9480" max="9480" width="17.85546875" style="1" bestFit="1" customWidth="1"/>
    <col min="9481" max="9481" width="18.5703125" style="1" bestFit="1" customWidth="1"/>
    <col min="9482" max="9485" width="17.42578125" style="1" bestFit="1" customWidth="1"/>
    <col min="9486" max="9486" width="17.42578125" style="1" customWidth="1"/>
    <col min="9487" max="9487" width="19.28515625" style="1" customWidth="1"/>
    <col min="9488" max="9488" width="17.5703125" style="1" bestFit="1" customWidth="1"/>
    <col min="9489" max="9489" width="18.28515625" style="1" customWidth="1"/>
    <col min="9490" max="9490" width="30.140625" style="1" customWidth="1"/>
    <col min="9491" max="9491" width="19" style="1" customWidth="1"/>
    <col min="9492" max="9492" width="20" style="1" customWidth="1"/>
    <col min="9493" max="9493" width="16.5703125" style="1" customWidth="1"/>
    <col min="9494" max="9494" width="16.42578125" style="1" customWidth="1"/>
    <col min="9495" max="9499" width="6" style="1" bestFit="1" customWidth="1"/>
    <col min="9500" max="9501" width="7" style="1" bestFit="1" customWidth="1"/>
    <col min="9502" max="9731" width="9.140625" style="1"/>
    <col min="9732" max="9732" width="49.28515625" style="1" bestFit="1" customWidth="1"/>
    <col min="9733" max="9733" width="25" style="1" customWidth="1"/>
    <col min="9734" max="9734" width="21.28515625" style="1" customWidth="1"/>
    <col min="9735" max="9735" width="16.28515625" style="1" bestFit="1" customWidth="1"/>
    <col min="9736" max="9736" width="17.85546875" style="1" bestFit="1" customWidth="1"/>
    <col min="9737" max="9737" width="18.5703125" style="1" bestFit="1" customWidth="1"/>
    <col min="9738" max="9741" width="17.42578125" style="1" bestFit="1" customWidth="1"/>
    <col min="9742" max="9742" width="17.42578125" style="1" customWidth="1"/>
    <col min="9743" max="9743" width="19.28515625" style="1" customWidth="1"/>
    <col min="9744" max="9744" width="17.5703125" style="1" bestFit="1" customWidth="1"/>
    <col min="9745" max="9745" width="18.28515625" style="1" customWidth="1"/>
    <col min="9746" max="9746" width="30.140625" style="1" customWidth="1"/>
    <col min="9747" max="9747" width="19" style="1" customWidth="1"/>
    <col min="9748" max="9748" width="20" style="1" customWidth="1"/>
    <col min="9749" max="9749" width="16.5703125" style="1" customWidth="1"/>
    <col min="9750" max="9750" width="16.42578125" style="1" customWidth="1"/>
    <col min="9751" max="9755" width="6" style="1" bestFit="1" customWidth="1"/>
    <col min="9756" max="9757" width="7" style="1" bestFit="1" customWidth="1"/>
    <col min="9758" max="9987" width="9.140625" style="1"/>
    <col min="9988" max="9988" width="49.28515625" style="1" bestFit="1" customWidth="1"/>
    <col min="9989" max="9989" width="25" style="1" customWidth="1"/>
    <col min="9990" max="9990" width="21.28515625" style="1" customWidth="1"/>
    <col min="9991" max="9991" width="16.28515625" style="1" bestFit="1" customWidth="1"/>
    <col min="9992" max="9992" width="17.85546875" style="1" bestFit="1" customWidth="1"/>
    <col min="9993" max="9993" width="18.5703125" style="1" bestFit="1" customWidth="1"/>
    <col min="9994" max="9997" width="17.42578125" style="1" bestFit="1" customWidth="1"/>
    <col min="9998" max="9998" width="17.42578125" style="1" customWidth="1"/>
    <col min="9999" max="9999" width="19.28515625" style="1" customWidth="1"/>
    <col min="10000" max="10000" width="17.5703125" style="1" bestFit="1" customWidth="1"/>
    <col min="10001" max="10001" width="18.28515625" style="1" customWidth="1"/>
    <col min="10002" max="10002" width="30.140625" style="1" customWidth="1"/>
    <col min="10003" max="10003" width="19" style="1" customWidth="1"/>
    <col min="10004" max="10004" width="20" style="1" customWidth="1"/>
    <col min="10005" max="10005" width="16.5703125" style="1" customWidth="1"/>
    <col min="10006" max="10006" width="16.42578125" style="1" customWidth="1"/>
    <col min="10007" max="10011" width="6" style="1" bestFit="1" customWidth="1"/>
    <col min="10012" max="10013" width="7" style="1" bestFit="1" customWidth="1"/>
    <col min="10014" max="10243" width="9.140625" style="1"/>
    <col min="10244" max="10244" width="49.28515625" style="1" bestFit="1" customWidth="1"/>
    <col min="10245" max="10245" width="25" style="1" customWidth="1"/>
    <col min="10246" max="10246" width="21.28515625" style="1" customWidth="1"/>
    <col min="10247" max="10247" width="16.28515625" style="1" bestFit="1" customWidth="1"/>
    <col min="10248" max="10248" width="17.85546875" style="1" bestFit="1" customWidth="1"/>
    <col min="10249" max="10249" width="18.5703125" style="1" bestFit="1" customWidth="1"/>
    <col min="10250" max="10253" width="17.42578125" style="1" bestFit="1" customWidth="1"/>
    <col min="10254" max="10254" width="17.42578125" style="1" customWidth="1"/>
    <col min="10255" max="10255" width="19.28515625" style="1" customWidth="1"/>
    <col min="10256" max="10256" width="17.5703125" style="1" bestFit="1" customWidth="1"/>
    <col min="10257" max="10257" width="18.28515625" style="1" customWidth="1"/>
    <col min="10258" max="10258" width="30.140625" style="1" customWidth="1"/>
    <col min="10259" max="10259" width="19" style="1" customWidth="1"/>
    <col min="10260" max="10260" width="20" style="1" customWidth="1"/>
    <col min="10261" max="10261" width="16.5703125" style="1" customWidth="1"/>
    <col min="10262" max="10262" width="16.42578125" style="1" customWidth="1"/>
    <col min="10263" max="10267" width="6" style="1" bestFit="1" customWidth="1"/>
    <col min="10268" max="10269" width="7" style="1" bestFit="1" customWidth="1"/>
    <col min="10270" max="10499" width="9.140625" style="1"/>
    <col min="10500" max="10500" width="49.28515625" style="1" bestFit="1" customWidth="1"/>
    <col min="10501" max="10501" width="25" style="1" customWidth="1"/>
    <col min="10502" max="10502" width="21.28515625" style="1" customWidth="1"/>
    <col min="10503" max="10503" width="16.28515625" style="1" bestFit="1" customWidth="1"/>
    <col min="10504" max="10504" width="17.85546875" style="1" bestFit="1" customWidth="1"/>
    <col min="10505" max="10505" width="18.5703125" style="1" bestFit="1" customWidth="1"/>
    <col min="10506" max="10509" width="17.42578125" style="1" bestFit="1" customWidth="1"/>
    <col min="10510" max="10510" width="17.42578125" style="1" customWidth="1"/>
    <col min="10511" max="10511" width="19.28515625" style="1" customWidth="1"/>
    <col min="10512" max="10512" width="17.5703125" style="1" bestFit="1" customWidth="1"/>
    <col min="10513" max="10513" width="18.28515625" style="1" customWidth="1"/>
    <col min="10514" max="10514" width="30.140625" style="1" customWidth="1"/>
    <col min="10515" max="10515" width="19" style="1" customWidth="1"/>
    <col min="10516" max="10516" width="20" style="1" customWidth="1"/>
    <col min="10517" max="10517" width="16.5703125" style="1" customWidth="1"/>
    <col min="10518" max="10518" width="16.42578125" style="1" customWidth="1"/>
    <col min="10519" max="10523" width="6" style="1" bestFit="1" customWidth="1"/>
    <col min="10524" max="10525" width="7" style="1" bestFit="1" customWidth="1"/>
    <col min="10526" max="10755" width="9.140625" style="1"/>
    <col min="10756" max="10756" width="49.28515625" style="1" bestFit="1" customWidth="1"/>
    <col min="10757" max="10757" width="25" style="1" customWidth="1"/>
    <col min="10758" max="10758" width="21.28515625" style="1" customWidth="1"/>
    <col min="10759" max="10759" width="16.28515625" style="1" bestFit="1" customWidth="1"/>
    <col min="10760" max="10760" width="17.85546875" style="1" bestFit="1" customWidth="1"/>
    <col min="10761" max="10761" width="18.5703125" style="1" bestFit="1" customWidth="1"/>
    <col min="10762" max="10765" width="17.42578125" style="1" bestFit="1" customWidth="1"/>
    <col min="10766" max="10766" width="17.42578125" style="1" customWidth="1"/>
    <col min="10767" max="10767" width="19.28515625" style="1" customWidth="1"/>
    <col min="10768" max="10768" width="17.5703125" style="1" bestFit="1" customWidth="1"/>
    <col min="10769" max="10769" width="18.28515625" style="1" customWidth="1"/>
    <col min="10770" max="10770" width="30.140625" style="1" customWidth="1"/>
    <col min="10771" max="10771" width="19" style="1" customWidth="1"/>
    <col min="10772" max="10772" width="20" style="1" customWidth="1"/>
    <col min="10773" max="10773" width="16.5703125" style="1" customWidth="1"/>
    <col min="10774" max="10774" width="16.42578125" style="1" customWidth="1"/>
    <col min="10775" max="10779" width="6" style="1" bestFit="1" customWidth="1"/>
    <col min="10780" max="10781" width="7" style="1" bestFit="1" customWidth="1"/>
    <col min="10782" max="11011" width="9.140625" style="1"/>
    <col min="11012" max="11012" width="49.28515625" style="1" bestFit="1" customWidth="1"/>
    <col min="11013" max="11013" width="25" style="1" customWidth="1"/>
    <col min="11014" max="11014" width="21.28515625" style="1" customWidth="1"/>
    <col min="11015" max="11015" width="16.28515625" style="1" bestFit="1" customWidth="1"/>
    <col min="11016" max="11016" width="17.85546875" style="1" bestFit="1" customWidth="1"/>
    <col min="11017" max="11017" width="18.5703125" style="1" bestFit="1" customWidth="1"/>
    <col min="11018" max="11021" width="17.42578125" style="1" bestFit="1" customWidth="1"/>
    <col min="11022" max="11022" width="17.42578125" style="1" customWidth="1"/>
    <col min="11023" max="11023" width="19.28515625" style="1" customWidth="1"/>
    <col min="11024" max="11024" width="17.5703125" style="1" bestFit="1" customWidth="1"/>
    <col min="11025" max="11025" width="18.28515625" style="1" customWidth="1"/>
    <col min="11026" max="11026" width="30.140625" style="1" customWidth="1"/>
    <col min="11027" max="11027" width="19" style="1" customWidth="1"/>
    <col min="11028" max="11028" width="20" style="1" customWidth="1"/>
    <col min="11029" max="11029" width="16.5703125" style="1" customWidth="1"/>
    <col min="11030" max="11030" width="16.42578125" style="1" customWidth="1"/>
    <col min="11031" max="11035" width="6" style="1" bestFit="1" customWidth="1"/>
    <col min="11036" max="11037" width="7" style="1" bestFit="1" customWidth="1"/>
    <col min="11038" max="11267" width="9.140625" style="1"/>
    <col min="11268" max="11268" width="49.28515625" style="1" bestFit="1" customWidth="1"/>
    <col min="11269" max="11269" width="25" style="1" customWidth="1"/>
    <col min="11270" max="11270" width="21.28515625" style="1" customWidth="1"/>
    <col min="11271" max="11271" width="16.28515625" style="1" bestFit="1" customWidth="1"/>
    <col min="11272" max="11272" width="17.85546875" style="1" bestFit="1" customWidth="1"/>
    <col min="11273" max="11273" width="18.5703125" style="1" bestFit="1" customWidth="1"/>
    <col min="11274" max="11277" width="17.42578125" style="1" bestFit="1" customWidth="1"/>
    <col min="11278" max="11278" width="17.42578125" style="1" customWidth="1"/>
    <col min="11279" max="11279" width="19.28515625" style="1" customWidth="1"/>
    <col min="11280" max="11280" width="17.5703125" style="1" bestFit="1" customWidth="1"/>
    <col min="11281" max="11281" width="18.28515625" style="1" customWidth="1"/>
    <col min="11282" max="11282" width="30.140625" style="1" customWidth="1"/>
    <col min="11283" max="11283" width="19" style="1" customWidth="1"/>
    <col min="11284" max="11284" width="20" style="1" customWidth="1"/>
    <col min="11285" max="11285" width="16.5703125" style="1" customWidth="1"/>
    <col min="11286" max="11286" width="16.42578125" style="1" customWidth="1"/>
    <col min="11287" max="11291" width="6" style="1" bestFit="1" customWidth="1"/>
    <col min="11292" max="11293" width="7" style="1" bestFit="1" customWidth="1"/>
    <col min="11294" max="11523" width="9.140625" style="1"/>
    <col min="11524" max="11524" width="49.28515625" style="1" bestFit="1" customWidth="1"/>
    <col min="11525" max="11525" width="25" style="1" customWidth="1"/>
    <col min="11526" max="11526" width="21.28515625" style="1" customWidth="1"/>
    <col min="11527" max="11527" width="16.28515625" style="1" bestFit="1" customWidth="1"/>
    <col min="11528" max="11528" width="17.85546875" style="1" bestFit="1" customWidth="1"/>
    <col min="11529" max="11529" width="18.5703125" style="1" bestFit="1" customWidth="1"/>
    <col min="11530" max="11533" width="17.42578125" style="1" bestFit="1" customWidth="1"/>
    <col min="11534" max="11534" width="17.42578125" style="1" customWidth="1"/>
    <col min="11535" max="11535" width="19.28515625" style="1" customWidth="1"/>
    <col min="11536" max="11536" width="17.5703125" style="1" bestFit="1" customWidth="1"/>
    <col min="11537" max="11537" width="18.28515625" style="1" customWidth="1"/>
    <col min="11538" max="11538" width="30.140625" style="1" customWidth="1"/>
    <col min="11539" max="11539" width="19" style="1" customWidth="1"/>
    <col min="11540" max="11540" width="20" style="1" customWidth="1"/>
    <col min="11541" max="11541" width="16.5703125" style="1" customWidth="1"/>
    <col min="11542" max="11542" width="16.42578125" style="1" customWidth="1"/>
    <col min="11543" max="11547" width="6" style="1" bestFit="1" customWidth="1"/>
    <col min="11548" max="11549" width="7" style="1" bestFit="1" customWidth="1"/>
    <col min="11550" max="11779" width="9.140625" style="1"/>
    <col min="11780" max="11780" width="49.28515625" style="1" bestFit="1" customWidth="1"/>
    <col min="11781" max="11781" width="25" style="1" customWidth="1"/>
    <col min="11782" max="11782" width="21.28515625" style="1" customWidth="1"/>
    <col min="11783" max="11783" width="16.28515625" style="1" bestFit="1" customWidth="1"/>
    <col min="11784" max="11784" width="17.85546875" style="1" bestFit="1" customWidth="1"/>
    <col min="11785" max="11785" width="18.5703125" style="1" bestFit="1" customWidth="1"/>
    <col min="11786" max="11789" width="17.42578125" style="1" bestFit="1" customWidth="1"/>
    <col min="11790" max="11790" width="17.42578125" style="1" customWidth="1"/>
    <col min="11791" max="11791" width="19.28515625" style="1" customWidth="1"/>
    <col min="11792" max="11792" width="17.5703125" style="1" bestFit="1" customWidth="1"/>
    <col min="11793" max="11793" width="18.28515625" style="1" customWidth="1"/>
    <col min="11794" max="11794" width="30.140625" style="1" customWidth="1"/>
    <col min="11795" max="11795" width="19" style="1" customWidth="1"/>
    <col min="11796" max="11796" width="20" style="1" customWidth="1"/>
    <col min="11797" max="11797" width="16.5703125" style="1" customWidth="1"/>
    <col min="11798" max="11798" width="16.42578125" style="1" customWidth="1"/>
    <col min="11799" max="11803" width="6" style="1" bestFit="1" customWidth="1"/>
    <col min="11804" max="11805" width="7" style="1" bestFit="1" customWidth="1"/>
    <col min="11806" max="12035" width="9.140625" style="1"/>
    <col min="12036" max="12036" width="49.28515625" style="1" bestFit="1" customWidth="1"/>
    <col min="12037" max="12037" width="25" style="1" customWidth="1"/>
    <col min="12038" max="12038" width="21.28515625" style="1" customWidth="1"/>
    <col min="12039" max="12039" width="16.28515625" style="1" bestFit="1" customWidth="1"/>
    <col min="12040" max="12040" width="17.85546875" style="1" bestFit="1" customWidth="1"/>
    <col min="12041" max="12041" width="18.5703125" style="1" bestFit="1" customWidth="1"/>
    <col min="12042" max="12045" width="17.42578125" style="1" bestFit="1" customWidth="1"/>
    <col min="12046" max="12046" width="17.42578125" style="1" customWidth="1"/>
    <col min="12047" max="12047" width="19.28515625" style="1" customWidth="1"/>
    <col min="12048" max="12048" width="17.5703125" style="1" bestFit="1" customWidth="1"/>
    <col min="12049" max="12049" width="18.28515625" style="1" customWidth="1"/>
    <col min="12050" max="12050" width="30.140625" style="1" customWidth="1"/>
    <col min="12051" max="12051" width="19" style="1" customWidth="1"/>
    <col min="12052" max="12052" width="20" style="1" customWidth="1"/>
    <col min="12053" max="12053" width="16.5703125" style="1" customWidth="1"/>
    <col min="12054" max="12054" width="16.42578125" style="1" customWidth="1"/>
    <col min="12055" max="12059" width="6" style="1" bestFit="1" customWidth="1"/>
    <col min="12060" max="12061" width="7" style="1" bestFit="1" customWidth="1"/>
    <col min="12062" max="12291" width="9.140625" style="1"/>
    <col min="12292" max="12292" width="49.28515625" style="1" bestFit="1" customWidth="1"/>
    <col min="12293" max="12293" width="25" style="1" customWidth="1"/>
    <col min="12294" max="12294" width="21.28515625" style="1" customWidth="1"/>
    <col min="12295" max="12295" width="16.28515625" style="1" bestFit="1" customWidth="1"/>
    <col min="12296" max="12296" width="17.85546875" style="1" bestFit="1" customWidth="1"/>
    <col min="12297" max="12297" width="18.5703125" style="1" bestFit="1" customWidth="1"/>
    <col min="12298" max="12301" width="17.42578125" style="1" bestFit="1" customWidth="1"/>
    <col min="12302" max="12302" width="17.42578125" style="1" customWidth="1"/>
    <col min="12303" max="12303" width="19.28515625" style="1" customWidth="1"/>
    <col min="12304" max="12304" width="17.5703125" style="1" bestFit="1" customWidth="1"/>
    <col min="12305" max="12305" width="18.28515625" style="1" customWidth="1"/>
    <col min="12306" max="12306" width="30.140625" style="1" customWidth="1"/>
    <col min="12307" max="12307" width="19" style="1" customWidth="1"/>
    <col min="12308" max="12308" width="20" style="1" customWidth="1"/>
    <col min="12309" max="12309" width="16.5703125" style="1" customWidth="1"/>
    <col min="12310" max="12310" width="16.42578125" style="1" customWidth="1"/>
    <col min="12311" max="12315" width="6" style="1" bestFit="1" customWidth="1"/>
    <col min="12316" max="12317" width="7" style="1" bestFit="1" customWidth="1"/>
    <col min="12318" max="12547" width="9.140625" style="1"/>
    <col min="12548" max="12548" width="49.28515625" style="1" bestFit="1" customWidth="1"/>
    <col min="12549" max="12549" width="25" style="1" customWidth="1"/>
    <col min="12550" max="12550" width="21.28515625" style="1" customWidth="1"/>
    <col min="12551" max="12551" width="16.28515625" style="1" bestFit="1" customWidth="1"/>
    <col min="12552" max="12552" width="17.85546875" style="1" bestFit="1" customWidth="1"/>
    <col min="12553" max="12553" width="18.5703125" style="1" bestFit="1" customWidth="1"/>
    <col min="12554" max="12557" width="17.42578125" style="1" bestFit="1" customWidth="1"/>
    <col min="12558" max="12558" width="17.42578125" style="1" customWidth="1"/>
    <col min="12559" max="12559" width="19.28515625" style="1" customWidth="1"/>
    <col min="12560" max="12560" width="17.5703125" style="1" bestFit="1" customWidth="1"/>
    <col min="12561" max="12561" width="18.28515625" style="1" customWidth="1"/>
    <col min="12562" max="12562" width="30.140625" style="1" customWidth="1"/>
    <col min="12563" max="12563" width="19" style="1" customWidth="1"/>
    <col min="12564" max="12564" width="20" style="1" customWidth="1"/>
    <col min="12565" max="12565" width="16.5703125" style="1" customWidth="1"/>
    <col min="12566" max="12566" width="16.42578125" style="1" customWidth="1"/>
    <col min="12567" max="12571" width="6" style="1" bestFit="1" customWidth="1"/>
    <col min="12572" max="12573" width="7" style="1" bestFit="1" customWidth="1"/>
    <col min="12574" max="12803" width="9.140625" style="1"/>
    <col min="12804" max="12804" width="49.28515625" style="1" bestFit="1" customWidth="1"/>
    <col min="12805" max="12805" width="25" style="1" customWidth="1"/>
    <col min="12806" max="12806" width="21.28515625" style="1" customWidth="1"/>
    <col min="12807" max="12807" width="16.28515625" style="1" bestFit="1" customWidth="1"/>
    <col min="12808" max="12808" width="17.85546875" style="1" bestFit="1" customWidth="1"/>
    <col min="12809" max="12809" width="18.5703125" style="1" bestFit="1" customWidth="1"/>
    <col min="12810" max="12813" width="17.42578125" style="1" bestFit="1" customWidth="1"/>
    <col min="12814" max="12814" width="17.42578125" style="1" customWidth="1"/>
    <col min="12815" max="12815" width="19.28515625" style="1" customWidth="1"/>
    <col min="12816" max="12816" width="17.5703125" style="1" bestFit="1" customWidth="1"/>
    <col min="12817" max="12817" width="18.28515625" style="1" customWidth="1"/>
    <col min="12818" max="12818" width="30.140625" style="1" customWidth="1"/>
    <col min="12819" max="12819" width="19" style="1" customWidth="1"/>
    <col min="12820" max="12820" width="20" style="1" customWidth="1"/>
    <col min="12821" max="12821" width="16.5703125" style="1" customWidth="1"/>
    <col min="12822" max="12822" width="16.42578125" style="1" customWidth="1"/>
    <col min="12823" max="12827" width="6" style="1" bestFit="1" customWidth="1"/>
    <col min="12828" max="12829" width="7" style="1" bestFit="1" customWidth="1"/>
    <col min="12830" max="13059" width="9.140625" style="1"/>
    <col min="13060" max="13060" width="49.28515625" style="1" bestFit="1" customWidth="1"/>
    <col min="13061" max="13061" width="25" style="1" customWidth="1"/>
    <col min="13062" max="13062" width="21.28515625" style="1" customWidth="1"/>
    <col min="13063" max="13063" width="16.28515625" style="1" bestFit="1" customWidth="1"/>
    <col min="13064" max="13064" width="17.85546875" style="1" bestFit="1" customWidth="1"/>
    <col min="13065" max="13065" width="18.5703125" style="1" bestFit="1" customWidth="1"/>
    <col min="13066" max="13069" width="17.42578125" style="1" bestFit="1" customWidth="1"/>
    <col min="13070" max="13070" width="17.42578125" style="1" customWidth="1"/>
    <col min="13071" max="13071" width="19.28515625" style="1" customWidth="1"/>
    <col min="13072" max="13072" width="17.5703125" style="1" bestFit="1" customWidth="1"/>
    <col min="13073" max="13073" width="18.28515625" style="1" customWidth="1"/>
    <col min="13074" max="13074" width="30.140625" style="1" customWidth="1"/>
    <col min="13075" max="13075" width="19" style="1" customWidth="1"/>
    <col min="13076" max="13076" width="20" style="1" customWidth="1"/>
    <col min="13077" max="13077" width="16.5703125" style="1" customWidth="1"/>
    <col min="13078" max="13078" width="16.42578125" style="1" customWidth="1"/>
    <col min="13079" max="13083" width="6" style="1" bestFit="1" customWidth="1"/>
    <col min="13084" max="13085" width="7" style="1" bestFit="1" customWidth="1"/>
    <col min="13086" max="13315" width="9.140625" style="1"/>
    <col min="13316" max="13316" width="49.28515625" style="1" bestFit="1" customWidth="1"/>
    <col min="13317" max="13317" width="25" style="1" customWidth="1"/>
    <col min="13318" max="13318" width="21.28515625" style="1" customWidth="1"/>
    <col min="13319" max="13319" width="16.28515625" style="1" bestFit="1" customWidth="1"/>
    <col min="13320" max="13320" width="17.85546875" style="1" bestFit="1" customWidth="1"/>
    <col min="13321" max="13321" width="18.5703125" style="1" bestFit="1" customWidth="1"/>
    <col min="13322" max="13325" width="17.42578125" style="1" bestFit="1" customWidth="1"/>
    <col min="13326" max="13326" width="17.42578125" style="1" customWidth="1"/>
    <col min="13327" max="13327" width="19.28515625" style="1" customWidth="1"/>
    <col min="13328" max="13328" width="17.5703125" style="1" bestFit="1" customWidth="1"/>
    <col min="13329" max="13329" width="18.28515625" style="1" customWidth="1"/>
    <col min="13330" max="13330" width="30.140625" style="1" customWidth="1"/>
    <col min="13331" max="13331" width="19" style="1" customWidth="1"/>
    <col min="13332" max="13332" width="20" style="1" customWidth="1"/>
    <col min="13333" max="13333" width="16.5703125" style="1" customWidth="1"/>
    <col min="13334" max="13334" width="16.42578125" style="1" customWidth="1"/>
    <col min="13335" max="13339" width="6" style="1" bestFit="1" customWidth="1"/>
    <col min="13340" max="13341" width="7" style="1" bestFit="1" customWidth="1"/>
    <col min="13342" max="13571" width="9.140625" style="1"/>
    <col min="13572" max="13572" width="49.28515625" style="1" bestFit="1" customWidth="1"/>
    <col min="13573" max="13573" width="25" style="1" customWidth="1"/>
    <col min="13574" max="13574" width="21.28515625" style="1" customWidth="1"/>
    <col min="13575" max="13575" width="16.28515625" style="1" bestFit="1" customWidth="1"/>
    <col min="13576" max="13576" width="17.85546875" style="1" bestFit="1" customWidth="1"/>
    <col min="13577" max="13577" width="18.5703125" style="1" bestFit="1" customWidth="1"/>
    <col min="13578" max="13581" width="17.42578125" style="1" bestFit="1" customWidth="1"/>
    <col min="13582" max="13582" width="17.42578125" style="1" customWidth="1"/>
    <col min="13583" max="13583" width="19.28515625" style="1" customWidth="1"/>
    <col min="13584" max="13584" width="17.5703125" style="1" bestFit="1" customWidth="1"/>
    <col min="13585" max="13585" width="18.28515625" style="1" customWidth="1"/>
    <col min="13586" max="13586" width="30.140625" style="1" customWidth="1"/>
    <col min="13587" max="13587" width="19" style="1" customWidth="1"/>
    <col min="13588" max="13588" width="20" style="1" customWidth="1"/>
    <col min="13589" max="13589" width="16.5703125" style="1" customWidth="1"/>
    <col min="13590" max="13590" width="16.42578125" style="1" customWidth="1"/>
    <col min="13591" max="13595" width="6" style="1" bestFit="1" customWidth="1"/>
    <col min="13596" max="13597" width="7" style="1" bestFit="1" customWidth="1"/>
    <col min="13598" max="13827" width="9.140625" style="1"/>
    <col min="13828" max="13828" width="49.28515625" style="1" bestFit="1" customWidth="1"/>
    <col min="13829" max="13829" width="25" style="1" customWidth="1"/>
    <col min="13830" max="13830" width="21.28515625" style="1" customWidth="1"/>
    <col min="13831" max="13831" width="16.28515625" style="1" bestFit="1" customWidth="1"/>
    <col min="13832" max="13832" width="17.85546875" style="1" bestFit="1" customWidth="1"/>
    <col min="13833" max="13833" width="18.5703125" style="1" bestFit="1" customWidth="1"/>
    <col min="13834" max="13837" width="17.42578125" style="1" bestFit="1" customWidth="1"/>
    <col min="13838" max="13838" width="17.42578125" style="1" customWidth="1"/>
    <col min="13839" max="13839" width="19.28515625" style="1" customWidth="1"/>
    <col min="13840" max="13840" width="17.5703125" style="1" bestFit="1" customWidth="1"/>
    <col min="13841" max="13841" width="18.28515625" style="1" customWidth="1"/>
    <col min="13842" max="13842" width="30.140625" style="1" customWidth="1"/>
    <col min="13843" max="13843" width="19" style="1" customWidth="1"/>
    <col min="13844" max="13844" width="20" style="1" customWidth="1"/>
    <col min="13845" max="13845" width="16.5703125" style="1" customWidth="1"/>
    <col min="13846" max="13846" width="16.42578125" style="1" customWidth="1"/>
    <col min="13847" max="13851" width="6" style="1" bestFit="1" customWidth="1"/>
    <col min="13852" max="13853" width="7" style="1" bestFit="1" customWidth="1"/>
    <col min="13854" max="14083" width="9.140625" style="1"/>
    <col min="14084" max="14084" width="49.28515625" style="1" bestFit="1" customWidth="1"/>
    <col min="14085" max="14085" width="25" style="1" customWidth="1"/>
    <col min="14086" max="14086" width="21.28515625" style="1" customWidth="1"/>
    <col min="14087" max="14087" width="16.28515625" style="1" bestFit="1" customWidth="1"/>
    <col min="14088" max="14088" width="17.85546875" style="1" bestFit="1" customWidth="1"/>
    <col min="14089" max="14089" width="18.5703125" style="1" bestFit="1" customWidth="1"/>
    <col min="14090" max="14093" width="17.42578125" style="1" bestFit="1" customWidth="1"/>
    <col min="14094" max="14094" width="17.42578125" style="1" customWidth="1"/>
    <col min="14095" max="14095" width="19.28515625" style="1" customWidth="1"/>
    <col min="14096" max="14096" width="17.5703125" style="1" bestFit="1" customWidth="1"/>
    <col min="14097" max="14097" width="18.28515625" style="1" customWidth="1"/>
    <col min="14098" max="14098" width="30.140625" style="1" customWidth="1"/>
    <col min="14099" max="14099" width="19" style="1" customWidth="1"/>
    <col min="14100" max="14100" width="20" style="1" customWidth="1"/>
    <col min="14101" max="14101" width="16.5703125" style="1" customWidth="1"/>
    <col min="14102" max="14102" width="16.42578125" style="1" customWidth="1"/>
    <col min="14103" max="14107" width="6" style="1" bestFit="1" customWidth="1"/>
    <col min="14108" max="14109" width="7" style="1" bestFit="1" customWidth="1"/>
    <col min="14110" max="14339" width="9.140625" style="1"/>
    <col min="14340" max="14340" width="49.28515625" style="1" bestFit="1" customWidth="1"/>
    <col min="14341" max="14341" width="25" style="1" customWidth="1"/>
    <col min="14342" max="14342" width="21.28515625" style="1" customWidth="1"/>
    <col min="14343" max="14343" width="16.28515625" style="1" bestFit="1" customWidth="1"/>
    <col min="14344" max="14344" width="17.85546875" style="1" bestFit="1" customWidth="1"/>
    <col min="14345" max="14345" width="18.5703125" style="1" bestFit="1" customWidth="1"/>
    <col min="14346" max="14349" width="17.42578125" style="1" bestFit="1" customWidth="1"/>
    <col min="14350" max="14350" width="17.42578125" style="1" customWidth="1"/>
    <col min="14351" max="14351" width="19.28515625" style="1" customWidth="1"/>
    <col min="14352" max="14352" width="17.5703125" style="1" bestFit="1" customWidth="1"/>
    <col min="14353" max="14353" width="18.28515625" style="1" customWidth="1"/>
    <col min="14354" max="14354" width="30.140625" style="1" customWidth="1"/>
    <col min="14355" max="14355" width="19" style="1" customWidth="1"/>
    <col min="14356" max="14356" width="20" style="1" customWidth="1"/>
    <col min="14357" max="14357" width="16.5703125" style="1" customWidth="1"/>
    <col min="14358" max="14358" width="16.42578125" style="1" customWidth="1"/>
    <col min="14359" max="14363" width="6" style="1" bestFit="1" customWidth="1"/>
    <col min="14364" max="14365" width="7" style="1" bestFit="1" customWidth="1"/>
    <col min="14366" max="14595" width="9.140625" style="1"/>
    <col min="14596" max="14596" width="49.28515625" style="1" bestFit="1" customWidth="1"/>
    <col min="14597" max="14597" width="25" style="1" customWidth="1"/>
    <col min="14598" max="14598" width="21.28515625" style="1" customWidth="1"/>
    <col min="14599" max="14599" width="16.28515625" style="1" bestFit="1" customWidth="1"/>
    <col min="14600" max="14600" width="17.85546875" style="1" bestFit="1" customWidth="1"/>
    <col min="14601" max="14601" width="18.5703125" style="1" bestFit="1" customWidth="1"/>
    <col min="14602" max="14605" width="17.42578125" style="1" bestFit="1" customWidth="1"/>
    <col min="14606" max="14606" width="17.42578125" style="1" customWidth="1"/>
    <col min="14607" max="14607" width="19.28515625" style="1" customWidth="1"/>
    <col min="14608" max="14608" width="17.5703125" style="1" bestFit="1" customWidth="1"/>
    <col min="14609" max="14609" width="18.28515625" style="1" customWidth="1"/>
    <col min="14610" max="14610" width="30.140625" style="1" customWidth="1"/>
    <col min="14611" max="14611" width="19" style="1" customWidth="1"/>
    <col min="14612" max="14612" width="20" style="1" customWidth="1"/>
    <col min="14613" max="14613" width="16.5703125" style="1" customWidth="1"/>
    <col min="14614" max="14614" width="16.42578125" style="1" customWidth="1"/>
    <col min="14615" max="14619" width="6" style="1" bestFit="1" customWidth="1"/>
    <col min="14620" max="14621" width="7" style="1" bestFit="1" customWidth="1"/>
    <col min="14622" max="14851" width="9.140625" style="1"/>
    <col min="14852" max="14852" width="49.28515625" style="1" bestFit="1" customWidth="1"/>
    <col min="14853" max="14853" width="25" style="1" customWidth="1"/>
    <col min="14854" max="14854" width="21.28515625" style="1" customWidth="1"/>
    <col min="14855" max="14855" width="16.28515625" style="1" bestFit="1" customWidth="1"/>
    <col min="14856" max="14856" width="17.85546875" style="1" bestFit="1" customWidth="1"/>
    <col min="14857" max="14857" width="18.5703125" style="1" bestFit="1" customWidth="1"/>
    <col min="14858" max="14861" width="17.42578125" style="1" bestFit="1" customWidth="1"/>
    <col min="14862" max="14862" width="17.42578125" style="1" customWidth="1"/>
    <col min="14863" max="14863" width="19.28515625" style="1" customWidth="1"/>
    <col min="14864" max="14864" width="17.5703125" style="1" bestFit="1" customWidth="1"/>
    <col min="14865" max="14865" width="18.28515625" style="1" customWidth="1"/>
    <col min="14866" max="14866" width="30.140625" style="1" customWidth="1"/>
    <col min="14867" max="14867" width="19" style="1" customWidth="1"/>
    <col min="14868" max="14868" width="20" style="1" customWidth="1"/>
    <col min="14869" max="14869" width="16.5703125" style="1" customWidth="1"/>
    <col min="14870" max="14870" width="16.42578125" style="1" customWidth="1"/>
    <col min="14871" max="14875" width="6" style="1" bestFit="1" customWidth="1"/>
    <col min="14876" max="14877" width="7" style="1" bestFit="1" customWidth="1"/>
    <col min="14878" max="15107" width="9.140625" style="1"/>
    <col min="15108" max="15108" width="49.28515625" style="1" bestFit="1" customWidth="1"/>
    <col min="15109" max="15109" width="25" style="1" customWidth="1"/>
    <col min="15110" max="15110" width="21.28515625" style="1" customWidth="1"/>
    <col min="15111" max="15111" width="16.28515625" style="1" bestFit="1" customWidth="1"/>
    <col min="15112" max="15112" width="17.85546875" style="1" bestFit="1" customWidth="1"/>
    <col min="15113" max="15113" width="18.5703125" style="1" bestFit="1" customWidth="1"/>
    <col min="15114" max="15117" width="17.42578125" style="1" bestFit="1" customWidth="1"/>
    <col min="15118" max="15118" width="17.42578125" style="1" customWidth="1"/>
    <col min="15119" max="15119" width="19.28515625" style="1" customWidth="1"/>
    <col min="15120" max="15120" width="17.5703125" style="1" bestFit="1" customWidth="1"/>
    <col min="15121" max="15121" width="18.28515625" style="1" customWidth="1"/>
    <col min="15122" max="15122" width="30.140625" style="1" customWidth="1"/>
    <col min="15123" max="15123" width="19" style="1" customWidth="1"/>
    <col min="15124" max="15124" width="20" style="1" customWidth="1"/>
    <col min="15125" max="15125" width="16.5703125" style="1" customWidth="1"/>
    <col min="15126" max="15126" width="16.42578125" style="1" customWidth="1"/>
    <col min="15127" max="15131" width="6" style="1" bestFit="1" customWidth="1"/>
    <col min="15132" max="15133" width="7" style="1" bestFit="1" customWidth="1"/>
    <col min="15134" max="15363" width="9.140625" style="1"/>
    <col min="15364" max="15364" width="49.28515625" style="1" bestFit="1" customWidth="1"/>
    <col min="15365" max="15365" width="25" style="1" customWidth="1"/>
    <col min="15366" max="15366" width="21.28515625" style="1" customWidth="1"/>
    <col min="15367" max="15367" width="16.28515625" style="1" bestFit="1" customWidth="1"/>
    <col min="15368" max="15368" width="17.85546875" style="1" bestFit="1" customWidth="1"/>
    <col min="15369" max="15369" width="18.5703125" style="1" bestFit="1" customWidth="1"/>
    <col min="15370" max="15373" width="17.42578125" style="1" bestFit="1" customWidth="1"/>
    <col min="15374" max="15374" width="17.42578125" style="1" customWidth="1"/>
    <col min="15375" max="15375" width="19.28515625" style="1" customWidth="1"/>
    <col min="15376" max="15376" width="17.5703125" style="1" bestFit="1" customWidth="1"/>
    <col min="15377" max="15377" width="18.28515625" style="1" customWidth="1"/>
    <col min="15378" max="15378" width="30.140625" style="1" customWidth="1"/>
    <col min="15379" max="15379" width="19" style="1" customWidth="1"/>
    <col min="15380" max="15380" width="20" style="1" customWidth="1"/>
    <col min="15381" max="15381" width="16.5703125" style="1" customWidth="1"/>
    <col min="15382" max="15382" width="16.42578125" style="1" customWidth="1"/>
    <col min="15383" max="15387" width="6" style="1" bestFit="1" customWidth="1"/>
    <col min="15388" max="15389" width="7" style="1" bestFit="1" customWidth="1"/>
    <col min="15390" max="15619" width="9.140625" style="1"/>
    <col min="15620" max="15620" width="49.28515625" style="1" bestFit="1" customWidth="1"/>
    <col min="15621" max="15621" width="25" style="1" customWidth="1"/>
    <col min="15622" max="15622" width="21.28515625" style="1" customWidth="1"/>
    <col min="15623" max="15623" width="16.28515625" style="1" bestFit="1" customWidth="1"/>
    <col min="15624" max="15624" width="17.85546875" style="1" bestFit="1" customWidth="1"/>
    <col min="15625" max="15625" width="18.5703125" style="1" bestFit="1" customWidth="1"/>
    <col min="15626" max="15629" width="17.42578125" style="1" bestFit="1" customWidth="1"/>
    <col min="15630" max="15630" width="17.42578125" style="1" customWidth="1"/>
    <col min="15631" max="15631" width="19.28515625" style="1" customWidth="1"/>
    <col min="15632" max="15632" width="17.5703125" style="1" bestFit="1" customWidth="1"/>
    <col min="15633" max="15633" width="18.28515625" style="1" customWidth="1"/>
    <col min="15634" max="15634" width="30.140625" style="1" customWidth="1"/>
    <col min="15635" max="15635" width="19" style="1" customWidth="1"/>
    <col min="15636" max="15636" width="20" style="1" customWidth="1"/>
    <col min="15637" max="15637" width="16.5703125" style="1" customWidth="1"/>
    <col min="15638" max="15638" width="16.42578125" style="1" customWidth="1"/>
    <col min="15639" max="15643" width="6" style="1" bestFit="1" customWidth="1"/>
    <col min="15644" max="15645" width="7" style="1" bestFit="1" customWidth="1"/>
    <col min="15646" max="15875" width="9.140625" style="1"/>
    <col min="15876" max="15876" width="49.28515625" style="1" bestFit="1" customWidth="1"/>
    <col min="15877" max="15877" width="25" style="1" customWidth="1"/>
    <col min="15878" max="15878" width="21.28515625" style="1" customWidth="1"/>
    <col min="15879" max="15879" width="16.28515625" style="1" bestFit="1" customWidth="1"/>
    <col min="15880" max="15880" width="17.85546875" style="1" bestFit="1" customWidth="1"/>
    <col min="15881" max="15881" width="18.5703125" style="1" bestFit="1" customWidth="1"/>
    <col min="15882" max="15885" width="17.42578125" style="1" bestFit="1" customWidth="1"/>
    <col min="15886" max="15886" width="17.42578125" style="1" customWidth="1"/>
    <col min="15887" max="15887" width="19.28515625" style="1" customWidth="1"/>
    <col min="15888" max="15888" width="17.5703125" style="1" bestFit="1" customWidth="1"/>
    <col min="15889" max="15889" width="18.28515625" style="1" customWidth="1"/>
    <col min="15890" max="15890" width="30.140625" style="1" customWidth="1"/>
    <col min="15891" max="15891" width="19" style="1" customWidth="1"/>
    <col min="15892" max="15892" width="20" style="1" customWidth="1"/>
    <col min="15893" max="15893" width="16.5703125" style="1" customWidth="1"/>
    <col min="15894" max="15894" width="16.42578125" style="1" customWidth="1"/>
    <col min="15895" max="15899" width="6" style="1" bestFit="1" customWidth="1"/>
    <col min="15900" max="15901" width="7" style="1" bestFit="1" customWidth="1"/>
    <col min="15902" max="16131" width="9.140625" style="1"/>
    <col min="16132" max="16132" width="49.28515625" style="1" bestFit="1" customWidth="1"/>
    <col min="16133" max="16133" width="25" style="1" customWidth="1"/>
    <col min="16134" max="16134" width="21.28515625" style="1" customWidth="1"/>
    <col min="16135" max="16135" width="16.28515625" style="1" bestFit="1" customWidth="1"/>
    <col min="16136" max="16136" width="17.85546875" style="1" bestFit="1" customWidth="1"/>
    <col min="16137" max="16137" width="18.5703125" style="1" bestFit="1" customWidth="1"/>
    <col min="16138" max="16141" width="17.42578125" style="1" bestFit="1" customWidth="1"/>
    <col min="16142" max="16142" width="17.42578125" style="1" customWidth="1"/>
    <col min="16143" max="16143" width="19.28515625" style="1" customWidth="1"/>
    <col min="16144" max="16144" width="17.5703125" style="1" bestFit="1" customWidth="1"/>
    <col min="16145" max="16145" width="18.28515625" style="1" customWidth="1"/>
    <col min="16146" max="16146" width="30.140625" style="1" customWidth="1"/>
    <col min="16147" max="16147" width="19" style="1" customWidth="1"/>
    <col min="16148" max="16148" width="20" style="1" customWidth="1"/>
    <col min="16149" max="16149" width="16.5703125" style="1" customWidth="1"/>
    <col min="16150" max="16150" width="16.42578125" style="1" customWidth="1"/>
    <col min="16151" max="16155" width="6" style="1" bestFit="1" customWidth="1"/>
    <col min="16156" max="16157" width="7" style="1" bestFit="1" customWidth="1"/>
    <col min="16158" max="16384" width="9.140625" style="1"/>
  </cols>
  <sheetData>
    <row r="1" spans="1:29" ht="18.75" customHeight="1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29" ht="18.75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29" ht="18.7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29" ht="18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29" ht="18.75" customHeigh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29" ht="18.75" customHeigh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29" ht="18.75" x14ac:dyDescent="0.25">
      <c r="B7" s="29" t="s">
        <v>85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29" ht="15.75" x14ac:dyDescent="0.25">
      <c r="B8" s="30" t="s">
        <v>27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29" ht="15.75" x14ac:dyDescent="0.25">
      <c r="B9" s="31" t="s">
        <v>82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29" x14ac:dyDescent="0.25">
      <c r="B10" s="28" t="s">
        <v>28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29" x14ac:dyDescent="0.25">
      <c r="F11" s="7"/>
      <c r="G11" s="3"/>
      <c r="H11" s="8"/>
      <c r="R11" s="6"/>
    </row>
    <row r="12" spans="1:29" ht="31.5" x14ac:dyDescent="0.25">
      <c r="B12" s="9" t="s">
        <v>29</v>
      </c>
      <c r="C12" s="10" t="s">
        <v>30</v>
      </c>
      <c r="D12" s="10" t="s">
        <v>83</v>
      </c>
      <c r="E12" s="10" t="s">
        <v>84</v>
      </c>
      <c r="F12" s="10" t="s">
        <v>31</v>
      </c>
      <c r="G12" s="10" t="s">
        <v>32</v>
      </c>
      <c r="H12" s="10" t="s">
        <v>33</v>
      </c>
      <c r="I12" s="10" t="s">
        <v>34</v>
      </c>
      <c r="J12" s="10" t="s">
        <v>35</v>
      </c>
      <c r="K12" s="10" t="s">
        <v>36</v>
      </c>
      <c r="L12" s="10" t="s">
        <v>37</v>
      </c>
      <c r="M12" s="10" t="s">
        <v>38</v>
      </c>
      <c r="N12" s="10" t="s">
        <v>39</v>
      </c>
      <c r="O12" s="10" t="s">
        <v>40</v>
      </c>
      <c r="P12" s="10" t="s">
        <v>41</v>
      </c>
      <c r="Q12" s="10" t="s">
        <v>42</v>
      </c>
      <c r="R12" s="10" t="s">
        <v>30</v>
      </c>
      <c r="S12" s="11"/>
      <c r="T12" s="11"/>
      <c r="U12" s="11"/>
      <c r="AB12" s="3"/>
      <c r="AC12" s="3"/>
    </row>
    <row r="13" spans="1:29" x14ac:dyDescent="0.25">
      <c r="B13" s="12" t="s">
        <v>43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B14" s="14" t="s">
        <v>1</v>
      </c>
      <c r="C14" s="15">
        <f>SUM(C15:C19)</f>
        <v>78193415.850000009</v>
      </c>
      <c r="D14" s="15">
        <f>SUM(D15:D19)</f>
        <v>318190991</v>
      </c>
      <c r="E14" s="15">
        <f t="shared" ref="E14" si="0">SUM(E15:E19)</f>
        <v>318190991</v>
      </c>
      <c r="F14" s="15">
        <f t="shared" ref="F14:Q14" si="1">SUM(F15:F19)</f>
        <v>0</v>
      </c>
      <c r="G14" s="15">
        <f t="shared" si="1"/>
        <v>37318968.469999999</v>
      </c>
      <c r="H14" s="15">
        <f t="shared" si="1"/>
        <v>19293439.140000001</v>
      </c>
      <c r="I14" s="15">
        <f t="shared" si="1"/>
        <v>21581008.240000002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>SUM(O15:O19)</f>
        <v>0</v>
      </c>
      <c r="P14" s="15">
        <f t="shared" si="1"/>
        <v>0</v>
      </c>
      <c r="Q14" s="15">
        <f t="shared" si="1"/>
        <v>0</v>
      </c>
      <c r="R14" s="15">
        <f>SUM(R15:R19)</f>
        <v>78193415.850000009</v>
      </c>
      <c r="S14" s="16"/>
      <c r="T14" s="17"/>
      <c r="U14" s="16"/>
    </row>
    <row r="15" spans="1:29" x14ac:dyDescent="0.25">
      <c r="A15" s="1" t="str">
        <f>LEFT(B15,5)</f>
        <v>2.1.1</v>
      </c>
      <c r="B15" s="18" t="s">
        <v>2</v>
      </c>
      <c r="C15" s="7">
        <f>SUM(F15:Q15)</f>
        <v>66171499.450000003</v>
      </c>
      <c r="D15" s="7">
        <f>+'[1]Plantilla Ejecución OAI'!D15</f>
        <v>280012878</v>
      </c>
      <c r="E15" s="7">
        <f>+'[1]Plantilla Ejecución OAI'!E15</f>
        <v>247173780.11944398</v>
      </c>
      <c r="F15" s="7">
        <f>+'[1]Plantilla Ejecución OAI'!F15</f>
        <v>0</v>
      </c>
      <c r="G15" s="7">
        <f>+'[1]Plantilla Ejecución OAI'!G15</f>
        <v>31419442.91</v>
      </c>
      <c r="H15" s="7">
        <f>+'[1]Plantilla Ejecución OAI'!H15</f>
        <v>16271830.130000001</v>
      </c>
      <c r="I15" s="7">
        <f>+'[1]Plantilla Ejecución OAI'!I15</f>
        <v>18480226.41</v>
      </c>
      <c r="J15" s="7">
        <f>+'[1]Plantilla Ejecución OAI'!J15</f>
        <v>0</v>
      </c>
      <c r="K15" s="7">
        <f>+'[1]Plantilla Ejecución OAI'!K15</f>
        <v>0</v>
      </c>
      <c r="L15" s="7">
        <f>+'[1]Plantilla Ejecución OAI'!L15</f>
        <v>0</v>
      </c>
      <c r="M15" s="7">
        <f>+'[1]Plantilla Ejecución OAI'!M15</f>
        <v>0</v>
      </c>
      <c r="N15" s="7">
        <f>+'[1]Plantilla Ejecución OAI'!N15</f>
        <v>0</v>
      </c>
      <c r="O15" s="7">
        <f>+'[1]Plantilla Ejecución OAI'!O15</f>
        <v>0</v>
      </c>
      <c r="P15" s="7">
        <f>+'[1]Plantilla Ejecución OAI'!P15</f>
        <v>0</v>
      </c>
      <c r="Q15" s="7">
        <f>+'[1]Plantilla Ejecución OAI'!Q15</f>
        <v>0</v>
      </c>
      <c r="R15" s="7">
        <f>SUM(F15:Q15)</f>
        <v>66171499.450000003</v>
      </c>
      <c r="S15" s="2"/>
      <c r="T15" s="2"/>
      <c r="U15" s="2"/>
    </row>
    <row r="16" spans="1:29" x14ac:dyDescent="0.25">
      <c r="A16" s="1" t="str">
        <f t="shared" ref="A16:A70" si="2">LEFT(B16,5)</f>
        <v>2.1.2</v>
      </c>
      <c r="B16" s="18" t="s">
        <v>3</v>
      </c>
      <c r="C16" s="7">
        <f>SUM(F16:Q16)</f>
        <v>2252133.34</v>
      </c>
      <c r="D16" s="7">
        <f>+'[1]Plantilla Ejecución OAI'!D16</f>
        <v>7686000</v>
      </c>
      <c r="E16" s="7">
        <f>+'[1]Plantilla Ejecución OAI'!E16</f>
        <v>39755490.760000005</v>
      </c>
      <c r="F16" s="7">
        <f>+'[1]Plantilla Ejecución OAI'!F16</f>
        <v>0</v>
      </c>
      <c r="G16" s="7">
        <f>+'[1]Plantilla Ejecución OAI'!G16</f>
        <v>1134566.67</v>
      </c>
      <c r="H16" s="7">
        <f>+'[1]Plantilla Ejecución OAI'!H16</f>
        <v>559066.67000000004</v>
      </c>
      <c r="I16" s="7">
        <f>+'[1]Plantilla Ejecución OAI'!I16</f>
        <v>558500</v>
      </c>
      <c r="J16" s="7">
        <f>+'[1]Plantilla Ejecución OAI'!J16</f>
        <v>0</v>
      </c>
      <c r="K16" s="7">
        <f>+'[1]Plantilla Ejecución OAI'!K16</f>
        <v>0</v>
      </c>
      <c r="L16" s="7">
        <f>+'[1]Plantilla Ejecución OAI'!L16</f>
        <v>0</v>
      </c>
      <c r="M16" s="7">
        <f>+'[1]Plantilla Ejecución OAI'!M16</f>
        <v>0</v>
      </c>
      <c r="N16" s="7">
        <f>+'[1]Plantilla Ejecución OAI'!N16</f>
        <v>0</v>
      </c>
      <c r="O16" s="7">
        <f>+'[1]Plantilla Ejecución OAI'!O16</f>
        <v>0</v>
      </c>
      <c r="P16" s="7">
        <f>+'[1]Plantilla Ejecución OAI'!P16</f>
        <v>0</v>
      </c>
      <c r="Q16" s="7">
        <f>+'[1]Plantilla Ejecución OAI'!Q16</f>
        <v>0</v>
      </c>
      <c r="R16" s="7">
        <f t="shared" ref="R16:R19" si="3">SUM(F16:Q16)</f>
        <v>2252133.34</v>
      </c>
      <c r="S16" s="2"/>
      <c r="T16" s="2"/>
      <c r="U16" s="2"/>
    </row>
    <row r="17" spans="1:21" x14ac:dyDescent="0.25">
      <c r="A17" s="1" t="str">
        <f t="shared" si="2"/>
        <v>2.1.3</v>
      </c>
      <c r="B17" s="18" t="s">
        <v>44</v>
      </c>
      <c r="C17" s="7">
        <f>SUM(F17:Q17)</f>
        <v>0</v>
      </c>
      <c r="D17" s="7">
        <f>+'[1]Plantilla Ejecución OAI'!D17</f>
        <v>0</v>
      </c>
      <c r="E17" s="7">
        <f>+'[1]Plantilla Ejecución OAI'!E17</f>
        <v>0</v>
      </c>
      <c r="F17" s="7">
        <f>+'[1]Plantilla Ejecución OAI'!F17</f>
        <v>0</v>
      </c>
      <c r="G17" s="7">
        <f>+'[1]Plantilla Ejecución OAI'!G17</f>
        <v>0</v>
      </c>
      <c r="H17" s="7">
        <f>+'[1]Plantilla Ejecución OAI'!H17</f>
        <v>0</v>
      </c>
      <c r="I17" s="7">
        <f>+'[1]Plantilla Ejecución OAI'!I17</f>
        <v>0</v>
      </c>
      <c r="J17" s="7">
        <f>+'[1]Plantilla Ejecución OAI'!J17</f>
        <v>0</v>
      </c>
      <c r="K17" s="7">
        <f>+'[1]Plantilla Ejecución OAI'!K17</f>
        <v>0</v>
      </c>
      <c r="L17" s="7">
        <f>+'[1]Plantilla Ejecución OAI'!L17</f>
        <v>0</v>
      </c>
      <c r="M17" s="7">
        <f>+'[1]Plantilla Ejecución OAI'!M17</f>
        <v>0</v>
      </c>
      <c r="N17" s="7">
        <f>+'[1]Plantilla Ejecución OAI'!N17</f>
        <v>0</v>
      </c>
      <c r="O17" s="7">
        <f>+'[1]Plantilla Ejecución OAI'!O17</f>
        <v>0</v>
      </c>
      <c r="P17" s="7">
        <f>+'[1]Plantilla Ejecución OAI'!P17</f>
        <v>0</v>
      </c>
      <c r="Q17" s="7">
        <f>+'[1]Plantilla Ejecución OAI'!Q17</f>
        <v>0</v>
      </c>
      <c r="R17" s="7">
        <f t="shared" si="3"/>
        <v>0</v>
      </c>
      <c r="S17" s="2"/>
      <c r="T17" s="2"/>
      <c r="U17" s="2"/>
    </row>
    <row r="18" spans="1:21" x14ac:dyDescent="0.25">
      <c r="A18" s="1" t="str">
        <f t="shared" si="2"/>
        <v>2.1.4</v>
      </c>
      <c r="B18" s="18" t="s">
        <v>45</v>
      </c>
      <c r="C18" s="7">
        <f>SUM(F18:Q18)</f>
        <v>0</v>
      </c>
      <c r="D18" s="7">
        <f>+'[1]Plantilla Ejecución OAI'!D18</f>
        <v>0</v>
      </c>
      <c r="E18" s="7">
        <f>+'[1]Plantilla Ejecución OAI'!E18</f>
        <v>0</v>
      </c>
      <c r="F18" s="7">
        <f>+'[1]Plantilla Ejecución OAI'!F18</f>
        <v>0</v>
      </c>
      <c r="G18" s="7">
        <f>+'[1]Plantilla Ejecución OAI'!G18</f>
        <v>0</v>
      </c>
      <c r="H18" s="7">
        <f>+'[1]Plantilla Ejecución OAI'!H18</f>
        <v>0</v>
      </c>
      <c r="I18" s="7">
        <f>+'[1]Plantilla Ejecución OAI'!I18</f>
        <v>0</v>
      </c>
      <c r="J18" s="7">
        <f>+'[1]Plantilla Ejecución OAI'!J18</f>
        <v>0</v>
      </c>
      <c r="K18" s="7">
        <f>+'[1]Plantilla Ejecución OAI'!K18</f>
        <v>0</v>
      </c>
      <c r="L18" s="7">
        <f>+'[1]Plantilla Ejecución OAI'!L18</f>
        <v>0</v>
      </c>
      <c r="M18" s="7">
        <f>+'[1]Plantilla Ejecución OAI'!M18</f>
        <v>0</v>
      </c>
      <c r="N18" s="7">
        <f>+'[1]Plantilla Ejecución OAI'!N18</f>
        <v>0</v>
      </c>
      <c r="O18" s="7">
        <f>+'[1]Plantilla Ejecución OAI'!O18</f>
        <v>0</v>
      </c>
      <c r="P18" s="7">
        <f>+'[1]Plantilla Ejecución OAI'!P18</f>
        <v>0</v>
      </c>
      <c r="Q18" s="7">
        <f>+'[1]Plantilla Ejecución OAI'!Q18</f>
        <v>0</v>
      </c>
      <c r="R18" s="7">
        <f t="shared" si="3"/>
        <v>0</v>
      </c>
      <c r="S18" s="2"/>
      <c r="T18" s="2"/>
      <c r="U18" s="2"/>
    </row>
    <row r="19" spans="1:21" x14ac:dyDescent="0.25">
      <c r="A19" s="1" t="str">
        <f t="shared" si="2"/>
        <v>2.1.5</v>
      </c>
      <c r="B19" s="18" t="s">
        <v>4</v>
      </c>
      <c r="C19" s="7">
        <f>SUM(F19:Q19)</f>
        <v>9769783.0600000005</v>
      </c>
      <c r="D19" s="7">
        <f>+'[1]Plantilla Ejecución OAI'!D19</f>
        <v>30492113</v>
      </c>
      <c r="E19" s="7">
        <f>+'[1]Plantilla Ejecución OAI'!E19</f>
        <v>31261720.120556004</v>
      </c>
      <c r="F19" s="7">
        <f>+'[1]Plantilla Ejecución OAI'!F19</f>
        <v>0</v>
      </c>
      <c r="G19" s="7">
        <f>+'[1]Plantilla Ejecución OAI'!G19</f>
        <v>4764958.8900000006</v>
      </c>
      <c r="H19" s="7">
        <f>+'[1]Plantilla Ejecución OAI'!H19</f>
        <v>2462542.34</v>
      </c>
      <c r="I19" s="7">
        <f>+'[1]Plantilla Ejecución OAI'!I19</f>
        <v>2542281.83</v>
      </c>
      <c r="J19" s="7">
        <f>+'[1]Plantilla Ejecución OAI'!J19</f>
        <v>0</v>
      </c>
      <c r="K19" s="7">
        <f>+'[1]Plantilla Ejecución OAI'!K19</f>
        <v>0</v>
      </c>
      <c r="L19" s="7">
        <f>+'[1]Plantilla Ejecución OAI'!L19</f>
        <v>0</v>
      </c>
      <c r="M19" s="7">
        <f>+'[1]Plantilla Ejecución OAI'!M19</f>
        <v>0</v>
      </c>
      <c r="N19" s="7">
        <f>+'[1]Plantilla Ejecución OAI'!N19</f>
        <v>0</v>
      </c>
      <c r="O19" s="7">
        <f>+'[1]Plantilla Ejecución OAI'!O19</f>
        <v>0</v>
      </c>
      <c r="P19" s="7">
        <f>+'[1]Plantilla Ejecución OAI'!P19</f>
        <v>0</v>
      </c>
      <c r="Q19" s="7">
        <f>+'[1]Plantilla Ejecución OAI'!Q19</f>
        <v>0</v>
      </c>
      <c r="R19" s="7">
        <f t="shared" si="3"/>
        <v>9769783.0600000005</v>
      </c>
      <c r="S19" s="2"/>
      <c r="T19" s="2"/>
      <c r="U19" s="2"/>
    </row>
    <row r="20" spans="1:21" x14ac:dyDescent="0.25">
      <c r="A20" s="1" t="str">
        <f t="shared" si="2"/>
        <v>2.2 -</v>
      </c>
      <c r="B20" s="14" t="s">
        <v>5</v>
      </c>
      <c r="C20" s="19">
        <f>SUM(C21:C29)</f>
        <v>4582753.5299999993</v>
      </c>
      <c r="D20" s="19">
        <f>SUM(D21:D29)</f>
        <v>36244758</v>
      </c>
      <c r="E20" s="19">
        <f t="shared" ref="E20" si="4">SUM(E21:E29)</f>
        <v>35925677</v>
      </c>
      <c r="F20" s="19">
        <f t="shared" ref="F20:Q20" si="5">SUM(F21:F29)</f>
        <v>0</v>
      </c>
      <c r="G20" s="19">
        <f t="shared" si="5"/>
        <v>878246.48</v>
      </c>
      <c r="H20" s="19">
        <f t="shared" si="5"/>
        <v>1938409.3599999999</v>
      </c>
      <c r="I20" s="19">
        <f t="shared" si="5"/>
        <v>1766097.69</v>
      </c>
      <c r="J20" s="19">
        <f t="shared" si="5"/>
        <v>0</v>
      </c>
      <c r="K20" s="19">
        <f t="shared" si="5"/>
        <v>0</v>
      </c>
      <c r="L20" s="19">
        <f t="shared" si="5"/>
        <v>0</v>
      </c>
      <c r="M20" s="19">
        <f t="shared" si="5"/>
        <v>0</v>
      </c>
      <c r="N20" s="19">
        <f t="shared" si="5"/>
        <v>0</v>
      </c>
      <c r="O20" s="19">
        <f t="shared" si="5"/>
        <v>0</v>
      </c>
      <c r="P20" s="19">
        <f t="shared" si="5"/>
        <v>0</v>
      </c>
      <c r="Q20" s="19">
        <f t="shared" si="5"/>
        <v>0</v>
      </c>
      <c r="R20" s="19">
        <f>SUM(R21:R29)</f>
        <v>4582753.5299999993</v>
      </c>
      <c r="S20" s="16"/>
      <c r="T20" s="17"/>
      <c r="U20" s="16"/>
    </row>
    <row r="21" spans="1:21" x14ac:dyDescent="0.25">
      <c r="A21" s="1" t="str">
        <f t="shared" si="2"/>
        <v>2.2.1</v>
      </c>
      <c r="B21" s="18" t="s">
        <v>6</v>
      </c>
      <c r="C21" s="7">
        <f t="shared" ref="C21:C29" si="6">SUM(F21:Q21)</f>
        <v>4451544.5299999993</v>
      </c>
      <c r="D21" s="7">
        <f>+'[1]Plantilla Ejecución OAI'!D21</f>
        <v>18575820</v>
      </c>
      <c r="E21" s="7">
        <f>+'[1]Plantilla Ejecución OAI'!E21</f>
        <v>18575820</v>
      </c>
      <c r="F21" s="7">
        <f>+'[1]Plantilla Ejecución OAI'!F21</f>
        <v>0</v>
      </c>
      <c r="G21" s="7">
        <f>+'[1]Plantilla Ejecución OAI'!G21</f>
        <v>878246.48</v>
      </c>
      <c r="H21" s="7">
        <f>+'[1]Plantilla Ejecución OAI'!H21</f>
        <v>1938409.3599999999</v>
      </c>
      <c r="I21" s="7">
        <f>+'[1]Plantilla Ejecución OAI'!I21</f>
        <v>1634888.69</v>
      </c>
      <c r="J21" s="7">
        <f>+'[1]Plantilla Ejecución OAI'!J21</f>
        <v>0</v>
      </c>
      <c r="K21" s="7">
        <f>+'[1]Plantilla Ejecución OAI'!K21</f>
        <v>0</v>
      </c>
      <c r="L21" s="7">
        <f>+'[1]Plantilla Ejecución OAI'!L21</f>
        <v>0</v>
      </c>
      <c r="M21" s="7">
        <f>+'[1]Plantilla Ejecución OAI'!M21</f>
        <v>0</v>
      </c>
      <c r="N21" s="7">
        <f>+'[1]Plantilla Ejecución OAI'!N21</f>
        <v>0</v>
      </c>
      <c r="O21" s="7">
        <f>+'[1]Plantilla Ejecución OAI'!O21</f>
        <v>0</v>
      </c>
      <c r="P21" s="7">
        <f>+'[1]Plantilla Ejecución OAI'!P21</f>
        <v>0</v>
      </c>
      <c r="Q21" s="7">
        <f>+'[1]Plantilla Ejecución OAI'!Q21</f>
        <v>0</v>
      </c>
      <c r="R21" s="7">
        <f t="shared" ref="R21:R29" si="7">SUM(F21:Q21)</f>
        <v>4451544.5299999993</v>
      </c>
      <c r="S21" s="2"/>
      <c r="T21" s="17"/>
    </row>
    <row r="22" spans="1:21" ht="30" x14ac:dyDescent="0.25">
      <c r="A22" s="1" t="str">
        <f t="shared" si="2"/>
        <v>2.2.2</v>
      </c>
      <c r="B22" s="18" t="s">
        <v>7</v>
      </c>
      <c r="C22" s="7">
        <f t="shared" si="6"/>
        <v>0</v>
      </c>
      <c r="D22" s="7">
        <f>+'[1]Plantilla Ejecución OAI'!D22</f>
        <v>1261000</v>
      </c>
      <c r="E22" s="7">
        <f>+'[1]Plantilla Ejecución OAI'!E22</f>
        <v>2261000</v>
      </c>
      <c r="F22" s="7">
        <f>+'[1]Plantilla Ejecución OAI'!F22</f>
        <v>0</v>
      </c>
      <c r="G22" s="7">
        <f>+'[1]Plantilla Ejecución OAI'!G22</f>
        <v>0</v>
      </c>
      <c r="H22" s="7">
        <f>+'[1]Plantilla Ejecución OAI'!H22</f>
        <v>0</v>
      </c>
      <c r="I22" s="7">
        <f>+'[1]Plantilla Ejecución OAI'!I22</f>
        <v>0</v>
      </c>
      <c r="J22" s="7">
        <f>+'[1]Plantilla Ejecución OAI'!J22</f>
        <v>0</v>
      </c>
      <c r="K22" s="7">
        <f>+'[1]Plantilla Ejecución OAI'!K22</f>
        <v>0</v>
      </c>
      <c r="L22" s="7">
        <f>+'[1]Plantilla Ejecución OAI'!L22</f>
        <v>0</v>
      </c>
      <c r="M22" s="7">
        <f>+'[1]Plantilla Ejecución OAI'!M22</f>
        <v>0</v>
      </c>
      <c r="N22" s="7">
        <f>+'[1]Plantilla Ejecución OAI'!N22</f>
        <v>0</v>
      </c>
      <c r="O22" s="7">
        <f>+'[1]Plantilla Ejecución OAI'!O22</f>
        <v>0</v>
      </c>
      <c r="P22" s="7">
        <f>+'[1]Plantilla Ejecución OAI'!P22</f>
        <v>0</v>
      </c>
      <c r="Q22" s="7">
        <f>+'[1]Plantilla Ejecución OAI'!Q22</f>
        <v>0</v>
      </c>
      <c r="R22" s="7">
        <f t="shared" si="7"/>
        <v>0</v>
      </c>
      <c r="S22" s="2"/>
      <c r="T22" s="17"/>
    </row>
    <row r="23" spans="1:21" x14ac:dyDescent="0.25">
      <c r="A23" s="1" t="str">
        <f t="shared" si="2"/>
        <v>2.2.3</v>
      </c>
      <c r="B23" s="18" t="s">
        <v>8</v>
      </c>
      <c r="C23" s="7">
        <f t="shared" si="6"/>
        <v>0</v>
      </c>
      <c r="D23" s="7">
        <f>+'[1]Plantilla Ejecución OAI'!D23</f>
        <v>1564810</v>
      </c>
      <c r="E23" s="7">
        <f>+'[1]Plantilla Ejecución OAI'!E23</f>
        <v>1564810</v>
      </c>
      <c r="F23" s="7">
        <f>+'[1]Plantilla Ejecución OAI'!F23</f>
        <v>0</v>
      </c>
      <c r="G23" s="7">
        <f>+'[1]Plantilla Ejecución OAI'!G23</f>
        <v>0</v>
      </c>
      <c r="H23" s="7">
        <f>+'[1]Plantilla Ejecución OAI'!H23</f>
        <v>0</v>
      </c>
      <c r="I23" s="7">
        <f>+'[1]Plantilla Ejecución OAI'!I23</f>
        <v>0</v>
      </c>
      <c r="J23" s="7">
        <f>+'[1]Plantilla Ejecución OAI'!J23</f>
        <v>0</v>
      </c>
      <c r="K23" s="7">
        <f>+'[1]Plantilla Ejecución OAI'!K23</f>
        <v>0</v>
      </c>
      <c r="L23" s="7">
        <f>+'[1]Plantilla Ejecución OAI'!L23</f>
        <v>0</v>
      </c>
      <c r="M23" s="7">
        <f>+'[1]Plantilla Ejecución OAI'!M23</f>
        <v>0</v>
      </c>
      <c r="N23" s="7">
        <f>+'[1]Plantilla Ejecución OAI'!N23</f>
        <v>0</v>
      </c>
      <c r="O23" s="7">
        <f>+'[1]Plantilla Ejecución OAI'!O23</f>
        <v>0</v>
      </c>
      <c r="P23" s="7">
        <f>+'[1]Plantilla Ejecución OAI'!P23</f>
        <v>0</v>
      </c>
      <c r="Q23" s="7">
        <f>+'[1]Plantilla Ejecución OAI'!Q23</f>
        <v>0</v>
      </c>
      <c r="R23" s="7">
        <f t="shared" si="7"/>
        <v>0</v>
      </c>
      <c r="S23" s="2"/>
      <c r="T23" s="17"/>
    </row>
    <row r="24" spans="1:21" ht="18" customHeight="1" x14ac:dyDescent="0.25">
      <c r="A24" s="1" t="str">
        <f t="shared" si="2"/>
        <v>2.2.4</v>
      </c>
      <c r="B24" s="18" t="s">
        <v>9</v>
      </c>
      <c r="C24" s="7">
        <f t="shared" si="6"/>
        <v>0</v>
      </c>
      <c r="D24" s="7">
        <f>+'[1]Plantilla Ejecución OAI'!D24</f>
        <v>1460309</v>
      </c>
      <c r="E24" s="7">
        <f>+'[1]Plantilla Ejecución OAI'!E24</f>
        <v>1460309</v>
      </c>
      <c r="F24" s="7">
        <f>+'[1]Plantilla Ejecución OAI'!F24</f>
        <v>0</v>
      </c>
      <c r="G24" s="7">
        <f>+'[1]Plantilla Ejecución OAI'!G24</f>
        <v>0</v>
      </c>
      <c r="H24" s="7">
        <f>+'[1]Plantilla Ejecución OAI'!H24</f>
        <v>0</v>
      </c>
      <c r="I24" s="7">
        <f>+'[1]Plantilla Ejecución OAI'!I24</f>
        <v>0</v>
      </c>
      <c r="J24" s="7">
        <f>+'[1]Plantilla Ejecución OAI'!J24</f>
        <v>0</v>
      </c>
      <c r="K24" s="7">
        <f>+'[1]Plantilla Ejecución OAI'!K24</f>
        <v>0</v>
      </c>
      <c r="L24" s="7">
        <f>+'[1]Plantilla Ejecución OAI'!L24</f>
        <v>0</v>
      </c>
      <c r="M24" s="7">
        <f>+'[1]Plantilla Ejecución OAI'!M24</f>
        <v>0</v>
      </c>
      <c r="N24" s="7">
        <f>+'[1]Plantilla Ejecución OAI'!N24</f>
        <v>0</v>
      </c>
      <c r="O24" s="7">
        <f>+'[1]Plantilla Ejecución OAI'!O24</f>
        <v>0</v>
      </c>
      <c r="P24" s="7">
        <f>+'[1]Plantilla Ejecución OAI'!P24</f>
        <v>0</v>
      </c>
      <c r="Q24" s="7">
        <f>+'[1]Plantilla Ejecución OAI'!Q24</f>
        <v>0</v>
      </c>
      <c r="R24" s="7">
        <f t="shared" si="7"/>
        <v>0</v>
      </c>
      <c r="S24" s="2"/>
      <c r="T24" s="17"/>
    </row>
    <row r="25" spans="1:21" x14ac:dyDescent="0.25">
      <c r="A25" s="1" t="str">
        <f t="shared" si="2"/>
        <v>2.2.5</v>
      </c>
      <c r="B25" s="18" t="s">
        <v>46</v>
      </c>
      <c r="C25" s="7">
        <f t="shared" si="6"/>
        <v>0</v>
      </c>
      <c r="D25" s="7">
        <f>+'[1]Plantilla Ejecución OAI'!D25</f>
        <v>300000</v>
      </c>
      <c r="E25" s="7">
        <f>+'[1]Plantilla Ejecución OAI'!E25</f>
        <v>900000</v>
      </c>
      <c r="F25" s="7">
        <f>+'[1]Plantilla Ejecución OAI'!F25</f>
        <v>0</v>
      </c>
      <c r="G25" s="7">
        <f>+'[1]Plantilla Ejecución OAI'!G25</f>
        <v>0</v>
      </c>
      <c r="H25" s="7">
        <f>+'[1]Plantilla Ejecución OAI'!H25</f>
        <v>0</v>
      </c>
      <c r="I25" s="7">
        <f>+'[1]Plantilla Ejecución OAI'!I25</f>
        <v>0</v>
      </c>
      <c r="J25" s="7">
        <f>+'[1]Plantilla Ejecución OAI'!J25</f>
        <v>0</v>
      </c>
      <c r="K25" s="7">
        <f>+'[1]Plantilla Ejecución OAI'!K25</f>
        <v>0</v>
      </c>
      <c r="L25" s="7">
        <f>+'[1]Plantilla Ejecución OAI'!L25</f>
        <v>0</v>
      </c>
      <c r="M25" s="7">
        <f>+'[1]Plantilla Ejecución OAI'!M25</f>
        <v>0</v>
      </c>
      <c r="N25" s="7">
        <f>+'[1]Plantilla Ejecución OAI'!N25</f>
        <v>0</v>
      </c>
      <c r="O25" s="7">
        <f>+'[1]Plantilla Ejecución OAI'!O25</f>
        <v>0</v>
      </c>
      <c r="P25" s="7">
        <f>+'[1]Plantilla Ejecución OAI'!P25</f>
        <v>0</v>
      </c>
      <c r="Q25" s="7">
        <f>+'[1]Plantilla Ejecución OAI'!Q25</f>
        <v>0</v>
      </c>
      <c r="R25" s="7">
        <f t="shared" si="7"/>
        <v>0</v>
      </c>
      <c r="S25" s="2"/>
      <c r="T25" s="17"/>
    </row>
    <row r="26" spans="1:21" x14ac:dyDescent="0.25">
      <c r="A26" s="1" t="str">
        <f t="shared" si="2"/>
        <v>2.2.6</v>
      </c>
      <c r="B26" s="18" t="s">
        <v>10</v>
      </c>
      <c r="C26" s="7">
        <f t="shared" si="6"/>
        <v>131209</v>
      </c>
      <c r="D26" s="7">
        <f>+'[1]Plantilla Ejecución OAI'!D26</f>
        <v>1100000</v>
      </c>
      <c r="E26" s="7">
        <f>+'[1]Plantilla Ejecución OAI'!E26</f>
        <v>2155294.12</v>
      </c>
      <c r="F26" s="7">
        <f>+'[1]Plantilla Ejecución OAI'!F26</f>
        <v>0</v>
      </c>
      <c r="G26" s="7">
        <f>+'[1]Plantilla Ejecución OAI'!G26</f>
        <v>0</v>
      </c>
      <c r="H26" s="7">
        <f>+'[1]Plantilla Ejecución OAI'!H26</f>
        <v>0</v>
      </c>
      <c r="I26" s="7">
        <f>+'[1]Plantilla Ejecución OAI'!I26</f>
        <v>131209</v>
      </c>
      <c r="J26" s="7">
        <f>+'[1]Plantilla Ejecución OAI'!J26</f>
        <v>0</v>
      </c>
      <c r="K26" s="7">
        <f>+'[1]Plantilla Ejecución OAI'!K26</f>
        <v>0</v>
      </c>
      <c r="L26" s="7">
        <f>+'[1]Plantilla Ejecución OAI'!L26</f>
        <v>0</v>
      </c>
      <c r="M26" s="7">
        <f>+'[1]Plantilla Ejecución OAI'!M26</f>
        <v>0</v>
      </c>
      <c r="N26" s="7">
        <f>+'[1]Plantilla Ejecución OAI'!N26</f>
        <v>0</v>
      </c>
      <c r="O26" s="7">
        <f>+'[1]Plantilla Ejecución OAI'!O26</f>
        <v>0</v>
      </c>
      <c r="P26" s="7">
        <f>+'[1]Plantilla Ejecución OAI'!P26</f>
        <v>0</v>
      </c>
      <c r="Q26" s="7">
        <f>+'[1]Plantilla Ejecución OAI'!Q26</f>
        <v>0</v>
      </c>
      <c r="R26" s="7">
        <f t="shared" si="7"/>
        <v>131209</v>
      </c>
      <c r="S26" s="2"/>
      <c r="T26" s="17"/>
    </row>
    <row r="27" spans="1:21" ht="47.25" customHeight="1" x14ac:dyDescent="0.25">
      <c r="A27" s="1" t="str">
        <f t="shared" si="2"/>
        <v>2.2.7</v>
      </c>
      <c r="B27" s="18" t="s">
        <v>11</v>
      </c>
      <c r="C27" s="7">
        <f t="shared" si="6"/>
        <v>0</v>
      </c>
      <c r="D27" s="7">
        <f>+'[1]Plantilla Ejecución OAI'!D27</f>
        <v>4838361</v>
      </c>
      <c r="E27" s="7">
        <f>+'[1]Plantilla Ejecución OAI'!E27</f>
        <v>2216758</v>
      </c>
      <c r="F27" s="7">
        <f>+'[1]Plantilla Ejecución OAI'!F27</f>
        <v>0</v>
      </c>
      <c r="G27" s="7">
        <f>+'[1]Plantilla Ejecución OAI'!G27</f>
        <v>0</v>
      </c>
      <c r="H27" s="7">
        <f>+'[1]Plantilla Ejecución OAI'!H27</f>
        <v>0</v>
      </c>
      <c r="I27" s="7">
        <f>+'[1]Plantilla Ejecución OAI'!I27</f>
        <v>0</v>
      </c>
      <c r="J27" s="7">
        <f>+'[1]Plantilla Ejecución OAI'!J27</f>
        <v>0</v>
      </c>
      <c r="K27" s="7">
        <f>+'[1]Plantilla Ejecución OAI'!K27</f>
        <v>0</v>
      </c>
      <c r="L27" s="7">
        <f>+'[1]Plantilla Ejecución OAI'!L27</f>
        <v>0</v>
      </c>
      <c r="M27" s="7">
        <f>+'[1]Plantilla Ejecución OAI'!M27</f>
        <v>0</v>
      </c>
      <c r="N27" s="7">
        <f>+'[1]Plantilla Ejecución OAI'!N27</f>
        <v>0</v>
      </c>
      <c r="O27" s="7">
        <f>+'[1]Plantilla Ejecución OAI'!O27</f>
        <v>0</v>
      </c>
      <c r="P27" s="7">
        <f>+'[1]Plantilla Ejecución OAI'!P27</f>
        <v>0</v>
      </c>
      <c r="Q27" s="7">
        <f>+'[1]Plantilla Ejecución OAI'!Q27</f>
        <v>0</v>
      </c>
      <c r="R27" s="7">
        <f t="shared" si="7"/>
        <v>0</v>
      </c>
      <c r="S27" s="2"/>
      <c r="T27" s="17"/>
    </row>
    <row r="28" spans="1:21" ht="30" x14ac:dyDescent="0.25">
      <c r="A28" s="1" t="str">
        <f t="shared" si="2"/>
        <v>2.2.8</v>
      </c>
      <c r="B28" s="18" t="s">
        <v>12</v>
      </c>
      <c r="C28" s="7">
        <f t="shared" si="6"/>
        <v>0</v>
      </c>
      <c r="D28" s="7">
        <f>+'[1]Plantilla Ejecución OAI'!D28</f>
        <v>7144458</v>
      </c>
      <c r="E28" s="7">
        <f>+'[1]Plantilla Ejecución OAI'!E28</f>
        <v>5809163.8799999999</v>
      </c>
      <c r="F28" s="7">
        <f>+'[1]Plantilla Ejecución OAI'!F28</f>
        <v>0</v>
      </c>
      <c r="G28" s="7">
        <f>+'[1]Plantilla Ejecución OAI'!G28</f>
        <v>0</v>
      </c>
      <c r="H28" s="7">
        <f>+'[1]Plantilla Ejecución OAI'!H28</f>
        <v>0</v>
      </c>
      <c r="I28" s="7">
        <f>+'[1]Plantilla Ejecución OAI'!I28</f>
        <v>0</v>
      </c>
      <c r="J28" s="7">
        <f>+'[1]Plantilla Ejecución OAI'!J28</f>
        <v>0</v>
      </c>
      <c r="K28" s="7">
        <f>+'[1]Plantilla Ejecución OAI'!K28</f>
        <v>0</v>
      </c>
      <c r="L28" s="7">
        <f>+'[1]Plantilla Ejecución OAI'!L28</f>
        <v>0</v>
      </c>
      <c r="M28" s="7">
        <f>+'[1]Plantilla Ejecución OAI'!M28</f>
        <v>0</v>
      </c>
      <c r="N28" s="7">
        <f>+'[1]Plantilla Ejecución OAI'!N28</f>
        <v>0</v>
      </c>
      <c r="O28" s="7">
        <f>+'[1]Plantilla Ejecución OAI'!O28</f>
        <v>0</v>
      </c>
      <c r="P28" s="7">
        <f>+'[1]Plantilla Ejecución OAI'!P28</f>
        <v>0</v>
      </c>
      <c r="Q28" s="7">
        <f>+'[1]Plantilla Ejecución OAI'!Q28</f>
        <v>0</v>
      </c>
      <c r="R28" s="7">
        <f t="shared" si="7"/>
        <v>0</v>
      </c>
      <c r="S28" s="2"/>
      <c r="T28" s="17"/>
    </row>
    <row r="29" spans="1:21" x14ac:dyDescent="0.25">
      <c r="A29" s="1" t="str">
        <f t="shared" si="2"/>
        <v>2.2.9</v>
      </c>
      <c r="B29" s="18" t="s">
        <v>13</v>
      </c>
      <c r="C29" s="7">
        <f t="shared" si="6"/>
        <v>0</v>
      </c>
      <c r="D29" s="7">
        <f>+'[1]Plantilla Ejecución OAI'!D29</f>
        <v>0</v>
      </c>
      <c r="E29" s="7">
        <f>+'[1]Plantilla Ejecución OAI'!E29</f>
        <v>982522</v>
      </c>
      <c r="F29" s="7">
        <f>+'[1]Plantilla Ejecución OAI'!F29</f>
        <v>0</v>
      </c>
      <c r="G29" s="7">
        <f>+'[1]Plantilla Ejecución OAI'!G29</f>
        <v>0</v>
      </c>
      <c r="H29" s="7">
        <f>+'[1]Plantilla Ejecución OAI'!H29</f>
        <v>0</v>
      </c>
      <c r="I29" s="7">
        <f>+'[1]Plantilla Ejecución OAI'!I29</f>
        <v>0</v>
      </c>
      <c r="J29" s="7">
        <f>+'[1]Plantilla Ejecución OAI'!J29</f>
        <v>0</v>
      </c>
      <c r="K29" s="7">
        <f>+'[1]Plantilla Ejecución OAI'!K29</f>
        <v>0</v>
      </c>
      <c r="L29" s="7">
        <f>+'[1]Plantilla Ejecución OAI'!L29</f>
        <v>0</v>
      </c>
      <c r="M29" s="7">
        <f>+'[1]Plantilla Ejecución OAI'!M29</f>
        <v>0</v>
      </c>
      <c r="N29" s="7">
        <f>+'[1]Plantilla Ejecución OAI'!N29</f>
        <v>0</v>
      </c>
      <c r="O29" s="7">
        <f>+'[1]Plantilla Ejecución OAI'!O29</f>
        <v>0</v>
      </c>
      <c r="P29" s="7">
        <f>+'[1]Plantilla Ejecución OAI'!P29</f>
        <v>0</v>
      </c>
      <c r="Q29" s="7">
        <f>+'[1]Plantilla Ejecución OAI'!Q29</f>
        <v>0</v>
      </c>
      <c r="R29" s="7">
        <f t="shared" si="7"/>
        <v>0</v>
      </c>
      <c r="S29" s="2"/>
      <c r="T29" s="17"/>
    </row>
    <row r="30" spans="1:21" x14ac:dyDescent="0.25">
      <c r="A30" s="1" t="str">
        <f t="shared" si="2"/>
        <v>2.3 -</v>
      </c>
      <c r="B30" s="14" t="s">
        <v>14</v>
      </c>
      <c r="C30" s="19">
        <f>SUM(C31:C39)</f>
        <v>220600</v>
      </c>
      <c r="D30" s="19">
        <f>SUM(D31:D39)</f>
        <v>18579919</v>
      </c>
      <c r="E30" s="19">
        <f t="shared" ref="E30" si="8">SUM(E31:E39)</f>
        <v>18899000</v>
      </c>
      <c r="F30" s="19">
        <f t="shared" ref="F30:Q30" si="9">SUM(F31:F39)</f>
        <v>0</v>
      </c>
      <c r="G30" s="19">
        <f t="shared" si="9"/>
        <v>0</v>
      </c>
      <c r="H30" s="19">
        <f t="shared" si="9"/>
        <v>237100</v>
      </c>
      <c r="I30" s="19">
        <f t="shared" si="9"/>
        <v>-16500</v>
      </c>
      <c r="J30" s="19">
        <f t="shared" si="9"/>
        <v>0</v>
      </c>
      <c r="K30" s="19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0</v>
      </c>
      <c r="O30" s="19">
        <f t="shared" si="9"/>
        <v>0</v>
      </c>
      <c r="P30" s="19">
        <f t="shared" si="9"/>
        <v>0</v>
      </c>
      <c r="Q30" s="19">
        <f t="shared" si="9"/>
        <v>0</v>
      </c>
      <c r="R30" s="19">
        <f>SUM(R31:R39)</f>
        <v>220600</v>
      </c>
      <c r="S30" s="2"/>
      <c r="U30" s="16"/>
    </row>
    <row r="31" spans="1:21" ht="30" x14ac:dyDescent="0.25">
      <c r="A31" s="1" t="str">
        <f t="shared" si="2"/>
        <v>2.3.1</v>
      </c>
      <c r="B31" s="18" t="s">
        <v>15</v>
      </c>
      <c r="C31" s="7">
        <f>SUM(F31:Q31)</f>
        <v>0</v>
      </c>
      <c r="D31" s="7">
        <f>+'[1]Plantilla Ejecución OAI'!D31</f>
        <v>1480919</v>
      </c>
      <c r="E31" s="7">
        <f>+'[1]Plantilla Ejecución OAI'!E31</f>
        <v>800000</v>
      </c>
      <c r="F31" s="7">
        <f>+'[1]Plantilla Ejecución OAI'!F31</f>
        <v>0</v>
      </c>
      <c r="G31" s="7">
        <f>+'[1]Plantilla Ejecución OAI'!G31</f>
        <v>0</v>
      </c>
      <c r="H31" s="7">
        <f>+'[1]Plantilla Ejecución OAI'!H31</f>
        <v>0</v>
      </c>
      <c r="I31" s="7">
        <f>+'[1]Plantilla Ejecución OAI'!I31</f>
        <v>0</v>
      </c>
      <c r="J31" s="7">
        <f>+'[1]Plantilla Ejecución OAI'!J31</f>
        <v>0</v>
      </c>
      <c r="K31" s="7">
        <f>+'[1]Plantilla Ejecución OAI'!K31</f>
        <v>0</v>
      </c>
      <c r="L31" s="7">
        <f>+'[1]Plantilla Ejecución OAI'!L31</f>
        <v>0</v>
      </c>
      <c r="M31" s="7">
        <f>+'[1]Plantilla Ejecución OAI'!M31</f>
        <v>0</v>
      </c>
      <c r="N31" s="7">
        <f>+'[1]Plantilla Ejecución OAI'!N31</f>
        <v>0</v>
      </c>
      <c r="O31" s="7">
        <f>+'[1]Plantilla Ejecución OAI'!O31</f>
        <v>0</v>
      </c>
      <c r="P31" s="7">
        <f>+'[1]Plantilla Ejecución OAI'!P31</f>
        <v>0</v>
      </c>
      <c r="Q31" s="7">
        <f>+'[1]Plantilla Ejecución OAI'!Q31</f>
        <v>0</v>
      </c>
      <c r="R31" s="7">
        <f t="shared" ref="R31:R39" si="10">SUM(F31:Q31)</f>
        <v>0</v>
      </c>
      <c r="S31" s="2"/>
      <c r="T31" s="17"/>
    </row>
    <row r="32" spans="1:21" x14ac:dyDescent="0.25">
      <c r="A32" s="1" t="str">
        <f t="shared" si="2"/>
        <v>2.3.2</v>
      </c>
      <c r="B32" s="18" t="s">
        <v>16</v>
      </c>
      <c r="C32" s="7">
        <f>SUM(F32:Q32)</f>
        <v>0</v>
      </c>
      <c r="D32" s="7">
        <f>+'[1]Plantilla Ejecución OAI'!D32</f>
        <v>900000</v>
      </c>
      <c r="E32" s="7">
        <f>+'[1]Plantilla Ejecución OAI'!E32</f>
        <v>0</v>
      </c>
      <c r="F32" s="7">
        <f>+'[1]Plantilla Ejecución OAI'!F32</f>
        <v>0</v>
      </c>
      <c r="G32" s="7">
        <f>+'[1]Plantilla Ejecución OAI'!G32</f>
        <v>0</v>
      </c>
      <c r="H32" s="7">
        <f>+'[1]Plantilla Ejecución OAI'!H32</f>
        <v>0</v>
      </c>
      <c r="I32" s="7">
        <f>+'[1]Plantilla Ejecución OAI'!I32</f>
        <v>0</v>
      </c>
      <c r="J32" s="7">
        <f>+'[1]Plantilla Ejecución OAI'!J32</f>
        <v>0</v>
      </c>
      <c r="K32" s="7">
        <f>+'[1]Plantilla Ejecución OAI'!K32</f>
        <v>0</v>
      </c>
      <c r="L32" s="7">
        <f>+'[1]Plantilla Ejecución OAI'!L32</f>
        <v>0</v>
      </c>
      <c r="M32" s="7">
        <f>+'[1]Plantilla Ejecución OAI'!M32</f>
        <v>0</v>
      </c>
      <c r="N32" s="7">
        <f>+'[1]Plantilla Ejecución OAI'!N32</f>
        <v>0</v>
      </c>
      <c r="O32" s="7">
        <f>+'[1]Plantilla Ejecución OAI'!O32</f>
        <v>0</v>
      </c>
      <c r="P32" s="7">
        <f>+'[1]Plantilla Ejecución OAI'!P32</f>
        <v>0</v>
      </c>
      <c r="Q32" s="7">
        <f>+'[1]Plantilla Ejecución OAI'!Q32</f>
        <v>0</v>
      </c>
      <c r="R32" s="7">
        <f t="shared" si="10"/>
        <v>0</v>
      </c>
      <c r="S32" s="2"/>
      <c r="T32" s="17"/>
      <c r="U32" s="20"/>
    </row>
    <row r="33" spans="1:21" x14ac:dyDescent="0.25">
      <c r="A33" s="1" t="str">
        <f t="shared" si="2"/>
        <v>2.3.3</v>
      </c>
      <c r="B33" s="18" t="s">
        <v>17</v>
      </c>
      <c r="C33" s="7">
        <f>SUM(F33:Q33)</f>
        <v>0</v>
      </c>
      <c r="D33" s="7">
        <f>+'[1]Plantilla Ejecución OAI'!D33</f>
        <v>1025000</v>
      </c>
      <c r="E33" s="7">
        <f>+'[1]Plantilla Ejecución OAI'!E33</f>
        <v>1025000</v>
      </c>
      <c r="F33" s="7">
        <f>+'[1]Plantilla Ejecución OAI'!F33</f>
        <v>0</v>
      </c>
      <c r="G33" s="7">
        <f>+'[1]Plantilla Ejecución OAI'!G33</f>
        <v>0</v>
      </c>
      <c r="H33" s="7">
        <f>+'[1]Plantilla Ejecución OAI'!H33</f>
        <v>0</v>
      </c>
      <c r="I33" s="7">
        <f>+'[1]Plantilla Ejecución OAI'!I33</f>
        <v>0</v>
      </c>
      <c r="J33" s="7">
        <f>+'[1]Plantilla Ejecución OAI'!J33</f>
        <v>0</v>
      </c>
      <c r="K33" s="7">
        <f>+'[1]Plantilla Ejecución OAI'!K33</f>
        <v>0</v>
      </c>
      <c r="L33" s="7">
        <f>+'[1]Plantilla Ejecución OAI'!L33</f>
        <v>0</v>
      </c>
      <c r="M33" s="7">
        <f>+'[1]Plantilla Ejecución OAI'!M33</f>
        <v>0</v>
      </c>
      <c r="N33" s="7">
        <f>+'[1]Plantilla Ejecución OAI'!N33</f>
        <v>0</v>
      </c>
      <c r="O33" s="7">
        <f>+'[1]Plantilla Ejecución OAI'!O33</f>
        <v>0</v>
      </c>
      <c r="P33" s="7">
        <f>+'[1]Plantilla Ejecución OAI'!P33</f>
        <v>0</v>
      </c>
      <c r="Q33" s="7">
        <f>+'[1]Plantilla Ejecución OAI'!Q33</f>
        <v>0</v>
      </c>
      <c r="R33" s="7">
        <f t="shared" si="10"/>
        <v>0</v>
      </c>
      <c r="S33" s="2"/>
      <c r="T33" s="17"/>
    </row>
    <row r="34" spans="1:21" x14ac:dyDescent="0.25">
      <c r="A34" s="1" t="s">
        <v>0</v>
      </c>
      <c r="B34" s="18" t="s">
        <v>18</v>
      </c>
      <c r="C34" s="7">
        <f t="shared" ref="C34:C39" si="11">SUM(F34:Q34)</f>
        <v>0</v>
      </c>
      <c r="D34" s="7">
        <f>+'[1]Plantilla Ejecución OAI'!D34</f>
        <v>3000000</v>
      </c>
      <c r="E34" s="7">
        <f>+'[1]Plantilla Ejecución OAI'!E34</f>
        <v>200000</v>
      </c>
      <c r="F34" s="7">
        <f>+'[1]Plantilla Ejecución OAI'!F34</f>
        <v>0</v>
      </c>
      <c r="G34" s="7">
        <f>+'[1]Plantilla Ejecución OAI'!G34</f>
        <v>0</v>
      </c>
      <c r="H34" s="7">
        <f>+'[1]Plantilla Ejecución OAI'!H34</f>
        <v>0</v>
      </c>
      <c r="I34" s="7">
        <f>+'[1]Plantilla Ejecución OAI'!I34</f>
        <v>0</v>
      </c>
      <c r="J34" s="7">
        <f>+'[1]Plantilla Ejecución OAI'!J34</f>
        <v>0</v>
      </c>
      <c r="K34" s="7">
        <f>+'[1]Plantilla Ejecución OAI'!K34</f>
        <v>0</v>
      </c>
      <c r="L34" s="7">
        <f>+'[1]Plantilla Ejecución OAI'!L34</f>
        <v>0</v>
      </c>
      <c r="M34" s="7">
        <f>+'[1]Plantilla Ejecución OAI'!M34</f>
        <v>0</v>
      </c>
      <c r="N34" s="7">
        <f>+'[1]Plantilla Ejecución OAI'!N34</f>
        <v>0</v>
      </c>
      <c r="O34" s="7">
        <f>+'[1]Plantilla Ejecución OAI'!O34</f>
        <v>0</v>
      </c>
      <c r="P34" s="7">
        <f>+'[1]Plantilla Ejecución OAI'!P34</f>
        <v>0</v>
      </c>
      <c r="Q34" s="7">
        <f>+'[1]Plantilla Ejecución OAI'!Q34</f>
        <v>0</v>
      </c>
      <c r="R34" s="7">
        <f t="shared" si="10"/>
        <v>0</v>
      </c>
      <c r="S34" s="2"/>
      <c r="T34" s="17"/>
    </row>
    <row r="35" spans="1:21" ht="30" x14ac:dyDescent="0.25">
      <c r="A35" s="1" t="str">
        <f t="shared" si="2"/>
        <v>2.3.5</v>
      </c>
      <c r="B35" s="18" t="s">
        <v>19</v>
      </c>
      <c r="C35" s="7">
        <f t="shared" si="11"/>
        <v>0</v>
      </c>
      <c r="D35" s="7">
        <f>+'[1]Plantilla Ejecución OAI'!D35</f>
        <v>400000</v>
      </c>
      <c r="E35" s="7">
        <f>+'[1]Plantilla Ejecución OAI'!E35</f>
        <v>0</v>
      </c>
      <c r="F35" s="7">
        <f>+'[1]Plantilla Ejecución OAI'!F35</f>
        <v>0</v>
      </c>
      <c r="G35" s="7">
        <f>+'[1]Plantilla Ejecución OAI'!G35</f>
        <v>0</v>
      </c>
      <c r="H35" s="7">
        <f>+'[1]Plantilla Ejecución OAI'!H35</f>
        <v>0</v>
      </c>
      <c r="I35" s="7">
        <f>+'[1]Plantilla Ejecución OAI'!I35</f>
        <v>0</v>
      </c>
      <c r="J35" s="7">
        <f>+'[1]Plantilla Ejecución OAI'!J35</f>
        <v>0</v>
      </c>
      <c r="K35" s="7">
        <f>+'[1]Plantilla Ejecución OAI'!K35</f>
        <v>0</v>
      </c>
      <c r="L35" s="7">
        <f>+'[1]Plantilla Ejecución OAI'!L35</f>
        <v>0</v>
      </c>
      <c r="M35" s="7">
        <f>+'[1]Plantilla Ejecución OAI'!M35</f>
        <v>0</v>
      </c>
      <c r="N35" s="7">
        <f>+'[1]Plantilla Ejecución OAI'!N35</f>
        <v>0</v>
      </c>
      <c r="O35" s="7">
        <f>+'[1]Plantilla Ejecución OAI'!O35</f>
        <v>0</v>
      </c>
      <c r="P35" s="7">
        <f>+'[1]Plantilla Ejecución OAI'!P35</f>
        <v>0</v>
      </c>
      <c r="Q35" s="7">
        <f>+'[1]Plantilla Ejecución OAI'!Q35</f>
        <v>0</v>
      </c>
      <c r="R35" s="7">
        <f t="shared" si="10"/>
        <v>0</v>
      </c>
      <c r="S35" s="2"/>
      <c r="T35" s="17"/>
    </row>
    <row r="36" spans="1:21" ht="30" x14ac:dyDescent="0.25">
      <c r="A36" s="1" t="str">
        <f t="shared" si="2"/>
        <v>2.3.6</v>
      </c>
      <c r="B36" s="18" t="s">
        <v>47</v>
      </c>
      <c r="C36" s="7">
        <f t="shared" si="11"/>
        <v>0</v>
      </c>
      <c r="D36" s="7">
        <f>+'[1]Plantilla Ejecución OAI'!D36</f>
        <v>0</v>
      </c>
      <c r="E36" s="7">
        <f>+'[1]Plantilla Ejecución OAI'!E36</f>
        <v>100000</v>
      </c>
      <c r="F36" s="7">
        <f>+'[1]Plantilla Ejecución OAI'!F36</f>
        <v>0</v>
      </c>
      <c r="G36" s="7">
        <f>+'[1]Plantilla Ejecución OAI'!G36</f>
        <v>0</v>
      </c>
      <c r="H36" s="7">
        <f>+'[1]Plantilla Ejecución OAI'!H36</f>
        <v>0</v>
      </c>
      <c r="I36" s="7">
        <f>+'[1]Plantilla Ejecución OAI'!I36</f>
        <v>0</v>
      </c>
      <c r="J36" s="7">
        <f>+'[1]Plantilla Ejecución OAI'!J36</f>
        <v>0</v>
      </c>
      <c r="K36" s="7">
        <f>+'[1]Plantilla Ejecución OAI'!K36</f>
        <v>0</v>
      </c>
      <c r="L36" s="7">
        <f>+'[1]Plantilla Ejecución OAI'!L36</f>
        <v>0</v>
      </c>
      <c r="M36" s="7">
        <f>+'[1]Plantilla Ejecución OAI'!M36</f>
        <v>0</v>
      </c>
      <c r="N36" s="7">
        <f>+'[1]Plantilla Ejecución OAI'!N36</f>
        <v>0</v>
      </c>
      <c r="O36" s="7">
        <f>+'[1]Plantilla Ejecución OAI'!O36</f>
        <v>0</v>
      </c>
      <c r="P36" s="7">
        <f>+'[1]Plantilla Ejecución OAI'!P36</f>
        <v>0</v>
      </c>
      <c r="Q36" s="7">
        <f>+'[1]Plantilla Ejecución OAI'!Q36</f>
        <v>0</v>
      </c>
      <c r="R36" s="7">
        <f t="shared" si="10"/>
        <v>0</v>
      </c>
      <c r="S36" s="2"/>
      <c r="T36" s="17"/>
    </row>
    <row r="37" spans="1:21" ht="30" x14ac:dyDescent="0.25">
      <c r="A37" s="1" t="str">
        <f t="shared" si="2"/>
        <v>2.3.7</v>
      </c>
      <c r="B37" s="18" t="s">
        <v>20</v>
      </c>
      <c r="C37" s="7">
        <f t="shared" si="11"/>
        <v>220600</v>
      </c>
      <c r="D37" s="7">
        <f>+'[1]Plantilla Ejecución OAI'!D37</f>
        <v>9474000</v>
      </c>
      <c r="E37" s="7">
        <f>+'[1]Plantilla Ejecución OAI'!E37</f>
        <v>9474000</v>
      </c>
      <c r="F37" s="7">
        <f>+'[1]Plantilla Ejecución OAI'!F37</f>
        <v>0</v>
      </c>
      <c r="G37" s="7">
        <f>+'[1]Plantilla Ejecución OAI'!G37</f>
        <v>0</v>
      </c>
      <c r="H37" s="7">
        <f>+'[1]Plantilla Ejecución OAI'!H37</f>
        <v>237100</v>
      </c>
      <c r="I37" s="7">
        <f>+'[1]Plantilla Ejecución OAI'!I37</f>
        <v>-16500</v>
      </c>
      <c r="J37" s="7">
        <f>+'[1]Plantilla Ejecución OAI'!J37</f>
        <v>0</v>
      </c>
      <c r="K37" s="7">
        <f>+'[1]Plantilla Ejecución OAI'!K37</f>
        <v>0</v>
      </c>
      <c r="L37" s="7">
        <f>+'[1]Plantilla Ejecución OAI'!L37</f>
        <v>0</v>
      </c>
      <c r="M37" s="7">
        <f>+'[1]Plantilla Ejecución OAI'!M37</f>
        <v>0</v>
      </c>
      <c r="N37" s="7">
        <f>+'[1]Plantilla Ejecución OAI'!N37</f>
        <v>0</v>
      </c>
      <c r="O37" s="7">
        <f>+'[1]Plantilla Ejecución OAI'!O37</f>
        <v>0</v>
      </c>
      <c r="P37" s="7">
        <f>+'[1]Plantilla Ejecución OAI'!P37</f>
        <v>0</v>
      </c>
      <c r="Q37" s="7">
        <f>+'[1]Plantilla Ejecución OAI'!Q37</f>
        <v>0</v>
      </c>
      <c r="R37" s="7">
        <f t="shared" si="10"/>
        <v>220600</v>
      </c>
      <c r="S37" s="2"/>
      <c r="T37" s="17"/>
    </row>
    <row r="38" spans="1:21" ht="30" x14ac:dyDescent="0.25">
      <c r="A38" s="1" t="str">
        <f t="shared" si="2"/>
        <v>2.3.8</v>
      </c>
      <c r="B38" s="18" t="s">
        <v>86</v>
      </c>
      <c r="C38" s="7">
        <f t="shared" si="11"/>
        <v>0</v>
      </c>
      <c r="D38" s="7">
        <f>+'[1]Plantilla Ejecución OAI'!D38</f>
        <v>0</v>
      </c>
      <c r="E38" s="7">
        <f>+'[1]Plantilla Ejecución OAI'!E38</f>
        <v>0</v>
      </c>
      <c r="F38" s="7">
        <f>+'[1]Plantilla Ejecución OAI'!F38</f>
        <v>0</v>
      </c>
      <c r="G38" s="7">
        <f>+'[1]Plantilla Ejecución OAI'!G38</f>
        <v>0</v>
      </c>
      <c r="H38" s="7">
        <f>+'[1]Plantilla Ejecución OAI'!H38</f>
        <v>0</v>
      </c>
      <c r="I38" s="7">
        <f>+'[1]Plantilla Ejecución OAI'!I38</f>
        <v>0</v>
      </c>
      <c r="J38" s="7">
        <f>+'[1]Plantilla Ejecución OAI'!J38</f>
        <v>0</v>
      </c>
      <c r="K38" s="7">
        <f>+'[1]Plantilla Ejecución OAI'!K38</f>
        <v>0</v>
      </c>
      <c r="L38" s="7">
        <f>+'[1]Plantilla Ejecución OAI'!L38</f>
        <v>0</v>
      </c>
      <c r="M38" s="7">
        <f>+'[1]Plantilla Ejecución OAI'!M38</f>
        <v>0</v>
      </c>
      <c r="N38" s="7">
        <f>+'[1]Plantilla Ejecución OAI'!N38</f>
        <v>0</v>
      </c>
      <c r="O38" s="7">
        <f>+'[1]Plantilla Ejecución OAI'!O38</f>
        <v>0</v>
      </c>
      <c r="P38" s="7">
        <f>+'[1]Plantilla Ejecución OAI'!P38</f>
        <v>0</v>
      </c>
      <c r="Q38" s="7">
        <f>+'[1]Plantilla Ejecución OAI'!Q38</f>
        <v>0</v>
      </c>
      <c r="R38" s="7"/>
      <c r="S38" s="2"/>
      <c r="T38" s="17"/>
    </row>
    <row r="39" spans="1:21" x14ac:dyDescent="0.25">
      <c r="A39" s="1" t="str">
        <f t="shared" si="2"/>
        <v>2.3.9</v>
      </c>
      <c r="B39" s="18" t="s">
        <v>21</v>
      </c>
      <c r="C39" s="7">
        <f t="shared" si="11"/>
        <v>0</v>
      </c>
      <c r="D39" s="7">
        <f>+'[1]Plantilla Ejecución OAI'!D39</f>
        <v>2300000</v>
      </c>
      <c r="E39" s="7">
        <f>+'[1]Plantilla Ejecución OAI'!E39</f>
        <v>7300000</v>
      </c>
      <c r="F39" s="7">
        <f>+'[1]Plantilla Ejecución OAI'!F39</f>
        <v>0</v>
      </c>
      <c r="G39" s="7">
        <f>+'[1]Plantilla Ejecución OAI'!G39</f>
        <v>0</v>
      </c>
      <c r="H39" s="7">
        <f>+'[1]Plantilla Ejecución OAI'!H39</f>
        <v>0</v>
      </c>
      <c r="I39" s="7">
        <f>+'[1]Plantilla Ejecución OAI'!I39</f>
        <v>0</v>
      </c>
      <c r="J39" s="7">
        <f>+'[1]Plantilla Ejecución OAI'!J39</f>
        <v>0</v>
      </c>
      <c r="K39" s="7">
        <f>+'[1]Plantilla Ejecución OAI'!K39</f>
        <v>0</v>
      </c>
      <c r="L39" s="7">
        <f>+'[1]Plantilla Ejecución OAI'!L39</f>
        <v>0</v>
      </c>
      <c r="M39" s="7">
        <f>+'[1]Plantilla Ejecución OAI'!M39</f>
        <v>0</v>
      </c>
      <c r="N39" s="7">
        <f>+'[1]Plantilla Ejecución OAI'!N39</f>
        <v>0</v>
      </c>
      <c r="O39" s="7">
        <f>+'[1]Plantilla Ejecución OAI'!O39</f>
        <v>0</v>
      </c>
      <c r="P39" s="7">
        <f>+'[1]Plantilla Ejecución OAI'!P39</f>
        <v>0</v>
      </c>
      <c r="Q39" s="7">
        <f>+'[1]Plantilla Ejecución OAI'!Q39</f>
        <v>0</v>
      </c>
      <c r="R39" s="7">
        <f t="shared" si="10"/>
        <v>0</v>
      </c>
      <c r="S39" s="2"/>
      <c r="T39" s="17"/>
    </row>
    <row r="40" spans="1:21" x14ac:dyDescent="0.25">
      <c r="A40" s="1" t="str">
        <f t="shared" si="2"/>
        <v>2.4 -</v>
      </c>
      <c r="B40" s="14" t="s">
        <v>48</v>
      </c>
      <c r="C40" s="19">
        <f>SUM(C41:C47)</f>
        <v>0</v>
      </c>
      <c r="D40" s="19">
        <f>SUM(D41:D47)</f>
        <v>0</v>
      </c>
      <c r="E40" s="19">
        <f t="shared" ref="E40" si="12">SUM(E41:E47)</f>
        <v>0</v>
      </c>
      <c r="F40" s="19">
        <f>SUM(F42:F47)</f>
        <v>0</v>
      </c>
      <c r="G40" s="19">
        <f t="shared" ref="G40:Q40" si="13">SUM(G41:G47)</f>
        <v>0</v>
      </c>
      <c r="H40" s="19">
        <f t="shared" si="13"/>
        <v>0</v>
      </c>
      <c r="I40" s="19">
        <f t="shared" si="13"/>
        <v>0</v>
      </c>
      <c r="J40" s="19">
        <f t="shared" si="13"/>
        <v>0</v>
      </c>
      <c r="K40" s="19">
        <f t="shared" si="13"/>
        <v>0</v>
      </c>
      <c r="L40" s="19">
        <f t="shared" si="13"/>
        <v>0</v>
      </c>
      <c r="M40" s="19">
        <f t="shared" si="13"/>
        <v>0</v>
      </c>
      <c r="N40" s="19">
        <f t="shared" si="13"/>
        <v>0</v>
      </c>
      <c r="O40" s="19">
        <f t="shared" si="13"/>
        <v>0</v>
      </c>
      <c r="P40" s="19">
        <f t="shared" si="13"/>
        <v>0</v>
      </c>
      <c r="Q40" s="19">
        <f t="shared" si="13"/>
        <v>0</v>
      </c>
      <c r="R40" s="19">
        <f>SUM(R41:R47)</f>
        <v>0</v>
      </c>
      <c r="S40" s="16"/>
      <c r="T40" s="17"/>
      <c r="U40" s="16"/>
    </row>
    <row r="41" spans="1:21" ht="30" x14ac:dyDescent="0.25">
      <c r="A41" s="1" t="str">
        <f t="shared" si="2"/>
        <v>2.4.1</v>
      </c>
      <c r="B41" s="18" t="s">
        <v>49</v>
      </c>
      <c r="C41" s="7">
        <f>SUM(F41:Q41)</f>
        <v>0</v>
      </c>
      <c r="D41" s="7">
        <f>+'[1]Plantilla Ejecución OAI'!D41</f>
        <v>0</v>
      </c>
      <c r="E41" s="7">
        <f>+'[1]Plantilla Ejecución OAI'!E41</f>
        <v>0</v>
      </c>
      <c r="F41" s="7">
        <f>+'[1]Plantilla Ejecución OAI'!F41</f>
        <v>0</v>
      </c>
      <c r="G41" s="7">
        <f>+'[1]Plantilla Ejecución OAI'!G41</f>
        <v>0</v>
      </c>
      <c r="H41" s="7">
        <f>+'[1]Plantilla Ejecución OAI'!H41</f>
        <v>0</v>
      </c>
      <c r="I41" s="7">
        <f>+'[1]Plantilla Ejecución OAI'!I41</f>
        <v>0</v>
      </c>
      <c r="J41" s="7">
        <f>+'[1]Plantilla Ejecución OAI'!J41</f>
        <v>0</v>
      </c>
      <c r="K41" s="7">
        <f>+'[1]Plantilla Ejecución OAI'!K41</f>
        <v>0</v>
      </c>
      <c r="L41" s="7">
        <f>+'[1]Plantilla Ejecución OAI'!L41</f>
        <v>0</v>
      </c>
      <c r="M41" s="7">
        <f>+'[1]Plantilla Ejecución OAI'!M41</f>
        <v>0</v>
      </c>
      <c r="N41" s="7">
        <f>+'[1]Plantilla Ejecución OAI'!N41</f>
        <v>0</v>
      </c>
      <c r="O41" s="7">
        <f>+'[1]Plantilla Ejecución OAI'!O41</f>
        <v>0</v>
      </c>
      <c r="P41" s="7">
        <f>+'[1]Plantilla Ejecución OAI'!P41</f>
        <v>0</v>
      </c>
      <c r="Q41" s="7">
        <f>+'[1]Plantilla Ejecución OAI'!Q41</f>
        <v>0</v>
      </c>
      <c r="R41" s="7">
        <f t="shared" ref="R41:R47" si="14">SUM(F41:Q41)</f>
        <v>0</v>
      </c>
      <c r="S41" s="2"/>
      <c r="T41" s="17"/>
    </row>
    <row r="42" spans="1:21" ht="30" x14ac:dyDescent="0.25">
      <c r="A42" s="1" t="str">
        <f t="shared" si="2"/>
        <v>2.4.2</v>
      </c>
      <c r="B42" s="18" t="s">
        <v>50</v>
      </c>
      <c r="C42" s="7">
        <f>SUM(F42:Q42)</f>
        <v>0</v>
      </c>
      <c r="D42" s="7">
        <f>+'[1]Plantilla Ejecución OAI'!D42</f>
        <v>0</v>
      </c>
      <c r="E42" s="7">
        <f>+'[1]Plantilla Ejecución OAI'!E42</f>
        <v>0</v>
      </c>
      <c r="F42" s="7">
        <f>+'[1]Plantilla Ejecución OAI'!F42</f>
        <v>0</v>
      </c>
      <c r="G42" s="7">
        <f>+'[1]Plantilla Ejecución OAI'!G42</f>
        <v>0</v>
      </c>
      <c r="H42" s="7">
        <f>+'[1]Plantilla Ejecución OAI'!H42</f>
        <v>0</v>
      </c>
      <c r="I42" s="7">
        <f>+'[1]Plantilla Ejecución OAI'!I42</f>
        <v>0</v>
      </c>
      <c r="J42" s="7">
        <f>+'[1]Plantilla Ejecución OAI'!J42</f>
        <v>0</v>
      </c>
      <c r="K42" s="7">
        <f>+'[1]Plantilla Ejecución OAI'!K42</f>
        <v>0</v>
      </c>
      <c r="L42" s="7">
        <f>+'[1]Plantilla Ejecución OAI'!L42</f>
        <v>0</v>
      </c>
      <c r="M42" s="7">
        <f>+'[1]Plantilla Ejecución OAI'!M42</f>
        <v>0</v>
      </c>
      <c r="N42" s="7">
        <f>+'[1]Plantilla Ejecución OAI'!N42</f>
        <v>0</v>
      </c>
      <c r="O42" s="7">
        <f>+'[1]Plantilla Ejecución OAI'!O42</f>
        <v>0</v>
      </c>
      <c r="P42" s="7">
        <f>+'[1]Plantilla Ejecución OAI'!P42</f>
        <v>0</v>
      </c>
      <c r="Q42" s="7">
        <f>+'[1]Plantilla Ejecución OAI'!Q42</f>
        <v>0</v>
      </c>
      <c r="R42" s="7">
        <f t="shared" si="14"/>
        <v>0</v>
      </c>
      <c r="S42" s="2"/>
      <c r="T42" s="17"/>
    </row>
    <row r="43" spans="1:21" ht="30" x14ac:dyDescent="0.25">
      <c r="A43" s="1" t="str">
        <f t="shared" si="2"/>
        <v>2.4.3</v>
      </c>
      <c r="B43" s="18" t="s">
        <v>87</v>
      </c>
      <c r="C43" s="7">
        <f t="shared" ref="C43:C44" si="15">SUM(F43:Q43)</f>
        <v>0</v>
      </c>
      <c r="D43" s="7">
        <f>+'[1]Plantilla Ejecución OAI'!D43</f>
        <v>0</v>
      </c>
      <c r="E43" s="7">
        <f>+'[1]Plantilla Ejecución OAI'!E43</f>
        <v>0</v>
      </c>
      <c r="F43" s="7">
        <f>+'[1]Plantilla Ejecución OAI'!F43</f>
        <v>0</v>
      </c>
      <c r="G43" s="7">
        <f>+'[1]Plantilla Ejecución OAI'!G43</f>
        <v>0</v>
      </c>
      <c r="H43" s="7">
        <f>+'[1]Plantilla Ejecución OAI'!H43</f>
        <v>0</v>
      </c>
      <c r="I43" s="7">
        <f>+'[1]Plantilla Ejecución OAI'!I43</f>
        <v>0</v>
      </c>
      <c r="J43" s="7">
        <f>+'[1]Plantilla Ejecución OAI'!J43</f>
        <v>0</v>
      </c>
      <c r="K43" s="7">
        <f>+'[1]Plantilla Ejecución OAI'!K43</f>
        <v>0</v>
      </c>
      <c r="L43" s="7">
        <f>+'[1]Plantilla Ejecución OAI'!L43</f>
        <v>0</v>
      </c>
      <c r="M43" s="7">
        <f>+'[1]Plantilla Ejecución OAI'!M43</f>
        <v>0</v>
      </c>
      <c r="N43" s="7">
        <f>+'[1]Plantilla Ejecución OAI'!N43</f>
        <v>0</v>
      </c>
      <c r="O43" s="7">
        <f>+'[1]Plantilla Ejecución OAI'!O43</f>
        <v>0</v>
      </c>
      <c r="P43" s="7">
        <f>+'[1]Plantilla Ejecución OAI'!P43</f>
        <v>0</v>
      </c>
      <c r="Q43" s="7">
        <f>+'[1]Plantilla Ejecución OAI'!Q43</f>
        <v>0</v>
      </c>
      <c r="R43" s="7"/>
      <c r="S43" s="2"/>
      <c r="T43" s="17"/>
    </row>
    <row r="44" spans="1:21" ht="30" x14ac:dyDescent="0.25">
      <c r="A44" s="1" t="str">
        <f t="shared" si="2"/>
        <v>2.4.4</v>
      </c>
      <c r="B44" s="18" t="s">
        <v>51</v>
      </c>
      <c r="C44" s="7">
        <f t="shared" si="15"/>
        <v>0</v>
      </c>
      <c r="D44" s="7">
        <f>+'[1]Plantilla Ejecución OAI'!D44</f>
        <v>0</v>
      </c>
      <c r="E44" s="7">
        <f>+'[1]Plantilla Ejecución OAI'!E44</f>
        <v>0</v>
      </c>
      <c r="F44" s="7">
        <f>+'[1]Plantilla Ejecución OAI'!F44</f>
        <v>0</v>
      </c>
      <c r="G44" s="7">
        <f>+'[1]Plantilla Ejecución OAI'!G44</f>
        <v>0</v>
      </c>
      <c r="H44" s="7">
        <f>+'[1]Plantilla Ejecución OAI'!H44</f>
        <v>0</v>
      </c>
      <c r="I44" s="7">
        <f>+'[1]Plantilla Ejecución OAI'!I44</f>
        <v>0</v>
      </c>
      <c r="J44" s="7">
        <f>+'[1]Plantilla Ejecución OAI'!J44</f>
        <v>0</v>
      </c>
      <c r="K44" s="7">
        <f>+'[1]Plantilla Ejecución OAI'!K44</f>
        <v>0</v>
      </c>
      <c r="L44" s="7">
        <f>+'[1]Plantilla Ejecución OAI'!L44</f>
        <v>0</v>
      </c>
      <c r="M44" s="7">
        <f>+'[1]Plantilla Ejecución OAI'!M44</f>
        <v>0</v>
      </c>
      <c r="N44" s="7">
        <f>+'[1]Plantilla Ejecución OAI'!N44</f>
        <v>0</v>
      </c>
      <c r="O44" s="7">
        <f>+'[1]Plantilla Ejecución OAI'!O44</f>
        <v>0</v>
      </c>
      <c r="P44" s="7">
        <f>+'[1]Plantilla Ejecución OAI'!P44</f>
        <v>0</v>
      </c>
      <c r="Q44" s="7">
        <f>+'[1]Plantilla Ejecución OAI'!Q44</f>
        <v>0</v>
      </c>
      <c r="R44" s="7">
        <f t="shared" si="14"/>
        <v>0</v>
      </c>
      <c r="S44" s="2"/>
      <c r="T44" s="17"/>
    </row>
    <row r="45" spans="1:21" ht="30" x14ac:dyDescent="0.25">
      <c r="A45" s="1" t="str">
        <f t="shared" si="2"/>
        <v>2.4.5</v>
      </c>
      <c r="B45" s="18" t="s">
        <v>88</v>
      </c>
      <c r="C45" s="7"/>
      <c r="D45" s="7">
        <f>+'[1]Plantilla Ejecución OAI'!D45</f>
        <v>0</v>
      </c>
      <c r="E45" s="7">
        <f>+'[1]Plantilla Ejecución OAI'!E45</f>
        <v>0</v>
      </c>
      <c r="F45" s="7">
        <f>+'[1]Plantilla Ejecución OAI'!F45</f>
        <v>0</v>
      </c>
      <c r="G45" s="7">
        <f>+'[1]Plantilla Ejecución OAI'!G45</f>
        <v>0</v>
      </c>
      <c r="H45" s="7">
        <f>+'[1]Plantilla Ejecución OAI'!H45</f>
        <v>0</v>
      </c>
      <c r="I45" s="7">
        <f>+'[1]Plantilla Ejecución OAI'!I45</f>
        <v>0</v>
      </c>
      <c r="J45" s="7">
        <f>+'[1]Plantilla Ejecución OAI'!J45</f>
        <v>0</v>
      </c>
      <c r="K45" s="7">
        <f>+'[1]Plantilla Ejecución OAI'!K45</f>
        <v>0</v>
      </c>
      <c r="L45" s="7">
        <f>+'[1]Plantilla Ejecución OAI'!L45</f>
        <v>0</v>
      </c>
      <c r="M45" s="7">
        <f>+'[1]Plantilla Ejecución OAI'!M45</f>
        <v>0</v>
      </c>
      <c r="N45" s="7">
        <f>+'[1]Plantilla Ejecución OAI'!N45</f>
        <v>0</v>
      </c>
      <c r="O45" s="7">
        <f>+'[1]Plantilla Ejecución OAI'!O45</f>
        <v>0</v>
      </c>
      <c r="P45" s="7">
        <f>+'[1]Plantilla Ejecución OAI'!P45</f>
        <v>0</v>
      </c>
      <c r="Q45" s="7">
        <f>+'[1]Plantilla Ejecución OAI'!Q45</f>
        <v>0</v>
      </c>
      <c r="R45" s="7"/>
      <c r="S45" s="2"/>
      <c r="T45" s="17"/>
    </row>
    <row r="46" spans="1:21" ht="30" x14ac:dyDescent="0.25">
      <c r="A46" s="1" t="str">
        <f t="shared" si="2"/>
        <v>2.4.7</v>
      </c>
      <c r="B46" s="18" t="s">
        <v>52</v>
      </c>
      <c r="C46" s="7">
        <f>SUM(F46:Q46)</f>
        <v>0</v>
      </c>
      <c r="D46" s="7">
        <f>+'[1]Plantilla Ejecución OAI'!D46</f>
        <v>0</v>
      </c>
      <c r="E46" s="7">
        <f>+'[1]Plantilla Ejecución OAI'!E46</f>
        <v>0</v>
      </c>
      <c r="F46" s="7">
        <f>+'[1]Plantilla Ejecución OAI'!F46</f>
        <v>0</v>
      </c>
      <c r="G46" s="7">
        <f>+'[1]Plantilla Ejecución OAI'!G46</f>
        <v>0</v>
      </c>
      <c r="H46" s="7">
        <f>+'[1]Plantilla Ejecución OAI'!H46</f>
        <v>0</v>
      </c>
      <c r="I46" s="7">
        <f>+'[1]Plantilla Ejecución OAI'!I46</f>
        <v>0</v>
      </c>
      <c r="J46" s="7">
        <f>+'[1]Plantilla Ejecución OAI'!J46</f>
        <v>0</v>
      </c>
      <c r="K46" s="7">
        <f>+'[1]Plantilla Ejecución OAI'!K46</f>
        <v>0</v>
      </c>
      <c r="L46" s="7">
        <f>+'[1]Plantilla Ejecución OAI'!L46</f>
        <v>0</v>
      </c>
      <c r="M46" s="7">
        <f>+'[1]Plantilla Ejecución OAI'!M46</f>
        <v>0</v>
      </c>
      <c r="N46" s="7">
        <f>+'[1]Plantilla Ejecución OAI'!N46</f>
        <v>0</v>
      </c>
      <c r="O46" s="7">
        <f>+'[1]Plantilla Ejecución OAI'!O46</f>
        <v>0</v>
      </c>
      <c r="P46" s="7">
        <f>+'[1]Plantilla Ejecución OAI'!P46</f>
        <v>0</v>
      </c>
      <c r="Q46" s="7">
        <f>+'[1]Plantilla Ejecución OAI'!Q46</f>
        <v>0</v>
      </c>
      <c r="R46" s="7">
        <f t="shared" si="14"/>
        <v>0</v>
      </c>
      <c r="S46" s="2"/>
      <c r="T46" s="17"/>
    </row>
    <row r="47" spans="1:21" ht="30" x14ac:dyDescent="0.25">
      <c r="A47" s="1" t="str">
        <f t="shared" si="2"/>
        <v>2.4.9</v>
      </c>
      <c r="B47" s="18" t="s">
        <v>53</v>
      </c>
      <c r="C47" s="7">
        <f>SUM(F47:Q47)</f>
        <v>0</v>
      </c>
      <c r="D47" s="7">
        <f>+'[1]Plantilla Ejecución OAI'!D47</f>
        <v>0</v>
      </c>
      <c r="E47" s="7">
        <f>+'[1]Plantilla Ejecución OAI'!E47</f>
        <v>0</v>
      </c>
      <c r="F47" s="7">
        <f>+'[1]Plantilla Ejecución OAI'!F47</f>
        <v>0</v>
      </c>
      <c r="G47" s="7">
        <f>+'[1]Plantilla Ejecución OAI'!G47</f>
        <v>0</v>
      </c>
      <c r="H47" s="7">
        <f>+'[1]Plantilla Ejecución OAI'!H47</f>
        <v>0</v>
      </c>
      <c r="I47" s="7">
        <f>+'[1]Plantilla Ejecución OAI'!I47</f>
        <v>0</v>
      </c>
      <c r="J47" s="7">
        <f>+'[1]Plantilla Ejecución OAI'!J47</f>
        <v>0</v>
      </c>
      <c r="K47" s="7">
        <f>+'[1]Plantilla Ejecución OAI'!K47</f>
        <v>0</v>
      </c>
      <c r="L47" s="7">
        <f>+'[1]Plantilla Ejecución OAI'!L47</f>
        <v>0</v>
      </c>
      <c r="M47" s="7">
        <f>+'[1]Plantilla Ejecución OAI'!M47</f>
        <v>0</v>
      </c>
      <c r="N47" s="7">
        <f>+'[1]Plantilla Ejecución OAI'!N47</f>
        <v>0</v>
      </c>
      <c r="O47" s="7">
        <f>+'[1]Plantilla Ejecución OAI'!O47</f>
        <v>0</v>
      </c>
      <c r="P47" s="7">
        <f>+'[1]Plantilla Ejecución OAI'!P47</f>
        <v>0</v>
      </c>
      <c r="Q47" s="7">
        <f>+'[1]Plantilla Ejecución OAI'!Q47</f>
        <v>0</v>
      </c>
      <c r="R47" s="7">
        <f t="shared" si="14"/>
        <v>0</v>
      </c>
      <c r="S47" s="2"/>
      <c r="T47" s="17"/>
    </row>
    <row r="48" spans="1:21" x14ac:dyDescent="0.25">
      <c r="A48" s="1" t="str">
        <f t="shared" si="2"/>
        <v>2.5 -</v>
      </c>
      <c r="B48" s="14" t="s">
        <v>54</v>
      </c>
      <c r="C48" s="19">
        <f>SUM(C49:C55)</f>
        <v>0</v>
      </c>
      <c r="D48" s="19">
        <f>SUM(D49:D55)</f>
        <v>0</v>
      </c>
      <c r="E48" s="19">
        <f t="shared" ref="E48" si="16">SUM(E49:E55)</f>
        <v>0</v>
      </c>
      <c r="F48" s="19">
        <f t="shared" ref="F48:Q48" si="17">SUM(F49:F55)</f>
        <v>0</v>
      </c>
      <c r="G48" s="19">
        <f t="shared" si="17"/>
        <v>0</v>
      </c>
      <c r="H48" s="19">
        <f t="shared" si="17"/>
        <v>0</v>
      </c>
      <c r="I48" s="19">
        <f t="shared" si="17"/>
        <v>0</v>
      </c>
      <c r="J48" s="19">
        <f t="shared" si="17"/>
        <v>0</v>
      </c>
      <c r="K48" s="19">
        <f t="shared" si="17"/>
        <v>0</v>
      </c>
      <c r="L48" s="19">
        <f t="shared" si="17"/>
        <v>0</v>
      </c>
      <c r="M48" s="19">
        <f t="shared" si="17"/>
        <v>0</v>
      </c>
      <c r="N48" s="19">
        <f t="shared" si="17"/>
        <v>0</v>
      </c>
      <c r="O48" s="19">
        <f t="shared" si="17"/>
        <v>0</v>
      </c>
      <c r="P48" s="19">
        <f t="shared" si="17"/>
        <v>0</v>
      </c>
      <c r="Q48" s="19">
        <f t="shared" si="17"/>
        <v>0</v>
      </c>
      <c r="R48" s="19">
        <f>SUM(R49:R55)</f>
        <v>0</v>
      </c>
      <c r="S48" s="16"/>
      <c r="T48" s="17"/>
      <c r="U48" s="16"/>
    </row>
    <row r="49" spans="1:21" ht="30" x14ac:dyDescent="0.25">
      <c r="A49" s="1" t="str">
        <f t="shared" si="2"/>
        <v>2.5.1</v>
      </c>
      <c r="B49" s="18" t="s">
        <v>55</v>
      </c>
      <c r="C49" s="7">
        <f>SUM(F49:Q49)</f>
        <v>0</v>
      </c>
      <c r="D49" s="7">
        <f>+'[1]Plantilla Ejecución OAI'!D49</f>
        <v>0</v>
      </c>
      <c r="E49" s="7">
        <f>+'[1]Plantilla Ejecución OAI'!E49</f>
        <v>0</v>
      </c>
      <c r="F49" s="7">
        <f>+'[1]Plantilla Ejecución OAI'!F49</f>
        <v>0</v>
      </c>
      <c r="G49" s="7">
        <f>+'[1]Plantilla Ejecución OAI'!G49</f>
        <v>0</v>
      </c>
      <c r="H49" s="7">
        <f>+'[1]Plantilla Ejecución OAI'!H49</f>
        <v>0</v>
      </c>
      <c r="I49" s="7">
        <f>+'[1]Plantilla Ejecución OAI'!I49</f>
        <v>0</v>
      </c>
      <c r="J49" s="7">
        <f>+'[1]Plantilla Ejecución OAI'!J49</f>
        <v>0</v>
      </c>
      <c r="K49" s="7">
        <f>+'[1]Plantilla Ejecución OAI'!K49</f>
        <v>0</v>
      </c>
      <c r="L49" s="7">
        <f>+'[1]Plantilla Ejecución OAI'!L49</f>
        <v>0</v>
      </c>
      <c r="M49" s="7">
        <f>+'[1]Plantilla Ejecución OAI'!M49</f>
        <v>0</v>
      </c>
      <c r="N49" s="7">
        <f>+'[1]Plantilla Ejecución OAI'!N49</f>
        <v>0</v>
      </c>
      <c r="O49" s="7">
        <f>+'[1]Plantilla Ejecución OAI'!O49</f>
        <v>0</v>
      </c>
      <c r="P49" s="7">
        <f>+'[1]Plantilla Ejecución OAI'!P49</f>
        <v>0</v>
      </c>
      <c r="Q49" s="7">
        <f>+'[1]Plantilla Ejecución OAI'!Q49</f>
        <v>0</v>
      </c>
      <c r="R49" s="7">
        <f t="shared" ref="R49:R55" si="18">SUM(F49:Q49)</f>
        <v>0</v>
      </c>
      <c r="S49" s="2"/>
      <c r="T49" s="17"/>
    </row>
    <row r="50" spans="1:21" ht="30" x14ac:dyDescent="0.25">
      <c r="A50" s="1" t="str">
        <f t="shared" si="2"/>
        <v>2.5.2</v>
      </c>
      <c r="B50" s="18" t="s">
        <v>56</v>
      </c>
      <c r="C50" s="7">
        <f>SUM(F50:Q50)</f>
        <v>0</v>
      </c>
      <c r="D50" s="7">
        <f>+'[1]Plantilla Ejecución OAI'!D50</f>
        <v>0</v>
      </c>
      <c r="E50" s="7">
        <f>+'[1]Plantilla Ejecución OAI'!E50</f>
        <v>0</v>
      </c>
      <c r="F50" s="7">
        <f>+'[1]Plantilla Ejecución OAI'!F50</f>
        <v>0</v>
      </c>
      <c r="G50" s="7">
        <f>+'[1]Plantilla Ejecución OAI'!G50</f>
        <v>0</v>
      </c>
      <c r="H50" s="7">
        <f>+'[1]Plantilla Ejecución OAI'!H50</f>
        <v>0</v>
      </c>
      <c r="I50" s="7">
        <f>+'[1]Plantilla Ejecución OAI'!I50</f>
        <v>0</v>
      </c>
      <c r="J50" s="7">
        <f>+'[1]Plantilla Ejecución OAI'!J50</f>
        <v>0</v>
      </c>
      <c r="K50" s="7">
        <f>+'[1]Plantilla Ejecución OAI'!K50</f>
        <v>0</v>
      </c>
      <c r="L50" s="7">
        <f>+'[1]Plantilla Ejecución OAI'!L50</f>
        <v>0</v>
      </c>
      <c r="M50" s="7">
        <f>+'[1]Plantilla Ejecución OAI'!M50</f>
        <v>0</v>
      </c>
      <c r="N50" s="7">
        <f>+'[1]Plantilla Ejecución OAI'!N50</f>
        <v>0</v>
      </c>
      <c r="O50" s="7">
        <f>+'[1]Plantilla Ejecución OAI'!O50</f>
        <v>0</v>
      </c>
      <c r="P50" s="7">
        <f>+'[1]Plantilla Ejecución OAI'!P50</f>
        <v>0</v>
      </c>
      <c r="Q50" s="7">
        <f>+'[1]Plantilla Ejecución OAI'!Q50</f>
        <v>0</v>
      </c>
      <c r="R50" s="7">
        <f t="shared" si="18"/>
        <v>0</v>
      </c>
      <c r="S50" s="2"/>
      <c r="T50" s="17"/>
    </row>
    <row r="51" spans="1:21" ht="30" x14ac:dyDescent="0.25">
      <c r="A51" s="1" t="str">
        <f t="shared" si="2"/>
        <v>2.5.3</v>
      </c>
      <c r="B51" s="18" t="s">
        <v>89</v>
      </c>
      <c r="C51" s="7">
        <f t="shared" ref="C51:C55" si="19">SUM(F51:Q51)</f>
        <v>0</v>
      </c>
      <c r="D51" s="7">
        <f>+'[1]Plantilla Ejecución OAI'!D51</f>
        <v>0</v>
      </c>
      <c r="E51" s="7">
        <f>+'[1]Plantilla Ejecución OAI'!E51</f>
        <v>0</v>
      </c>
      <c r="F51" s="7">
        <f>+'[1]Plantilla Ejecución OAI'!F51</f>
        <v>0</v>
      </c>
      <c r="G51" s="7">
        <f>+'[1]Plantilla Ejecución OAI'!G51</f>
        <v>0</v>
      </c>
      <c r="H51" s="7">
        <f>+'[1]Plantilla Ejecución OAI'!H51</f>
        <v>0</v>
      </c>
      <c r="I51" s="7">
        <f>+'[1]Plantilla Ejecución OAI'!I51</f>
        <v>0</v>
      </c>
      <c r="J51" s="7">
        <f>+'[1]Plantilla Ejecución OAI'!J51</f>
        <v>0</v>
      </c>
      <c r="K51" s="7">
        <f>+'[1]Plantilla Ejecución OAI'!K51</f>
        <v>0</v>
      </c>
      <c r="L51" s="7">
        <f>+'[1]Plantilla Ejecución OAI'!L51</f>
        <v>0</v>
      </c>
      <c r="M51" s="7">
        <f>+'[1]Plantilla Ejecución OAI'!M51</f>
        <v>0</v>
      </c>
      <c r="N51" s="7">
        <f>+'[1]Plantilla Ejecución OAI'!N51</f>
        <v>0</v>
      </c>
      <c r="O51" s="7">
        <f>+'[1]Plantilla Ejecución OAI'!O51</f>
        <v>0</v>
      </c>
      <c r="P51" s="7">
        <f>+'[1]Plantilla Ejecución OAI'!P51</f>
        <v>0</v>
      </c>
      <c r="Q51" s="7">
        <f>+'[1]Plantilla Ejecución OAI'!Q51</f>
        <v>0</v>
      </c>
      <c r="R51" s="7"/>
      <c r="S51" s="2"/>
      <c r="T51" s="17"/>
    </row>
    <row r="52" spans="1:21" ht="30" x14ac:dyDescent="0.25">
      <c r="A52" s="1" t="str">
        <f t="shared" si="2"/>
        <v>2.5.4</v>
      </c>
      <c r="B52" s="18" t="s">
        <v>57</v>
      </c>
      <c r="C52" s="7">
        <f t="shared" si="19"/>
        <v>0</v>
      </c>
      <c r="D52" s="7">
        <f>+'[1]Plantilla Ejecución OAI'!D52</f>
        <v>0</v>
      </c>
      <c r="E52" s="7">
        <f>+'[1]Plantilla Ejecución OAI'!E52</f>
        <v>0</v>
      </c>
      <c r="F52" s="7">
        <f>+'[1]Plantilla Ejecución OAI'!F52</f>
        <v>0</v>
      </c>
      <c r="G52" s="7">
        <f>+'[1]Plantilla Ejecución OAI'!G52</f>
        <v>0</v>
      </c>
      <c r="H52" s="7">
        <f>+'[1]Plantilla Ejecución OAI'!H52</f>
        <v>0</v>
      </c>
      <c r="I52" s="7">
        <f>+'[1]Plantilla Ejecución OAI'!I52</f>
        <v>0</v>
      </c>
      <c r="J52" s="7">
        <f>+'[1]Plantilla Ejecución OAI'!J52</f>
        <v>0</v>
      </c>
      <c r="K52" s="7">
        <f>+'[1]Plantilla Ejecución OAI'!K52</f>
        <v>0</v>
      </c>
      <c r="L52" s="7">
        <f>+'[1]Plantilla Ejecución OAI'!L52</f>
        <v>0</v>
      </c>
      <c r="M52" s="7">
        <f>+'[1]Plantilla Ejecución OAI'!M52</f>
        <v>0</v>
      </c>
      <c r="N52" s="7">
        <f>+'[1]Plantilla Ejecución OAI'!N52</f>
        <v>0</v>
      </c>
      <c r="O52" s="7">
        <f>+'[1]Plantilla Ejecución OAI'!O52</f>
        <v>0</v>
      </c>
      <c r="P52" s="7">
        <f>+'[1]Plantilla Ejecución OAI'!P52</f>
        <v>0</v>
      </c>
      <c r="Q52" s="7">
        <f>+'[1]Plantilla Ejecución OAI'!Q52</f>
        <v>0</v>
      </c>
      <c r="R52" s="7">
        <f t="shared" si="18"/>
        <v>0</v>
      </c>
      <c r="S52" s="2"/>
      <c r="T52" s="17"/>
    </row>
    <row r="53" spans="1:21" ht="30" x14ac:dyDescent="0.25">
      <c r="A53" s="1" t="str">
        <f t="shared" si="2"/>
        <v>2.5.5</v>
      </c>
      <c r="B53" s="18" t="s">
        <v>90</v>
      </c>
      <c r="C53" s="7">
        <f t="shared" si="19"/>
        <v>0</v>
      </c>
      <c r="D53" s="7">
        <f>+'[1]Plantilla Ejecución OAI'!D53</f>
        <v>0</v>
      </c>
      <c r="E53" s="7">
        <f>+'[1]Plantilla Ejecución OAI'!E53</f>
        <v>0</v>
      </c>
      <c r="F53" s="7">
        <f>+'[1]Plantilla Ejecución OAI'!F53</f>
        <v>0</v>
      </c>
      <c r="G53" s="7">
        <f>+'[1]Plantilla Ejecución OAI'!G53</f>
        <v>0</v>
      </c>
      <c r="H53" s="7">
        <f>+'[1]Plantilla Ejecución OAI'!H53</f>
        <v>0</v>
      </c>
      <c r="I53" s="7">
        <f>+'[1]Plantilla Ejecución OAI'!I53</f>
        <v>0</v>
      </c>
      <c r="J53" s="7">
        <f>+'[1]Plantilla Ejecución OAI'!J53</f>
        <v>0</v>
      </c>
      <c r="K53" s="7">
        <f>+'[1]Plantilla Ejecución OAI'!K53</f>
        <v>0</v>
      </c>
      <c r="L53" s="7">
        <f>+'[1]Plantilla Ejecución OAI'!L53</f>
        <v>0</v>
      </c>
      <c r="M53" s="7">
        <f>+'[1]Plantilla Ejecución OAI'!M53</f>
        <v>0</v>
      </c>
      <c r="N53" s="7">
        <f>+'[1]Plantilla Ejecución OAI'!N53</f>
        <v>0</v>
      </c>
      <c r="O53" s="7">
        <f>+'[1]Plantilla Ejecución OAI'!O53</f>
        <v>0</v>
      </c>
      <c r="P53" s="7">
        <f>+'[1]Plantilla Ejecución OAI'!P53</f>
        <v>0</v>
      </c>
      <c r="Q53" s="7">
        <f>+'[1]Plantilla Ejecución OAI'!Q53</f>
        <v>0</v>
      </c>
      <c r="R53" s="7"/>
      <c r="S53" s="2"/>
      <c r="T53" s="17"/>
    </row>
    <row r="54" spans="1:21" ht="30" x14ac:dyDescent="0.25">
      <c r="A54" s="1" t="str">
        <f t="shared" si="2"/>
        <v>2.5.6</v>
      </c>
      <c r="B54" s="18" t="s">
        <v>91</v>
      </c>
      <c r="C54" s="7">
        <f t="shared" si="19"/>
        <v>0</v>
      </c>
      <c r="D54" s="7">
        <f>+'[1]Plantilla Ejecución OAI'!D54</f>
        <v>0</v>
      </c>
      <c r="E54" s="7">
        <f>+'[1]Plantilla Ejecución OAI'!E54</f>
        <v>0</v>
      </c>
      <c r="F54" s="7">
        <f>+'[1]Plantilla Ejecución OAI'!F54</f>
        <v>0</v>
      </c>
      <c r="G54" s="7">
        <f>+'[1]Plantilla Ejecución OAI'!G54</f>
        <v>0</v>
      </c>
      <c r="H54" s="7">
        <f>+'[1]Plantilla Ejecución OAI'!H54</f>
        <v>0</v>
      </c>
      <c r="I54" s="7">
        <f>+'[1]Plantilla Ejecución OAI'!I54</f>
        <v>0</v>
      </c>
      <c r="J54" s="7">
        <f>+'[1]Plantilla Ejecución OAI'!J54</f>
        <v>0</v>
      </c>
      <c r="K54" s="7">
        <f>+'[1]Plantilla Ejecución OAI'!K54</f>
        <v>0</v>
      </c>
      <c r="L54" s="7">
        <f>+'[1]Plantilla Ejecución OAI'!L54</f>
        <v>0</v>
      </c>
      <c r="M54" s="7">
        <f>+'[1]Plantilla Ejecución OAI'!M54</f>
        <v>0</v>
      </c>
      <c r="N54" s="7">
        <f>+'[1]Plantilla Ejecución OAI'!N54</f>
        <v>0</v>
      </c>
      <c r="O54" s="7">
        <f>+'[1]Plantilla Ejecución OAI'!O54</f>
        <v>0</v>
      </c>
      <c r="P54" s="7">
        <f>+'[1]Plantilla Ejecución OAI'!P54</f>
        <v>0</v>
      </c>
      <c r="Q54" s="7">
        <f>+'[1]Plantilla Ejecución OAI'!Q54</f>
        <v>0</v>
      </c>
      <c r="R54" s="7"/>
      <c r="S54" s="2"/>
      <c r="T54" s="17"/>
    </row>
    <row r="55" spans="1:21" ht="30" x14ac:dyDescent="0.25">
      <c r="A55" s="1" t="str">
        <f t="shared" si="2"/>
        <v>2.5.9</v>
      </c>
      <c r="B55" s="18" t="s">
        <v>58</v>
      </c>
      <c r="C55" s="7">
        <f t="shared" si="19"/>
        <v>0</v>
      </c>
      <c r="D55" s="7">
        <f>+'[1]Plantilla Ejecución OAI'!D55</f>
        <v>0</v>
      </c>
      <c r="E55" s="7">
        <f>+'[1]Plantilla Ejecución OAI'!E55</f>
        <v>0</v>
      </c>
      <c r="F55" s="7">
        <f>+'[1]Plantilla Ejecución OAI'!F55</f>
        <v>0</v>
      </c>
      <c r="G55" s="7">
        <f>+'[1]Plantilla Ejecución OAI'!G55</f>
        <v>0</v>
      </c>
      <c r="H55" s="7">
        <f>+'[1]Plantilla Ejecución OAI'!H55</f>
        <v>0</v>
      </c>
      <c r="I55" s="7">
        <f>+'[1]Plantilla Ejecución OAI'!I55</f>
        <v>0</v>
      </c>
      <c r="J55" s="7">
        <f>+'[1]Plantilla Ejecución OAI'!J55</f>
        <v>0</v>
      </c>
      <c r="K55" s="7">
        <f>+'[1]Plantilla Ejecución OAI'!K55</f>
        <v>0</v>
      </c>
      <c r="L55" s="7">
        <f>+'[1]Plantilla Ejecución OAI'!L55</f>
        <v>0</v>
      </c>
      <c r="M55" s="7">
        <f>+'[1]Plantilla Ejecución OAI'!M55</f>
        <v>0</v>
      </c>
      <c r="N55" s="7">
        <f>+'[1]Plantilla Ejecución OAI'!N55</f>
        <v>0</v>
      </c>
      <c r="O55" s="7">
        <f>+'[1]Plantilla Ejecución OAI'!O55</f>
        <v>0</v>
      </c>
      <c r="P55" s="7">
        <f>+'[1]Plantilla Ejecución OAI'!P55</f>
        <v>0</v>
      </c>
      <c r="Q55" s="7">
        <f>+'[1]Plantilla Ejecución OAI'!Q55</f>
        <v>0</v>
      </c>
      <c r="R55" s="7">
        <f t="shared" si="18"/>
        <v>0</v>
      </c>
      <c r="S55" s="2"/>
      <c r="T55" s="17"/>
    </row>
    <row r="56" spans="1:21" ht="30" x14ac:dyDescent="0.25">
      <c r="A56" s="1" t="str">
        <f t="shared" si="2"/>
        <v>2.6 -</v>
      </c>
      <c r="B56" s="14" t="s">
        <v>22</v>
      </c>
      <c r="C56" s="15">
        <f>SUM(C57:C65)</f>
        <v>0</v>
      </c>
      <c r="D56" s="15">
        <f>SUM(D57:D65)</f>
        <v>16698869</v>
      </c>
      <c r="E56" s="15">
        <f t="shared" ref="E56" si="20">SUM(E57:E65)</f>
        <v>16698869</v>
      </c>
      <c r="F56" s="15">
        <f t="shared" ref="F56:Q56" si="21">SUM(F57:F65)</f>
        <v>0</v>
      </c>
      <c r="G56" s="15">
        <f t="shared" si="21"/>
        <v>0</v>
      </c>
      <c r="H56" s="15">
        <f t="shared" si="21"/>
        <v>0</v>
      </c>
      <c r="I56" s="15">
        <f t="shared" si="21"/>
        <v>0</v>
      </c>
      <c r="J56" s="15">
        <f t="shared" si="21"/>
        <v>0</v>
      </c>
      <c r="K56" s="15">
        <f t="shared" si="21"/>
        <v>0</v>
      </c>
      <c r="L56" s="15">
        <f t="shared" si="21"/>
        <v>0</v>
      </c>
      <c r="M56" s="15">
        <f t="shared" si="21"/>
        <v>0</v>
      </c>
      <c r="N56" s="15">
        <f t="shared" si="21"/>
        <v>0</v>
      </c>
      <c r="O56" s="15">
        <f t="shared" si="21"/>
        <v>0</v>
      </c>
      <c r="P56" s="15">
        <f t="shared" si="21"/>
        <v>0</v>
      </c>
      <c r="Q56" s="15">
        <f t="shared" si="21"/>
        <v>0</v>
      </c>
      <c r="R56" s="15">
        <f>SUM(R57:R65)</f>
        <v>0</v>
      </c>
      <c r="S56" s="16"/>
      <c r="T56" s="17"/>
      <c r="U56" s="16"/>
    </row>
    <row r="57" spans="1:21" x14ac:dyDescent="0.25">
      <c r="A57" s="1" t="str">
        <f t="shared" si="2"/>
        <v>2.6.1</v>
      </c>
      <c r="B57" s="18" t="s">
        <v>23</v>
      </c>
      <c r="C57" s="7">
        <f t="shared" ref="C57:C65" si="22">SUM(F57:Q57)</f>
        <v>0</v>
      </c>
      <c r="D57" s="7">
        <f>+'[1]Plantilla Ejecución OAI'!D57</f>
        <v>13858573</v>
      </c>
      <c r="E57" s="7">
        <f>+'[1]Plantilla Ejecución OAI'!E57</f>
        <v>13858573</v>
      </c>
      <c r="F57" s="7">
        <f>+'[1]Plantilla Ejecución OAI'!F57</f>
        <v>0</v>
      </c>
      <c r="G57" s="7">
        <f>+'[1]Plantilla Ejecución OAI'!G57</f>
        <v>0</v>
      </c>
      <c r="H57" s="7">
        <f>+'[1]Plantilla Ejecución OAI'!H57</f>
        <v>0</v>
      </c>
      <c r="I57" s="7">
        <f>+'[1]Plantilla Ejecución OAI'!I57</f>
        <v>0</v>
      </c>
      <c r="J57" s="7">
        <f>+'[1]Plantilla Ejecución OAI'!J57</f>
        <v>0</v>
      </c>
      <c r="K57" s="7">
        <f>+'[1]Plantilla Ejecución OAI'!K57</f>
        <v>0</v>
      </c>
      <c r="L57" s="7">
        <f>+'[1]Plantilla Ejecución OAI'!L57</f>
        <v>0</v>
      </c>
      <c r="M57" s="7">
        <f>+'[1]Plantilla Ejecución OAI'!M57</f>
        <v>0</v>
      </c>
      <c r="N57" s="7">
        <f>+'[1]Plantilla Ejecución OAI'!N57</f>
        <v>0</v>
      </c>
      <c r="O57" s="7">
        <f>+'[1]Plantilla Ejecución OAI'!O57</f>
        <v>0</v>
      </c>
      <c r="P57" s="7">
        <f>+'[1]Plantilla Ejecución OAI'!P57</f>
        <v>0</v>
      </c>
      <c r="Q57" s="7">
        <f>+'[1]Plantilla Ejecución OAI'!Q57</f>
        <v>0</v>
      </c>
      <c r="R57" s="7">
        <f t="shared" ref="R57:R65" si="23">SUM(F57:Q57)</f>
        <v>0</v>
      </c>
      <c r="S57" s="2"/>
      <c r="T57" s="17"/>
    </row>
    <row r="58" spans="1:21" ht="30" x14ac:dyDescent="0.25">
      <c r="A58" s="1" t="str">
        <f t="shared" si="2"/>
        <v>2.6.2</v>
      </c>
      <c r="B58" s="18" t="s">
        <v>76</v>
      </c>
      <c r="C58" s="7">
        <f t="shared" si="22"/>
        <v>0</v>
      </c>
      <c r="D58" s="7">
        <f>+'[1]Plantilla Ejecución OAI'!D58</f>
        <v>0</v>
      </c>
      <c r="E58" s="7">
        <f>+'[1]Plantilla Ejecución OAI'!E58</f>
        <v>0</v>
      </c>
      <c r="F58" s="7">
        <f>+'[1]Plantilla Ejecución OAI'!F58</f>
        <v>0</v>
      </c>
      <c r="G58" s="7">
        <f>+'[1]Plantilla Ejecución OAI'!G58</f>
        <v>0</v>
      </c>
      <c r="H58" s="7">
        <f>+'[1]Plantilla Ejecución OAI'!H58</f>
        <v>0</v>
      </c>
      <c r="I58" s="7">
        <f>+'[1]Plantilla Ejecución OAI'!I58</f>
        <v>0</v>
      </c>
      <c r="J58" s="7">
        <f>+'[1]Plantilla Ejecución OAI'!J58</f>
        <v>0</v>
      </c>
      <c r="K58" s="7">
        <f>+'[1]Plantilla Ejecución OAI'!K58</f>
        <v>0</v>
      </c>
      <c r="L58" s="7">
        <f>+'[1]Plantilla Ejecución OAI'!L58</f>
        <v>0</v>
      </c>
      <c r="M58" s="7">
        <f>+'[1]Plantilla Ejecución OAI'!M58</f>
        <v>0</v>
      </c>
      <c r="N58" s="7">
        <f>+'[1]Plantilla Ejecución OAI'!N58</f>
        <v>0</v>
      </c>
      <c r="O58" s="7">
        <f>+'[1]Plantilla Ejecución OAI'!O58</f>
        <v>0</v>
      </c>
      <c r="P58" s="7">
        <f>+'[1]Plantilla Ejecución OAI'!P58</f>
        <v>0</v>
      </c>
      <c r="Q58" s="7">
        <f>+'[1]Plantilla Ejecución OAI'!Q58</f>
        <v>0</v>
      </c>
      <c r="R58" s="7">
        <f t="shared" si="23"/>
        <v>0</v>
      </c>
      <c r="S58" s="2"/>
      <c r="T58" s="17"/>
    </row>
    <row r="59" spans="1:21" ht="30" x14ac:dyDescent="0.25">
      <c r="A59" s="1" t="str">
        <f t="shared" si="2"/>
        <v>2.6.3</v>
      </c>
      <c r="B59" s="18" t="s">
        <v>24</v>
      </c>
      <c r="C59" s="7">
        <f t="shared" si="22"/>
        <v>0</v>
      </c>
      <c r="D59" s="7">
        <f>+'[1]Plantilla Ejecución OAI'!D59</f>
        <v>1540296</v>
      </c>
      <c r="E59" s="7">
        <f>+'[1]Plantilla Ejecución OAI'!E59</f>
        <v>1540296</v>
      </c>
      <c r="F59" s="7">
        <f>+'[1]Plantilla Ejecución OAI'!F59</f>
        <v>0</v>
      </c>
      <c r="G59" s="7">
        <f>+'[1]Plantilla Ejecución OAI'!G59</f>
        <v>0</v>
      </c>
      <c r="H59" s="7">
        <f>+'[1]Plantilla Ejecución OAI'!H59</f>
        <v>0</v>
      </c>
      <c r="I59" s="7">
        <f>+'[1]Plantilla Ejecución OAI'!I59</f>
        <v>0</v>
      </c>
      <c r="J59" s="7">
        <f>+'[1]Plantilla Ejecución OAI'!J59</f>
        <v>0</v>
      </c>
      <c r="K59" s="7">
        <f>+'[1]Plantilla Ejecución OAI'!K59</f>
        <v>0</v>
      </c>
      <c r="L59" s="7">
        <f>+'[1]Plantilla Ejecución OAI'!L59</f>
        <v>0</v>
      </c>
      <c r="M59" s="7">
        <f>+'[1]Plantilla Ejecución OAI'!M59</f>
        <v>0</v>
      </c>
      <c r="N59" s="7">
        <f>+'[1]Plantilla Ejecución OAI'!N59</f>
        <v>0</v>
      </c>
      <c r="O59" s="7">
        <f>+'[1]Plantilla Ejecución OAI'!O59</f>
        <v>0</v>
      </c>
      <c r="P59" s="7">
        <f>+'[1]Plantilla Ejecución OAI'!P59</f>
        <v>0</v>
      </c>
      <c r="Q59" s="7">
        <f>+'[1]Plantilla Ejecución OAI'!Q59</f>
        <v>0</v>
      </c>
      <c r="R59" s="7">
        <f t="shared" si="23"/>
        <v>0</v>
      </c>
      <c r="S59" s="2"/>
      <c r="T59" s="17"/>
    </row>
    <row r="60" spans="1:21" ht="30" x14ac:dyDescent="0.25">
      <c r="A60" s="1" t="str">
        <f t="shared" si="2"/>
        <v>2.6.4</v>
      </c>
      <c r="B60" s="18" t="s">
        <v>59</v>
      </c>
      <c r="C60" s="7">
        <f t="shared" si="22"/>
        <v>0</v>
      </c>
      <c r="D60" s="7">
        <f>+'[1]Plantilla Ejecución OAI'!D60</f>
        <v>0</v>
      </c>
      <c r="E60" s="7">
        <f>+'[1]Plantilla Ejecución OAI'!E60</f>
        <v>0</v>
      </c>
      <c r="F60" s="7">
        <f>+'[1]Plantilla Ejecución OAI'!F60</f>
        <v>0</v>
      </c>
      <c r="G60" s="7">
        <f>+'[1]Plantilla Ejecución OAI'!G60</f>
        <v>0</v>
      </c>
      <c r="H60" s="7">
        <f>+'[1]Plantilla Ejecución OAI'!H60</f>
        <v>0</v>
      </c>
      <c r="I60" s="7">
        <f>+'[1]Plantilla Ejecución OAI'!I60</f>
        <v>0</v>
      </c>
      <c r="J60" s="7">
        <f>+'[1]Plantilla Ejecución OAI'!J60</f>
        <v>0</v>
      </c>
      <c r="K60" s="7">
        <f>+'[1]Plantilla Ejecución OAI'!K60</f>
        <v>0</v>
      </c>
      <c r="L60" s="7">
        <f>+'[1]Plantilla Ejecución OAI'!L60</f>
        <v>0</v>
      </c>
      <c r="M60" s="7">
        <f>+'[1]Plantilla Ejecución OAI'!M60</f>
        <v>0</v>
      </c>
      <c r="N60" s="7">
        <f>+'[1]Plantilla Ejecución OAI'!N60</f>
        <v>0</v>
      </c>
      <c r="O60" s="7">
        <f>+'[1]Plantilla Ejecución OAI'!O60</f>
        <v>0</v>
      </c>
      <c r="P60" s="7">
        <f>+'[1]Plantilla Ejecución OAI'!P60</f>
        <v>0</v>
      </c>
      <c r="Q60" s="7">
        <f>+'[1]Plantilla Ejecución OAI'!Q60</f>
        <v>0</v>
      </c>
      <c r="R60" s="7">
        <f t="shared" si="23"/>
        <v>0</v>
      </c>
      <c r="S60" s="2"/>
      <c r="T60" s="17"/>
    </row>
    <row r="61" spans="1:21" ht="30" x14ac:dyDescent="0.25">
      <c r="A61" s="1" t="str">
        <f t="shared" si="2"/>
        <v>2.6.5</v>
      </c>
      <c r="B61" s="18" t="s">
        <v>25</v>
      </c>
      <c r="C61" s="7">
        <f t="shared" si="22"/>
        <v>0</v>
      </c>
      <c r="D61" s="7">
        <f>+'[1]Plantilla Ejecución OAI'!D61</f>
        <v>1000000</v>
      </c>
      <c r="E61" s="7">
        <f>+'[1]Plantilla Ejecución OAI'!E61</f>
        <v>1000000</v>
      </c>
      <c r="F61" s="7">
        <f>+'[1]Plantilla Ejecución OAI'!F61</f>
        <v>0</v>
      </c>
      <c r="G61" s="7">
        <f>+'[1]Plantilla Ejecución OAI'!G61</f>
        <v>0</v>
      </c>
      <c r="H61" s="7">
        <f>+'[1]Plantilla Ejecución OAI'!H61</f>
        <v>0</v>
      </c>
      <c r="I61" s="7">
        <f>+'[1]Plantilla Ejecución OAI'!I61</f>
        <v>0</v>
      </c>
      <c r="J61" s="7">
        <f>+'[1]Plantilla Ejecución OAI'!J61</f>
        <v>0</v>
      </c>
      <c r="K61" s="7">
        <f>+'[1]Plantilla Ejecución OAI'!K61</f>
        <v>0</v>
      </c>
      <c r="L61" s="7">
        <f>+'[1]Plantilla Ejecución OAI'!L61</f>
        <v>0</v>
      </c>
      <c r="M61" s="7">
        <f>+'[1]Plantilla Ejecución OAI'!M61</f>
        <v>0</v>
      </c>
      <c r="N61" s="7">
        <f>+'[1]Plantilla Ejecución OAI'!N61</f>
        <v>0</v>
      </c>
      <c r="O61" s="7">
        <f>+'[1]Plantilla Ejecución OAI'!O61</f>
        <v>0</v>
      </c>
      <c r="P61" s="7">
        <f>+'[1]Plantilla Ejecución OAI'!P61</f>
        <v>0</v>
      </c>
      <c r="Q61" s="7">
        <f>+'[1]Plantilla Ejecución OAI'!Q61</f>
        <v>0</v>
      </c>
      <c r="R61" s="7">
        <f t="shared" si="23"/>
        <v>0</v>
      </c>
      <c r="S61" s="2"/>
      <c r="T61" s="17"/>
    </row>
    <row r="62" spans="1:21" x14ac:dyDescent="0.25">
      <c r="A62" s="1" t="str">
        <f t="shared" si="2"/>
        <v>2.6.6</v>
      </c>
      <c r="B62" s="18" t="s">
        <v>60</v>
      </c>
      <c r="C62" s="7">
        <f t="shared" si="22"/>
        <v>0</v>
      </c>
      <c r="D62" s="7">
        <f>+'[1]Plantilla Ejecución OAI'!D62</f>
        <v>0</v>
      </c>
      <c r="E62" s="7">
        <f>+'[1]Plantilla Ejecución OAI'!E62</f>
        <v>0</v>
      </c>
      <c r="F62" s="7">
        <f>+'[1]Plantilla Ejecución OAI'!F62</f>
        <v>0</v>
      </c>
      <c r="G62" s="7">
        <f>+'[1]Plantilla Ejecución OAI'!G62</f>
        <v>0</v>
      </c>
      <c r="H62" s="7">
        <f>+'[1]Plantilla Ejecución OAI'!H62</f>
        <v>0</v>
      </c>
      <c r="I62" s="7">
        <f>+'[1]Plantilla Ejecución OAI'!I62</f>
        <v>0</v>
      </c>
      <c r="J62" s="7">
        <f>+'[1]Plantilla Ejecución OAI'!J62</f>
        <v>0</v>
      </c>
      <c r="K62" s="7">
        <f>+'[1]Plantilla Ejecución OAI'!K62</f>
        <v>0</v>
      </c>
      <c r="L62" s="7">
        <f>+'[1]Plantilla Ejecución OAI'!L62</f>
        <v>0</v>
      </c>
      <c r="M62" s="7">
        <f>+'[1]Plantilla Ejecución OAI'!M62</f>
        <v>0</v>
      </c>
      <c r="N62" s="7">
        <f>+'[1]Plantilla Ejecución OAI'!N62</f>
        <v>0</v>
      </c>
      <c r="O62" s="7">
        <f>+'[1]Plantilla Ejecución OAI'!O62</f>
        <v>0</v>
      </c>
      <c r="P62" s="7">
        <f>+'[1]Plantilla Ejecución OAI'!P62</f>
        <v>0</v>
      </c>
      <c r="Q62" s="7">
        <f>+'[1]Plantilla Ejecución OAI'!Q62</f>
        <v>0</v>
      </c>
      <c r="R62" s="7">
        <f t="shared" si="23"/>
        <v>0</v>
      </c>
      <c r="S62" s="2"/>
      <c r="T62" s="17"/>
      <c r="U62" s="7"/>
    </row>
    <row r="63" spans="1:21" x14ac:dyDescent="0.25">
      <c r="A63" s="1" t="str">
        <f t="shared" si="2"/>
        <v>2.6.7</v>
      </c>
      <c r="B63" s="18" t="s">
        <v>77</v>
      </c>
      <c r="C63" s="7">
        <f t="shared" si="22"/>
        <v>0</v>
      </c>
      <c r="D63" s="7">
        <f>+'[1]Plantilla Ejecución OAI'!D63</f>
        <v>300000</v>
      </c>
      <c r="E63" s="7">
        <f>+'[1]Plantilla Ejecución OAI'!E63</f>
        <v>300000</v>
      </c>
      <c r="F63" s="7">
        <f>+'[1]Plantilla Ejecución OAI'!F63</f>
        <v>0</v>
      </c>
      <c r="G63" s="7">
        <f>+'[1]Plantilla Ejecución OAI'!G63</f>
        <v>0</v>
      </c>
      <c r="H63" s="7">
        <f>+'[1]Plantilla Ejecución OAI'!H63</f>
        <v>0</v>
      </c>
      <c r="I63" s="7">
        <f>+'[1]Plantilla Ejecución OAI'!I63</f>
        <v>0</v>
      </c>
      <c r="J63" s="7">
        <f>+'[1]Plantilla Ejecución OAI'!J63</f>
        <v>0</v>
      </c>
      <c r="K63" s="7">
        <f>+'[1]Plantilla Ejecución OAI'!K63</f>
        <v>0</v>
      </c>
      <c r="L63" s="7">
        <f>+'[1]Plantilla Ejecución OAI'!L63</f>
        <v>0</v>
      </c>
      <c r="M63" s="7">
        <f>+'[1]Plantilla Ejecución OAI'!M63</f>
        <v>0</v>
      </c>
      <c r="N63" s="7">
        <f>+'[1]Plantilla Ejecución OAI'!N63</f>
        <v>0</v>
      </c>
      <c r="O63" s="7">
        <f>+'[1]Plantilla Ejecución OAI'!O63</f>
        <v>0</v>
      </c>
      <c r="P63" s="7">
        <f>+'[1]Plantilla Ejecución OAI'!P63</f>
        <v>0</v>
      </c>
      <c r="Q63" s="7">
        <f>+'[1]Plantilla Ejecución OAI'!Q63</f>
        <v>0</v>
      </c>
      <c r="R63" s="7">
        <f t="shared" si="23"/>
        <v>0</v>
      </c>
      <c r="S63" s="2"/>
      <c r="T63" s="17"/>
      <c r="U63" s="7"/>
    </row>
    <row r="64" spans="1:21" x14ac:dyDescent="0.25">
      <c r="A64" s="1" t="str">
        <f t="shared" si="2"/>
        <v>2.6.8</v>
      </c>
      <c r="B64" s="18" t="s">
        <v>26</v>
      </c>
      <c r="C64" s="7">
        <f t="shared" si="22"/>
        <v>0</v>
      </c>
      <c r="D64" s="7">
        <f>+'[1]Plantilla Ejecución OAI'!D64</f>
        <v>0</v>
      </c>
      <c r="E64" s="7">
        <f>+'[1]Plantilla Ejecución OAI'!E64</f>
        <v>0</v>
      </c>
      <c r="F64" s="7">
        <f>+'[1]Plantilla Ejecución OAI'!F64</f>
        <v>0</v>
      </c>
      <c r="G64" s="7">
        <f>+'[1]Plantilla Ejecución OAI'!G64</f>
        <v>0</v>
      </c>
      <c r="H64" s="7">
        <f>+'[1]Plantilla Ejecución OAI'!H64</f>
        <v>0</v>
      </c>
      <c r="I64" s="7">
        <f>+'[1]Plantilla Ejecución OAI'!I64</f>
        <v>0</v>
      </c>
      <c r="J64" s="7">
        <f>+'[1]Plantilla Ejecución OAI'!J64</f>
        <v>0</v>
      </c>
      <c r="K64" s="7">
        <f>+'[1]Plantilla Ejecución OAI'!K64</f>
        <v>0</v>
      </c>
      <c r="L64" s="7">
        <f>+'[1]Plantilla Ejecución OAI'!L64</f>
        <v>0</v>
      </c>
      <c r="M64" s="7">
        <f>+'[1]Plantilla Ejecución OAI'!M64</f>
        <v>0</v>
      </c>
      <c r="N64" s="7">
        <f>+'[1]Plantilla Ejecución OAI'!N64</f>
        <v>0</v>
      </c>
      <c r="O64" s="7">
        <f>+'[1]Plantilla Ejecución OAI'!O64</f>
        <v>0</v>
      </c>
      <c r="P64" s="7">
        <f>+'[1]Plantilla Ejecución OAI'!P64</f>
        <v>0</v>
      </c>
      <c r="Q64" s="7">
        <f>+'[1]Plantilla Ejecución OAI'!Q64</f>
        <v>0</v>
      </c>
      <c r="R64" s="7">
        <f t="shared" si="23"/>
        <v>0</v>
      </c>
      <c r="S64" s="2"/>
      <c r="T64" s="17"/>
    </row>
    <row r="65" spans="1:21" ht="30" x14ac:dyDescent="0.25">
      <c r="A65" s="1" t="str">
        <f t="shared" si="2"/>
        <v>2.6.9</v>
      </c>
      <c r="B65" s="18" t="s">
        <v>61</v>
      </c>
      <c r="C65" s="7">
        <f t="shared" si="22"/>
        <v>0</v>
      </c>
      <c r="D65" s="7">
        <f>+'[1]Plantilla Ejecución OAI'!D65</f>
        <v>0</v>
      </c>
      <c r="E65" s="7">
        <f>+'[1]Plantilla Ejecución OAI'!E65</f>
        <v>0</v>
      </c>
      <c r="F65" s="7">
        <f>+'[1]Plantilla Ejecución OAI'!F65</f>
        <v>0</v>
      </c>
      <c r="G65" s="7">
        <f>+'[1]Plantilla Ejecución OAI'!G65</f>
        <v>0</v>
      </c>
      <c r="H65" s="7">
        <f>+'[1]Plantilla Ejecución OAI'!H65</f>
        <v>0</v>
      </c>
      <c r="I65" s="7">
        <f>+'[1]Plantilla Ejecución OAI'!I65</f>
        <v>0</v>
      </c>
      <c r="J65" s="7">
        <f>+'[1]Plantilla Ejecución OAI'!J65</f>
        <v>0</v>
      </c>
      <c r="K65" s="7">
        <f>+'[1]Plantilla Ejecución OAI'!K65</f>
        <v>0</v>
      </c>
      <c r="L65" s="7">
        <f>+'[1]Plantilla Ejecución OAI'!L65</f>
        <v>0</v>
      </c>
      <c r="M65" s="7">
        <f>+'[1]Plantilla Ejecución OAI'!M65</f>
        <v>0</v>
      </c>
      <c r="N65" s="7">
        <f>+'[1]Plantilla Ejecución OAI'!N65</f>
        <v>0</v>
      </c>
      <c r="O65" s="7">
        <f>+'[1]Plantilla Ejecución OAI'!O65</f>
        <v>0</v>
      </c>
      <c r="P65" s="7">
        <f>+'[1]Plantilla Ejecución OAI'!P65</f>
        <v>0</v>
      </c>
      <c r="Q65" s="7">
        <f>+'[1]Plantilla Ejecución OAI'!Q65</f>
        <v>0</v>
      </c>
      <c r="R65" s="7">
        <f t="shared" si="23"/>
        <v>0</v>
      </c>
      <c r="S65" s="2"/>
      <c r="T65" s="17"/>
      <c r="U65" s="7"/>
    </row>
    <row r="66" spans="1:21" x14ac:dyDescent="0.25">
      <c r="A66" s="1" t="str">
        <f t="shared" si="2"/>
        <v>2.7 -</v>
      </c>
      <c r="B66" s="14" t="s">
        <v>62</v>
      </c>
      <c r="C66" s="15">
        <f>SUM(C67:C70)</f>
        <v>0</v>
      </c>
      <c r="D66" s="15">
        <f t="shared" ref="D66:E66" si="24">SUM(D67:D70)</f>
        <v>0</v>
      </c>
      <c r="E66" s="15">
        <f t="shared" si="24"/>
        <v>0</v>
      </c>
      <c r="F66" s="15">
        <f t="shared" ref="F66:Q66" si="25">SUM(F67:F70)</f>
        <v>0</v>
      </c>
      <c r="G66" s="15">
        <f t="shared" si="25"/>
        <v>0</v>
      </c>
      <c r="H66" s="15">
        <f t="shared" si="25"/>
        <v>0</v>
      </c>
      <c r="I66" s="15">
        <f t="shared" si="25"/>
        <v>0</v>
      </c>
      <c r="J66" s="15">
        <f t="shared" si="25"/>
        <v>0</v>
      </c>
      <c r="K66" s="15">
        <f t="shared" si="25"/>
        <v>0</v>
      </c>
      <c r="L66" s="15">
        <f t="shared" si="25"/>
        <v>0</v>
      </c>
      <c r="M66" s="15">
        <f t="shared" si="25"/>
        <v>0</v>
      </c>
      <c r="N66" s="15">
        <f t="shared" si="25"/>
        <v>0</v>
      </c>
      <c r="O66" s="15">
        <f t="shared" si="25"/>
        <v>0</v>
      </c>
      <c r="P66" s="15">
        <f t="shared" si="25"/>
        <v>0</v>
      </c>
      <c r="Q66" s="15">
        <f t="shared" si="25"/>
        <v>0</v>
      </c>
      <c r="R66" s="15">
        <f>SUM(R67:R70)</f>
        <v>0</v>
      </c>
      <c r="S66" s="16"/>
      <c r="U66" s="16"/>
    </row>
    <row r="67" spans="1:21" ht="17.45" customHeight="1" x14ac:dyDescent="0.25">
      <c r="A67" s="1" t="str">
        <f t="shared" si="2"/>
        <v>2.7.1</v>
      </c>
      <c r="B67" s="18" t="s">
        <v>63</v>
      </c>
      <c r="C67" s="7">
        <f>SUM(F67:Q67)</f>
        <v>0</v>
      </c>
      <c r="D67" s="7">
        <f>+'[1]Plantilla Ejecución OAI'!D67</f>
        <v>0</v>
      </c>
      <c r="E67" s="7">
        <f>+'[1]Plantilla Ejecución OAI'!E67</f>
        <v>0</v>
      </c>
      <c r="F67" s="7">
        <f>+'[1]Plantilla Ejecución OAI'!F67</f>
        <v>0</v>
      </c>
      <c r="G67" s="7">
        <f>+'[1]Plantilla Ejecución OAI'!G67</f>
        <v>0</v>
      </c>
      <c r="H67" s="7">
        <f>+'[1]Plantilla Ejecución OAI'!H67</f>
        <v>0</v>
      </c>
      <c r="I67" s="7">
        <f>+'[1]Plantilla Ejecución OAI'!I67</f>
        <v>0</v>
      </c>
      <c r="J67" s="7">
        <f>+'[1]Plantilla Ejecución OAI'!J67</f>
        <v>0</v>
      </c>
      <c r="K67" s="7">
        <f>+'[1]Plantilla Ejecución OAI'!K67</f>
        <v>0</v>
      </c>
      <c r="L67" s="7">
        <f>+'[1]Plantilla Ejecución OAI'!L67</f>
        <v>0</v>
      </c>
      <c r="M67" s="7">
        <f>+'[1]Plantilla Ejecución OAI'!M67</f>
        <v>0</v>
      </c>
      <c r="N67" s="7">
        <f>+'[1]Plantilla Ejecución OAI'!N67</f>
        <v>0</v>
      </c>
      <c r="O67" s="7">
        <f>+'[1]Plantilla Ejecución OAI'!O67</f>
        <v>0</v>
      </c>
      <c r="P67" s="7">
        <f>+'[1]Plantilla Ejecución OAI'!P67</f>
        <v>0</v>
      </c>
      <c r="Q67" s="7">
        <f>+'[1]Plantilla Ejecución OAI'!Q67</f>
        <v>0</v>
      </c>
      <c r="R67" s="7">
        <f t="shared" ref="R67:R70" si="26">SUM(F67:Q67)</f>
        <v>0</v>
      </c>
      <c r="S67" s="2"/>
      <c r="T67" s="17"/>
    </row>
    <row r="68" spans="1:21" ht="19.899999999999999" customHeight="1" x14ac:dyDescent="0.25">
      <c r="A68" s="1" t="str">
        <f t="shared" si="2"/>
        <v>2.7.2</v>
      </c>
      <c r="B68" s="18" t="s">
        <v>64</v>
      </c>
      <c r="C68" s="7">
        <f>SUM(F68:Q68)</f>
        <v>0</v>
      </c>
      <c r="D68" s="7">
        <f>+'[1]Plantilla Ejecución OAI'!D68</f>
        <v>0</v>
      </c>
      <c r="E68" s="7">
        <f>+'[1]Plantilla Ejecución OAI'!E68</f>
        <v>0</v>
      </c>
      <c r="F68" s="7">
        <f>+'[1]Plantilla Ejecución OAI'!F68</f>
        <v>0</v>
      </c>
      <c r="G68" s="7">
        <f>+'[1]Plantilla Ejecución OAI'!G68</f>
        <v>0</v>
      </c>
      <c r="H68" s="7">
        <f>+'[1]Plantilla Ejecución OAI'!H68</f>
        <v>0</v>
      </c>
      <c r="I68" s="7">
        <f>+'[1]Plantilla Ejecución OAI'!I68</f>
        <v>0</v>
      </c>
      <c r="J68" s="7">
        <f>+'[1]Plantilla Ejecución OAI'!J68</f>
        <v>0</v>
      </c>
      <c r="K68" s="7">
        <f>+'[1]Plantilla Ejecución OAI'!K68</f>
        <v>0</v>
      </c>
      <c r="L68" s="7">
        <f>+'[1]Plantilla Ejecución OAI'!L68</f>
        <v>0</v>
      </c>
      <c r="M68" s="7">
        <f>+'[1]Plantilla Ejecución OAI'!M68</f>
        <v>0</v>
      </c>
      <c r="N68" s="7">
        <f>+'[1]Plantilla Ejecución OAI'!N68</f>
        <v>0</v>
      </c>
      <c r="O68" s="7">
        <f>+'[1]Plantilla Ejecución OAI'!O68</f>
        <v>0</v>
      </c>
      <c r="P68" s="7">
        <f>+'[1]Plantilla Ejecución OAI'!P68</f>
        <v>0</v>
      </c>
      <c r="Q68" s="7">
        <f>+'[1]Plantilla Ejecución OAI'!Q68</f>
        <v>0</v>
      </c>
      <c r="R68" s="7">
        <f t="shared" si="26"/>
        <v>0</v>
      </c>
      <c r="S68" s="2"/>
      <c r="T68" s="17"/>
      <c r="U68" s="7"/>
    </row>
    <row r="69" spans="1:21" ht="30" x14ac:dyDescent="0.25">
      <c r="A69" s="1" t="str">
        <f t="shared" si="2"/>
        <v>2.7.3</v>
      </c>
      <c r="B69" s="18" t="s">
        <v>65</v>
      </c>
      <c r="C69" s="7">
        <f>SUM(F69:Q69)</f>
        <v>0</v>
      </c>
      <c r="D69" s="7">
        <f>+'[1]Plantilla Ejecución OAI'!D69</f>
        <v>0</v>
      </c>
      <c r="E69" s="7">
        <f>+'[1]Plantilla Ejecución OAI'!E69</f>
        <v>0</v>
      </c>
      <c r="F69" s="7">
        <f>+'[1]Plantilla Ejecución OAI'!F69</f>
        <v>0</v>
      </c>
      <c r="G69" s="7">
        <f>+'[1]Plantilla Ejecución OAI'!G69</f>
        <v>0</v>
      </c>
      <c r="H69" s="7">
        <f>+'[1]Plantilla Ejecución OAI'!H69</f>
        <v>0</v>
      </c>
      <c r="I69" s="7">
        <f>+'[1]Plantilla Ejecución OAI'!I69</f>
        <v>0</v>
      </c>
      <c r="J69" s="7">
        <f>+'[1]Plantilla Ejecución OAI'!J69</f>
        <v>0</v>
      </c>
      <c r="K69" s="7">
        <f>+'[1]Plantilla Ejecución OAI'!K69</f>
        <v>0</v>
      </c>
      <c r="L69" s="7">
        <f>+'[1]Plantilla Ejecución OAI'!L69</f>
        <v>0</v>
      </c>
      <c r="M69" s="7">
        <f>+'[1]Plantilla Ejecución OAI'!M69</f>
        <v>0</v>
      </c>
      <c r="N69" s="7">
        <f>+'[1]Plantilla Ejecución OAI'!N69</f>
        <v>0</v>
      </c>
      <c r="O69" s="7">
        <f>+'[1]Plantilla Ejecución OAI'!O69</f>
        <v>0</v>
      </c>
      <c r="P69" s="7">
        <f>+'[1]Plantilla Ejecución OAI'!P69</f>
        <v>0</v>
      </c>
      <c r="Q69" s="7">
        <f>+'[1]Plantilla Ejecución OAI'!Q69</f>
        <v>0</v>
      </c>
      <c r="R69" s="7">
        <f t="shared" si="26"/>
        <v>0</v>
      </c>
      <c r="S69" s="2"/>
      <c r="T69" s="17"/>
      <c r="U69" s="7"/>
    </row>
    <row r="70" spans="1:21" ht="42" customHeight="1" x14ac:dyDescent="0.25">
      <c r="A70" s="1" t="str">
        <f t="shared" si="2"/>
        <v>2.7.4</v>
      </c>
      <c r="B70" s="18" t="s">
        <v>66</v>
      </c>
      <c r="C70" s="7">
        <f>SUM(F70:Q70)</f>
        <v>0</v>
      </c>
      <c r="D70" s="7">
        <f>+'[1]Plantilla Ejecución OAI'!D70</f>
        <v>0</v>
      </c>
      <c r="E70" s="7">
        <f>+'[1]Plantilla Ejecución OAI'!E70</f>
        <v>0</v>
      </c>
      <c r="F70" s="7">
        <f>+'[1]Plantilla Ejecución OAI'!F70</f>
        <v>0</v>
      </c>
      <c r="G70" s="7">
        <f>+'[1]Plantilla Ejecución OAI'!G70</f>
        <v>0</v>
      </c>
      <c r="H70" s="7">
        <f>+'[1]Plantilla Ejecución OAI'!H70</f>
        <v>0</v>
      </c>
      <c r="I70" s="7">
        <f>+'[1]Plantilla Ejecución OAI'!I70</f>
        <v>0</v>
      </c>
      <c r="J70" s="7">
        <f>+'[1]Plantilla Ejecución OAI'!J70</f>
        <v>0</v>
      </c>
      <c r="K70" s="7">
        <f>+'[1]Plantilla Ejecución OAI'!K70</f>
        <v>0</v>
      </c>
      <c r="L70" s="7">
        <f>+'[1]Plantilla Ejecución OAI'!L70</f>
        <v>0</v>
      </c>
      <c r="M70" s="7">
        <f>+'[1]Plantilla Ejecución OAI'!M70</f>
        <v>0</v>
      </c>
      <c r="N70" s="7">
        <f>+'[1]Plantilla Ejecución OAI'!N70</f>
        <v>0</v>
      </c>
      <c r="O70" s="7">
        <f>+'[1]Plantilla Ejecución OAI'!O70</f>
        <v>0</v>
      </c>
      <c r="P70" s="7">
        <f>+'[1]Plantilla Ejecución OAI'!P70</f>
        <v>0</v>
      </c>
      <c r="Q70" s="7">
        <f>+'[1]Plantilla Ejecución OAI'!Q70</f>
        <v>0</v>
      </c>
      <c r="R70" s="7">
        <f t="shared" si="26"/>
        <v>0</v>
      </c>
      <c r="S70" s="2"/>
      <c r="T70" s="17"/>
      <c r="U70" s="7"/>
    </row>
    <row r="71" spans="1:21" ht="15.75" x14ac:dyDescent="0.25">
      <c r="B71" s="21" t="s">
        <v>67</v>
      </c>
      <c r="C71" s="22">
        <f>SUM(C66,C56,C48,C40,C30,C20,C14)</f>
        <v>82996769.38000001</v>
      </c>
      <c r="D71" s="22">
        <f>SUM(D66,D56,D48,D40,D30,D20,D14)</f>
        <v>389714537</v>
      </c>
      <c r="E71" s="22">
        <f t="shared" ref="E71:F71" si="27">SUM(E66,E56,E48,E40,E30,E20,E14)</f>
        <v>389714537</v>
      </c>
      <c r="F71" s="22">
        <f t="shared" si="27"/>
        <v>0</v>
      </c>
      <c r="G71" s="22">
        <f t="shared" ref="G71:Q71" si="28">SUM(G66,G56,G48,G40,G30,G20,G14)</f>
        <v>38197214.949999996</v>
      </c>
      <c r="H71" s="22">
        <f t="shared" si="28"/>
        <v>21468948.5</v>
      </c>
      <c r="I71" s="22">
        <f t="shared" si="28"/>
        <v>23330605.930000003</v>
      </c>
      <c r="J71" s="22">
        <f t="shared" si="28"/>
        <v>0</v>
      </c>
      <c r="K71" s="22">
        <f t="shared" si="28"/>
        <v>0</v>
      </c>
      <c r="L71" s="22">
        <f t="shared" si="28"/>
        <v>0</v>
      </c>
      <c r="M71" s="22">
        <f t="shared" si="28"/>
        <v>0</v>
      </c>
      <c r="N71" s="22">
        <f t="shared" si="28"/>
        <v>0</v>
      </c>
      <c r="O71" s="22">
        <f t="shared" si="28"/>
        <v>0</v>
      </c>
      <c r="P71" s="22">
        <f t="shared" si="28"/>
        <v>0</v>
      </c>
      <c r="Q71" s="22">
        <f t="shared" si="28"/>
        <v>0</v>
      </c>
      <c r="R71" s="22">
        <f>SUM(R66,R56,R48,R40,R30,R20,R14)</f>
        <v>82996769.38000001</v>
      </c>
      <c r="S71" s="16"/>
      <c r="T71" s="17"/>
      <c r="U71" s="16"/>
    </row>
    <row r="72" spans="1:21" x14ac:dyDescent="0.25">
      <c r="B72" s="1" t="s">
        <v>68</v>
      </c>
      <c r="C72" s="7"/>
      <c r="D72" s="7"/>
      <c r="E72" s="7"/>
      <c r="F72" s="7"/>
      <c r="G72" s="7"/>
      <c r="H72" s="7"/>
      <c r="I72" s="3"/>
      <c r="M72" s="7"/>
      <c r="R72" s="7"/>
    </row>
    <row r="73" spans="1:21" x14ac:dyDescent="0.25">
      <c r="B73" s="1" t="s">
        <v>69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O73" s="7"/>
      <c r="T73" s="2"/>
    </row>
    <row r="74" spans="1:21" x14ac:dyDescent="0.25">
      <c r="F74" s="2"/>
      <c r="G74" s="2"/>
      <c r="H74" s="2"/>
      <c r="I74" s="2"/>
      <c r="K74" s="7"/>
      <c r="M74" s="7"/>
      <c r="S74" s="20"/>
      <c r="T74" s="23"/>
    </row>
    <row r="75" spans="1:21" x14ac:dyDescent="0.25">
      <c r="B75" s="16" t="s">
        <v>70</v>
      </c>
      <c r="F75" s="2"/>
      <c r="G75" s="2"/>
      <c r="H75" s="2"/>
      <c r="I75" s="2"/>
      <c r="K75" s="7"/>
      <c r="M75" s="7"/>
      <c r="S75" s="20"/>
      <c r="T75" s="23"/>
    </row>
    <row r="76" spans="1:21" x14ac:dyDescent="0.25">
      <c r="B76" s="1" t="s">
        <v>71</v>
      </c>
      <c r="F76" s="2"/>
      <c r="G76" s="2"/>
      <c r="H76" s="2"/>
      <c r="I76" s="2"/>
      <c r="K76" s="7"/>
      <c r="M76" s="7"/>
      <c r="S76" s="20"/>
      <c r="T76" s="23"/>
    </row>
    <row r="77" spans="1:21" x14ac:dyDescent="0.25">
      <c r="B77" s="1" t="s">
        <v>72</v>
      </c>
      <c r="F77" s="2"/>
      <c r="G77" s="2"/>
      <c r="H77" s="2"/>
      <c r="I77" s="2"/>
      <c r="K77" s="7"/>
      <c r="M77" s="7"/>
      <c r="S77" s="20"/>
      <c r="T77" s="23"/>
    </row>
    <row r="78" spans="1:21" x14ac:dyDescent="0.25">
      <c r="B78" s="1" t="s">
        <v>73</v>
      </c>
      <c r="F78" s="2"/>
      <c r="G78" s="2"/>
      <c r="H78" s="2"/>
      <c r="I78" s="2"/>
      <c r="K78" s="7"/>
      <c r="M78" s="7"/>
      <c r="S78" s="20"/>
      <c r="T78" s="23"/>
    </row>
    <row r="79" spans="1:21" x14ac:dyDescent="0.25">
      <c r="B79" s="1" t="s">
        <v>74</v>
      </c>
      <c r="F79" s="2"/>
      <c r="G79" s="2"/>
      <c r="H79" s="2"/>
      <c r="I79" s="2"/>
      <c r="K79" s="7"/>
      <c r="M79" s="7"/>
      <c r="S79" s="20"/>
      <c r="T79" s="23"/>
    </row>
    <row r="80" spans="1:21" x14ac:dyDescent="0.25">
      <c r="F80" s="2"/>
      <c r="G80" s="2"/>
      <c r="H80" s="2"/>
      <c r="I80" s="2"/>
      <c r="K80" s="7"/>
      <c r="M80" s="7"/>
      <c r="S80" s="20"/>
      <c r="T80" s="23"/>
    </row>
    <row r="81" spans="2:20" x14ac:dyDescent="0.25">
      <c r="F81" s="2"/>
      <c r="G81" s="2"/>
      <c r="H81" s="2"/>
      <c r="I81" s="2"/>
      <c r="K81" s="7"/>
      <c r="M81" s="7"/>
      <c r="S81" s="20"/>
      <c r="T81" s="23"/>
    </row>
    <row r="82" spans="2:20" x14ac:dyDescent="0.25">
      <c r="C82" s="7"/>
      <c r="D82" s="7"/>
      <c r="E82" s="7"/>
      <c r="F82" s="2"/>
      <c r="G82" s="2"/>
      <c r="H82" s="2"/>
      <c r="I82" s="2"/>
      <c r="K82" s="7"/>
      <c r="M82" s="7"/>
    </row>
    <row r="83" spans="2:20" x14ac:dyDescent="0.25">
      <c r="B83" s="24" t="s">
        <v>78</v>
      </c>
      <c r="F83" s="25" t="s">
        <v>81</v>
      </c>
      <c r="G83" s="2"/>
      <c r="H83" s="2"/>
      <c r="I83" s="2"/>
      <c r="K83" s="7"/>
      <c r="M83" s="7"/>
    </row>
    <row r="84" spans="2:20" x14ac:dyDescent="0.25">
      <c r="B84" s="26" t="s">
        <v>79</v>
      </c>
      <c r="C84" s="1" t="s">
        <v>75</v>
      </c>
      <c r="F84" s="27" t="s">
        <v>80</v>
      </c>
    </row>
    <row r="85" spans="2:20" x14ac:dyDescent="0.25">
      <c r="B85" s="26"/>
      <c r="F85" s="7"/>
    </row>
  </sheetData>
  <mergeCells count="4">
    <mergeCell ref="B7:R7"/>
    <mergeCell ref="B8:R8"/>
    <mergeCell ref="B9:R9"/>
    <mergeCell ref="B10:R10"/>
  </mergeCells>
  <pageMargins left="0.85" right="0.196850393700787" top="0.35433070866141703" bottom="0.66929133858267698" header="0.31496062992126" footer="0.1574803149606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m.aristy@caid.gob.do</dc:creator>
  <cp:lastModifiedBy>HP Inc.</cp:lastModifiedBy>
  <cp:lastPrinted>2022-05-11T16:11:31Z</cp:lastPrinted>
  <dcterms:created xsi:type="dcterms:W3CDTF">2021-01-27T18:05:24Z</dcterms:created>
  <dcterms:modified xsi:type="dcterms:W3CDTF">2022-05-11T17:36:46Z</dcterms:modified>
</cp:coreProperties>
</file>