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OAI\Finanzas\Inventario de Almacen\"/>
    </mc:Choice>
  </mc:AlternateContent>
  <bookViews>
    <workbookView xWindow="0" yWindow="0" windowWidth="28800" windowHeight="13425" firstSheet="1" activeTab="6"/>
  </bookViews>
  <sheets>
    <sheet name="ENFERMERIA " sheetId="5" state="hidden" r:id="rId1"/>
    <sheet name="MATERIAL DE LIMPIEZA" sheetId="4" r:id="rId2"/>
    <sheet name="SALIDAS" sheetId="9" state="hidden" r:id="rId3"/>
    <sheet name="INEVENTARIO DE INSUMOS DE COCIN" sheetId="1" state="hidden" r:id="rId4"/>
    <sheet name="INVENTARIO ARTICULOS VARIOS " sheetId="6" state="hidden" r:id="rId5"/>
    <sheet name="EQUIPOS MÉDICOS " sheetId="8" r:id="rId6"/>
    <sheet name="ARTÍCULOS DE OFICINA" sheetId="10" r:id="rId7"/>
  </sheets>
  <definedNames>
    <definedName name="_xlnm._FilterDatabase" localSheetId="6" hidden="1">'ARTÍCULOS DE OFICINA'!$A$8:$F$25</definedName>
    <definedName name="_xlnm.Print_Area" localSheetId="6">'ARTÍCULOS DE OFICINA'!$A$1:$F$32</definedName>
    <definedName name="_xlnm.Print_Area" localSheetId="5">'EQUIPOS MÉDICOS '!$A$1:$F$28</definedName>
    <definedName name="_xlnm.Print_Area" localSheetId="1">'MATERIAL DE LIMPIEZA'!$A$1:$F$74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9" i="4"/>
  <c r="F10" i="8" l="1"/>
  <c r="F11" i="8"/>
  <c r="F12" i="8"/>
  <c r="F13" i="8"/>
  <c r="F14" i="8"/>
  <c r="F15" i="8"/>
  <c r="F16" i="8"/>
  <c r="F17" i="8"/>
  <c r="F18" i="8"/>
  <c r="F19" i="8"/>
  <c r="F20" i="8"/>
  <c r="F9" i="8"/>
  <c r="F10" i="10"/>
  <c r="F11" i="10"/>
  <c r="F12" i="10"/>
  <c r="F19" i="10"/>
  <c r="F13" i="10"/>
  <c r="F14" i="10"/>
  <c r="F15" i="10"/>
  <c r="F16" i="10"/>
  <c r="F17" i="10"/>
  <c r="F18" i="10"/>
  <c r="F24" i="10"/>
  <c r="F20" i="10"/>
  <c r="F21" i="10"/>
  <c r="F22" i="10"/>
  <c r="F23" i="10"/>
  <c r="F9" i="10"/>
  <c r="F25" i="10" l="1"/>
  <c r="N10" i="6"/>
  <c r="N11" i="6"/>
  <c r="F21" i="8" l="1"/>
  <c r="I22" i="6"/>
  <c r="F22" i="6"/>
  <c r="F21" i="6"/>
  <c r="M13" i="1" l="1"/>
  <c r="N13" i="1" s="1"/>
  <c r="N10" i="1"/>
  <c r="N11" i="1"/>
  <c r="N1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9" i="1"/>
  <c r="N14" i="5"/>
  <c r="N10" i="5"/>
  <c r="N11" i="5"/>
  <c r="N12" i="5"/>
  <c r="N13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M50" i="6"/>
  <c r="L50" i="6"/>
  <c r="I50" i="6"/>
  <c r="F50" i="6"/>
  <c r="M49" i="6"/>
  <c r="L49" i="6"/>
  <c r="I49" i="6"/>
  <c r="F49" i="6"/>
  <c r="M48" i="6"/>
  <c r="L48" i="6"/>
  <c r="I48" i="6"/>
  <c r="F48" i="6"/>
  <c r="M47" i="6"/>
  <c r="L47" i="6"/>
  <c r="I47" i="6"/>
  <c r="F47" i="6"/>
  <c r="M46" i="6"/>
  <c r="L46" i="6"/>
  <c r="I46" i="6"/>
  <c r="F46" i="6"/>
  <c r="M45" i="6"/>
  <c r="L45" i="6"/>
  <c r="I45" i="6"/>
  <c r="F45" i="6"/>
  <c r="M44" i="6"/>
  <c r="L44" i="6"/>
  <c r="I44" i="6"/>
  <c r="F44" i="6"/>
  <c r="M43" i="6"/>
  <c r="L43" i="6"/>
  <c r="I43" i="6"/>
  <c r="F43" i="6"/>
  <c r="M42" i="6"/>
  <c r="L42" i="6"/>
  <c r="I42" i="6"/>
  <c r="F42" i="6"/>
  <c r="M41" i="6"/>
  <c r="L41" i="6"/>
  <c r="I41" i="6"/>
  <c r="F41" i="6"/>
  <c r="M40" i="6"/>
  <c r="L40" i="6"/>
  <c r="I40" i="6"/>
  <c r="F40" i="6"/>
  <c r="M39" i="6"/>
  <c r="L39" i="6"/>
  <c r="I39" i="6"/>
  <c r="F39" i="6"/>
  <c r="M38" i="6"/>
  <c r="L38" i="6"/>
  <c r="I38" i="6"/>
  <c r="F38" i="6"/>
  <c r="M37" i="6"/>
  <c r="L37" i="6"/>
  <c r="I37" i="6"/>
  <c r="F37" i="6"/>
  <c r="M36" i="6"/>
  <c r="L36" i="6"/>
  <c r="I36" i="6"/>
  <c r="F36" i="6"/>
  <c r="M35" i="6"/>
  <c r="L35" i="6"/>
  <c r="I35" i="6"/>
  <c r="F35" i="6"/>
  <c r="M34" i="6"/>
  <c r="L34" i="6"/>
  <c r="I34" i="6"/>
  <c r="F34" i="6"/>
  <c r="M33" i="6"/>
  <c r="L33" i="6"/>
  <c r="I33" i="6"/>
  <c r="F33" i="6"/>
  <c r="M32" i="6"/>
  <c r="L32" i="6"/>
  <c r="I32" i="6"/>
  <c r="F32" i="6"/>
  <c r="M31" i="6"/>
  <c r="L31" i="6"/>
  <c r="I31" i="6"/>
  <c r="F31" i="6"/>
  <c r="M30" i="6"/>
  <c r="L30" i="6"/>
  <c r="I30" i="6"/>
  <c r="F30" i="6"/>
  <c r="M29" i="6"/>
  <c r="L29" i="6"/>
  <c r="I29" i="6"/>
  <c r="F29" i="6"/>
  <c r="M28" i="6"/>
  <c r="L28" i="6"/>
  <c r="I28" i="6"/>
  <c r="F28" i="6"/>
  <c r="M27" i="6"/>
  <c r="L27" i="6"/>
  <c r="I27" i="6"/>
  <c r="F27" i="6"/>
  <c r="M26" i="6"/>
  <c r="L26" i="6"/>
  <c r="I26" i="6"/>
  <c r="F26" i="6"/>
  <c r="M25" i="6"/>
  <c r="L25" i="6"/>
  <c r="I25" i="6"/>
  <c r="F25" i="6"/>
  <c r="M24" i="6"/>
  <c r="L24" i="6"/>
  <c r="I24" i="6"/>
  <c r="F24" i="6"/>
  <c r="M23" i="6"/>
  <c r="L23" i="6"/>
  <c r="I23" i="6"/>
  <c r="F23" i="6"/>
  <c r="M21" i="6"/>
  <c r="L21" i="6"/>
  <c r="I21" i="6"/>
  <c r="M20" i="6"/>
  <c r="L20" i="6"/>
  <c r="I20" i="6"/>
  <c r="F20" i="6"/>
  <c r="M19" i="6"/>
  <c r="L19" i="6"/>
  <c r="I19" i="6"/>
  <c r="F19" i="6"/>
  <c r="M18" i="6"/>
  <c r="L18" i="6"/>
  <c r="I18" i="6"/>
  <c r="F18" i="6"/>
  <c r="M17" i="6"/>
  <c r="L17" i="6"/>
  <c r="I17" i="6"/>
  <c r="F17" i="6"/>
  <c r="M16" i="6"/>
  <c r="L16" i="6"/>
  <c r="I16" i="6"/>
  <c r="F16" i="6"/>
  <c r="M15" i="6"/>
  <c r="L15" i="6"/>
  <c r="I15" i="6"/>
  <c r="F15" i="6"/>
  <c r="M14" i="6"/>
  <c r="L14" i="6"/>
  <c r="I14" i="6"/>
  <c r="F14" i="6"/>
  <c r="M13" i="6"/>
  <c r="L13" i="6"/>
  <c r="I13" i="6"/>
  <c r="F13" i="6"/>
  <c r="M12" i="6"/>
  <c r="L12" i="6"/>
  <c r="I12" i="6"/>
  <c r="F12" i="6"/>
  <c r="M11" i="6"/>
  <c r="L11" i="6"/>
  <c r="I11" i="6"/>
  <c r="F11" i="6"/>
  <c r="M10" i="6"/>
  <c r="L10" i="6"/>
  <c r="I10" i="6"/>
  <c r="F10" i="6"/>
  <c r="M9" i="6"/>
  <c r="L9" i="6"/>
  <c r="L51" i="6" s="1"/>
  <c r="I9" i="6"/>
  <c r="F9" i="6"/>
  <c r="M49" i="5"/>
  <c r="L49" i="5"/>
  <c r="I49" i="5"/>
  <c r="F49" i="5"/>
  <c r="O49" i="5" s="1"/>
  <c r="M48" i="5"/>
  <c r="L48" i="5"/>
  <c r="I48" i="5"/>
  <c r="F48" i="5"/>
  <c r="O48" i="5" s="1"/>
  <c r="M47" i="5"/>
  <c r="L47" i="5"/>
  <c r="I47" i="5"/>
  <c r="F47" i="5"/>
  <c r="O47" i="5" s="1"/>
  <c r="M46" i="5"/>
  <c r="L46" i="5"/>
  <c r="I46" i="5"/>
  <c r="F46" i="5"/>
  <c r="O46" i="5" s="1"/>
  <c r="M45" i="5"/>
  <c r="L45" i="5"/>
  <c r="I45" i="5"/>
  <c r="F45" i="5"/>
  <c r="O45" i="5" s="1"/>
  <c r="M44" i="5"/>
  <c r="L44" i="5"/>
  <c r="I44" i="5"/>
  <c r="F44" i="5"/>
  <c r="O44" i="5" s="1"/>
  <c r="M43" i="5"/>
  <c r="L43" i="5"/>
  <c r="I43" i="5"/>
  <c r="F43" i="5"/>
  <c r="O43" i="5" s="1"/>
  <c r="M42" i="5"/>
  <c r="L42" i="5"/>
  <c r="I42" i="5"/>
  <c r="F42" i="5"/>
  <c r="O42" i="5" s="1"/>
  <c r="M41" i="5"/>
  <c r="L41" i="5"/>
  <c r="I41" i="5"/>
  <c r="F41" i="5"/>
  <c r="O41" i="5" s="1"/>
  <c r="M40" i="5"/>
  <c r="L40" i="5"/>
  <c r="I40" i="5"/>
  <c r="F40" i="5"/>
  <c r="O40" i="5" s="1"/>
  <c r="M39" i="5"/>
  <c r="L39" i="5"/>
  <c r="I39" i="5"/>
  <c r="F39" i="5"/>
  <c r="O39" i="5" s="1"/>
  <c r="M38" i="5"/>
  <c r="L38" i="5"/>
  <c r="I38" i="5"/>
  <c r="F38" i="5"/>
  <c r="O38" i="5" s="1"/>
  <c r="M37" i="5"/>
  <c r="L37" i="5"/>
  <c r="I37" i="5"/>
  <c r="F37" i="5"/>
  <c r="O37" i="5" s="1"/>
  <c r="M36" i="5"/>
  <c r="L36" i="5"/>
  <c r="I36" i="5"/>
  <c r="F36" i="5"/>
  <c r="O36" i="5" s="1"/>
  <c r="M35" i="5"/>
  <c r="L35" i="5"/>
  <c r="I35" i="5"/>
  <c r="F35" i="5"/>
  <c r="O35" i="5" s="1"/>
  <c r="M34" i="5"/>
  <c r="L34" i="5"/>
  <c r="I34" i="5"/>
  <c r="F34" i="5"/>
  <c r="O34" i="5" s="1"/>
  <c r="M33" i="5"/>
  <c r="L33" i="5"/>
  <c r="I33" i="5"/>
  <c r="F33" i="5"/>
  <c r="O33" i="5" s="1"/>
  <c r="M32" i="5"/>
  <c r="L32" i="5"/>
  <c r="I32" i="5"/>
  <c r="F32" i="5"/>
  <c r="O32" i="5" s="1"/>
  <c r="M31" i="5"/>
  <c r="L31" i="5"/>
  <c r="I31" i="5"/>
  <c r="F31" i="5"/>
  <c r="O31" i="5" s="1"/>
  <c r="M30" i="5"/>
  <c r="L30" i="5"/>
  <c r="I30" i="5"/>
  <c r="F30" i="5"/>
  <c r="O30" i="5" s="1"/>
  <c r="M29" i="5"/>
  <c r="L29" i="5"/>
  <c r="I29" i="5"/>
  <c r="F29" i="5"/>
  <c r="O29" i="5" s="1"/>
  <c r="M28" i="5"/>
  <c r="L28" i="5"/>
  <c r="I28" i="5"/>
  <c r="F28" i="5"/>
  <c r="O28" i="5" s="1"/>
  <c r="M27" i="5"/>
  <c r="L27" i="5"/>
  <c r="I27" i="5"/>
  <c r="F27" i="5"/>
  <c r="O27" i="5" s="1"/>
  <c r="M26" i="5"/>
  <c r="L26" i="5"/>
  <c r="I26" i="5"/>
  <c r="F26" i="5"/>
  <c r="O26" i="5" s="1"/>
  <c r="M25" i="5"/>
  <c r="L25" i="5"/>
  <c r="I25" i="5"/>
  <c r="F25" i="5"/>
  <c r="O25" i="5" s="1"/>
  <c r="M24" i="5"/>
  <c r="L24" i="5"/>
  <c r="I24" i="5"/>
  <c r="F24" i="5"/>
  <c r="O24" i="5" s="1"/>
  <c r="M23" i="5"/>
  <c r="L23" i="5"/>
  <c r="I23" i="5"/>
  <c r="F23" i="5"/>
  <c r="O23" i="5" s="1"/>
  <c r="M22" i="5"/>
  <c r="L22" i="5"/>
  <c r="I22" i="5"/>
  <c r="F22" i="5"/>
  <c r="O22" i="5" s="1"/>
  <c r="M21" i="5"/>
  <c r="L21" i="5"/>
  <c r="I21" i="5"/>
  <c r="F21" i="5"/>
  <c r="O21" i="5" s="1"/>
  <c r="M20" i="5"/>
  <c r="L20" i="5"/>
  <c r="I20" i="5"/>
  <c r="F20" i="5"/>
  <c r="O20" i="5" s="1"/>
  <c r="M19" i="5"/>
  <c r="L19" i="5"/>
  <c r="I19" i="5"/>
  <c r="F19" i="5"/>
  <c r="O19" i="5" s="1"/>
  <c r="M18" i="5"/>
  <c r="L18" i="5"/>
  <c r="I18" i="5"/>
  <c r="F18" i="5"/>
  <c r="O18" i="5" s="1"/>
  <c r="M17" i="5"/>
  <c r="L17" i="5"/>
  <c r="I17" i="5"/>
  <c r="F17" i="5"/>
  <c r="O17" i="5" s="1"/>
  <c r="M16" i="5"/>
  <c r="L16" i="5"/>
  <c r="I16" i="5"/>
  <c r="F16" i="5"/>
  <c r="O16" i="5" s="1"/>
  <c r="M15" i="5"/>
  <c r="L15" i="5"/>
  <c r="I15" i="5"/>
  <c r="F15" i="5"/>
  <c r="O15" i="5" s="1"/>
  <c r="M14" i="5"/>
  <c r="L14" i="5"/>
  <c r="I14" i="5"/>
  <c r="F14" i="5"/>
  <c r="O14" i="5" s="1"/>
  <c r="M13" i="5"/>
  <c r="L13" i="5"/>
  <c r="I13" i="5"/>
  <c r="F13" i="5"/>
  <c r="O13" i="5" s="1"/>
  <c r="M12" i="5"/>
  <c r="L12" i="5"/>
  <c r="I12" i="5"/>
  <c r="F12" i="5"/>
  <c r="O12" i="5" s="1"/>
  <c r="M11" i="5"/>
  <c r="L11" i="5"/>
  <c r="I11" i="5"/>
  <c r="F11" i="5"/>
  <c r="O11" i="5" s="1"/>
  <c r="M10" i="5"/>
  <c r="L10" i="5"/>
  <c r="I10" i="5"/>
  <c r="F10" i="5"/>
  <c r="O10" i="5" s="1"/>
  <c r="M9" i="5"/>
  <c r="L9" i="5"/>
  <c r="L50" i="5" s="1"/>
  <c r="I9" i="5"/>
  <c r="F9" i="5"/>
  <c r="O9" i="5" s="1"/>
  <c r="M10" i="1"/>
  <c r="M11" i="1"/>
  <c r="M12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9" i="1"/>
  <c r="F10" i="1"/>
  <c r="F11" i="1"/>
  <c r="O11" i="1" s="1"/>
  <c r="F12" i="1"/>
  <c r="O12" i="1" s="1"/>
  <c r="F13" i="1"/>
  <c r="O13" i="1" s="1"/>
  <c r="F14" i="1"/>
  <c r="O14" i="1" s="1"/>
  <c r="F15" i="1"/>
  <c r="O15" i="1" s="1"/>
  <c r="F16" i="1"/>
  <c r="O16" i="1" s="1"/>
  <c r="F17" i="1"/>
  <c r="O17" i="1" s="1"/>
  <c r="F18" i="1"/>
  <c r="O18" i="1" s="1"/>
  <c r="F19" i="1"/>
  <c r="O19" i="1" s="1"/>
  <c r="F20" i="1"/>
  <c r="O20" i="1" s="1"/>
  <c r="F21" i="1"/>
  <c r="O21" i="1" s="1"/>
  <c r="F22" i="1"/>
  <c r="O22" i="1" s="1"/>
  <c r="F23" i="1"/>
  <c r="O23" i="1" s="1"/>
  <c r="F24" i="1"/>
  <c r="O24" i="1" s="1"/>
  <c r="F25" i="1"/>
  <c r="O25" i="1" s="1"/>
  <c r="F26" i="1"/>
  <c r="O26" i="1" s="1"/>
  <c r="F27" i="1"/>
  <c r="O27" i="1" s="1"/>
  <c r="F28" i="1"/>
  <c r="O28" i="1" s="1"/>
  <c r="F29" i="1"/>
  <c r="O29" i="1" s="1"/>
  <c r="F30" i="1"/>
  <c r="O30" i="1" s="1"/>
  <c r="F31" i="1"/>
  <c r="O31" i="1" s="1"/>
  <c r="F32" i="1"/>
  <c r="O32" i="1" s="1"/>
  <c r="F33" i="1"/>
  <c r="O33" i="1" s="1"/>
  <c r="F34" i="1"/>
  <c r="O34" i="1" s="1"/>
  <c r="F35" i="1"/>
  <c r="O35" i="1" s="1"/>
  <c r="F36" i="1"/>
  <c r="O36" i="1" s="1"/>
  <c r="F37" i="1"/>
  <c r="O37" i="1" s="1"/>
  <c r="F38" i="1"/>
  <c r="O38" i="1" s="1"/>
  <c r="F39" i="1"/>
  <c r="O39" i="1" s="1"/>
  <c r="F40" i="1"/>
  <c r="O40" i="1" s="1"/>
  <c r="F41" i="1"/>
  <c r="O41" i="1" s="1"/>
  <c r="F42" i="1"/>
  <c r="O42" i="1" s="1"/>
  <c r="F43" i="1"/>
  <c r="O43" i="1" s="1"/>
  <c r="F44" i="1"/>
  <c r="O44" i="1" s="1"/>
  <c r="F45" i="1"/>
  <c r="O45" i="1" s="1"/>
  <c r="F46" i="1"/>
  <c r="O46" i="1" s="1"/>
  <c r="F47" i="1"/>
  <c r="O47" i="1" s="1"/>
  <c r="F48" i="1"/>
  <c r="O48" i="1" s="1"/>
  <c r="F49" i="1"/>
  <c r="O49" i="1" s="1"/>
  <c r="F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9" i="1"/>
  <c r="O9" i="1" s="1"/>
  <c r="I50" i="5" l="1"/>
  <c r="N9" i="5"/>
  <c r="O10" i="6"/>
  <c r="O11" i="6"/>
  <c r="O12" i="6"/>
  <c r="N12" i="6" s="1"/>
  <c r="O13" i="6"/>
  <c r="N13" i="6" s="1"/>
  <c r="O14" i="6"/>
  <c r="N14" i="6" s="1"/>
  <c r="O15" i="6"/>
  <c r="N15" i="6" s="1"/>
  <c r="O16" i="6"/>
  <c r="N16" i="6" s="1"/>
  <c r="O17" i="6"/>
  <c r="N17" i="6" s="1"/>
  <c r="O18" i="6"/>
  <c r="N18" i="6" s="1"/>
  <c r="O19" i="6"/>
  <c r="N19" i="6" s="1"/>
  <c r="O20" i="6"/>
  <c r="N20" i="6" s="1"/>
  <c r="O21" i="6"/>
  <c r="N21" i="6" s="1"/>
  <c r="O23" i="6"/>
  <c r="N23" i="6" s="1"/>
  <c r="O24" i="6"/>
  <c r="N24" i="6" s="1"/>
  <c r="O25" i="6"/>
  <c r="N25" i="6" s="1"/>
  <c r="O26" i="6"/>
  <c r="N26" i="6" s="1"/>
  <c r="O27" i="6"/>
  <c r="N27" i="6" s="1"/>
  <c r="O28" i="6"/>
  <c r="N28" i="6" s="1"/>
  <c r="O29" i="6"/>
  <c r="N29" i="6" s="1"/>
  <c r="O30" i="6"/>
  <c r="N30" i="6" s="1"/>
  <c r="O31" i="6"/>
  <c r="N31" i="6" s="1"/>
  <c r="O32" i="6"/>
  <c r="N32" i="6" s="1"/>
  <c r="O33" i="6"/>
  <c r="N33" i="6" s="1"/>
  <c r="O35" i="6"/>
  <c r="N35" i="6" s="1"/>
  <c r="O37" i="6"/>
  <c r="N37" i="6" s="1"/>
  <c r="O39" i="6"/>
  <c r="N39" i="6" s="1"/>
  <c r="O41" i="6"/>
  <c r="N41" i="6" s="1"/>
  <c r="O43" i="6"/>
  <c r="N43" i="6" s="1"/>
  <c r="O44" i="6"/>
  <c r="N44" i="6" s="1"/>
  <c r="O45" i="6"/>
  <c r="N45" i="6" s="1"/>
  <c r="O46" i="6"/>
  <c r="N46" i="6" s="1"/>
  <c r="O47" i="6"/>
  <c r="N47" i="6" s="1"/>
  <c r="O48" i="6"/>
  <c r="N48" i="6" s="1"/>
  <c r="O49" i="6"/>
  <c r="N49" i="6" s="1"/>
  <c r="O50" i="6"/>
  <c r="N50" i="6" s="1"/>
  <c r="O9" i="6"/>
  <c r="N9" i="6" s="1"/>
  <c r="O34" i="6"/>
  <c r="N34" i="6" s="1"/>
  <c r="O36" i="6"/>
  <c r="N36" i="6" s="1"/>
  <c r="O38" i="6"/>
  <c r="N38" i="6" s="1"/>
  <c r="O40" i="6"/>
  <c r="N40" i="6" s="1"/>
  <c r="O42" i="6"/>
  <c r="N42" i="6" s="1"/>
  <c r="O51" i="6"/>
  <c r="F51" i="6"/>
  <c r="I51" i="6"/>
  <c r="O50" i="5"/>
  <c r="F50" i="5"/>
  <c r="O10" i="1"/>
  <c r="L50" i="1"/>
  <c r="I50" i="1"/>
  <c r="F50" i="1"/>
  <c r="O50" i="1"/>
  <c r="F66" i="4" l="1"/>
</calcChain>
</file>

<file path=xl/sharedStrings.xml><?xml version="1.0" encoding="utf-8"?>
<sst xmlns="http://schemas.openxmlformats.org/spreadsheetml/2006/main" count="290" uniqueCount="140">
  <si>
    <t>FECHA DE ADQUISICIÓN</t>
  </si>
  <si>
    <t>DESCRIPCIÓN</t>
  </si>
  <si>
    <t>CÓDIGO DEL PRODUCTO</t>
  </si>
  <si>
    <t>CANTIDAD</t>
  </si>
  <si>
    <t>TOTAL</t>
  </si>
  <si>
    <t>MONTO TOTAL</t>
  </si>
  <si>
    <t xml:space="preserve">ENTRADA </t>
  </si>
  <si>
    <t>PRECIO  UNITARIO</t>
  </si>
  <si>
    <t>EXISTENCIA</t>
  </si>
  <si>
    <t>PRECIO UNITARIO</t>
  </si>
  <si>
    <t xml:space="preserve">MONTO TOTAL EN EXISTENCIA </t>
  </si>
  <si>
    <t>SALIDA</t>
  </si>
  <si>
    <t>PRECIO UNITARIO ESTIMADO</t>
  </si>
  <si>
    <t>INVENTARIO DE ALMACEN</t>
  </si>
  <si>
    <t>CENTRO DE ATENCIÓN INTEGRAL A LA DISCAPACIDAD</t>
  </si>
  <si>
    <t>AL 28 DE FEBRERO 2022</t>
  </si>
  <si>
    <t>AMBIENTADORES</t>
  </si>
  <si>
    <t>BOTELLAS PLÁSTICAS</t>
  </si>
  <si>
    <t>CEPILLO PARA LIMPIEZA</t>
  </si>
  <si>
    <t>CLORO</t>
  </si>
  <si>
    <t>CUBETAS PARA LIMPIEZA</t>
  </si>
  <si>
    <t>CUCHARAS DESECHABLES</t>
  </si>
  <si>
    <t>DESINFECTANTE EN SPRAY</t>
  </si>
  <si>
    <t>DESINFECTANTE LÍQUIDO</t>
  </si>
  <si>
    <t>DESGRASANTE</t>
  </si>
  <si>
    <t>DETERGENTE EN POLVO (SACO)</t>
  </si>
  <si>
    <t>DETERGENTE EN POLVO DE ALTO PODER  (FRASCOS)</t>
  </si>
  <si>
    <t>DESINCRUSTANTE</t>
  </si>
  <si>
    <t>ESCOBA</t>
  </si>
  <si>
    <t>ESPONJA CON BRILLO</t>
  </si>
  <si>
    <t>ESPONJA PARA TRABAJO PESADO</t>
  </si>
  <si>
    <t>FILTROS PARA CAFETERA ELÉCTRICA</t>
  </si>
  <si>
    <t>FUNDAS PARA ALMACENAMIENTO</t>
  </si>
  <si>
    <t>FUNDAS PARA BASURA</t>
  </si>
  <si>
    <t>GUANTES (PARES)</t>
  </si>
  <si>
    <t xml:space="preserve">INSECTICIDA </t>
  </si>
  <si>
    <t>JABÓN LÍQUIDO ANTIBACTERIAL NEUTRO</t>
  </si>
  <si>
    <t>JABÓN LÍQUIDO PARA FREGAR</t>
  </si>
  <si>
    <t>JABÓN LÍQUIDO PARA LAVAR PERFUMADO</t>
  </si>
  <si>
    <t>JABÓN DE CUABA</t>
  </si>
  <si>
    <t>LIMPIA CRISTALES</t>
  </si>
  <si>
    <t>LIMPIADOR DE MUEBLES DE TELA Y VINIL</t>
  </si>
  <si>
    <t>LIMPIADOR DE MADERA</t>
  </si>
  <si>
    <t>LIMPIADOR PARA INODORO</t>
  </si>
  <si>
    <t>PAÑUELOS DESECHABLES CAJAS de 100/1</t>
  </si>
  <si>
    <t>PAPEL HIGIÉNICO INDUSTRIAL  (FARDOS)</t>
  </si>
  <si>
    <t>PAPEL HIGIÉNICO DOMÉSTICO (FARDOS)</t>
  </si>
  <si>
    <t>PAPEL TOALLA PARA COCINA 12/1( FARDOS)</t>
  </si>
  <si>
    <t>PAPEL TOALLA PARA MANOS (FARDOS)</t>
  </si>
  <si>
    <t>PAPEL DE ALUMINIO (ROLLOS)</t>
  </si>
  <si>
    <t>PIEDRA PARA INODOROS</t>
  </si>
  <si>
    <t>PINZAS DE MADERA PARA ROPA</t>
  </si>
  <si>
    <t>PINZAS DE PLASTICO PARA ROPA</t>
  </si>
  <si>
    <t>PLATOS DESECHABLES</t>
  </si>
  <si>
    <t>RECOGEDORES DE BASURA</t>
  </si>
  <si>
    <t>SERVILLETAS DE MESA</t>
  </si>
  <si>
    <t xml:space="preserve">SUAPER </t>
  </si>
  <si>
    <t xml:space="preserve">TOALLAS PARA MANOS </t>
  </si>
  <si>
    <t>TOALLAS PARA LIMPIEZA</t>
  </si>
  <si>
    <t>TOALLAS PARA COCINA</t>
  </si>
  <si>
    <t>TOALLITAS PARA DESINFECCIÓN</t>
  </si>
  <si>
    <t>TENEDORES DESECHABLES</t>
  </si>
  <si>
    <t>TRAMPA PARA ROEDORES</t>
  </si>
  <si>
    <t xml:space="preserve">VASOS DESECHABLES </t>
  </si>
  <si>
    <t xml:space="preserve">VASOS DESECHABLES  </t>
  </si>
  <si>
    <t>VELAS AROMÁTICAS</t>
  </si>
  <si>
    <t>AL 30 DE JUNIO 2022</t>
  </si>
  <si>
    <t xml:space="preserve">Cantidad </t>
  </si>
  <si>
    <t>Fecha</t>
  </si>
  <si>
    <t xml:space="preserve">Departamento </t>
  </si>
  <si>
    <t xml:space="preserve">TONER XEROX NEGRO </t>
  </si>
  <si>
    <t>TONER XEROX CYAN</t>
  </si>
  <si>
    <t>TONER XEROX MAGENTA</t>
  </si>
  <si>
    <t>TONER XEROX AMARILLO</t>
  </si>
  <si>
    <t>TONER HP 80A NEGRO</t>
  </si>
  <si>
    <t>TONER HP AZUL 410A</t>
  </si>
  <si>
    <t>TONER HP AMARILLO 410A</t>
  </si>
  <si>
    <t>TONER HP MAGENTA 410A</t>
  </si>
  <si>
    <t>TONER HP AMARILLO 201A</t>
  </si>
  <si>
    <t>CINTAS DE COLOR PARA IMPRESORA DE CARNET</t>
  </si>
  <si>
    <t>PLÁSTICO PARA CARNET CR-80</t>
  </si>
  <si>
    <t>MYOBRACE I-3 SMALL ETAPA 1</t>
  </si>
  <si>
    <t>MYOBRACE I-3 MEDIUM ETAPA 1</t>
  </si>
  <si>
    <t>MYOBRACE I-3 SMALL ETAPA 2</t>
  </si>
  <si>
    <t>MYOBRACE I-3 MEDIUM ETAPA 2</t>
  </si>
  <si>
    <t>MYOBRACE K1 SMALL ROSADO</t>
  </si>
  <si>
    <t>MYOBRACE K1 SMALL AZUL</t>
  </si>
  <si>
    <t>MYOBRACE K1 SMALL TRANSPARENTE</t>
  </si>
  <si>
    <t>MYOBRACE K1 MEDIUM TRANSPARENTE</t>
  </si>
  <si>
    <t>MYOBRACE K2 SMALL TRANSPARENTE</t>
  </si>
  <si>
    <t>MYOBRACE K2 MEDIUM TRANSPARENTE</t>
  </si>
  <si>
    <t>MYOBRACE FOR SNORERS</t>
  </si>
  <si>
    <t>TONER HP CF226A NEGRO</t>
  </si>
  <si>
    <t xml:space="preserve">TONER HP CF410A BLACK </t>
  </si>
  <si>
    <t>ADOS-2 SPANISH LANGUAGE PROTOCOL</t>
  </si>
  <si>
    <t>ODPMK1M-TRANS</t>
  </si>
  <si>
    <t>ODPMK2M-TRANS</t>
  </si>
  <si>
    <t>ODPMK1S-AZ</t>
  </si>
  <si>
    <t>ODPMK1S-R</t>
  </si>
  <si>
    <t>ODPMI3S-ET2</t>
  </si>
  <si>
    <t>ODPMI3M-ET1</t>
  </si>
  <si>
    <t>ODPMI3S-ET1</t>
  </si>
  <si>
    <t>ODPMI3M-ET2</t>
  </si>
  <si>
    <t>ODPMK1S-TRANS</t>
  </si>
  <si>
    <t>ODPMK2S-TRANS</t>
  </si>
  <si>
    <t>ODPMF-SNO</t>
  </si>
  <si>
    <t>ADOS2-SP-LPR</t>
  </si>
  <si>
    <t>TXE8030-NE267</t>
  </si>
  <si>
    <t>TXE8030-CI268</t>
  </si>
  <si>
    <t>TXE8030-MA269</t>
  </si>
  <si>
    <t>TXE8030-AM270</t>
  </si>
  <si>
    <t>THP26A-NE272</t>
  </si>
  <si>
    <t>THP80A-NE271</t>
  </si>
  <si>
    <t>THP410-CI263</t>
  </si>
  <si>
    <t>THP410-AM264</t>
  </si>
  <si>
    <t>THP410-MA265</t>
  </si>
  <si>
    <t>TONER HP AZUL 201A</t>
  </si>
  <si>
    <t>THP201A-AZ450</t>
  </si>
  <si>
    <t>TDECARNED-DE450</t>
  </si>
  <si>
    <t>TPARA80C-CA450</t>
  </si>
  <si>
    <t>THP201A-AM451</t>
  </si>
  <si>
    <t>TONER HP CF287A NEGRO</t>
  </si>
  <si>
    <t>THPCF287A-NE452</t>
  </si>
  <si>
    <t xml:space="preserve">TONER HP CF400A BLACK </t>
  </si>
  <si>
    <t>THP410CF-BL453</t>
  </si>
  <si>
    <t>THP410CF-BL450</t>
  </si>
  <si>
    <t>D385</t>
  </si>
  <si>
    <t>FTCE205</t>
  </si>
  <si>
    <t>ZAL1101</t>
  </si>
  <si>
    <t>ZAL1102</t>
  </si>
  <si>
    <t>PIN367</t>
  </si>
  <si>
    <t>P355</t>
  </si>
  <si>
    <t>T396</t>
  </si>
  <si>
    <t>V422</t>
  </si>
  <si>
    <t>Licda. Mercedes Vargas</t>
  </si>
  <si>
    <t>Licda. Marleny Aristy</t>
  </si>
  <si>
    <t>Encargada Servicios Generales</t>
  </si>
  <si>
    <t>Encargada Administrativa y Financiera</t>
  </si>
  <si>
    <t>Total RD$</t>
  </si>
  <si>
    <t>CENTRO DE ATENCIÓN INTEGRAL PARA LA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</si>
</sst>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EDC8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4" borderId="0"/>
  </cellStyleXfs>
  <cellXfs count="80">
    <xf numFmtId="0" fontId="0" fillId="0" borderId="0" xfId="0"/>
    <xf numFmtId="0" fontId="3" fillId="0" borderId="0" xfId="0" applyFont="1" applyProtection="1">
      <protection locked="0"/>
    </xf>
    <xf numFmtId="43" fontId="3" fillId="0" borderId="0" xfId="1" applyFont="1" applyProtection="1">
      <protection locked="0"/>
    </xf>
    <xf numFmtId="0" fontId="5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1" xfId="1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43" fontId="3" fillId="0" borderId="1" xfId="1" applyFont="1" applyBorder="1" applyProtection="1">
      <protection locked="0"/>
    </xf>
    <xf numFmtId="43" fontId="3" fillId="0" borderId="0" xfId="0" applyNumberFormat="1" applyFont="1" applyProtection="1">
      <protection locked="0"/>
    </xf>
    <xf numFmtId="43" fontId="3" fillId="0" borderId="1" xfId="1" applyFont="1" applyBorder="1" applyProtection="1"/>
    <xf numFmtId="43" fontId="3" fillId="0" borderId="1" xfId="0" applyNumberFormat="1" applyFont="1" applyBorder="1" applyProtection="1"/>
    <xf numFmtId="43" fontId="5" fillId="0" borderId="0" xfId="1" applyFont="1" applyProtection="1"/>
    <xf numFmtId="43" fontId="5" fillId="0" borderId="0" xfId="1" applyFont="1" applyProtection="1">
      <protection locked="0"/>
    </xf>
    <xf numFmtId="43" fontId="2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3" fontId="3" fillId="0" borderId="0" xfId="1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43" fontId="3" fillId="0" borderId="1" xfId="1" applyFont="1" applyBorder="1" applyAlignment="1" applyProtection="1">
      <alignment vertical="center"/>
    </xf>
    <xf numFmtId="43" fontId="3" fillId="0" borderId="0" xfId="0" applyNumberFormat="1" applyFont="1" applyAlignment="1" applyProtection="1">
      <alignment vertical="center"/>
      <protection locked="0"/>
    </xf>
    <xf numFmtId="43" fontId="5" fillId="0" borderId="1" xfId="1" applyFont="1" applyBorder="1" applyAlignment="1" applyProtection="1">
      <alignment vertical="center"/>
      <protection locked="0"/>
    </xf>
    <xf numFmtId="43" fontId="5" fillId="0" borderId="0" xfId="1" applyFont="1" applyAlignment="1" applyProtection="1">
      <alignment vertical="center"/>
      <protection locked="0"/>
    </xf>
    <xf numFmtId="43" fontId="3" fillId="0" borderId="1" xfId="0" applyNumberFormat="1" applyFont="1" applyBorder="1" applyAlignment="1" applyProtection="1">
      <alignment vertical="center"/>
      <protection locked="0"/>
    </xf>
    <xf numFmtId="15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43" fontId="3" fillId="0" borderId="0" xfId="1" applyFont="1" applyBorder="1" applyProtection="1"/>
    <xf numFmtId="43" fontId="3" fillId="0" borderId="0" xfId="0" applyNumberFormat="1" applyFont="1" applyBorder="1" applyProtection="1"/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3" fontId="5" fillId="0" borderId="6" xfId="1" applyFont="1" applyBorder="1" applyProtection="1"/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8" xfId="1" applyFont="1" applyFill="1" applyBorder="1" applyAlignment="1" applyProtection="1">
      <alignment horizontal="center" vertical="center" wrapText="1"/>
      <protection locked="0"/>
    </xf>
    <xf numFmtId="43" fontId="2" fillId="2" borderId="8" xfId="2" applyFont="1" applyFill="1" applyBorder="1" applyAlignment="1" applyProtection="1">
      <alignment horizontal="center" vertical="center" wrapText="1"/>
      <protection locked="0"/>
    </xf>
    <xf numFmtId="15" fontId="3" fillId="0" borderId="9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43" fontId="3" fillId="0" borderId="10" xfId="1" applyFont="1" applyBorder="1" applyProtection="1"/>
    <xf numFmtId="43" fontId="3" fillId="0" borderId="11" xfId="0" applyNumberFormat="1" applyFont="1" applyBorder="1" applyProtection="1"/>
    <xf numFmtId="15" fontId="3" fillId="0" borderId="12" xfId="0" applyNumberFormat="1" applyFont="1" applyBorder="1" applyProtection="1">
      <protection locked="0"/>
    </xf>
    <xf numFmtId="43" fontId="3" fillId="0" borderId="13" xfId="0" applyNumberFormat="1" applyFont="1" applyBorder="1" applyProtection="1"/>
    <xf numFmtId="15" fontId="3" fillId="0" borderId="14" xfId="0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43" fontId="3" fillId="0" borderId="15" xfId="1" applyFont="1" applyBorder="1" applyProtection="1"/>
    <xf numFmtId="43" fontId="3" fillId="0" borderId="16" xfId="0" applyNumberFormat="1" applyFont="1" applyBorder="1" applyProtection="1"/>
    <xf numFmtId="43" fontId="5" fillId="0" borderId="6" xfId="0" applyNumberFormat="1" applyFont="1" applyBorder="1" applyProtection="1">
      <protection locked="0"/>
    </xf>
    <xf numFmtId="14" fontId="3" fillId="0" borderId="9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43" fontId="3" fillId="0" borderId="10" xfId="1" applyFont="1" applyBorder="1" applyAlignment="1" applyProtection="1">
      <alignment vertical="center"/>
    </xf>
    <xf numFmtId="43" fontId="3" fillId="0" borderId="11" xfId="0" applyNumberFormat="1" applyFont="1" applyBorder="1" applyAlignment="1" applyProtection="1">
      <alignment vertical="center"/>
    </xf>
    <xf numFmtId="14" fontId="3" fillId="0" borderId="12" xfId="0" applyNumberFormat="1" applyFont="1" applyBorder="1" applyAlignment="1" applyProtection="1">
      <alignment vertical="center"/>
      <protection locked="0"/>
    </xf>
    <xf numFmtId="43" fontId="3" fillId="0" borderId="13" xfId="0" applyNumberFormat="1" applyFont="1" applyBorder="1" applyAlignment="1" applyProtection="1">
      <alignment vertical="center"/>
    </xf>
    <xf numFmtId="14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43" fontId="3" fillId="0" borderId="15" xfId="1" applyFont="1" applyBorder="1" applyAlignment="1" applyProtection="1">
      <alignment vertical="center"/>
    </xf>
    <xf numFmtId="43" fontId="3" fillId="0" borderId="16" xfId="0" applyNumberFormat="1" applyFont="1" applyBorder="1" applyAlignment="1" applyProtection="1">
      <alignment vertical="center"/>
    </xf>
    <xf numFmtId="43" fontId="5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43" fontId="5" fillId="0" borderId="3" xfId="1" applyFont="1" applyBorder="1" applyAlignment="1" applyProtection="1">
      <alignment horizontal="center"/>
      <protection locked="0"/>
    </xf>
    <xf numFmtId="43" fontId="5" fillId="0" borderId="4" xfId="1" applyFont="1" applyBorder="1" applyAlignment="1" applyProtection="1">
      <alignment horizontal="center"/>
      <protection locked="0"/>
    </xf>
    <xf numFmtId="43" fontId="5" fillId="0" borderId="5" xfId="1" applyFont="1" applyBorder="1" applyAlignment="1" applyProtection="1">
      <alignment horizontal="center"/>
      <protection locked="0"/>
    </xf>
  </cellXfs>
  <cellStyles count="5">
    <cellStyle name="IsSelectedStyle" xfId="4"/>
    <cellStyle name="Millares" xfId="1" builtinId="3"/>
    <cellStyle name="Millares 2" xfId="2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0</xdr:rowOff>
    </xdr:from>
    <xdr:to>
      <xdr:col>1</xdr:col>
      <xdr:colOff>209550</xdr:colOff>
      <xdr:row>4</xdr:row>
      <xdr:rowOff>185792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00025"/>
          <a:ext cx="1085849" cy="785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161925</xdr:rowOff>
    </xdr:from>
    <xdr:to>
      <xdr:col>1</xdr:col>
      <xdr:colOff>940254</xdr:colOff>
      <xdr:row>5</xdr:row>
      <xdr:rowOff>40944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200025" y="161925"/>
          <a:ext cx="1768929" cy="87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</xdr:row>
      <xdr:rowOff>171450</xdr:rowOff>
    </xdr:from>
    <xdr:to>
      <xdr:col>5</xdr:col>
      <xdr:colOff>754856</xdr:colOff>
      <xdr:row>4</xdr:row>
      <xdr:rowOff>192532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0100" y="371475"/>
          <a:ext cx="1726406" cy="6211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923924</xdr:colOff>
      <xdr:row>5</xdr:row>
      <xdr:rowOff>14342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00025"/>
          <a:ext cx="952499" cy="7858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0</xdr:rowOff>
    </xdr:from>
    <xdr:to>
      <xdr:col>1</xdr:col>
      <xdr:colOff>209550</xdr:colOff>
      <xdr:row>4</xdr:row>
      <xdr:rowOff>185792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23876"/>
          <a:ext cx="1085849" cy="7858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0</xdr:rowOff>
    </xdr:from>
    <xdr:to>
      <xdr:col>0</xdr:col>
      <xdr:colOff>1143000</xdr:colOff>
      <xdr:row>4</xdr:row>
      <xdr:rowOff>185792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00025"/>
          <a:ext cx="1085849" cy="7858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1</xdr:col>
      <xdr:colOff>1102179</xdr:colOff>
      <xdr:row>5</xdr:row>
      <xdr:rowOff>98094</xdr:rowOff>
    </xdr:to>
    <xdr:pic>
      <xdr:nvPicPr>
        <xdr:cNvPr id="4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352425" y="219075"/>
          <a:ext cx="1768929" cy="87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428625</xdr:colOff>
      <xdr:row>2</xdr:row>
      <xdr:rowOff>0</xdr:rowOff>
    </xdr:from>
    <xdr:to>
      <xdr:col>5</xdr:col>
      <xdr:colOff>1116806</xdr:colOff>
      <xdr:row>5</xdr:row>
      <xdr:rowOff>21082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400050"/>
          <a:ext cx="1726406" cy="6211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136072</xdr:rowOff>
    </xdr:from>
    <xdr:to>
      <xdr:col>1</xdr:col>
      <xdr:colOff>884464</xdr:colOff>
      <xdr:row>4</xdr:row>
      <xdr:rowOff>198787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119062" y="136072"/>
          <a:ext cx="1768929" cy="87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340180</xdr:colOff>
      <xdr:row>2</xdr:row>
      <xdr:rowOff>51026</xdr:rowOff>
    </xdr:from>
    <xdr:to>
      <xdr:col>5</xdr:col>
      <xdr:colOff>714376</xdr:colOff>
      <xdr:row>5</xdr:row>
      <xdr:rowOff>59861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086" y="459240"/>
          <a:ext cx="1726406" cy="621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0"/>
  <sheetViews>
    <sheetView showGridLines="0" workbookViewId="0">
      <selection activeCell="H9" sqref="H9"/>
    </sheetView>
  </sheetViews>
  <sheetFormatPr baseColWidth="10" defaultColWidth="11" defaultRowHeight="15.75" x14ac:dyDescent="0.25"/>
  <cols>
    <col min="1" max="1" width="14" style="1" customWidth="1"/>
    <col min="2" max="2" width="14.25" style="1" customWidth="1"/>
    <col min="3" max="3" width="14.375" style="1" customWidth="1"/>
    <col min="4" max="4" width="11.375" style="1" customWidth="1"/>
    <col min="5" max="7" width="13.625" style="1" customWidth="1"/>
    <col min="8" max="9" width="13.625" style="2" customWidth="1"/>
    <col min="10" max="10" width="13.625" style="1" customWidth="1"/>
    <col min="11" max="12" width="13.625" style="2" customWidth="1"/>
    <col min="13" max="13" width="13.625" style="1" customWidth="1"/>
    <col min="14" max="14" width="13.625" style="2" customWidth="1"/>
    <col min="15" max="15" width="16.25" style="1" customWidth="1"/>
    <col min="16" max="16384" width="11" style="1"/>
  </cols>
  <sheetData>
    <row r="3" spans="1:17" s="3" customFormat="1" x14ac:dyDescent="0.25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s="3" customFormat="1" x14ac:dyDescent="0.25">
      <c r="A4" s="63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7" s="3" customFormat="1" x14ac:dyDescent="0.25">
      <c r="A5" s="63" t="s">
        <v>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7" ht="16.5" thickBot="1" x14ac:dyDescent="0.3"/>
    <row r="7" spans="1:17" ht="16.5" thickBot="1" x14ac:dyDescent="0.3">
      <c r="G7" s="64" t="s">
        <v>6</v>
      </c>
      <c r="H7" s="65"/>
      <c r="I7" s="66"/>
      <c r="J7" s="64" t="s">
        <v>11</v>
      </c>
      <c r="K7" s="65"/>
      <c r="L7" s="66"/>
      <c r="M7" s="64" t="s">
        <v>4</v>
      </c>
      <c r="N7" s="65"/>
      <c r="O7" s="66"/>
    </row>
    <row r="8" spans="1:17" ht="47.25" x14ac:dyDescent="0.25">
      <c r="A8" s="4" t="s">
        <v>0</v>
      </c>
      <c r="B8" s="4" t="s">
        <v>2</v>
      </c>
      <c r="C8" s="4" t="s">
        <v>1</v>
      </c>
      <c r="D8" s="5" t="s">
        <v>8</v>
      </c>
      <c r="E8" s="5" t="s">
        <v>9</v>
      </c>
      <c r="F8" s="6" t="s">
        <v>10</v>
      </c>
      <c r="G8" s="7" t="s">
        <v>3</v>
      </c>
      <c r="H8" s="8" t="s">
        <v>7</v>
      </c>
      <c r="I8" s="8" t="s">
        <v>5</v>
      </c>
      <c r="J8" s="7" t="s">
        <v>3</v>
      </c>
      <c r="K8" s="8" t="s">
        <v>7</v>
      </c>
      <c r="L8" s="8" t="s">
        <v>5</v>
      </c>
      <c r="M8" s="7" t="s">
        <v>8</v>
      </c>
      <c r="N8" s="8" t="s">
        <v>12</v>
      </c>
      <c r="O8" s="16" t="s">
        <v>5</v>
      </c>
    </row>
    <row r="9" spans="1:17" x14ac:dyDescent="0.25">
      <c r="A9" s="9"/>
      <c r="B9" s="9"/>
      <c r="C9" s="9"/>
      <c r="D9" s="9"/>
      <c r="E9" s="9"/>
      <c r="F9" s="12">
        <f>+D9*E9</f>
        <v>0</v>
      </c>
      <c r="G9" s="9"/>
      <c r="H9" s="10"/>
      <c r="I9" s="12">
        <f>+G9*H9</f>
        <v>0</v>
      </c>
      <c r="J9" s="9">
        <v>5</v>
      </c>
      <c r="K9" s="10">
        <v>25</v>
      </c>
      <c r="L9" s="12">
        <f>+J9*K9</f>
        <v>125</v>
      </c>
      <c r="M9" s="12">
        <f>+D9+G9-J9</f>
        <v>-5</v>
      </c>
      <c r="N9" s="12">
        <f>IFERROR(+O9/M9,0)</f>
        <v>25</v>
      </c>
      <c r="O9" s="13">
        <f>+F9+I9-L9</f>
        <v>-125</v>
      </c>
    </row>
    <row r="10" spans="1:17" x14ac:dyDescent="0.25">
      <c r="A10" s="9"/>
      <c r="B10" s="9"/>
      <c r="C10" s="9"/>
      <c r="D10" s="9"/>
      <c r="E10" s="9"/>
      <c r="F10" s="12">
        <f t="shared" ref="F10:F49" si="0">+D10*E10</f>
        <v>0</v>
      </c>
      <c r="G10" s="9"/>
      <c r="H10" s="10"/>
      <c r="I10" s="12">
        <f t="shared" ref="I10:I49" si="1">+G10*H10</f>
        <v>0</v>
      </c>
      <c r="J10" s="9"/>
      <c r="K10" s="10">
        <v>5</v>
      </c>
      <c r="L10" s="12">
        <f t="shared" ref="L10:L49" si="2">+J10*K10</f>
        <v>0</v>
      </c>
      <c r="M10" s="12">
        <f t="shared" ref="M10:M49" si="3">+D10+G10-J10</f>
        <v>0</v>
      </c>
      <c r="N10" s="12">
        <f t="shared" ref="N10:N49" si="4">IFERROR(+O10/M10,0)</f>
        <v>0</v>
      </c>
      <c r="O10" s="13">
        <f t="shared" ref="O10:O49" si="5">+F10+I10-L10</f>
        <v>0</v>
      </c>
    </row>
    <row r="11" spans="1:17" x14ac:dyDescent="0.25">
      <c r="A11" s="9"/>
      <c r="B11" s="9"/>
      <c r="C11" s="9"/>
      <c r="D11" s="9"/>
      <c r="E11" s="9"/>
      <c r="F11" s="12">
        <f t="shared" si="0"/>
        <v>0</v>
      </c>
      <c r="G11" s="9"/>
      <c r="H11" s="10"/>
      <c r="I11" s="12">
        <f t="shared" si="1"/>
        <v>0</v>
      </c>
      <c r="J11" s="9"/>
      <c r="K11" s="10"/>
      <c r="L11" s="12">
        <f t="shared" si="2"/>
        <v>0</v>
      </c>
      <c r="M11" s="12">
        <f t="shared" si="3"/>
        <v>0</v>
      </c>
      <c r="N11" s="12">
        <f t="shared" si="4"/>
        <v>0</v>
      </c>
      <c r="O11" s="13">
        <f t="shared" si="5"/>
        <v>0</v>
      </c>
    </row>
    <row r="12" spans="1:17" x14ac:dyDescent="0.25">
      <c r="A12" s="9"/>
      <c r="B12" s="9"/>
      <c r="C12" s="9"/>
      <c r="D12" s="9"/>
      <c r="E12" s="9"/>
      <c r="F12" s="12">
        <f t="shared" si="0"/>
        <v>0</v>
      </c>
      <c r="G12" s="9"/>
      <c r="H12" s="10"/>
      <c r="I12" s="12">
        <f t="shared" si="1"/>
        <v>0</v>
      </c>
      <c r="J12" s="9"/>
      <c r="K12" s="10"/>
      <c r="L12" s="12">
        <f t="shared" si="2"/>
        <v>0</v>
      </c>
      <c r="M12" s="12">
        <f t="shared" si="3"/>
        <v>0</v>
      </c>
      <c r="N12" s="12">
        <f t="shared" si="4"/>
        <v>0</v>
      </c>
      <c r="O12" s="13">
        <f t="shared" si="5"/>
        <v>0</v>
      </c>
      <c r="Q12" s="11"/>
    </row>
    <row r="13" spans="1:17" x14ac:dyDescent="0.25">
      <c r="A13" s="9"/>
      <c r="B13" s="9"/>
      <c r="C13" s="9"/>
      <c r="D13" s="9"/>
      <c r="E13" s="9"/>
      <c r="F13" s="12">
        <f t="shared" si="0"/>
        <v>0</v>
      </c>
      <c r="G13" s="9"/>
      <c r="H13" s="10"/>
      <c r="I13" s="12">
        <f t="shared" si="1"/>
        <v>0</v>
      </c>
      <c r="J13" s="9"/>
      <c r="K13" s="10"/>
      <c r="L13" s="12">
        <f t="shared" si="2"/>
        <v>0</v>
      </c>
      <c r="M13" s="12">
        <f t="shared" si="3"/>
        <v>0</v>
      </c>
      <c r="N13" s="12">
        <f t="shared" si="4"/>
        <v>0</v>
      </c>
      <c r="O13" s="13">
        <f t="shared" si="5"/>
        <v>0</v>
      </c>
    </row>
    <row r="14" spans="1:17" x14ac:dyDescent="0.25">
      <c r="A14" s="9"/>
      <c r="B14" s="9"/>
      <c r="C14" s="9"/>
      <c r="D14" s="9"/>
      <c r="E14" s="9"/>
      <c r="F14" s="12">
        <f t="shared" si="0"/>
        <v>0</v>
      </c>
      <c r="G14" s="9"/>
      <c r="H14" s="10"/>
      <c r="I14" s="12">
        <f t="shared" si="1"/>
        <v>0</v>
      </c>
      <c r="J14" s="9"/>
      <c r="K14" s="10"/>
      <c r="L14" s="12">
        <f t="shared" si="2"/>
        <v>0</v>
      </c>
      <c r="M14" s="12">
        <f t="shared" si="3"/>
        <v>0</v>
      </c>
      <c r="N14" s="12">
        <f>IFERROR(+O14/M14,0)</f>
        <v>0</v>
      </c>
      <c r="O14" s="13">
        <f t="shared" si="5"/>
        <v>0</v>
      </c>
    </row>
    <row r="15" spans="1:17" x14ac:dyDescent="0.25">
      <c r="A15" s="9"/>
      <c r="B15" s="9"/>
      <c r="C15" s="9"/>
      <c r="D15" s="9"/>
      <c r="E15" s="9"/>
      <c r="F15" s="12">
        <f t="shared" si="0"/>
        <v>0</v>
      </c>
      <c r="G15" s="9"/>
      <c r="H15" s="10"/>
      <c r="I15" s="12">
        <f t="shared" si="1"/>
        <v>0</v>
      </c>
      <c r="J15" s="9"/>
      <c r="K15" s="10"/>
      <c r="L15" s="12">
        <f t="shared" si="2"/>
        <v>0</v>
      </c>
      <c r="M15" s="12">
        <f t="shared" si="3"/>
        <v>0</v>
      </c>
      <c r="N15" s="12">
        <f t="shared" si="4"/>
        <v>0</v>
      </c>
      <c r="O15" s="13">
        <f t="shared" si="5"/>
        <v>0</v>
      </c>
    </row>
    <row r="16" spans="1:17" x14ac:dyDescent="0.25">
      <c r="A16" s="9"/>
      <c r="B16" s="9"/>
      <c r="C16" s="9"/>
      <c r="D16" s="9"/>
      <c r="E16" s="9"/>
      <c r="F16" s="12">
        <f t="shared" si="0"/>
        <v>0</v>
      </c>
      <c r="G16" s="9"/>
      <c r="H16" s="10"/>
      <c r="I16" s="12">
        <f t="shared" si="1"/>
        <v>0</v>
      </c>
      <c r="J16" s="9"/>
      <c r="K16" s="10"/>
      <c r="L16" s="12">
        <f t="shared" si="2"/>
        <v>0</v>
      </c>
      <c r="M16" s="12">
        <f t="shared" si="3"/>
        <v>0</v>
      </c>
      <c r="N16" s="12">
        <f t="shared" si="4"/>
        <v>0</v>
      </c>
      <c r="O16" s="13">
        <f t="shared" si="5"/>
        <v>0</v>
      </c>
    </row>
    <row r="17" spans="1:15" x14ac:dyDescent="0.25">
      <c r="A17" s="9"/>
      <c r="B17" s="9"/>
      <c r="C17" s="9"/>
      <c r="D17" s="9"/>
      <c r="E17" s="9"/>
      <c r="F17" s="12">
        <f t="shared" si="0"/>
        <v>0</v>
      </c>
      <c r="G17" s="9"/>
      <c r="H17" s="10"/>
      <c r="I17" s="12">
        <f t="shared" si="1"/>
        <v>0</v>
      </c>
      <c r="J17" s="9"/>
      <c r="K17" s="10"/>
      <c r="L17" s="12">
        <f t="shared" si="2"/>
        <v>0</v>
      </c>
      <c r="M17" s="12">
        <f t="shared" si="3"/>
        <v>0</v>
      </c>
      <c r="N17" s="12">
        <f t="shared" si="4"/>
        <v>0</v>
      </c>
      <c r="O17" s="13">
        <f t="shared" si="5"/>
        <v>0</v>
      </c>
    </row>
    <row r="18" spans="1:15" x14ac:dyDescent="0.25">
      <c r="A18" s="9"/>
      <c r="B18" s="9"/>
      <c r="C18" s="9"/>
      <c r="D18" s="9"/>
      <c r="E18" s="9"/>
      <c r="F18" s="12">
        <f t="shared" si="0"/>
        <v>0</v>
      </c>
      <c r="G18" s="9"/>
      <c r="H18" s="10"/>
      <c r="I18" s="12">
        <f t="shared" si="1"/>
        <v>0</v>
      </c>
      <c r="J18" s="9"/>
      <c r="K18" s="10"/>
      <c r="L18" s="12">
        <f t="shared" si="2"/>
        <v>0</v>
      </c>
      <c r="M18" s="12">
        <f t="shared" si="3"/>
        <v>0</v>
      </c>
      <c r="N18" s="12">
        <f t="shared" si="4"/>
        <v>0</v>
      </c>
      <c r="O18" s="13">
        <f t="shared" si="5"/>
        <v>0</v>
      </c>
    </row>
    <row r="19" spans="1:15" x14ac:dyDescent="0.25">
      <c r="A19" s="9"/>
      <c r="B19" s="9"/>
      <c r="C19" s="9"/>
      <c r="D19" s="9"/>
      <c r="E19" s="9"/>
      <c r="F19" s="12">
        <f t="shared" si="0"/>
        <v>0</v>
      </c>
      <c r="G19" s="9"/>
      <c r="H19" s="10"/>
      <c r="I19" s="12">
        <f t="shared" si="1"/>
        <v>0</v>
      </c>
      <c r="J19" s="9"/>
      <c r="K19" s="10"/>
      <c r="L19" s="12">
        <f t="shared" si="2"/>
        <v>0</v>
      </c>
      <c r="M19" s="12">
        <f t="shared" si="3"/>
        <v>0</v>
      </c>
      <c r="N19" s="12">
        <f t="shared" si="4"/>
        <v>0</v>
      </c>
      <c r="O19" s="13">
        <f t="shared" si="5"/>
        <v>0</v>
      </c>
    </row>
    <row r="20" spans="1:15" x14ac:dyDescent="0.25">
      <c r="A20" s="9"/>
      <c r="B20" s="9"/>
      <c r="C20" s="9"/>
      <c r="D20" s="9"/>
      <c r="E20" s="9"/>
      <c r="F20" s="12">
        <f t="shared" si="0"/>
        <v>0</v>
      </c>
      <c r="G20" s="9"/>
      <c r="H20" s="10"/>
      <c r="I20" s="12">
        <f t="shared" si="1"/>
        <v>0</v>
      </c>
      <c r="J20" s="9"/>
      <c r="K20" s="10"/>
      <c r="L20" s="12">
        <f t="shared" si="2"/>
        <v>0</v>
      </c>
      <c r="M20" s="12">
        <f t="shared" si="3"/>
        <v>0</v>
      </c>
      <c r="N20" s="12">
        <f t="shared" si="4"/>
        <v>0</v>
      </c>
      <c r="O20" s="13">
        <f t="shared" si="5"/>
        <v>0</v>
      </c>
    </row>
    <row r="21" spans="1:15" x14ac:dyDescent="0.25">
      <c r="A21" s="9"/>
      <c r="B21" s="9"/>
      <c r="C21" s="9"/>
      <c r="D21" s="9"/>
      <c r="E21" s="9"/>
      <c r="F21" s="12">
        <f t="shared" si="0"/>
        <v>0</v>
      </c>
      <c r="G21" s="9"/>
      <c r="H21" s="10"/>
      <c r="I21" s="12">
        <f t="shared" si="1"/>
        <v>0</v>
      </c>
      <c r="J21" s="9"/>
      <c r="K21" s="10"/>
      <c r="L21" s="12">
        <f t="shared" si="2"/>
        <v>0</v>
      </c>
      <c r="M21" s="12">
        <f t="shared" si="3"/>
        <v>0</v>
      </c>
      <c r="N21" s="12">
        <f t="shared" si="4"/>
        <v>0</v>
      </c>
      <c r="O21" s="13">
        <f t="shared" si="5"/>
        <v>0</v>
      </c>
    </row>
    <row r="22" spans="1:15" x14ac:dyDescent="0.25">
      <c r="A22" s="9"/>
      <c r="B22" s="9"/>
      <c r="C22" s="9"/>
      <c r="D22" s="9"/>
      <c r="E22" s="9"/>
      <c r="F22" s="12">
        <f t="shared" si="0"/>
        <v>0</v>
      </c>
      <c r="G22" s="9"/>
      <c r="H22" s="10"/>
      <c r="I22" s="12">
        <f t="shared" si="1"/>
        <v>0</v>
      </c>
      <c r="J22" s="9"/>
      <c r="K22" s="10"/>
      <c r="L22" s="12">
        <f t="shared" si="2"/>
        <v>0</v>
      </c>
      <c r="M22" s="12">
        <f t="shared" si="3"/>
        <v>0</v>
      </c>
      <c r="N22" s="12">
        <f t="shared" si="4"/>
        <v>0</v>
      </c>
      <c r="O22" s="13">
        <f t="shared" si="5"/>
        <v>0</v>
      </c>
    </row>
    <row r="23" spans="1:15" x14ac:dyDescent="0.25">
      <c r="A23" s="9"/>
      <c r="B23" s="9"/>
      <c r="C23" s="9"/>
      <c r="D23" s="9"/>
      <c r="E23" s="9"/>
      <c r="F23" s="12">
        <f t="shared" si="0"/>
        <v>0</v>
      </c>
      <c r="G23" s="9"/>
      <c r="H23" s="10"/>
      <c r="I23" s="12">
        <f t="shared" si="1"/>
        <v>0</v>
      </c>
      <c r="J23" s="9"/>
      <c r="K23" s="10"/>
      <c r="L23" s="12">
        <f t="shared" si="2"/>
        <v>0</v>
      </c>
      <c r="M23" s="12">
        <f t="shared" si="3"/>
        <v>0</v>
      </c>
      <c r="N23" s="12">
        <f t="shared" si="4"/>
        <v>0</v>
      </c>
      <c r="O23" s="13">
        <f t="shared" si="5"/>
        <v>0</v>
      </c>
    </row>
    <row r="24" spans="1:15" x14ac:dyDescent="0.25">
      <c r="A24" s="9"/>
      <c r="B24" s="9"/>
      <c r="C24" s="9"/>
      <c r="D24" s="9"/>
      <c r="E24" s="9"/>
      <c r="F24" s="12">
        <f t="shared" si="0"/>
        <v>0</v>
      </c>
      <c r="G24" s="9"/>
      <c r="H24" s="10"/>
      <c r="I24" s="12">
        <f t="shared" si="1"/>
        <v>0</v>
      </c>
      <c r="J24" s="9"/>
      <c r="K24" s="10"/>
      <c r="L24" s="12">
        <f t="shared" si="2"/>
        <v>0</v>
      </c>
      <c r="M24" s="12">
        <f t="shared" si="3"/>
        <v>0</v>
      </c>
      <c r="N24" s="12">
        <f t="shared" si="4"/>
        <v>0</v>
      </c>
      <c r="O24" s="13">
        <f t="shared" si="5"/>
        <v>0</v>
      </c>
    </row>
    <row r="25" spans="1:15" x14ac:dyDescent="0.25">
      <c r="A25" s="9"/>
      <c r="B25" s="9"/>
      <c r="C25" s="9"/>
      <c r="D25" s="9"/>
      <c r="E25" s="9"/>
      <c r="F25" s="12">
        <f t="shared" si="0"/>
        <v>0</v>
      </c>
      <c r="G25" s="9"/>
      <c r="H25" s="10"/>
      <c r="I25" s="12">
        <f t="shared" si="1"/>
        <v>0</v>
      </c>
      <c r="J25" s="9"/>
      <c r="K25" s="10"/>
      <c r="L25" s="12">
        <f t="shared" si="2"/>
        <v>0</v>
      </c>
      <c r="M25" s="12">
        <f t="shared" si="3"/>
        <v>0</v>
      </c>
      <c r="N25" s="12">
        <f t="shared" si="4"/>
        <v>0</v>
      </c>
      <c r="O25" s="13">
        <f t="shared" si="5"/>
        <v>0</v>
      </c>
    </row>
    <row r="26" spans="1:15" x14ac:dyDescent="0.25">
      <c r="A26" s="9"/>
      <c r="B26" s="9"/>
      <c r="C26" s="9"/>
      <c r="D26" s="9"/>
      <c r="E26" s="9"/>
      <c r="F26" s="12">
        <f t="shared" si="0"/>
        <v>0</v>
      </c>
      <c r="G26" s="9"/>
      <c r="H26" s="10"/>
      <c r="I26" s="12">
        <f t="shared" si="1"/>
        <v>0</v>
      </c>
      <c r="J26" s="9"/>
      <c r="K26" s="10"/>
      <c r="L26" s="12">
        <f t="shared" si="2"/>
        <v>0</v>
      </c>
      <c r="M26" s="12">
        <f t="shared" si="3"/>
        <v>0</v>
      </c>
      <c r="N26" s="12">
        <f t="shared" si="4"/>
        <v>0</v>
      </c>
      <c r="O26" s="13">
        <f t="shared" si="5"/>
        <v>0</v>
      </c>
    </row>
    <row r="27" spans="1:15" x14ac:dyDescent="0.25">
      <c r="A27" s="9"/>
      <c r="B27" s="9"/>
      <c r="C27" s="9"/>
      <c r="D27" s="9"/>
      <c r="E27" s="9"/>
      <c r="F27" s="12">
        <f t="shared" si="0"/>
        <v>0</v>
      </c>
      <c r="G27" s="9"/>
      <c r="H27" s="10"/>
      <c r="I27" s="12">
        <f t="shared" si="1"/>
        <v>0</v>
      </c>
      <c r="J27" s="9"/>
      <c r="K27" s="10"/>
      <c r="L27" s="12">
        <f t="shared" si="2"/>
        <v>0</v>
      </c>
      <c r="M27" s="12">
        <f t="shared" si="3"/>
        <v>0</v>
      </c>
      <c r="N27" s="12">
        <f t="shared" si="4"/>
        <v>0</v>
      </c>
      <c r="O27" s="13">
        <f t="shared" si="5"/>
        <v>0</v>
      </c>
    </row>
    <row r="28" spans="1:15" x14ac:dyDescent="0.25">
      <c r="A28" s="9"/>
      <c r="B28" s="9"/>
      <c r="C28" s="9"/>
      <c r="D28" s="9"/>
      <c r="E28" s="9"/>
      <c r="F28" s="12">
        <f t="shared" si="0"/>
        <v>0</v>
      </c>
      <c r="G28" s="9"/>
      <c r="H28" s="10"/>
      <c r="I28" s="12">
        <f t="shared" si="1"/>
        <v>0</v>
      </c>
      <c r="J28" s="9"/>
      <c r="K28" s="10"/>
      <c r="L28" s="12">
        <f t="shared" si="2"/>
        <v>0</v>
      </c>
      <c r="M28" s="12">
        <f t="shared" si="3"/>
        <v>0</v>
      </c>
      <c r="N28" s="12">
        <f t="shared" si="4"/>
        <v>0</v>
      </c>
      <c r="O28" s="13">
        <f t="shared" si="5"/>
        <v>0</v>
      </c>
    </row>
    <row r="29" spans="1:15" x14ac:dyDescent="0.25">
      <c r="A29" s="9"/>
      <c r="B29" s="9"/>
      <c r="C29" s="9"/>
      <c r="D29" s="9"/>
      <c r="E29" s="9"/>
      <c r="F29" s="12">
        <f t="shared" si="0"/>
        <v>0</v>
      </c>
      <c r="G29" s="9"/>
      <c r="H29" s="10"/>
      <c r="I29" s="12">
        <f t="shared" si="1"/>
        <v>0</v>
      </c>
      <c r="J29" s="9"/>
      <c r="K29" s="10"/>
      <c r="L29" s="12">
        <f t="shared" si="2"/>
        <v>0</v>
      </c>
      <c r="M29" s="12">
        <f t="shared" si="3"/>
        <v>0</v>
      </c>
      <c r="N29" s="12">
        <f t="shared" si="4"/>
        <v>0</v>
      </c>
      <c r="O29" s="13">
        <f t="shared" si="5"/>
        <v>0</v>
      </c>
    </row>
    <row r="30" spans="1:15" x14ac:dyDescent="0.25">
      <c r="A30" s="9"/>
      <c r="B30" s="9"/>
      <c r="C30" s="9"/>
      <c r="D30" s="9"/>
      <c r="E30" s="9"/>
      <c r="F30" s="12">
        <f t="shared" si="0"/>
        <v>0</v>
      </c>
      <c r="G30" s="9"/>
      <c r="H30" s="10"/>
      <c r="I30" s="12">
        <f t="shared" si="1"/>
        <v>0</v>
      </c>
      <c r="J30" s="9"/>
      <c r="K30" s="10"/>
      <c r="L30" s="12">
        <f t="shared" si="2"/>
        <v>0</v>
      </c>
      <c r="M30" s="12">
        <f t="shared" si="3"/>
        <v>0</v>
      </c>
      <c r="N30" s="12">
        <f t="shared" si="4"/>
        <v>0</v>
      </c>
      <c r="O30" s="13">
        <f t="shared" si="5"/>
        <v>0</v>
      </c>
    </row>
    <row r="31" spans="1:15" x14ac:dyDescent="0.25">
      <c r="A31" s="9"/>
      <c r="B31" s="9"/>
      <c r="C31" s="9"/>
      <c r="D31" s="9"/>
      <c r="E31" s="9"/>
      <c r="F31" s="12">
        <f t="shared" si="0"/>
        <v>0</v>
      </c>
      <c r="G31" s="9"/>
      <c r="H31" s="10"/>
      <c r="I31" s="12">
        <f t="shared" si="1"/>
        <v>0</v>
      </c>
      <c r="J31" s="9"/>
      <c r="K31" s="10"/>
      <c r="L31" s="12">
        <f t="shared" si="2"/>
        <v>0</v>
      </c>
      <c r="M31" s="12">
        <f t="shared" si="3"/>
        <v>0</v>
      </c>
      <c r="N31" s="12">
        <f t="shared" si="4"/>
        <v>0</v>
      </c>
      <c r="O31" s="13">
        <f t="shared" si="5"/>
        <v>0</v>
      </c>
    </row>
    <row r="32" spans="1:15" x14ac:dyDescent="0.25">
      <c r="A32" s="9"/>
      <c r="B32" s="9"/>
      <c r="C32" s="9"/>
      <c r="D32" s="9"/>
      <c r="E32" s="9"/>
      <c r="F32" s="12">
        <f t="shared" si="0"/>
        <v>0</v>
      </c>
      <c r="G32" s="9"/>
      <c r="H32" s="10"/>
      <c r="I32" s="12">
        <f t="shared" si="1"/>
        <v>0</v>
      </c>
      <c r="J32" s="9"/>
      <c r="K32" s="10"/>
      <c r="L32" s="12">
        <f t="shared" si="2"/>
        <v>0</v>
      </c>
      <c r="M32" s="12">
        <f t="shared" si="3"/>
        <v>0</v>
      </c>
      <c r="N32" s="12">
        <f t="shared" si="4"/>
        <v>0</v>
      </c>
      <c r="O32" s="13">
        <f t="shared" si="5"/>
        <v>0</v>
      </c>
    </row>
    <row r="33" spans="1:15" x14ac:dyDescent="0.25">
      <c r="A33" s="9"/>
      <c r="B33" s="9"/>
      <c r="C33" s="9"/>
      <c r="D33" s="9"/>
      <c r="E33" s="9"/>
      <c r="F33" s="12">
        <f t="shared" si="0"/>
        <v>0</v>
      </c>
      <c r="G33" s="9"/>
      <c r="H33" s="10"/>
      <c r="I33" s="12">
        <f t="shared" si="1"/>
        <v>0</v>
      </c>
      <c r="J33" s="9"/>
      <c r="K33" s="10"/>
      <c r="L33" s="12">
        <f t="shared" si="2"/>
        <v>0</v>
      </c>
      <c r="M33" s="12">
        <f t="shared" si="3"/>
        <v>0</v>
      </c>
      <c r="N33" s="12">
        <f t="shared" si="4"/>
        <v>0</v>
      </c>
      <c r="O33" s="13">
        <f t="shared" si="5"/>
        <v>0</v>
      </c>
    </row>
    <row r="34" spans="1:15" x14ac:dyDescent="0.25">
      <c r="A34" s="9"/>
      <c r="B34" s="9"/>
      <c r="C34" s="9"/>
      <c r="D34" s="9"/>
      <c r="E34" s="9"/>
      <c r="F34" s="12">
        <f t="shared" si="0"/>
        <v>0</v>
      </c>
      <c r="G34" s="9"/>
      <c r="H34" s="10"/>
      <c r="I34" s="12">
        <f t="shared" si="1"/>
        <v>0</v>
      </c>
      <c r="J34" s="9"/>
      <c r="K34" s="10"/>
      <c r="L34" s="12">
        <f t="shared" si="2"/>
        <v>0</v>
      </c>
      <c r="M34" s="12">
        <f t="shared" si="3"/>
        <v>0</v>
      </c>
      <c r="N34" s="12">
        <f t="shared" si="4"/>
        <v>0</v>
      </c>
      <c r="O34" s="13">
        <f t="shared" si="5"/>
        <v>0</v>
      </c>
    </row>
    <row r="35" spans="1:15" x14ac:dyDescent="0.25">
      <c r="A35" s="9"/>
      <c r="B35" s="9"/>
      <c r="C35" s="9"/>
      <c r="D35" s="9"/>
      <c r="E35" s="9"/>
      <c r="F35" s="12">
        <f t="shared" si="0"/>
        <v>0</v>
      </c>
      <c r="G35" s="9"/>
      <c r="H35" s="10"/>
      <c r="I35" s="12">
        <f t="shared" si="1"/>
        <v>0</v>
      </c>
      <c r="J35" s="9"/>
      <c r="K35" s="10"/>
      <c r="L35" s="12">
        <f t="shared" si="2"/>
        <v>0</v>
      </c>
      <c r="M35" s="12">
        <f t="shared" si="3"/>
        <v>0</v>
      </c>
      <c r="N35" s="12">
        <f t="shared" si="4"/>
        <v>0</v>
      </c>
      <c r="O35" s="13">
        <f t="shared" si="5"/>
        <v>0</v>
      </c>
    </row>
    <row r="36" spans="1:15" x14ac:dyDescent="0.25">
      <c r="A36" s="9"/>
      <c r="B36" s="9"/>
      <c r="C36" s="9"/>
      <c r="D36" s="9"/>
      <c r="E36" s="9"/>
      <c r="F36" s="12">
        <f t="shared" si="0"/>
        <v>0</v>
      </c>
      <c r="G36" s="9"/>
      <c r="H36" s="10"/>
      <c r="I36" s="12">
        <f t="shared" si="1"/>
        <v>0</v>
      </c>
      <c r="J36" s="9"/>
      <c r="K36" s="10"/>
      <c r="L36" s="12">
        <f t="shared" si="2"/>
        <v>0</v>
      </c>
      <c r="M36" s="12">
        <f t="shared" si="3"/>
        <v>0</v>
      </c>
      <c r="N36" s="12">
        <f t="shared" si="4"/>
        <v>0</v>
      </c>
      <c r="O36" s="13">
        <f t="shared" si="5"/>
        <v>0</v>
      </c>
    </row>
    <row r="37" spans="1:15" x14ac:dyDescent="0.25">
      <c r="A37" s="9"/>
      <c r="B37" s="9"/>
      <c r="C37" s="9"/>
      <c r="D37" s="9"/>
      <c r="E37" s="9"/>
      <c r="F37" s="12">
        <f t="shared" si="0"/>
        <v>0</v>
      </c>
      <c r="G37" s="9"/>
      <c r="H37" s="10"/>
      <c r="I37" s="12">
        <f t="shared" si="1"/>
        <v>0</v>
      </c>
      <c r="J37" s="9"/>
      <c r="K37" s="10"/>
      <c r="L37" s="12">
        <f t="shared" si="2"/>
        <v>0</v>
      </c>
      <c r="M37" s="12">
        <f t="shared" si="3"/>
        <v>0</v>
      </c>
      <c r="N37" s="12">
        <f t="shared" si="4"/>
        <v>0</v>
      </c>
      <c r="O37" s="13">
        <f t="shared" si="5"/>
        <v>0</v>
      </c>
    </row>
    <row r="38" spans="1:15" x14ac:dyDescent="0.25">
      <c r="A38" s="9"/>
      <c r="B38" s="9"/>
      <c r="C38" s="9"/>
      <c r="D38" s="9"/>
      <c r="E38" s="9"/>
      <c r="F38" s="12">
        <f t="shared" si="0"/>
        <v>0</v>
      </c>
      <c r="G38" s="9"/>
      <c r="H38" s="10"/>
      <c r="I38" s="12">
        <f t="shared" si="1"/>
        <v>0</v>
      </c>
      <c r="J38" s="9"/>
      <c r="K38" s="10"/>
      <c r="L38" s="12">
        <f t="shared" si="2"/>
        <v>0</v>
      </c>
      <c r="M38" s="12">
        <f t="shared" si="3"/>
        <v>0</v>
      </c>
      <c r="N38" s="12">
        <f t="shared" si="4"/>
        <v>0</v>
      </c>
      <c r="O38" s="13">
        <f t="shared" si="5"/>
        <v>0</v>
      </c>
    </row>
    <row r="39" spans="1:15" x14ac:dyDescent="0.25">
      <c r="A39" s="9"/>
      <c r="B39" s="9"/>
      <c r="C39" s="9"/>
      <c r="D39" s="9"/>
      <c r="E39" s="9"/>
      <c r="F39" s="12">
        <f t="shared" si="0"/>
        <v>0</v>
      </c>
      <c r="G39" s="9"/>
      <c r="H39" s="10"/>
      <c r="I39" s="12">
        <f t="shared" si="1"/>
        <v>0</v>
      </c>
      <c r="J39" s="9"/>
      <c r="K39" s="10"/>
      <c r="L39" s="12">
        <f t="shared" si="2"/>
        <v>0</v>
      </c>
      <c r="M39" s="12">
        <f t="shared" si="3"/>
        <v>0</v>
      </c>
      <c r="N39" s="12">
        <f t="shared" si="4"/>
        <v>0</v>
      </c>
      <c r="O39" s="13">
        <f t="shared" si="5"/>
        <v>0</v>
      </c>
    </row>
    <row r="40" spans="1:15" x14ac:dyDescent="0.25">
      <c r="A40" s="9"/>
      <c r="B40" s="9"/>
      <c r="C40" s="9"/>
      <c r="D40" s="9"/>
      <c r="E40" s="9"/>
      <c r="F40" s="12">
        <f t="shared" si="0"/>
        <v>0</v>
      </c>
      <c r="G40" s="9"/>
      <c r="H40" s="10"/>
      <c r="I40" s="12">
        <f t="shared" si="1"/>
        <v>0</v>
      </c>
      <c r="J40" s="9"/>
      <c r="K40" s="10"/>
      <c r="L40" s="12">
        <f t="shared" si="2"/>
        <v>0</v>
      </c>
      <c r="M40" s="12">
        <f t="shared" si="3"/>
        <v>0</v>
      </c>
      <c r="N40" s="12">
        <f t="shared" si="4"/>
        <v>0</v>
      </c>
      <c r="O40" s="13">
        <f t="shared" si="5"/>
        <v>0</v>
      </c>
    </row>
    <row r="41" spans="1:15" x14ac:dyDescent="0.25">
      <c r="A41" s="9"/>
      <c r="B41" s="9"/>
      <c r="C41" s="9"/>
      <c r="D41" s="9"/>
      <c r="E41" s="9"/>
      <c r="F41" s="12">
        <f t="shared" si="0"/>
        <v>0</v>
      </c>
      <c r="G41" s="9"/>
      <c r="H41" s="10"/>
      <c r="I41" s="12">
        <f t="shared" si="1"/>
        <v>0</v>
      </c>
      <c r="J41" s="9"/>
      <c r="K41" s="10"/>
      <c r="L41" s="12">
        <f t="shared" si="2"/>
        <v>0</v>
      </c>
      <c r="M41" s="12">
        <f t="shared" si="3"/>
        <v>0</v>
      </c>
      <c r="N41" s="12">
        <f t="shared" si="4"/>
        <v>0</v>
      </c>
      <c r="O41" s="13">
        <f t="shared" si="5"/>
        <v>0</v>
      </c>
    </row>
    <row r="42" spans="1:15" x14ac:dyDescent="0.25">
      <c r="A42" s="9"/>
      <c r="B42" s="9"/>
      <c r="C42" s="9"/>
      <c r="D42" s="9"/>
      <c r="E42" s="9"/>
      <c r="F42" s="12">
        <f t="shared" si="0"/>
        <v>0</v>
      </c>
      <c r="G42" s="9"/>
      <c r="H42" s="10"/>
      <c r="I42" s="12">
        <f t="shared" si="1"/>
        <v>0</v>
      </c>
      <c r="J42" s="9"/>
      <c r="K42" s="10"/>
      <c r="L42" s="12">
        <f t="shared" si="2"/>
        <v>0</v>
      </c>
      <c r="M42" s="12">
        <f t="shared" si="3"/>
        <v>0</v>
      </c>
      <c r="N42" s="12">
        <f t="shared" si="4"/>
        <v>0</v>
      </c>
      <c r="O42" s="13">
        <f t="shared" si="5"/>
        <v>0</v>
      </c>
    </row>
    <row r="43" spans="1:15" x14ac:dyDescent="0.25">
      <c r="A43" s="9"/>
      <c r="B43" s="9"/>
      <c r="C43" s="9"/>
      <c r="D43" s="9"/>
      <c r="E43" s="9"/>
      <c r="F43" s="12">
        <f t="shared" si="0"/>
        <v>0</v>
      </c>
      <c r="G43" s="9"/>
      <c r="H43" s="10"/>
      <c r="I43" s="12">
        <f t="shared" si="1"/>
        <v>0</v>
      </c>
      <c r="J43" s="9"/>
      <c r="K43" s="10"/>
      <c r="L43" s="12">
        <f t="shared" si="2"/>
        <v>0</v>
      </c>
      <c r="M43" s="12">
        <f t="shared" si="3"/>
        <v>0</v>
      </c>
      <c r="N43" s="12">
        <f t="shared" si="4"/>
        <v>0</v>
      </c>
      <c r="O43" s="13">
        <f t="shared" si="5"/>
        <v>0</v>
      </c>
    </row>
    <row r="44" spans="1:15" x14ac:dyDescent="0.25">
      <c r="A44" s="9"/>
      <c r="B44" s="9"/>
      <c r="C44" s="9"/>
      <c r="D44" s="9"/>
      <c r="E44" s="9"/>
      <c r="F44" s="12">
        <f t="shared" si="0"/>
        <v>0</v>
      </c>
      <c r="G44" s="9"/>
      <c r="H44" s="10"/>
      <c r="I44" s="12">
        <f t="shared" si="1"/>
        <v>0</v>
      </c>
      <c r="J44" s="9"/>
      <c r="K44" s="10"/>
      <c r="L44" s="12">
        <f t="shared" si="2"/>
        <v>0</v>
      </c>
      <c r="M44" s="12">
        <f t="shared" si="3"/>
        <v>0</v>
      </c>
      <c r="N44" s="12">
        <f t="shared" si="4"/>
        <v>0</v>
      </c>
      <c r="O44" s="13">
        <f t="shared" si="5"/>
        <v>0</v>
      </c>
    </row>
    <row r="45" spans="1:15" x14ac:dyDescent="0.25">
      <c r="A45" s="9"/>
      <c r="B45" s="9"/>
      <c r="C45" s="9"/>
      <c r="D45" s="9"/>
      <c r="E45" s="9"/>
      <c r="F45" s="12">
        <f t="shared" si="0"/>
        <v>0</v>
      </c>
      <c r="G45" s="9"/>
      <c r="H45" s="10"/>
      <c r="I45" s="12">
        <f t="shared" si="1"/>
        <v>0</v>
      </c>
      <c r="J45" s="9"/>
      <c r="K45" s="10"/>
      <c r="L45" s="12">
        <f t="shared" si="2"/>
        <v>0</v>
      </c>
      <c r="M45" s="12">
        <f t="shared" si="3"/>
        <v>0</v>
      </c>
      <c r="N45" s="12">
        <f t="shared" si="4"/>
        <v>0</v>
      </c>
      <c r="O45" s="13">
        <f t="shared" si="5"/>
        <v>0</v>
      </c>
    </row>
    <row r="46" spans="1:15" x14ac:dyDescent="0.25">
      <c r="A46" s="9"/>
      <c r="B46" s="9"/>
      <c r="C46" s="9"/>
      <c r="D46" s="9"/>
      <c r="E46" s="9"/>
      <c r="F46" s="12">
        <f t="shared" si="0"/>
        <v>0</v>
      </c>
      <c r="G46" s="9"/>
      <c r="H46" s="10"/>
      <c r="I46" s="12">
        <f t="shared" si="1"/>
        <v>0</v>
      </c>
      <c r="J46" s="9"/>
      <c r="K46" s="10"/>
      <c r="L46" s="12">
        <f t="shared" si="2"/>
        <v>0</v>
      </c>
      <c r="M46" s="12">
        <f t="shared" si="3"/>
        <v>0</v>
      </c>
      <c r="N46" s="12">
        <f t="shared" si="4"/>
        <v>0</v>
      </c>
      <c r="O46" s="13">
        <f t="shared" si="5"/>
        <v>0</v>
      </c>
    </row>
    <row r="47" spans="1:15" x14ac:dyDescent="0.25">
      <c r="A47" s="9"/>
      <c r="B47" s="9"/>
      <c r="C47" s="9"/>
      <c r="D47" s="9"/>
      <c r="E47" s="9"/>
      <c r="F47" s="12">
        <f t="shared" si="0"/>
        <v>0</v>
      </c>
      <c r="G47" s="9"/>
      <c r="H47" s="10"/>
      <c r="I47" s="12">
        <f t="shared" si="1"/>
        <v>0</v>
      </c>
      <c r="J47" s="9"/>
      <c r="K47" s="10"/>
      <c r="L47" s="12">
        <f t="shared" si="2"/>
        <v>0</v>
      </c>
      <c r="M47" s="12">
        <f t="shared" si="3"/>
        <v>0</v>
      </c>
      <c r="N47" s="12">
        <f t="shared" si="4"/>
        <v>0</v>
      </c>
      <c r="O47" s="13">
        <f t="shared" si="5"/>
        <v>0</v>
      </c>
    </row>
    <row r="48" spans="1:15" x14ac:dyDescent="0.25">
      <c r="A48" s="9"/>
      <c r="B48" s="9"/>
      <c r="C48" s="9"/>
      <c r="D48" s="9"/>
      <c r="E48" s="9"/>
      <c r="F48" s="12">
        <f t="shared" si="0"/>
        <v>0</v>
      </c>
      <c r="G48" s="9"/>
      <c r="H48" s="10"/>
      <c r="I48" s="12">
        <f t="shared" si="1"/>
        <v>0</v>
      </c>
      <c r="J48" s="9"/>
      <c r="K48" s="10"/>
      <c r="L48" s="12">
        <f t="shared" si="2"/>
        <v>0</v>
      </c>
      <c r="M48" s="12">
        <f t="shared" si="3"/>
        <v>0</v>
      </c>
      <c r="N48" s="12">
        <f t="shared" si="4"/>
        <v>0</v>
      </c>
      <c r="O48" s="13">
        <f t="shared" si="5"/>
        <v>0</v>
      </c>
    </row>
    <row r="49" spans="1:15" x14ac:dyDescent="0.25">
      <c r="A49" s="9"/>
      <c r="B49" s="9"/>
      <c r="C49" s="9"/>
      <c r="D49" s="9"/>
      <c r="E49" s="9"/>
      <c r="F49" s="12">
        <f t="shared" si="0"/>
        <v>0</v>
      </c>
      <c r="G49" s="9"/>
      <c r="H49" s="10"/>
      <c r="I49" s="12">
        <f t="shared" si="1"/>
        <v>0</v>
      </c>
      <c r="J49" s="9"/>
      <c r="K49" s="10"/>
      <c r="L49" s="12">
        <f t="shared" si="2"/>
        <v>0</v>
      </c>
      <c r="M49" s="12">
        <f t="shared" si="3"/>
        <v>0</v>
      </c>
      <c r="N49" s="12">
        <f t="shared" si="4"/>
        <v>0</v>
      </c>
      <c r="O49" s="13">
        <f t="shared" si="5"/>
        <v>0</v>
      </c>
    </row>
    <row r="50" spans="1:15" s="15" customFormat="1" x14ac:dyDescent="0.25">
      <c r="F50" s="14">
        <f>SUM(F9:F49)</f>
        <v>0</v>
      </c>
      <c r="I50" s="14">
        <f>SUM(I9:I49)</f>
        <v>0</v>
      </c>
      <c r="L50" s="14">
        <f>SUM(L9:L49)</f>
        <v>125</v>
      </c>
      <c r="M50" s="14"/>
      <c r="N50" s="14"/>
      <c r="O50" s="14">
        <f>SUM(O9:O49)</f>
        <v>-125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O3"/>
    <mergeCell ref="A4:O4"/>
    <mergeCell ref="A5:O5"/>
    <mergeCell ref="G7:I7"/>
    <mergeCell ref="J7:L7"/>
    <mergeCell ref="M7:O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4"/>
  <sheetViews>
    <sheetView showGridLines="0" topLeftCell="A61" workbookViewId="0">
      <selection activeCell="C14" sqref="C14"/>
    </sheetView>
  </sheetViews>
  <sheetFormatPr baseColWidth="10" defaultColWidth="11" defaultRowHeight="15.75" x14ac:dyDescent="0.25"/>
  <cols>
    <col min="1" max="1" width="13.5" style="18" bestFit="1" customWidth="1"/>
    <col min="2" max="2" width="30.125" style="18" bestFit="1" customWidth="1"/>
    <col min="3" max="3" width="50.875" style="18" bestFit="1" customWidth="1"/>
    <col min="4" max="4" width="13.625" style="18" customWidth="1"/>
    <col min="5" max="5" width="15.125" style="19" customWidth="1"/>
    <col min="6" max="6" width="16.25" style="18" customWidth="1"/>
    <col min="7" max="16384" width="11" style="18"/>
  </cols>
  <sheetData>
    <row r="3" spans="1:8" s="17" customFormat="1" x14ac:dyDescent="0.25">
      <c r="A3" s="72" t="s">
        <v>139</v>
      </c>
      <c r="B3" s="72"/>
      <c r="C3" s="72"/>
      <c r="D3" s="72"/>
      <c r="E3" s="72"/>
      <c r="F3" s="72"/>
    </row>
    <row r="4" spans="1:8" s="17" customFormat="1" x14ac:dyDescent="0.25">
      <c r="A4" s="72" t="s">
        <v>13</v>
      </c>
      <c r="B4" s="72"/>
      <c r="C4" s="72"/>
      <c r="D4" s="72"/>
      <c r="E4" s="72"/>
      <c r="F4" s="72"/>
    </row>
    <row r="5" spans="1:8" s="17" customFormat="1" x14ac:dyDescent="0.25">
      <c r="A5" s="72" t="s">
        <v>66</v>
      </c>
      <c r="B5" s="72"/>
      <c r="C5" s="72"/>
      <c r="D5" s="72"/>
      <c r="E5" s="72"/>
      <c r="F5" s="72"/>
    </row>
    <row r="7" spans="1:8" x14ac:dyDescent="0.25">
      <c r="D7" s="73" t="s">
        <v>4</v>
      </c>
      <c r="E7" s="73"/>
      <c r="F7" s="73"/>
    </row>
    <row r="8" spans="1:8" ht="48" thickBot="1" x14ac:dyDescent="0.3">
      <c r="A8" s="35" t="s">
        <v>0</v>
      </c>
      <c r="B8" s="35" t="s">
        <v>2</v>
      </c>
      <c r="C8" s="35" t="s">
        <v>1</v>
      </c>
      <c r="D8" s="36" t="s">
        <v>8</v>
      </c>
      <c r="E8" s="37" t="s">
        <v>12</v>
      </c>
      <c r="F8" s="38" t="s">
        <v>5</v>
      </c>
    </row>
    <row r="9" spans="1:8" x14ac:dyDescent="0.25">
      <c r="A9" s="50">
        <v>44715</v>
      </c>
      <c r="B9" s="51">
        <v>295</v>
      </c>
      <c r="C9" s="52" t="s">
        <v>16</v>
      </c>
      <c r="D9" s="53">
        <v>96</v>
      </c>
      <c r="E9" s="53">
        <v>117.6696</v>
      </c>
      <c r="F9" s="54">
        <f>+D9*E9</f>
        <v>11296.2816</v>
      </c>
    </row>
    <row r="10" spans="1:8" x14ac:dyDescent="0.25">
      <c r="A10" s="55">
        <v>44712</v>
      </c>
      <c r="B10" s="30">
        <v>295</v>
      </c>
      <c r="C10" s="20" t="s">
        <v>17</v>
      </c>
      <c r="D10" s="21">
        <v>12</v>
      </c>
      <c r="E10" s="21">
        <v>55.46</v>
      </c>
      <c r="F10" s="56">
        <f t="shared" ref="F10:F65" si="0">+D10*E10</f>
        <v>665.52</v>
      </c>
    </row>
    <row r="11" spans="1:8" x14ac:dyDescent="0.25">
      <c r="A11" s="55">
        <v>44715</v>
      </c>
      <c r="B11" s="30">
        <v>307</v>
      </c>
      <c r="C11" s="20" t="s">
        <v>18</v>
      </c>
      <c r="D11" s="21">
        <v>10</v>
      </c>
      <c r="E11" s="21">
        <v>135.98319999999998</v>
      </c>
      <c r="F11" s="56">
        <f t="shared" si="0"/>
        <v>1359.8319999999999</v>
      </c>
    </row>
    <row r="12" spans="1:8" x14ac:dyDescent="0.25">
      <c r="A12" s="55">
        <v>44715</v>
      </c>
      <c r="B12" s="30">
        <v>309</v>
      </c>
      <c r="C12" s="20" t="s">
        <v>19</v>
      </c>
      <c r="D12" s="21">
        <v>143</v>
      </c>
      <c r="E12" s="21">
        <v>103.7574</v>
      </c>
      <c r="F12" s="56">
        <f t="shared" si="0"/>
        <v>14837.308200000001</v>
      </c>
      <c r="H12" s="22"/>
    </row>
    <row r="13" spans="1:8" x14ac:dyDescent="0.25">
      <c r="A13" s="55">
        <v>44715</v>
      </c>
      <c r="B13" s="30">
        <v>803</v>
      </c>
      <c r="C13" s="20" t="s">
        <v>20</v>
      </c>
      <c r="D13" s="21">
        <v>22</v>
      </c>
      <c r="E13" s="21">
        <v>478.41920000000005</v>
      </c>
      <c r="F13" s="56">
        <f t="shared" si="0"/>
        <v>10525.222400000001</v>
      </c>
    </row>
    <row r="14" spans="1:8" x14ac:dyDescent="0.25">
      <c r="A14" s="55">
        <v>44712</v>
      </c>
      <c r="B14" s="30">
        <v>409</v>
      </c>
      <c r="C14" s="20" t="s">
        <v>21</v>
      </c>
      <c r="D14" s="21">
        <v>30</v>
      </c>
      <c r="E14" s="21">
        <v>44.840000000000011</v>
      </c>
      <c r="F14" s="56">
        <f t="shared" si="0"/>
        <v>1345.2000000000003</v>
      </c>
    </row>
    <row r="15" spans="1:8" x14ac:dyDescent="0.25">
      <c r="A15" s="55">
        <v>44712</v>
      </c>
      <c r="B15" s="30">
        <v>340</v>
      </c>
      <c r="C15" s="20" t="s">
        <v>22</v>
      </c>
      <c r="D15" s="21">
        <v>116</v>
      </c>
      <c r="E15" s="21">
        <v>392</v>
      </c>
      <c r="F15" s="56">
        <f t="shared" si="0"/>
        <v>45472</v>
      </c>
    </row>
    <row r="16" spans="1:8" x14ac:dyDescent="0.25">
      <c r="A16" s="55">
        <v>44713</v>
      </c>
      <c r="B16" s="30">
        <v>315</v>
      </c>
      <c r="C16" s="20" t="s">
        <v>23</v>
      </c>
      <c r="D16" s="21">
        <v>150</v>
      </c>
      <c r="E16" s="21">
        <v>205.78019999999998</v>
      </c>
      <c r="F16" s="56">
        <f t="shared" si="0"/>
        <v>30867.029999999995</v>
      </c>
    </row>
    <row r="17" spans="1:6" x14ac:dyDescent="0.25">
      <c r="A17" s="55">
        <v>44712</v>
      </c>
      <c r="B17" s="30">
        <v>374</v>
      </c>
      <c r="C17" s="20" t="s">
        <v>24</v>
      </c>
      <c r="D17" s="21">
        <v>80</v>
      </c>
      <c r="E17" s="21">
        <v>303.26</v>
      </c>
      <c r="F17" s="56">
        <f t="shared" si="0"/>
        <v>24260.799999999999</v>
      </c>
    </row>
    <row r="18" spans="1:6" x14ac:dyDescent="0.25">
      <c r="A18" s="55">
        <v>44712</v>
      </c>
      <c r="B18" s="30">
        <v>316</v>
      </c>
      <c r="C18" s="20" t="s">
        <v>25</v>
      </c>
      <c r="D18" s="21">
        <v>6</v>
      </c>
      <c r="E18" s="21">
        <v>1195.3399999999999</v>
      </c>
      <c r="F18" s="56">
        <f t="shared" si="0"/>
        <v>7172.0399999999991</v>
      </c>
    </row>
    <row r="19" spans="1:6" x14ac:dyDescent="0.25">
      <c r="A19" s="55">
        <v>44718</v>
      </c>
      <c r="B19" s="30" t="s">
        <v>126</v>
      </c>
      <c r="C19" s="20" t="s">
        <v>26</v>
      </c>
      <c r="D19" s="21">
        <v>39</v>
      </c>
      <c r="E19" s="21">
        <v>165.20000000000002</v>
      </c>
      <c r="F19" s="56">
        <f t="shared" si="0"/>
        <v>6442.8000000000011</v>
      </c>
    </row>
    <row r="20" spans="1:6" x14ac:dyDescent="0.25">
      <c r="A20" s="55">
        <v>44712</v>
      </c>
      <c r="B20" s="30">
        <v>314</v>
      </c>
      <c r="C20" s="20" t="s">
        <v>27</v>
      </c>
      <c r="D20" s="21">
        <v>19</v>
      </c>
      <c r="E20" s="21">
        <v>796.5</v>
      </c>
      <c r="F20" s="56">
        <f t="shared" si="0"/>
        <v>15133.5</v>
      </c>
    </row>
    <row r="21" spans="1:6" x14ac:dyDescent="0.25">
      <c r="A21" s="55">
        <v>44715</v>
      </c>
      <c r="B21" s="30">
        <v>318</v>
      </c>
      <c r="C21" s="20" t="s">
        <v>28</v>
      </c>
      <c r="D21" s="21">
        <v>48</v>
      </c>
      <c r="E21" s="21">
        <v>143.96</v>
      </c>
      <c r="F21" s="56">
        <f t="shared" si="0"/>
        <v>6910.08</v>
      </c>
    </row>
    <row r="22" spans="1:6" x14ac:dyDescent="0.25">
      <c r="A22" s="55">
        <v>44715</v>
      </c>
      <c r="B22" s="30">
        <v>303</v>
      </c>
      <c r="C22" s="20" t="s">
        <v>29</v>
      </c>
      <c r="D22" s="21">
        <v>43</v>
      </c>
      <c r="E22" s="21">
        <v>49.559999999999995</v>
      </c>
      <c r="F22" s="56">
        <f t="shared" si="0"/>
        <v>2131.08</v>
      </c>
    </row>
    <row r="23" spans="1:6" x14ac:dyDescent="0.25">
      <c r="A23" s="55">
        <v>44718</v>
      </c>
      <c r="B23" s="30">
        <v>304</v>
      </c>
      <c r="C23" s="20" t="s">
        <v>30</v>
      </c>
      <c r="D23" s="21">
        <v>30</v>
      </c>
      <c r="E23" s="21">
        <v>383.5</v>
      </c>
      <c r="F23" s="56">
        <f t="shared" si="0"/>
        <v>11505</v>
      </c>
    </row>
    <row r="24" spans="1:6" x14ac:dyDescent="0.25">
      <c r="A24" s="55">
        <v>44715</v>
      </c>
      <c r="B24" s="30" t="s">
        <v>127</v>
      </c>
      <c r="C24" s="20" t="s">
        <v>31</v>
      </c>
      <c r="D24" s="21">
        <v>6</v>
      </c>
      <c r="E24" s="21">
        <v>243.61099999999999</v>
      </c>
      <c r="F24" s="56">
        <f t="shared" si="0"/>
        <v>1461.6659999999999</v>
      </c>
    </row>
    <row r="25" spans="1:6" x14ac:dyDescent="0.25">
      <c r="A25" s="55">
        <v>44712</v>
      </c>
      <c r="B25" s="30" t="s">
        <v>128</v>
      </c>
      <c r="C25" s="20" t="s">
        <v>32</v>
      </c>
      <c r="D25" s="21">
        <v>20</v>
      </c>
      <c r="E25" s="21">
        <v>398.84</v>
      </c>
      <c r="F25" s="56">
        <f t="shared" si="0"/>
        <v>7976.7999999999993</v>
      </c>
    </row>
    <row r="26" spans="1:6" x14ac:dyDescent="0.25">
      <c r="A26" s="55">
        <v>44712</v>
      </c>
      <c r="B26" s="30" t="s">
        <v>129</v>
      </c>
      <c r="C26" s="20" t="s">
        <v>32</v>
      </c>
      <c r="D26" s="21">
        <v>20</v>
      </c>
      <c r="E26" s="21">
        <v>558.14</v>
      </c>
      <c r="F26" s="56">
        <f t="shared" si="0"/>
        <v>11162.8</v>
      </c>
    </row>
    <row r="27" spans="1:6" x14ac:dyDescent="0.25">
      <c r="A27" s="55">
        <v>44715</v>
      </c>
      <c r="B27" s="30">
        <v>320</v>
      </c>
      <c r="C27" s="20" t="s">
        <v>33</v>
      </c>
      <c r="D27" s="21">
        <v>20</v>
      </c>
      <c r="E27" s="21">
        <v>150.62700000000001</v>
      </c>
      <c r="F27" s="56">
        <f t="shared" si="0"/>
        <v>3012.54</v>
      </c>
    </row>
    <row r="28" spans="1:6" x14ac:dyDescent="0.25">
      <c r="A28" s="55">
        <v>44715</v>
      </c>
      <c r="B28" s="30">
        <v>321</v>
      </c>
      <c r="C28" s="20" t="s">
        <v>33</v>
      </c>
      <c r="D28" s="21">
        <v>32</v>
      </c>
      <c r="E28" s="21">
        <v>383.87759999999997</v>
      </c>
      <c r="F28" s="56">
        <f t="shared" si="0"/>
        <v>12284.083199999999</v>
      </c>
    </row>
    <row r="29" spans="1:6" x14ac:dyDescent="0.25">
      <c r="A29" s="55">
        <v>44715</v>
      </c>
      <c r="B29" s="30">
        <v>322</v>
      </c>
      <c r="C29" s="20" t="s">
        <v>33</v>
      </c>
      <c r="D29" s="21">
        <v>24</v>
      </c>
      <c r="E29" s="21">
        <v>587.6046</v>
      </c>
      <c r="F29" s="56">
        <f t="shared" si="0"/>
        <v>14102.510399999999</v>
      </c>
    </row>
    <row r="30" spans="1:6" x14ac:dyDescent="0.25">
      <c r="A30" s="55">
        <v>44715</v>
      </c>
      <c r="B30" s="30">
        <v>323</v>
      </c>
      <c r="C30" s="20" t="s">
        <v>34</v>
      </c>
      <c r="D30" s="21">
        <v>60</v>
      </c>
      <c r="E30" s="21">
        <v>66.150800000000004</v>
      </c>
      <c r="F30" s="56">
        <f t="shared" si="0"/>
        <v>3969.0480000000002</v>
      </c>
    </row>
    <row r="31" spans="1:6" x14ac:dyDescent="0.25">
      <c r="A31" s="55">
        <v>44715</v>
      </c>
      <c r="B31" s="30">
        <v>376</v>
      </c>
      <c r="C31" s="20" t="s">
        <v>35</v>
      </c>
      <c r="D31" s="21">
        <v>30</v>
      </c>
      <c r="E31" s="21">
        <v>259.30500000000001</v>
      </c>
      <c r="F31" s="56">
        <f t="shared" si="0"/>
        <v>7779.1500000000005</v>
      </c>
    </row>
    <row r="32" spans="1:6" x14ac:dyDescent="0.25">
      <c r="A32" s="55">
        <v>44712</v>
      </c>
      <c r="B32" s="30">
        <v>330</v>
      </c>
      <c r="C32" s="20" t="s">
        <v>36</v>
      </c>
      <c r="D32" s="21">
        <v>86</v>
      </c>
      <c r="E32" s="21">
        <v>141.6</v>
      </c>
      <c r="F32" s="56">
        <f t="shared" si="0"/>
        <v>12177.6</v>
      </c>
    </row>
    <row r="33" spans="1:6" x14ac:dyDescent="0.25">
      <c r="A33" s="55">
        <v>44715</v>
      </c>
      <c r="B33" s="30">
        <v>335</v>
      </c>
      <c r="C33" s="20" t="s">
        <v>37</v>
      </c>
      <c r="D33" s="21">
        <v>86</v>
      </c>
      <c r="E33" s="21">
        <v>296.8526</v>
      </c>
      <c r="F33" s="56">
        <f t="shared" si="0"/>
        <v>25529.3236</v>
      </c>
    </row>
    <row r="34" spans="1:6" x14ac:dyDescent="0.25">
      <c r="A34" s="55">
        <v>44718</v>
      </c>
      <c r="B34" s="30">
        <v>334</v>
      </c>
      <c r="C34" s="20" t="s">
        <v>38</v>
      </c>
      <c r="D34" s="21">
        <v>16</v>
      </c>
      <c r="E34" s="21">
        <v>324.5</v>
      </c>
      <c r="F34" s="56">
        <f t="shared" si="0"/>
        <v>5192</v>
      </c>
    </row>
    <row r="35" spans="1:6" x14ac:dyDescent="0.25">
      <c r="A35" s="55">
        <v>44715</v>
      </c>
      <c r="B35" s="30">
        <v>329</v>
      </c>
      <c r="C35" s="20" t="s">
        <v>39</v>
      </c>
      <c r="D35" s="21">
        <v>36</v>
      </c>
      <c r="E35" s="21">
        <v>244.48419999999999</v>
      </c>
      <c r="F35" s="56">
        <f t="shared" si="0"/>
        <v>8801.4311999999991</v>
      </c>
    </row>
    <row r="36" spans="1:6" x14ac:dyDescent="0.25">
      <c r="A36" s="55">
        <v>44715</v>
      </c>
      <c r="B36" s="30">
        <v>336</v>
      </c>
      <c r="C36" s="20" t="s">
        <v>40</v>
      </c>
      <c r="D36" s="21">
        <v>15</v>
      </c>
      <c r="E36" s="21">
        <v>196.85940000000002</v>
      </c>
      <c r="F36" s="56">
        <f t="shared" si="0"/>
        <v>2952.8910000000005</v>
      </c>
    </row>
    <row r="37" spans="1:6" x14ac:dyDescent="0.25">
      <c r="A37" s="55">
        <v>44712</v>
      </c>
      <c r="B37" s="30">
        <v>338</v>
      </c>
      <c r="C37" s="20" t="s">
        <v>41</v>
      </c>
      <c r="D37" s="21">
        <v>25</v>
      </c>
      <c r="E37" s="21">
        <v>239.54</v>
      </c>
      <c r="F37" s="56">
        <f t="shared" si="0"/>
        <v>5988.5</v>
      </c>
    </row>
    <row r="38" spans="1:6" x14ac:dyDescent="0.25">
      <c r="A38" s="55">
        <v>44713</v>
      </c>
      <c r="B38" s="30">
        <v>290</v>
      </c>
      <c r="C38" s="20" t="s">
        <v>42</v>
      </c>
      <c r="D38" s="21">
        <v>25</v>
      </c>
      <c r="E38" s="21">
        <v>235.94099999999997</v>
      </c>
      <c r="F38" s="56">
        <f t="shared" si="0"/>
        <v>5898.5249999999996</v>
      </c>
    </row>
    <row r="39" spans="1:6" x14ac:dyDescent="0.25">
      <c r="A39" s="55">
        <v>44718</v>
      </c>
      <c r="B39" s="30">
        <v>341</v>
      </c>
      <c r="C39" s="20" t="s">
        <v>43</v>
      </c>
      <c r="D39" s="21">
        <v>30</v>
      </c>
      <c r="E39" s="21">
        <v>295</v>
      </c>
      <c r="F39" s="56">
        <f t="shared" si="0"/>
        <v>8850</v>
      </c>
    </row>
    <row r="40" spans="1:6" x14ac:dyDescent="0.25">
      <c r="A40" s="55">
        <v>44718</v>
      </c>
      <c r="B40" s="30">
        <v>455</v>
      </c>
      <c r="C40" s="20" t="s">
        <v>44</v>
      </c>
      <c r="D40" s="21">
        <v>76</v>
      </c>
      <c r="E40" s="21">
        <v>177</v>
      </c>
      <c r="F40" s="56">
        <f t="shared" si="0"/>
        <v>13452</v>
      </c>
    </row>
    <row r="41" spans="1:6" x14ac:dyDescent="0.25">
      <c r="A41" s="55">
        <v>44715</v>
      </c>
      <c r="B41" s="30">
        <v>348</v>
      </c>
      <c r="C41" s="20" t="s">
        <v>45</v>
      </c>
      <c r="D41" s="21">
        <v>132</v>
      </c>
      <c r="E41" s="21">
        <v>876.15</v>
      </c>
      <c r="F41" s="56">
        <f t="shared" si="0"/>
        <v>115651.8</v>
      </c>
    </row>
    <row r="42" spans="1:6" x14ac:dyDescent="0.25">
      <c r="A42" s="55">
        <v>44715</v>
      </c>
      <c r="B42" s="30">
        <v>347</v>
      </c>
      <c r="C42" s="20" t="s">
        <v>46</v>
      </c>
      <c r="D42" s="21">
        <v>10</v>
      </c>
      <c r="E42" s="21">
        <v>291.45999999999998</v>
      </c>
      <c r="F42" s="56">
        <f t="shared" si="0"/>
        <v>2914.6</v>
      </c>
    </row>
    <row r="43" spans="1:6" x14ac:dyDescent="0.25">
      <c r="A43" s="55">
        <v>44718</v>
      </c>
      <c r="B43" s="30">
        <v>417</v>
      </c>
      <c r="C43" s="20" t="s">
        <v>47</v>
      </c>
      <c r="D43" s="21">
        <v>11</v>
      </c>
      <c r="E43" s="21">
        <v>1445.5</v>
      </c>
      <c r="F43" s="56">
        <f t="shared" si="0"/>
        <v>15900.5</v>
      </c>
    </row>
    <row r="44" spans="1:6" x14ac:dyDescent="0.25">
      <c r="A44" s="55">
        <v>44715</v>
      </c>
      <c r="B44" s="30">
        <v>349</v>
      </c>
      <c r="C44" s="20" t="s">
        <v>48</v>
      </c>
      <c r="D44" s="21">
        <v>99</v>
      </c>
      <c r="E44" s="21">
        <v>756.38</v>
      </c>
      <c r="F44" s="56">
        <f t="shared" si="0"/>
        <v>74881.62</v>
      </c>
    </row>
    <row r="45" spans="1:6" x14ac:dyDescent="0.25">
      <c r="A45" s="55">
        <v>44715</v>
      </c>
      <c r="B45" s="30">
        <v>420</v>
      </c>
      <c r="C45" s="20" t="s">
        <v>49</v>
      </c>
      <c r="D45" s="21">
        <v>3</v>
      </c>
      <c r="E45" s="21">
        <v>125.67</v>
      </c>
      <c r="F45" s="56">
        <f t="shared" si="0"/>
        <v>377.01</v>
      </c>
    </row>
    <row r="46" spans="1:6" x14ac:dyDescent="0.25">
      <c r="A46" s="55">
        <v>44715</v>
      </c>
      <c r="B46" s="30" t="s">
        <v>130</v>
      </c>
      <c r="C46" s="20" t="s">
        <v>50</v>
      </c>
      <c r="D46" s="21">
        <v>40</v>
      </c>
      <c r="E46" s="21">
        <v>84.688599999999994</v>
      </c>
      <c r="F46" s="56">
        <f t="shared" si="0"/>
        <v>3387.5439999999999</v>
      </c>
    </row>
    <row r="47" spans="1:6" x14ac:dyDescent="0.25">
      <c r="A47" s="55">
        <v>44713</v>
      </c>
      <c r="B47" s="30">
        <v>353</v>
      </c>
      <c r="C47" s="20" t="s">
        <v>51</v>
      </c>
      <c r="D47" s="21">
        <v>16</v>
      </c>
      <c r="E47" s="21">
        <v>265.5</v>
      </c>
      <c r="F47" s="56">
        <f t="shared" si="0"/>
        <v>4248</v>
      </c>
    </row>
    <row r="48" spans="1:6" x14ac:dyDescent="0.25">
      <c r="A48" s="55">
        <v>44715</v>
      </c>
      <c r="B48" s="30" t="s">
        <v>131</v>
      </c>
      <c r="C48" s="20" t="s">
        <v>52</v>
      </c>
      <c r="D48" s="21">
        <v>12</v>
      </c>
      <c r="E48" s="21">
        <v>318.60000000000002</v>
      </c>
      <c r="F48" s="56">
        <f t="shared" si="0"/>
        <v>3823.2000000000003</v>
      </c>
    </row>
    <row r="49" spans="1:6" x14ac:dyDescent="0.25">
      <c r="A49" s="55">
        <v>44715</v>
      </c>
      <c r="B49" s="30">
        <v>407</v>
      </c>
      <c r="C49" s="20" t="s">
        <v>53</v>
      </c>
      <c r="D49" s="21">
        <v>40</v>
      </c>
      <c r="E49" s="21">
        <v>56.203400000000009</v>
      </c>
      <c r="F49" s="56">
        <f t="shared" si="0"/>
        <v>2248.1360000000004</v>
      </c>
    </row>
    <row r="50" spans="1:6" s="24" customFormat="1" x14ac:dyDescent="0.25">
      <c r="A50" s="55">
        <v>44715</v>
      </c>
      <c r="B50" s="30">
        <v>408</v>
      </c>
      <c r="C50" s="20" t="s">
        <v>53</v>
      </c>
      <c r="D50" s="21">
        <v>23</v>
      </c>
      <c r="E50" s="21">
        <v>73.974199999999996</v>
      </c>
      <c r="F50" s="56">
        <f t="shared" si="0"/>
        <v>1701.4065999999998</v>
      </c>
    </row>
    <row r="51" spans="1:6" x14ac:dyDescent="0.25">
      <c r="A51" s="55">
        <v>44712</v>
      </c>
      <c r="B51" s="30">
        <v>358</v>
      </c>
      <c r="C51" s="20" t="s">
        <v>54</v>
      </c>
      <c r="D51" s="21">
        <v>24</v>
      </c>
      <c r="E51" s="21">
        <v>151.04</v>
      </c>
      <c r="F51" s="56">
        <f t="shared" si="0"/>
        <v>3624.96</v>
      </c>
    </row>
    <row r="52" spans="1:6" x14ac:dyDescent="0.25">
      <c r="A52" s="55">
        <v>44712</v>
      </c>
      <c r="B52" s="30">
        <v>414</v>
      </c>
      <c r="C52" s="20" t="s">
        <v>55</v>
      </c>
      <c r="D52" s="21">
        <v>34</v>
      </c>
      <c r="E52" s="21">
        <v>135.69999999999999</v>
      </c>
      <c r="F52" s="56">
        <f t="shared" si="0"/>
        <v>4613.7999999999993</v>
      </c>
    </row>
    <row r="53" spans="1:6" x14ac:dyDescent="0.25">
      <c r="A53" s="55">
        <v>44713</v>
      </c>
      <c r="B53" s="30">
        <v>362</v>
      </c>
      <c r="C53" s="20" t="s">
        <v>56</v>
      </c>
      <c r="D53" s="21">
        <v>78</v>
      </c>
      <c r="E53" s="21">
        <v>160.47999999999999</v>
      </c>
      <c r="F53" s="56">
        <f t="shared" si="0"/>
        <v>12517.439999999999</v>
      </c>
    </row>
    <row r="54" spans="1:6" x14ac:dyDescent="0.25">
      <c r="A54" s="55">
        <v>44713</v>
      </c>
      <c r="B54" s="30" t="s">
        <v>132</v>
      </c>
      <c r="C54" s="20" t="s">
        <v>57</v>
      </c>
      <c r="D54" s="21">
        <v>12</v>
      </c>
      <c r="E54" s="21">
        <v>383.5</v>
      </c>
      <c r="F54" s="56">
        <f t="shared" si="0"/>
        <v>4602</v>
      </c>
    </row>
    <row r="55" spans="1:6" x14ac:dyDescent="0.25">
      <c r="A55" s="55">
        <v>44713</v>
      </c>
      <c r="B55" s="30">
        <v>363</v>
      </c>
      <c r="C55" s="20" t="s">
        <v>58</v>
      </c>
      <c r="D55" s="21">
        <v>60</v>
      </c>
      <c r="E55" s="21">
        <v>53.1</v>
      </c>
      <c r="F55" s="56">
        <f t="shared" si="0"/>
        <v>3186</v>
      </c>
    </row>
    <row r="56" spans="1:6" x14ac:dyDescent="0.25">
      <c r="A56" s="55">
        <v>44713</v>
      </c>
      <c r="B56" s="30">
        <v>364</v>
      </c>
      <c r="C56" s="20" t="s">
        <v>59</v>
      </c>
      <c r="D56" s="21">
        <v>15</v>
      </c>
      <c r="E56" s="21">
        <v>200.6</v>
      </c>
      <c r="F56" s="56">
        <f t="shared" si="0"/>
        <v>3009</v>
      </c>
    </row>
    <row r="57" spans="1:6" x14ac:dyDescent="0.25">
      <c r="A57" s="55">
        <v>44715</v>
      </c>
      <c r="B57" s="30">
        <v>368</v>
      </c>
      <c r="C57" s="20" t="s">
        <v>60</v>
      </c>
      <c r="D57" s="21">
        <v>39</v>
      </c>
      <c r="E57" s="21">
        <v>280.30900000000003</v>
      </c>
      <c r="F57" s="56">
        <f t="shared" si="0"/>
        <v>10932.051000000001</v>
      </c>
    </row>
    <row r="58" spans="1:6" x14ac:dyDescent="0.25">
      <c r="A58" s="55">
        <v>44715</v>
      </c>
      <c r="B58" s="30">
        <v>416</v>
      </c>
      <c r="C58" s="20" t="s">
        <v>61</v>
      </c>
      <c r="D58" s="21">
        <v>36</v>
      </c>
      <c r="E58" s="21">
        <v>64.31</v>
      </c>
      <c r="F58" s="56">
        <f t="shared" si="0"/>
        <v>2315.16</v>
      </c>
    </row>
    <row r="59" spans="1:6" x14ac:dyDescent="0.25">
      <c r="A59" s="55">
        <v>44713</v>
      </c>
      <c r="B59" s="30">
        <v>350</v>
      </c>
      <c r="C59" s="20" t="s">
        <v>62</v>
      </c>
      <c r="D59" s="21">
        <v>25</v>
      </c>
      <c r="E59" s="21">
        <v>295</v>
      </c>
      <c r="F59" s="56">
        <f t="shared" si="0"/>
        <v>7375</v>
      </c>
    </row>
    <row r="60" spans="1:6" x14ac:dyDescent="0.25">
      <c r="A60" s="55">
        <v>44713</v>
      </c>
      <c r="B60" s="30" t="s">
        <v>133</v>
      </c>
      <c r="C60" s="20" t="s">
        <v>63</v>
      </c>
      <c r="D60" s="21">
        <v>5</v>
      </c>
      <c r="E60" s="21">
        <v>6418.2795999999998</v>
      </c>
      <c r="F60" s="56">
        <f t="shared" si="0"/>
        <v>32091.398000000001</v>
      </c>
    </row>
    <row r="61" spans="1:6" x14ac:dyDescent="0.25">
      <c r="A61" s="55">
        <v>44713</v>
      </c>
      <c r="B61" s="30">
        <v>406</v>
      </c>
      <c r="C61" s="20" t="s">
        <v>63</v>
      </c>
      <c r="D61" s="21">
        <v>5</v>
      </c>
      <c r="E61" s="21">
        <v>6000.3944000000001</v>
      </c>
      <c r="F61" s="56">
        <f t="shared" si="0"/>
        <v>30001.972000000002</v>
      </c>
    </row>
    <row r="62" spans="1:6" x14ac:dyDescent="0.25">
      <c r="A62" s="55">
        <v>44713</v>
      </c>
      <c r="B62" s="30">
        <v>403</v>
      </c>
      <c r="C62" s="20" t="s">
        <v>64</v>
      </c>
      <c r="D62" s="21">
        <v>3</v>
      </c>
      <c r="E62" s="21">
        <v>4370.4485999999997</v>
      </c>
      <c r="F62" s="56">
        <f t="shared" si="0"/>
        <v>13111.345799999999</v>
      </c>
    </row>
    <row r="63" spans="1:6" x14ac:dyDescent="0.25">
      <c r="A63" s="55">
        <v>44713</v>
      </c>
      <c r="B63" s="30">
        <v>404</v>
      </c>
      <c r="C63" s="20" t="s">
        <v>64</v>
      </c>
      <c r="D63" s="21">
        <v>2</v>
      </c>
      <c r="E63" s="21">
        <v>6670.1034</v>
      </c>
      <c r="F63" s="56">
        <f t="shared" si="0"/>
        <v>13340.2068</v>
      </c>
    </row>
    <row r="64" spans="1:6" x14ac:dyDescent="0.25">
      <c r="A64" s="55">
        <v>44713</v>
      </c>
      <c r="B64" s="30">
        <v>366</v>
      </c>
      <c r="C64" s="20" t="s">
        <v>63</v>
      </c>
      <c r="D64" s="21">
        <v>1</v>
      </c>
      <c r="E64" s="21">
        <v>5848.08</v>
      </c>
      <c r="F64" s="56">
        <f t="shared" si="0"/>
        <v>5848.08</v>
      </c>
    </row>
    <row r="65" spans="1:6" ht="16.5" thickBot="1" x14ac:dyDescent="0.3">
      <c r="A65" s="57">
        <v>44715</v>
      </c>
      <c r="B65" s="58">
        <v>367</v>
      </c>
      <c r="C65" s="59" t="s">
        <v>65</v>
      </c>
      <c r="D65" s="60">
        <v>20</v>
      </c>
      <c r="E65" s="60">
        <v>513.29999999999995</v>
      </c>
      <c r="F65" s="61">
        <f t="shared" si="0"/>
        <v>10266</v>
      </c>
    </row>
    <row r="66" spans="1:6" ht="16.5" thickBot="1" x14ac:dyDescent="0.3">
      <c r="A66" s="67" t="s">
        <v>138</v>
      </c>
      <c r="B66" s="68"/>
      <c r="C66" s="68"/>
      <c r="D66" s="68"/>
      <c r="E66" s="69"/>
      <c r="F66" s="62">
        <f>SUM(F9:F65)</f>
        <v>722482.79279999982</v>
      </c>
    </row>
    <row r="67" spans="1:6" x14ac:dyDescent="0.25">
      <c r="F67" s="19"/>
    </row>
    <row r="68" spans="1:6" x14ac:dyDescent="0.25">
      <c r="F68" s="19"/>
    </row>
    <row r="69" spans="1:6" x14ac:dyDescent="0.25">
      <c r="F69" s="19"/>
    </row>
    <row r="70" spans="1:6" x14ac:dyDescent="0.25">
      <c r="F70" s="19"/>
    </row>
    <row r="71" spans="1:6" x14ac:dyDescent="0.25">
      <c r="F71" s="22"/>
    </row>
    <row r="72" spans="1:6" s="1" customFormat="1" x14ac:dyDescent="0.25">
      <c r="E72" s="2"/>
    </row>
    <row r="73" spans="1:6" s="1" customFormat="1" x14ac:dyDescent="0.25">
      <c r="B73" s="33" t="s">
        <v>134</v>
      </c>
      <c r="C73" s="31"/>
      <c r="D73" s="70" t="s">
        <v>135</v>
      </c>
      <c r="E73" s="70"/>
    </row>
    <row r="74" spans="1:6" s="1" customFormat="1" ht="44.25" customHeight="1" x14ac:dyDescent="0.25">
      <c r="B74" s="32" t="s">
        <v>136</v>
      </c>
      <c r="C74" s="31"/>
      <c r="D74" s="71" t="s">
        <v>137</v>
      </c>
      <c r="E74" s="71"/>
    </row>
  </sheetData>
  <sheetProtection formatCells="0" formatColumns="0" formatRows="0" insertColumns="0" insertRows="0" insertHyperlinks="0" deleteColumns="0" deleteRows="0" sort="0" autoFilter="0" pivotTables="0"/>
  <mergeCells count="7">
    <mergeCell ref="A66:E66"/>
    <mergeCell ref="D73:E73"/>
    <mergeCell ref="D74:E74"/>
    <mergeCell ref="A3:F3"/>
    <mergeCell ref="A4:F4"/>
    <mergeCell ref="A5:F5"/>
    <mergeCell ref="D7:F7"/>
  </mergeCells>
  <pageMargins left="1" right="0.70866141732283472" top="0.71" bottom="0.74803149606299213" header="0.31496062992125984" footer="0.31496062992125984"/>
  <pageSetup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5"/>
  <sheetViews>
    <sheetView topLeftCell="A52" workbookViewId="0">
      <selection activeCell="B15" sqref="B15"/>
    </sheetView>
  </sheetViews>
  <sheetFormatPr baseColWidth="10" defaultColWidth="11" defaultRowHeight="15.75" x14ac:dyDescent="0.25"/>
  <cols>
    <col min="1" max="1" width="14.25" style="18" customWidth="1"/>
    <col min="2" max="2" width="52.75" style="18" customWidth="1"/>
    <col min="3" max="3" width="19.375" style="18" customWidth="1"/>
    <col min="4" max="4" width="13.625" style="18" customWidth="1"/>
    <col min="5" max="5" width="17" style="18" customWidth="1"/>
    <col min="6" max="16384" width="11" style="18"/>
  </cols>
  <sheetData>
    <row r="3" spans="1:5" s="17" customFormat="1" x14ac:dyDescent="0.25">
      <c r="A3" s="72"/>
      <c r="B3" s="72"/>
      <c r="C3" s="72"/>
      <c r="D3" s="72"/>
    </row>
    <row r="4" spans="1:5" s="17" customFormat="1" x14ac:dyDescent="0.25">
      <c r="A4" s="72"/>
      <c r="B4" s="72"/>
      <c r="C4" s="72"/>
      <c r="D4" s="72"/>
    </row>
    <row r="5" spans="1:5" s="17" customFormat="1" x14ac:dyDescent="0.25">
      <c r="A5" s="72"/>
      <c r="B5" s="72"/>
      <c r="C5" s="72"/>
      <c r="D5" s="72"/>
    </row>
    <row r="8" spans="1:5" ht="31.5" x14ac:dyDescent="0.25">
      <c r="A8" s="4" t="s">
        <v>2</v>
      </c>
      <c r="B8" s="4" t="s">
        <v>1</v>
      </c>
      <c r="C8" s="5" t="s">
        <v>67</v>
      </c>
      <c r="D8" s="5" t="s">
        <v>68</v>
      </c>
      <c r="E8" s="5" t="s">
        <v>69</v>
      </c>
    </row>
    <row r="9" spans="1:5" x14ac:dyDescent="0.25">
      <c r="A9" s="20">
        <v>295</v>
      </c>
      <c r="B9" s="20" t="s">
        <v>16</v>
      </c>
      <c r="C9" s="20">
        <v>0</v>
      </c>
      <c r="D9" s="20">
        <v>0</v>
      </c>
      <c r="E9" s="20"/>
    </row>
    <row r="10" spans="1:5" x14ac:dyDescent="0.25">
      <c r="A10" s="20"/>
      <c r="B10" s="20" t="s">
        <v>17</v>
      </c>
      <c r="C10" s="20"/>
      <c r="D10" s="20"/>
      <c r="E10" s="20"/>
    </row>
    <row r="11" spans="1:5" x14ac:dyDescent="0.25">
      <c r="A11" s="20"/>
      <c r="B11" s="20" t="s">
        <v>18</v>
      </c>
      <c r="C11" s="20"/>
      <c r="D11" s="20"/>
      <c r="E11" s="20"/>
    </row>
    <row r="12" spans="1:5" x14ac:dyDescent="0.25">
      <c r="A12" s="20"/>
      <c r="B12" s="20" t="s">
        <v>19</v>
      </c>
      <c r="C12" s="20"/>
      <c r="D12" s="20"/>
      <c r="E12" s="25"/>
    </row>
    <row r="13" spans="1:5" x14ac:dyDescent="0.25">
      <c r="A13" s="20"/>
      <c r="B13" s="20" t="s">
        <v>20</v>
      </c>
      <c r="C13" s="20"/>
      <c r="D13" s="20"/>
      <c r="E13" s="20"/>
    </row>
    <row r="14" spans="1:5" x14ac:dyDescent="0.25">
      <c r="A14" s="20"/>
      <c r="B14" s="20" t="s">
        <v>21</v>
      </c>
      <c r="C14" s="20"/>
      <c r="D14" s="20"/>
      <c r="E14" s="20"/>
    </row>
    <row r="15" spans="1:5" x14ac:dyDescent="0.25">
      <c r="A15" s="20"/>
      <c r="B15" s="20" t="s">
        <v>22</v>
      </c>
      <c r="C15" s="20"/>
      <c r="D15" s="20"/>
      <c r="E15" s="20"/>
    </row>
    <row r="16" spans="1:5" x14ac:dyDescent="0.25">
      <c r="A16" s="20"/>
      <c r="B16" s="20" t="s">
        <v>23</v>
      </c>
      <c r="C16" s="20"/>
      <c r="D16" s="20"/>
      <c r="E16" s="20"/>
    </row>
    <row r="17" spans="1:5" x14ac:dyDescent="0.25">
      <c r="A17" s="20"/>
      <c r="B17" s="20" t="s">
        <v>24</v>
      </c>
      <c r="C17" s="20"/>
      <c r="D17" s="20"/>
      <c r="E17" s="20"/>
    </row>
    <row r="18" spans="1:5" x14ac:dyDescent="0.25">
      <c r="A18" s="20"/>
      <c r="B18" s="20" t="s">
        <v>25</v>
      </c>
      <c r="C18" s="20"/>
      <c r="D18" s="20"/>
      <c r="E18" s="20"/>
    </row>
    <row r="19" spans="1:5" x14ac:dyDescent="0.25">
      <c r="A19" s="20"/>
      <c r="B19" s="20" t="s">
        <v>26</v>
      </c>
      <c r="C19" s="20"/>
      <c r="D19" s="20"/>
      <c r="E19" s="20"/>
    </row>
    <row r="20" spans="1:5" x14ac:dyDescent="0.25">
      <c r="A20" s="20"/>
      <c r="B20" s="20" t="s">
        <v>27</v>
      </c>
      <c r="C20" s="20"/>
      <c r="D20" s="20"/>
      <c r="E20" s="20"/>
    </row>
    <row r="21" spans="1:5" x14ac:dyDescent="0.25">
      <c r="A21" s="20"/>
      <c r="B21" s="20" t="s">
        <v>28</v>
      </c>
      <c r="C21" s="20"/>
      <c r="D21" s="20"/>
      <c r="E21" s="20"/>
    </row>
    <row r="22" spans="1:5" x14ac:dyDescent="0.25">
      <c r="A22" s="20"/>
      <c r="B22" s="20" t="s">
        <v>29</v>
      </c>
      <c r="C22" s="20"/>
      <c r="D22" s="20"/>
      <c r="E22" s="20"/>
    </row>
    <row r="23" spans="1:5" x14ac:dyDescent="0.25">
      <c r="A23" s="20"/>
      <c r="B23" s="20" t="s">
        <v>30</v>
      </c>
      <c r="C23" s="20"/>
      <c r="D23" s="20"/>
      <c r="E23" s="20"/>
    </row>
    <row r="24" spans="1:5" x14ac:dyDescent="0.25">
      <c r="A24" s="20"/>
      <c r="B24" s="20" t="s">
        <v>31</v>
      </c>
      <c r="C24" s="20"/>
      <c r="D24" s="20"/>
      <c r="E24" s="20"/>
    </row>
    <row r="25" spans="1:5" x14ac:dyDescent="0.25">
      <c r="A25" s="20"/>
      <c r="B25" s="20" t="s">
        <v>32</v>
      </c>
      <c r="C25" s="20"/>
      <c r="D25" s="20"/>
      <c r="E25" s="20"/>
    </row>
    <row r="26" spans="1:5" x14ac:dyDescent="0.25">
      <c r="A26" s="20"/>
      <c r="B26" s="20" t="s">
        <v>32</v>
      </c>
      <c r="C26" s="20"/>
      <c r="D26" s="20"/>
      <c r="E26" s="20"/>
    </row>
    <row r="27" spans="1:5" x14ac:dyDescent="0.25">
      <c r="A27" s="20"/>
      <c r="B27" s="20" t="s">
        <v>33</v>
      </c>
      <c r="C27" s="20"/>
      <c r="D27" s="20"/>
      <c r="E27" s="20"/>
    </row>
    <row r="28" spans="1:5" x14ac:dyDescent="0.25">
      <c r="A28" s="20"/>
      <c r="B28" s="20" t="s">
        <v>33</v>
      </c>
      <c r="C28" s="20"/>
      <c r="D28" s="20"/>
      <c r="E28" s="20"/>
    </row>
    <row r="29" spans="1:5" x14ac:dyDescent="0.25">
      <c r="A29" s="20"/>
      <c r="B29" s="20" t="s">
        <v>33</v>
      </c>
      <c r="C29" s="20"/>
      <c r="D29" s="20"/>
      <c r="E29" s="20"/>
    </row>
    <row r="30" spans="1:5" x14ac:dyDescent="0.25">
      <c r="A30" s="20"/>
      <c r="B30" s="20" t="s">
        <v>34</v>
      </c>
      <c r="C30" s="20"/>
      <c r="D30" s="20"/>
      <c r="E30" s="20"/>
    </row>
    <row r="31" spans="1:5" x14ac:dyDescent="0.25">
      <c r="A31" s="20"/>
      <c r="B31" s="20" t="s">
        <v>35</v>
      </c>
      <c r="C31" s="20"/>
      <c r="D31" s="20"/>
      <c r="E31" s="20"/>
    </row>
    <row r="32" spans="1:5" x14ac:dyDescent="0.25">
      <c r="A32" s="20"/>
      <c r="B32" s="20" t="s">
        <v>36</v>
      </c>
      <c r="C32" s="20"/>
      <c r="D32" s="20"/>
      <c r="E32" s="20"/>
    </row>
    <row r="33" spans="1:5" x14ac:dyDescent="0.25">
      <c r="A33" s="20"/>
      <c r="B33" s="20" t="s">
        <v>37</v>
      </c>
      <c r="C33" s="20"/>
      <c r="D33" s="20"/>
      <c r="E33" s="20"/>
    </row>
    <row r="34" spans="1:5" x14ac:dyDescent="0.25">
      <c r="A34" s="20"/>
      <c r="B34" s="20" t="s">
        <v>38</v>
      </c>
      <c r="C34" s="20"/>
      <c r="D34" s="20"/>
      <c r="E34" s="20"/>
    </row>
    <row r="35" spans="1:5" x14ac:dyDescent="0.25">
      <c r="A35" s="20"/>
      <c r="B35" s="20" t="s">
        <v>39</v>
      </c>
      <c r="C35" s="20"/>
      <c r="D35" s="20"/>
      <c r="E35" s="20"/>
    </row>
    <row r="36" spans="1:5" x14ac:dyDescent="0.25">
      <c r="A36" s="20"/>
      <c r="B36" s="20" t="s">
        <v>40</v>
      </c>
      <c r="C36" s="20"/>
      <c r="D36" s="20"/>
      <c r="E36" s="20"/>
    </row>
    <row r="37" spans="1:5" x14ac:dyDescent="0.25">
      <c r="A37" s="20"/>
      <c r="B37" s="20" t="s">
        <v>41</v>
      </c>
      <c r="C37" s="20"/>
      <c r="D37" s="20"/>
      <c r="E37" s="20"/>
    </row>
    <row r="38" spans="1:5" x14ac:dyDescent="0.25">
      <c r="A38" s="20"/>
      <c r="B38" s="20" t="s">
        <v>42</v>
      </c>
      <c r="C38" s="20"/>
      <c r="D38" s="20"/>
      <c r="E38" s="20"/>
    </row>
    <row r="39" spans="1:5" x14ac:dyDescent="0.25">
      <c r="A39" s="20"/>
      <c r="B39" s="20" t="s">
        <v>43</v>
      </c>
      <c r="C39" s="20"/>
      <c r="D39" s="20"/>
      <c r="E39" s="20"/>
    </row>
    <row r="40" spans="1:5" x14ac:dyDescent="0.25">
      <c r="A40" s="20"/>
      <c r="B40" s="20" t="s">
        <v>44</v>
      </c>
      <c r="C40" s="20"/>
      <c r="D40" s="20"/>
      <c r="E40" s="20"/>
    </row>
    <row r="41" spans="1:5" x14ac:dyDescent="0.25">
      <c r="A41" s="20"/>
      <c r="B41" s="20" t="s">
        <v>45</v>
      </c>
      <c r="C41" s="20"/>
      <c r="D41" s="20"/>
      <c r="E41" s="20"/>
    </row>
    <row r="42" spans="1:5" x14ac:dyDescent="0.25">
      <c r="A42" s="20"/>
      <c r="B42" s="20" t="s">
        <v>46</v>
      </c>
      <c r="C42" s="20"/>
      <c r="D42" s="20"/>
      <c r="E42" s="20"/>
    </row>
    <row r="43" spans="1:5" x14ac:dyDescent="0.25">
      <c r="A43" s="20"/>
      <c r="B43" s="20" t="s">
        <v>47</v>
      </c>
      <c r="C43" s="20"/>
      <c r="D43" s="20"/>
      <c r="E43" s="20"/>
    </row>
    <row r="44" spans="1:5" x14ac:dyDescent="0.25">
      <c r="A44" s="20"/>
      <c r="B44" s="20" t="s">
        <v>48</v>
      </c>
      <c r="C44" s="20"/>
      <c r="D44" s="20"/>
      <c r="E44" s="20"/>
    </row>
    <row r="45" spans="1:5" x14ac:dyDescent="0.25">
      <c r="A45" s="20"/>
      <c r="B45" s="20" t="s">
        <v>49</v>
      </c>
      <c r="C45" s="20"/>
      <c r="D45" s="20"/>
      <c r="E45" s="20"/>
    </row>
    <row r="46" spans="1:5" x14ac:dyDescent="0.25">
      <c r="A46" s="20"/>
      <c r="B46" s="20" t="s">
        <v>50</v>
      </c>
      <c r="C46" s="20"/>
      <c r="D46" s="20"/>
      <c r="E46" s="20"/>
    </row>
    <row r="47" spans="1:5" x14ac:dyDescent="0.25">
      <c r="A47" s="20"/>
      <c r="B47" s="20" t="s">
        <v>51</v>
      </c>
      <c r="C47" s="20"/>
      <c r="D47" s="20"/>
      <c r="E47" s="20"/>
    </row>
    <row r="48" spans="1:5" x14ac:dyDescent="0.25">
      <c r="A48" s="20"/>
      <c r="B48" s="20" t="s">
        <v>52</v>
      </c>
      <c r="C48" s="20"/>
      <c r="D48" s="20"/>
      <c r="E48" s="20"/>
    </row>
    <row r="49" spans="1:5" x14ac:dyDescent="0.25">
      <c r="A49" s="20"/>
      <c r="B49" s="20" t="s">
        <v>53</v>
      </c>
      <c r="C49" s="20"/>
      <c r="D49" s="20"/>
      <c r="E49" s="20"/>
    </row>
    <row r="50" spans="1:5" s="24" customFormat="1" x14ac:dyDescent="0.25">
      <c r="A50" s="20"/>
      <c r="B50" s="20" t="s">
        <v>53</v>
      </c>
      <c r="C50" s="20"/>
      <c r="D50" s="20"/>
      <c r="E50" s="23"/>
    </row>
    <row r="51" spans="1:5" x14ac:dyDescent="0.25">
      <c r="A51" s="20"/>
      <c r="B51" s="20" t="s">
        <v>54</v>
      </c>
      <c r="C51" s="20"/>
      <c r="D51" s="20"/>
      <c r="E51" s="20"/>
    </row>
    <row r="52" spans="1:5" x14ac:dyDescent="0.25">
      <c r="A52" s="20"/>
      <c r="B52" s="20" t="s">
        <v>55</v>
      </c>
      <c r="C52" s="20"/>
      <c r="D52" s="20"/>
      <c r="E52" s="20"/>
    </row>
    <row r="53" spans="1:5" x14ac:dyDescent="0.25">
      <c r="A53" s="20"/>
      <c r="B53" s="20" t="s">
        <v>56</v>
      </c>
      <c r="C53" s="20"/>
      <c r="D53" s="20"/>
      <c r="E53" s="20"/>
    </row>
    <row r="54" spans="1:5" x14ac:dyDescent="0.25">
      <c r="A54" s="20"/>
      <c r="B54" s="20" t="s">
        <v>57</v>
      </c>
      <c r="C54" s="20"/>
      <c r="D54" s="20"/>
      <c r="E54" s="20"/>
    </row>
    <row r="55" spans="1:5" x14ac:dyDescent="0.25">
      <c r="A55" s="20"/>
      <c r="B55" s="20" t="s">
        <v>58</v>
      </c>
      <c r="C55" s="20"/>
      <c r="D55" s="20"/>
      <c r="E55" s="20"/>
    </row>
    <row r="56" spans="1:5" x14ac:dyDescent="0.25">
      <c r="A56" s="20"/>
      <c r="B56" s="20" t="s">
        <v>59</v>
      </c>
      <c r="C56" s="20"/>
      <c r="D56" s="20"/>
      <c r="E56" s="20"/>
    </row>
    <row r="57" spans="1:5" x14ac:dyDescent="0.25">
      <c r="A57" s="20"/>
      <c r="B57" s="20" t="s">
        <v>60</v>
      </c>
      <c r="C57" s="20"/>
      <c r="D57" s="20"/>
      <c r="E57" s="20"/>
    </row>
    <row r="58" spans="1:5" x14ac:dyDescent="0.25">
      <c r="A58" s="20"/>
      <c r="B58" s="20" t="s">
        <v>61</v>
      </c>
      <c r="C58" s="20"/>
      <c r="D58" s="20"/>
      <c r="E58" s="20"/>
    </row>
    <row r="59" spans="1:5" x14ac:dyDescent="0.25">
      <c r="A59" s="20"/>
      <c r="B59" s="20" t="s">
        <v>62</v>
      </c>
      <c r="C59" s="20"/>
      <c r="D59" s="20"/>
      <c r="E59" s="20"/>
    </row>
    <row r="60" spans="1:5" x14ac:dyDescent="0.25">
      <c r="A60" s="20"/>
      <c r="B60" s="20" t="s">
        <v>63</v>
      </c>
      <c r="C60" s="20"/>
      <c r="D60" s="20"/>
      <c r="E60" s="20"/>
    </row>
    <row r="61" spans="1:5" x14ac:dyDescent="0.25">
      <c r="A61" s="20"/>
      <c r="B61" s="20" t="s">
        <v>63</v>
      </c>
      <c r="C61" s="20"/>
      <c r="D61" s="20"/>
      <c r="E61" s="20"/>
    </row>
    <row r="62" spans="1:5" x14ac:dyDescent="0.25">
      <c r="A62" s="20"/>
      <c r="B62" s="20" t="s">
        <v>64</v>
      </c>
      <c r="C62" s="20"/>
      <c r="D62" s="20"/>
      <c r="E62" s="20"/>
    </row>
    <row r="63" spans="1:5" x14ac:dyDescent="0.25">
      <c r="A63" s="20"/>
      <c r="B63" s="20" t="s">
        <v>64</v>
      </c>
      <c r="C63" s="20"/>
      <c r="D63" s="20"/>
      <c r="E63" s="20"/>
    </row>
    <row r="64" spans="1:5" x14ac:dyDescent="0.25">
      <c r="A64" s="20"/>
      <c r="B64" s="20" t="s">
        <v>63</v>
      </c>
      <c r="C64" s="20"/>
      <c r="D64" s="20"/>
      <c r="E64" s="20"/>
    </row>
    <row r="65" spans="1:5" x14ac:dyDescent="0.25">
      <c r="A65" s="20"/>
      <c r="B65" s="20" t="s">
        <v>65</v>
      </c>
      <c r="C65" s="20"/>
      <c r="D65" s="20"/>
      <c r="E65" s="20"/>
    </row>
  </sheetData>
  <mergeCells count="3">
    <mergeCell ref="A3:D3"/>
    <mergeCell ref="A4:D4"/>
    <mergeCell ref="A5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0"/>
  <sheetViews>
    <sheetView showGridLines="0" topLeftCell="A4" workbookViewId="0">
      <selection activeCell="E16" sqref="E16"/>
    </sheetView>
  </sheetViews>
  <sheetFormatPr baseColWidth="10" defaultColWidth="11" defaultRowHeight="15.75" x14ac:dyDescent="0.25"/>
  <cols>
    <col min="1" max="1" width="14" style="1" customWidth="1"/>
    <col min="2" max="2" width="14.25" style="1" customWidth="1"/>
    <col min="3" max="3" width="14.375" style="1" customWidth="1"/>
    <col min="4" max="4" width="11.375" style="1" customWidth="1"/>
    <col min="5" max="7" width="13.625" style="1" customWidth="1"/>
    <col min="8" max="9" width="13.625" style="2" customWidth="1"/>
    <col min="10" max="10" width="13.625" style="1" customWidth="1"/>
    <col min="11" max="12" width="13.625" style="2" customWidth="1"/>
    <col min="13" max="13" width="13.625" style="1" customWidth="1"/>
    <col min="14" max="14" width="13.625" style="2" customWidth="1"/>
    <col min="15" max="15" width="16.25" style="1" customWidth="1"/>
    <col min="16" max="16384" width="11" style="1"/>
  </cols>
  <sheetData>
    <row r="3" spans="1:17" s="3" customFormat="1" x14ac:dyDescent="0.25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s="3" customFormat="1" x14ac:dyDescent="0.25">
      <c r="A4" s="63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7" s="3" customFormat="1" x14ac:dyDescent="0.25">
      <c r="A5" s="63" t="s">
        <v>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7" ht="16.5" thickBot="1" x14ac:dyDescent="0.3"/>
    <row r="7" spans="1:17" ht="16.5" thickBot="1" x14ac:dyDescent="0.3">
      <c r="G7" s="64" t="s">
        <v>6</v>
      </c>
      <c r="H7" s="65"/>
      <c r="I7" s="66"/>
      <c r="J7" s="64" t="s">
        <v>11</v>
      </c>
      <c r="K7" s="65"/>
      <c r="L7" s="66"/>
      <c r="M7" s="64" t="s">
        <v>4</v>
      </c>
      <c r="N7" s="65"/>
      <c r="O7" s="66"/>
    </row>
    <row r="8" spans="1:17" ht="47.25" x14ac:dyDescent="0.25">
      <c r="A8" s="4" t="s">
        <v>0</v>
      </c>
      <c r="B8" s="4" t="s">
        <v>2</v>
      </c>
      <c r="C8" s="4" t="s">
        <v>1</v>
      </c>
      <c r="D8" s="5" t="s">
        <v>8</v>
      </c>
      <c r="E8" s="5" t="s">
        <v>9</v>
      </c>
      <c r="F8" s="6" t="s">
        <v>10</v>
      </c>
      <c r="G8" s="7" t="s">
        <v>3</v>
      </c>
      <c r="H8" s="8" t="s">
        <v>7</v>
      </c>
      <c r="I8" s="8" t="s">
        <v>5</v>
      </c>
      <c r="J8" s="7" t="s">
        <v>3</v>
      </c>
      <c r="K8" s="8" t="s">
        <v>7</v>
      </c>
      <c r="L8" s="8" t="s">
        <v>5</v>
      </c>
      <c r="M8" s="7" t="s">
        <v>8</v>
      </c>
      <c r="N8" s="8" t="s">
        <v>12</v>
      </c>
      <c r="O8" s="16" t="s">
        <v>5</v>
      </c>
    </row>
    <row r="9" spans="1:17" x14ac:dyDescent="0.25">
      <c r="A9" s="9"/>
      <c r="B9" s="9"/>
      <c r="C9" s="9"/>
      <c r="D9" s="9">
        <v>10</v>
      </c>
      <c r="E9" s="9">
        <v>25</v>
      </c>
      <c r="F9" s="12">
        <f>+D9*E9</f>
        <v>250</v>
      </c>
      <c r="G9" s="9">
        <v>25</v>
      </c>
      <c r="H9" s="10">
        <v>30</v>
      </c>
      <c r="I9" s="12">
        <f>+G9*H9</f>
        <v>750</v>
      </c>
      <c r="J9" s="9">
        <v>5</v>
      </c>
      <c r="K9" s="10">
        <v>25</v>
      </c>
      <c r="L9" s="12">
        <f>+J9*K9</f>
        <v>125</v>
      </c>
      <c r="M9" s="12">
        <f>+D9+G9-J9</f>
        <v>30</v>
      </c>
      <c r="N9" s="12">
        <f>IFERROR(+O9/M9,0)</f>
        <v>29.166666666666668</v>
      </c>
      <c r="O9" s="13">
        <f>+F9+I9-L9</f>
        <v>875</v>
      </c>
    </row>
    <row r="10" spans="1:17" x14ac:dyDescent="0.25">
      <c r="A10" s="9"/>
      <c r="B10" s="9"/>
      <c r="C10" s="9"/>
      <c r="D10" s="9"/>
      <c r="E10" s="9"/>
      <c r="F10" s="12">
        <f t="shared" ref="F10:F49" si="0">+D10*E10</f>
        <v>0</v>
      </c>
      <c r="G10" s="9"/>
      <c r="H10" s="10"/>
      <c r="I10" s="12">
        <f t="shared" ref="I10:I49" si="1">+G10*H10</f>
        <v>0</v>
      </c>
      <c r="J10" s="9"/>
      <c r="K10" s="10">
        <v>5</v>
      </c>
      <c r="L10" s="12">
        <f t="shared" ref="L10:L49" si="2">+J10*K10</f>
        <v>0</v>
      </c>
      <c r="M10" s="12">
        <f t="shared" ref="M10:M49" si="3">+D10+G10-J10</f>
        <v>0</v>
      </c>
      <c r="N10" s="12">
        <f t="shared" ref="N10:N49" si="4">IFERROR(+O10/M10,0)</f>
        <v>0</v>
      </c>
      <c r="O10" s="13">
        <f t="shared" ref="O10:O49" si="5">+F10+I10-L10</f>
        <v>0</v>
      </c>
    </row>
    <row r="11" spans="1:17" x14ac:dyDescent="0.25">
      <c r="A11" s="9"/>
      <c r="B11" s="9"/>
      <c r="C11" s="9"/>
      <c r="D11" s="9"/>
      <c r="E11" s="9"/>
      <c r="F11" s="12">
        <f t="shared" si="0"/>
        <v>0</v>
      </c>
      <c r="G11" s="9"/>
      <c r="H11" s="10"/>
      <c r="I11" s="12">
        <f t="shared" si="1"/>
        <v>0</v>
      </c>
      <c r="J11" s="9"/>
      <c r="K11" s="10"/>
      <c r="L11" s="12">
        <f t="shared" si="2"/>
        <v>0</v>
      </c>
      <c r="M11" s="12">
        <f t="shared" si="3"/>
        <v>0</v>
      </c>
      <c r="N11" s="12">
        <f t="shared" si="4"/>
        <v>0</v>
      </c>
      <c r="O11" s="13">
        <f t="shared" si="5"/>
        <v>0</v>
      </c>
    </row>
    <row r="12" spans="1:17" x14ac:dyDescent="0.25">
      <c r="A12" s="9"/>
      <c r="B12" s="9"/>
      <c r="C12" s="9"/>
      <c r="D12" s="9"/>
      <c r="E12" s="9"/>
      <c r="F12" s="12">
        <f t="shared" si="0"/>
        <v>0</v>
      </c>
      <c r="G12" s="9"/>
      <c r="H12" s="10"/>
      <c r="I12" s="12">
        <f t="shared" si="1"/>
        <v>0</v>
      </c>
      <c r="J12" s="9"/>
      <c r="K12" s="10"/>
      <c r="L12" s="12">
        <f t="shared" si="2"/>
        <v>0</v>
      </c>
      <c r="M12" s="12">
        <f t="shared" si="3"/>
        <v>0</v>
      </c>
      <c r="N12" s="12">
        <f t="shared" si="4"/>
        <v>0</v>
      </c>
      <c r="O12" s="13">
        <f t="shared" si="5"/>
        <v>0</v>
      </c>
      <c r="Q12" s="11"/>
    </row>
    <row r="13" spans="1:17" x14ac:dyDescent="0.25">
      <c r="A13" s="9"/>
      <c r="B13" s="9"/>
      <c r="C13" s="9"/>
      <c r="D13" s="9"/>
      <c r="E13" s="9"/>
      <c r="F13" s="12">
        <f t="shared" si="0"/>
        <v>0</v>
      </c>
      <c r="G13" s="9"/>
      <c r="H13" s="10"/>
      <c r="I13" s="12">
        <f t="shared" si="1"/>
        <v>0</v>
      </c>
      <c r="J13" s="9"/>
      <c r="K13" s="10"/>
      <c r="L13" s="12">
        <f t="shared" si="2"/>
        <v>0</v>
      </c>
      <c r="M13" s="12">
        <f t="shared" si="3"/>
        <v>0</v>
      </c>
      <c r="N13" s="12">
        <f t="shared" si="4"/>
        <v>0</v>
      </c>
      <c r="O13" s="13">
        <f t="shared" si="5"/>
        <v>0</v>
      </c>
    </row>
    <row r="14" spans="1:17" x14ac:dyDescent="0.25">
      <c r="A14" s="9"/>
      <c r="B14" s="9"/>
      <c r="C14" s="9"/>
      <c r="D14" s="9"/>
      <c r="E14" s="9"/>
      <c r="F14" s="12">
        <f t="shared" si="0"/>
        <v>0</v>
      </c>
      <c r="G14" s="9"/>
      <c r="H14" s="10"/>
      <c r="I14" s="12">
        <f t="shared" si="1"/>
        <v>0</v>
      </c>
      <c r="J14" s="9"/>
      <c r="K14" s="10"/>
      <c r="L14" s="12">
        <f t="shared" si="2"/>
        <v>0</v>
      </c>
      <c r="M14" s="12">
        <f t="shared" si="3"/>
        <v>0</v>
      </c>
      <c r="N14" s="12">
        <f t="shared" si="4"/>
        <v>0</v>
      </c>
      <c r="O14" s="13">
        <f t="shared" si="5"/>
        <v>0</v>
      </c>
    </row>
    <row r="15" spans="1:17" x14ac:dyDescent="0.25">
      <c r="A15" s="9"/>
      <c r="B15" s="9"/>
      <c r="C15" s="9"/>
      <c r="D15" s="9"/>
      <c r="E15" s="9"/>
      <c r="F15" s="12">
        <f t="shared" si="0"/>
        <v>0</v>
      </c>
      <c r="G15" s="9"/>
      <c r="H15" s="10"/>
      <c r="I15" s="12">
        <f t="shared" si="1"/>
        <v>0</v>
      </c>
      <c r="J15" s="9"/>
      <c r="K15" s="10"/>
      <c r="L15" s="12">
        <f t="shared" si="2"/>
        <v>0</v>
      </c>
      <c r="M15" s="12">
        <f t="shared" si="3"/>
        <v>0</v>
      </c>
      <c r="N15" s="12">
        <f t="shared" si="4"/>
        <v>0</v>
      </c>
      <c r="O15" s="13">
        <f t="shared" si="5"/>
        <v>0</v>
      </c>
    </row>
    <row r="16" spans="1:17" x14ac:dyDescent="0.25">
      <c r="A16" s="9"/>
      <c r="B16" s="9"/>
      <c r="C16" s="9"/>
      <c r="D16" s="9"/>
      <c r="E16" s="9"/>
      <c r="F16" s="12">
        <f t="shared" si="0"/>
        <v>0</v>
      </c>
      <c r="G16" s="9"/>
      <c r="H16" s="10"/>
      <c r="I16" s="12">
        <f t="shared" si="1"/>
        <v>0</v>
      </c>
      <c r="J16" s="9"/>
      <c r="K16" s="10"/>
      <c r="L16" s="12">
        <f t="shared" si="2"/>
        <v>0</v>
      </c>
      <c r="M16" s="12">
        <f t="shared" si="3"/>
        <v>0</v>
      </c>
      <c r="N16" s="12">
        <f t="shared" si="4"/>
        <v>0</v>
      </c>
      <c r="O16" s="13">
        <f t="shared" si="5"/>
        <v>0</v>
      </c>
    </row>
    <row r="17" spans="1:15" x14ac:dyDescent="0.25">
      <c r="A17" s="9"/>
      <c r="B17" s="9"/>
      <c r="C17" s="9"/>
      <c r="D17" s="9"/>
      <c r="E17" s="9"/>
      <c r="F17" s="12">
        <f t="shared" si="0"/>
        <v>0</v>
      </c>
      <c r="G17" s="9"/>
      <c r="H17" s="10"/>
      <c r="I17" s="12">
        <f t="shared" si="1"/>
        <v>0</v>
      </c>
      <c r="J17" s="9"/>
      <c r="K17" s="10"/>
      <c r="L17" s="12">
        <f t="shared" si="2"/>
        <v>0</v>
      </c>
      <c r="M17" s="12">
        <f t="shared" si="3"/>
        <v>0</v>
      </c>
      <c r="N17" s="12">
        <f t="shared" si="4"/>
        <v>0</v>
      </c>
      <c r="O17" s="13">
        <f t="shared" si="5"/>
        <v>0</v>
      </c>
    </row>
    <row r="18" spans="1:15" x14ac:dyDescent="0.25">
      <c r="A18" s="9"/>
      <c r="B18" s="9"/>
      <c r="C18" s="9"/>
      <c r="D18" s="9"/>
      <c r="E18" s="9"/>
      <c r="F18" s="12">
        <f t="shared" si="0"/>
        <v>0</v>
      </c>
      <c r="G18" s="9"/>
      <c r="H18" s="10"/>
      <c r="I18" s="12">
        <f t="shared" si="1"/>
        <v>0</v>
      </c>
      <c r="J18" s="9"/>
      <c r="K18" s="10"/>
      <c r="L18" s="12">
        <f t="shared" si="2"/>
        <v>0</v>
      </c>
      <c r="M18" s="12">
        <f t="shared" si="3"/>
        <v>0</v>
      </c>
      <c r="N18" s="12">
        <f t="shared" si="4"/>
        <v>0</v>
      </c>
      <c r="O18" s="13">
        <f t="shared" si="5"/>
        <v>0</v>
      </c>
    </row>
    <row r="19" spans="1:15" x14ac:dyDescent="0.25">
      <c r="A19" s="9"/>
      <c r="B19" s="9"/>
      <c r="C19" s="9"/>
      <c r="D19" s="9"/>
      <c r="E19" s="9"/>
      <c r="F19" s="12">
        <f t="shared" si="0"/>
        <v>0</v>
      </c>
      <c r="G19" s="9"/>
      <c r="H19" s="10"/>
      <c r="I19" s="12">
        <f t="shared" si="1"/>
        <v>0</v>
      </c>
      <c r="J19" s="9"/>
      <c r="K19" s="10"/>
      <c r="L19" s="12">
        <f t="shared" si="2"/>
        <v>0</v>
      </c>
      <c r="M19" s="12">
        <f t="shared" si="3"/>
        <v>0</v>
      </c>
      <c r="N19" s="12">
        <f t="shared" si="4"/>
        <v>0</v>
      </c>
      <c r="O19" s="13">
        <f t="shared" si="5"/>
        <v>0</v>
      </c>
    </row>
    <row r="20" spans="1:15" x14ac:dyDescent="0.25">
      <c r="A20" s="9"/>
      <c r="B20" s="9"/>
      <c r="C20" s="9"/>
      <c r="D20" s="9"/>
      <c r="E20" s="9"/>
      <c r="F20" s="12">
        <f t="shared" si="0"/>
        <v>0</v>
      </c>
      <c r="G20" s="9"/>
      <c r="H20" s="10"/>
      <c r="I20" s="12">
        <f t="shared" si="1"/>
        <v>0</v>
      </c>
      <c r="J20" s="9"/>
      <c r="K20" s="10"/>
      <c r="L20" s="12">
        <f t="shared" si="2"/>
        <v>0</v>
      </c>
      <c r="M20" s="12">
        <f t="shared" si="3"/>
        <v>0</v>
      </c>
      <c r="N20" s="12">
        <f t="shared" si="4"/>
        <v>0</v>
      </c>
      <c r="O20" s="13">
        <f t="shared" si="5"/>
        <v>0</v>
      </c>
    </row>
    <row r="21" spans="1:15" x14ac:dyDescent="0.25">
      <c r="A21" s="9"/>
      <c r="B21" s="9"/>
      <c r="C21" s="9"/>
      <c r="D21" s="9"/>
      <c r="E21" s="9"/>
      <c r="F21" s="12">
        <f t="shared" si="0"/>
        <v>0</v>
      </c>
      <c r="G21" s="9"/>
      <c r="H21" s="10"/>
      <c r="I21" s="12">
        <f t="shared" si="1"/>
        <v>0</v>
      </c>
      <c r="J21" s="9"/>
      <c r="K21" s="10"/>
      <c r="L21" s="12">
        <f t="shared" si="2"/>
        <v>0</v>
      </c>
      <c r="M21" s="12">
        <f t="shared" si="3"/>
        <v>0</v>
      </c>
      <c r="N21" s="12">
        <f t="shared" si="4"/>
        <v>0</v>
      </c>
      <c r="O21" s="13">
        <f t="shared" si="5"/>
        <v>0</v>
      </c>
    </row>
    <row r="22" spans="1:15" x14ac:dyDescent="0.25">
      <c r="A22" s="9"/>
      <c r="B22" s="9"/>
      <c r="C22" s="9"/>
      <c r="D22" s="9"/>
      <c r="E22" s="9"/>
      <c r="F22" s="12">
        <f t="shared" si="0"/>
        <v>0</v>
      </c>
      <c r="G22" s="9"/>
      <c r="H22" s="10"/>
      <c r="I22" s="12">
        <f t="shared" si="1"/>
        <v>0</v>
      </c>
      <c r="J22" s="9"/>
      <c r="K22" s="10"/>
      <c r="L22" s="12">
        <f t="shared" si="2"/>
        <v>0</v>
      </c>
      <c r="M22" s="12">
        <f t="shared" si="3"/>
        <v>0</v>
      </c>
      <c r="N22" s="12">
        <f t="shared" si="4"/>
        <v>0</v>
      </c>
      <c r="O22" s="13">
        <f t="shared" si="5"/>
        <v>0</v>
      </c>
    </row>
    <row r="23" spans="1:15" x14ac:dyDescent="0.25">
      <c r="A23" s="9"/>
      <c r="B23" s="9"/>
      <c r="C23" s="9"/>
      <c r="D23" s="9"/>
      <c r="E23" s="9"/>
      <c r="F23" s="12">
        <f t="shared" si="0"/>
        <v>0</v>
      </c>
      <c r="G23" s="9"/>
      <c r="H23" s="10"/>
      <c r="I23" s="12">
        <f t="shared" si="1"/>
        <v>0</v>
      </c>
      <c r="J23" s="9"/>
      <c r="K23" s="10"/>
      <c r="L23" s="12">
        <f t="shared" si="2"/>
        <v>0</v>
      </c>
      <c r="M23" s="12">
        <f t="shared" si="3"/>
        <v>0</v>
      </c>
      <c r="N23" s="12">
        <f t="shared" si="4"/>
        <v>0</v>
      </c>
      <c r="O23" s="13">
        <f t="shared" si="5"/>
        <v>0</v>
      </c>
    </row>
    <row r="24" spans="1:15" x14ac:dyDescent="0.25">
      <c r="A24" s="9"/>
      <c r="B24" s="9"/>
      <c r="C24" s="9"/>
      <c r="D24" s="9"/>
      <c r="E24" s="9"/>
      <c r="F24" s="12">
        <f t="shared" si="0"/>
        <v>0</v>
      </c>
      <c r="G24" s="9"/>
      <c r="H24" s="10"/>
      <c r="I24" s="12">
        <f t="shared" si="1"/>
        <v>0</v>
      </c>
      <c r="J24" s="9"/>
      <c r="K24" s="10"/>
      <c r="L24" s="12">
        <f t="shared" si="2"/>
        <v>0</v>
      </c>
      <c r="M24" s="12">
        <f t="shared" si="3"/>
        <v>0</v>
      </c>
      <c r="N24" s="12">
        <f t="shared" si="4"/>
        <v>0</v>
      </c>
      <c r="O24" s="13">
        <f t="shared" si="5"/>
        <v>0</v>
      </c>
    </row>
    <row r="25" spans="1:15" x14ac:dyDescent="0.25">
      <c r="A25" s="9"/>
      <c r="B25" s="9"/>
      <c r="C25" s="9"/>
      <c r="D25" s="9"/>
      <c r="E25" s="9"/>
      <c r="F25" s="12">
        <f t="shared" si="0"/>
        <v>0</v>
      </c>
      <c r="G25" s="9"/>
      <c r="H25" s="10"/>
      <c r="I25" s="12">
        <f t="shared" si="1"/>
        <v>0</v>
      </c>
      <c r="J25" s="9"/>
      <c r="K25" s="10"/>
      <c r="L25" s="12">
        <f t="shared" si="2"/>
        <v>0</v>
      </c>
      <c r="M25" s="12">
        <f t="shared" si="3"/>
        <v>0</v>
      </c>
      <c r="N25" s="12">
        <f t="shared" si="4"/>
        <v>0</v>
      </c>
      <c r="O25" s="13">
        <f t="shared" si="5"/>
        <v>0</v>
      </c>
    </row>
    <row r="26" spans="1:15" x14ac:dyDescent="0.25">
      <c r="A26" s="9"/>
      <c r="B26" s="9"/>
      <c r="C26" s="9"/>
      <c r="D26" s="9"/>
      <c r="E26" s="9"/>
      <c r="F26" s="12">
        <f t="shared" si="0"/>
        <v>0</v>
      </c>
      <c r="G26" s="9"/>
      <c r="H26" s="10"/>
      <c r="I26" s="12">
        <f t="shared" si="1"/>
        <v>0</v>
      </c>
      <c r="J26" s="9"/>
      <c r="K26" s="10"/>
      <c r="L26" s="12">
        <f t="shared" si="2"/>
        <v>0</v>
      </c>
      <c r="M26" s="12">
        <f t="shared" si="3"/>
        <v>0</v>
      </c>
      <c r="N26" s="12">
        <f t="shared" si="4"/>
        <v>0</v>
      </c>
      <c r="O26" s="13">
        <f t="shared" si="5"/>
        <v>0</v>
      </c>
    </row>
    <row r="27" spans="1:15" x14ac:dyDescent="0.25">
      <c r="A27" s="9"/>
      <c r="B27" s="9"/>
      <c r="C27" s="9"/>
      <c r="D27" s="9"/>
      <c r="E27" s="9"/>
      <c r="F27" s="12">
        <f t="shared" si="0"/>
        <v>0</v>
      </c>
      <c r="G27" s="9"/>
      <c r="H27" s="10"/>
      <c r="I27" s="12">
        <f t="shared" si="1"/>
        <v>0</v>
      </c>
      <c r="J27" s="9"/>
      <c r="K27" s="10"/>
      <c r="L27" s="12">
        <f t="shared" si="2"/>
        <v>0</v>
      </c>
      <c r="M27" s="12">
        <f t="shared" si="3"/>
        <v>0</v>
      </c>
      <c r="N27" s="12">
        <f t="shared" si="4"/>
        <v>0</v>
      </c>
      <c r="O27" s="13">
        <f t="shared" si="5"/>
        <v>0</v>
      </c>
    </row>
    <row r="28" spans="1:15" x14ac:dyDescent="0.25">
      <c r="A28" s="9"/>
      <c r="B28" s="9"/>
      <c r="C28" s="9"/>
      <c r="D28" s="9"/>
      <c r="E28" s="9"/>
      <c r="F28" s="12">
        <f t="shared" si="0"/>
        <v>0</v>
      </c>
      <c r="G28" s="9"/>
      <c r="H28" s="10"/>
      <c r="I28" s="12">
        <f t="shared" si="1"/>
        <v>0</v>
      </c>
      <c r="J28" s="9"/>
      <c r="K28" s="10"/>
      <c r="L28" s="12">
        <f t="shared" si="2"/>
        <v>0</v>
      </c>
      <c r="M28" s="12">
        <f t="shared" si="3"/>
        <v>0</v>
      </c>
      <c r="N28" s="12">
        <f t="shared" si="4"/>
        <v>0</v>
      </c>
      <c r="O28" s="13">
        <f t="shared" si="5"/>
        <v>0</v>
      </c>
    </row>
    <row r="29" spans="1:15" x14ac:dyDescent="0.25">
      <c r="A29" s="9"/>
      <c r="B29" s="9"/>
      <c r="C29" s="9"/>
      <c r="D29" s="9"/>
      <c r="E29" s="9"/>
      <c r="F29" s="12">
        <f t="shared" si="0"/>
        <v>0</v>
      </c>
      <c r="G29" s="9"/>
      <c r="H29" s="10"/>
      <c r="I29" s="12">
        <f t="shared" si="1"/>
        <v>0</v>
      </c>
      <c r="J29" s="9"/>
      <c r="K29" s="10"/>
      <c r="L29" s="12">
        <f t="shared" si="2"/>
        <v>0</v>
      </c>
      <c r="M29" s="12">
        <f t="shared" si="3"/>
        <v>0</v>
      </c>
      <c r="N29" s="12">
        <f t="shared" si="4"/>
        <v>0</v>
      </c>
      <c r="O29" s="13">
        <f t="shared" si="5"/>
        <v>0</v>
      </c>
    </row>
    <row r="30" spans="1:15" x14ac:dyDescent="0.25">
      <c r="A30" s="9"/>
      <c r="B30" s="9"/>
      <c r="C30" s="9"/>
      <c r="D30" s="9"/>
      <c r="E30" s="9"/>
      <c r="F30" s="12">
        <f t="shared" si="0"/>
        <v>0</v>
      </c>
      <c r="G30" s="9"/>
      <c r="H30" s="10"/>
      <c r="I30" s="12">
        <f t="shared" si="1"/>
        <v>0</v>
      </c>
      <c r="J30" s="9"/>
      <c r="K30" s="10"/>
      <c r="L30" s="12">
        <f t="shared" si="2"/>
        <v>0</v>
      </c>
      <c r="M30" s="12">
        <f t="shared" si="3"/>
        <v>0</v>
      </c>
      <c r="N30" s="12">
        <f t="shared" si="4"/>
        <v>0</v>
      </c>
      <c r="O30" s="13">
        <f t="shared" si="5"/>
        <v>0</v>
      </c>
    </row>
    <row r="31" spans="1:15" x14ac:dyDescent="0.25">
      <c r="A31" s="9"/>
      <c r="B31" s="9"/>
      <c r="C31" s="9"/>
      <c r="D31" s="9"/>
      <c r="E31" s="9"/>
      <c r="F31" s="12">
        <f t="shared" si="0"/>
        <v>0</v>
      </c>
      <c r="G31" s="9"/>
      <c r="H31" s="10"/>
      <c r="I31" s="12">
        <f t="shared" si="1"/>
        <v>0</v>
      </c>
      <c r="J31" s="9"/>
      <c r="K31" s="10"/>
      <c r="L31" s="12">
        <f t="shared" si="2"/>
        <v>0</v>
      </c>
      <c r="M31" s="12">
        <f t="shared" si="3"/>
        <v>0</v>
      </c>
      <c r="N31" s="12">
        <f t="shared" si="4"/>
        <v>0</v>
      </c>
      <c r="O31" s="13">
        <f t="shared" si="5"/>
        <v>0</v>
      </c>
    </row>
    <row r="32" spans="1:15" x14ac:dyDescent="0.25">
      <c r="A32" s="9"/>
      <c r="B32" s="9"/>
      <c r="C32" s="9"/>
      <c r="D32" s="9"/>
      <c r="E32" s="9"/>
      <c r="F32" s="12">
        <f t="shared" si="0"/>
        <v>0</v>
      </c>
      <c r="G32" s="9"/>
      <c r="H32" s="10"/>
      <c r="I32" s="12">
        <f t="shared" si="1"/>
        <v>0</v>
      </c>
      <c r="J32" s="9"/>
      <c r="K32" s="10"/>
      <c r="L32" s="12">
        <f t="shared" si="2"/>
        <v>0</v>
      </c>
      <c r="M32" s="12">
        <f t="shared" si="3"/>
        <v>0</v>
      </c>
      <c r="N32" s="12">
        <f t="shared" si="4"/>
        <v>0</v>
      </c>
      <c r="O32" s="13">
        <f t="shared" si="5"/>
        <v>0</v>
      </c>
    </row>
    <row r="33" spans="1:15" x14ac:dyDescent="0.25">
      <c r="A33" s="9"/>
      <c r="B33" s="9"/>
      <c r="C33" s="9"/>
      <c r="D33" s="9"/>
      <c r="E33" s="9"/>
      <c r="F33" s="12">
        <f t="shared" si="0"/>
        <v>0</v>
      </c>
      <c r="G33" s="9"/>
      <c r="H33" s="10"/>
      <c r="I33" s="12">
        <f t="shared" si="1"/>
        <v>0</v>
      </c>
      <c r="J33" s="9"/>
      <c r="K33" s="10"/>
      <c r="L33" s="12">
        <f t="shared" si="2"/>
        <v>0</v>
      </c>
      <c r="M33" s="12">
        <f t="shared" si="3"/>
        <v>0</v>
      </c>
      <c r="N33" s="12">
        <f t="shared" si="4"/>
        <v>0</v>
      </c>
      <c r="O33" s="13">
        <f t="shared" si="5"/>
        <v>0</v>
      </c>
    </row>
    <row r="34" spans="1:15" x14ac:dyDescent="0.25">
      <c r="A34" s="9"/>
      <c r="B34" s="9"/>
      <c r="C34" s="9"/>
      <c r="D34" s="9"/>
      <c r="E34" s="9"/>
      <c r="F34" s="12">
        <f t="shared" si="0"/>
        <v>0</v>
      </c>
      <c r="G34" s="9"/>
      <c r="H34" s="10"/>
      <c r="I34" s="12">
        <f t="shared" si="1"/>
        <v>0</v>
      </c>
      <c r="J34" s="9"/>
      <c r="K34" s="10"/>
      <c r="L34" s="12">
        <f t="shared" si="2"/>
        <v>0</v>
      </c>
      <c r="M34" s="12">
        <f t="shared" si="3"/>
        <v>0</v>
      </c>
      <c r="N34" s="12">
        <f t="shared" si="4"/>
        <v>0</v>
      </c>
      <c r="O34" s="13">
        <f t="shared" si="5"/>
        <v>0</v>
      </c>
    </row>
    <row r="35" spans="1:15" x14ac:dyDescent="0.25">
      <c r="A35" s="9"/>
      <c r="B35" s="9"/>
      <c r="C35" s="9"/>
      <c r="D35" s="9"/>
      <c r="E35" s="9"/>
      <c r="F35" s="12">
        <f t="shared" si="0"/>
        <v>0</v>
      </c>
      <c r="G35" s="9"/>
      <c r="H35" s="10"/>
      <c r="I35" s="12">
        <f t="shared" si="1"/>
        <v>0</v>
      </c>
      <c r="J35" s="9"/>
      <c r="K35" s="10"/>
      <c r="L35" s="12">
        <f t="shared" si="2"/>
        <v>0</v>
      </c>
      <c r="M35" s="12">
        <f t="shared" si="3"/>
        <v>0</v>
      </c>
      <c r="N35" s="12">
        <f t="shared" si="4"/>
        <v>0</v>
      </c>
      <c r="O35" s="13">
        <f t="shared" si="5"/>
        <v>0</v>
      </c>
    </row>
    <row r="36" spans="1:15" x14ac:dyDescent="0.25">
      <c r="A36" s="9"/>
      <c r="B36" s="9"/>
      <c r="C36" s="9"/>
      <c r="D36" s="9"/>
      <c r="E36" s="9"/>
      <c r="F36" s="12">
        <f t="shared" si="0"/>
        <v>0</v>
      </c>
      <c r="G36" s="9"/>
      <c r="H36" s="10"/>
      <c r="I36" s="12">
        <f t="shared" si="1"/>
        <v>0</v>
      </c>
      <c r="J36" s="9"/>
      <c r="K36" s="10"/>
      <c r="L36" s="12">
        <f t="shared" si="2"/>
        <v>0</v>
      </c>
      <c r="M36" s="12">
        <f t="shared" si="3"/>
        <v>0</v>
      </c>
      <c r="N36" s="12">
        <f t="shared" si="4"/>
        <v>0</v>
      </c>
      <c r="O36" s="13">
        <f t="shared" si="5"/>
        <v>0</v>
      </c>
    </row>
    <row r="37" spans="1:15" x14ac:dyDescent="0.25">
      <c r="A37" s="9"/>
      <c r="B37" s="9"/>
      <c r="C37" s="9"/>
      <c r="D37" s="9"/>
      <c r="E37" s="9"/>
      <c r="F37" s="12">
        <f t="shared" si="0"/>
        <v>0</v>
      </c>
      <c r="G37" s="9"/>
      <c r="H37" s="10"/>
      <c r="I37" s="12">
        <f t="shared" si="1"/>
        <v>0</v>
      </c>
      <c r="J37" s="9"/>
      <c r="K37" s="10"/>
      <c r="L37" s="12">
        <f t="shared" si="2"/>
        <v>0</v>
      </c>
      <c r="M37" s="12">
        <f t="shared" si="3"/>
        <v>0</v>
      </c>
      <c r="N37" s="12">
        <f t="shared" si="4"/>
        <v>0</v>
      </c>
      <c r="O37" s="13">
        <f t="shared" si="5"/>
        <v>0</v>
      </c>
    </row>
    <row r="38" spans="1:15" x14ac:dyDescent="0.25">
      <c r="A38" s="9"/>
      <c r="B38" s="9"/>
      <c r="C38" s="9"/>
      <c r="D38" s="9"/>
      <c r="E38" s="9"/>
      <c r="F38" s="12">
        <f t="shared" si="0"/>
        <v>0</v>
      </c>
      <c r="G38" s="9"/>
      <c r="H38" s="10"/>
      <c r="I38" s="12">
        <f t="shared" si="1"/>
        <v>0</v>
      </c>
      <c r="J38" s="9"/>
      <c r="K38" s="10"/>
      <c r="L38" s="12">
        <f t="shared" si="2"/>
        <v>0</v>
      </c>
      <c r="M38" s="12">
        <f t="shared" si="3"/>
        <v>0</v>
      </c>
      <c r="N38" s="12">
        <f t="shared" si="4"/>
        <v>0</v>
      </c>
      <c r="O38" s="13">
        <f t="shared" si="5"/>
        <v>0</v>
      </c>
    </row>
    <row r="39" spans="1:15" x14ac:dyDescent="0.25">
      <c r="A39" s="9"/>
      <c r="B39" s="9"/>
      <c r="C39" s="9"/>
      <c r="D39" s="9"/>
      <c r="E39" s="9"/>
      <c r="F39" s="12">
        <f t="shared" si="0"/>
        <v>0</v>
      </c>
      <c r="G39" s="9"/>
      <c r="H39" s="10"/>
      <c r="I39" s="12">
        <f t="shared" si="1"/>
        <v>0</v>
      </c>
      <c r="J39" s="9"/>
      <c r="K39" s="10"/>
      <c r="L39" s="12">
        <f t="shared" si="2"/>
        <v>0</v>
      </c>
      <c r="M39" s="12">
        <f t="shared" si="3"/>
        <v>0</v>
      </c>
      <c r="N39" s="12">
        <f t="shared" si="4"/>
        <v>0</v>
      </c>
      <c r="O39" s="13">
        <f t="shared" si="5"/>
        <v>0</v>
      </c>
    </row>
    <row r="40" spans="1:15" x14ac:dyDescent="0.25">
      <c r="A40" s="9"/>
      <c r="B40" s="9"/>
      <c r="C40" s="9"/>
      <c r="D40" s="9"/>
      <c r="E40" s="9"/>
      <c r="F40" s="12">
        <f t="shared" si="0"/>
        <v>0</v>
      </c>
      <c r="G40" s="9"/>
      <c r="H40" s="10"/>
      <c r="I40" s="12">
        <f t="shared" si="1"/>
        <v>0</v>
      </c>
      <c r="J40" s="9"/>
      <c r="K40" s="10"/>
      <c r="L40" s="12">
        <f t="shared" si="2"/>
        <v>0</v>
      </c>
      <c r="M40" s="12">
        <f t="shared" si="3"/>
        <v>0</v>
      </c>
      <c r="N40" s="12">
        <f t="shared" si="4"/>
        <v>0</v>
      </c>
      <c r="O40" s="13">
        <f t="shared" si="5"/>
        <v>0</v>
      </c>
    </row>
    <row r="41" spans="1:15" x14ac:dyDescent="0.25">
      <c r="A41" s="9"/>
      <c r="B41" s="9"/>
      <c r="C41" s="9"/>
      <c r="D41" s="9"/>
      <c r="E41" s="9"/>
      <c r="F41" s="12">
        <f t="shared" si="0"/>
        <v>0</v>
      </c>
      <c r="G41" s="9"/>
      <c r="H41" s="10"/>
      <c r="I41" s="12">
        <f t="shared" si="1"/>
        <v>0</v>
      </c>
      <c r="J41" s="9"/>
      <c r="K41" s="10"/>
      <c r="L41" s="12">
        <f t="shared" si="2"/>
        <v>0</v>
      </c>
      <c r="M41" s="12">
        <f t="shared" si="3"/>
        <v>0</v>
      </c>
      <c r="N41" s="12">
        <f t="shared" si="4"/>
        <v>0</v>
      </c>
      <c r="O41" s="13">
        <f t="shared" si="5"/>
        <v>0</v>
      </c>
    </row>
    <row r="42" spans="1:15" x14ac:dyDescent="0.25">
      <c r="A42" s="9"/>
      <c r="B42" s="9"/>
      <c r="C42" s="9"/>
      <c r="D42" s="9"/>
      <c r="E42" s="9"/>
      <c r="F42" s="12">
        <f t="shared" si="0"/>
        <v>0</v>
      </c>
      <c r="G42" s="9"/>
      <c r="H42" s="10"/>
      <c r="I42" s="12">
        <f t="shared" si="1"/>
        <v>0</v>
      </c>
      <c r="J42" s="9"/>
      <c r="K42" s="10"/>
      <c r="L42" s="12">
        <f t="shared" si="2"/>
        <v>0</v>
      </c>
      <c r="M42" s="12">
        <f t="shared" si="3"/>
        <v>0</v>
      </c>
      <c r="N42" s="12">
        <f t="shared" si="4"/>
        <v>0</v>
      </c>
      <c r="O42" s="13">
        <f t="shared" si="5"/>
        <v>0</v>
      </c>
    </row>
    <row r="43" spans="1:15" x14ac:dyDescent="0.25">
      <c r="A43" s="9"/>
      <c r="B43" s="9"/>
      <c r="C43" s="9"/>
      <c r="D43" s="9"/>
      <c r="E43" s="9"/>
      <c r="F43" s="12">
        <f t="shared" si="0"/>
        <v>0</v>
      </c>
      <c r="G43" s="9"/>
      <c r="H43" s="10"/>
      <c r="I43" s="12">
        <f t="shared" si="1"/>
        <v>0</v>
      </c>
      <c r="J43" s="9"/>
      <c r="K43" s="10"/>
      <c r="L43" s="12">
        <f t="shared" si="2"/>
        <v>0</v>
      </c>
      <c r="M43" s="12">
        <f t="shared" si="3"/>
        <v>0</v>
      </c>
      <c r="N43" s="12">
        <f t="shared" si="4"/>
        <v>0</v>
      </c>
      <c r="O43" s="13">
        <f t="shared" si="5"/>
        <v>0</v>
      </c>
    </row>
    <row r="44" spans="1:15" x14ac:dyDescent="0.25">
      <c r="A44" s="9"/>
      <c r="B44" s="9"/>
      <c r="C44" s="9"/>
      <c r="D44" s="9"/>
      <c r="E44" s="9"/>
      <c r="F44" s="12">
        <f t="shared" si="0"/>
        <v>0</v>
      </c>
      <c r="G44" s="9"/>
      <c r="H44" s="10"/>
      <c r="I44" s="12">
        <f t="shared" si="1"/>
        <v>0</v>
      </c>
      <c r="J44" s="9"/>
      <c r="K44" s="10"/>
      <c r="L44" s="12">
        <f t="shared" si="2"/>
        <v>0</v>
      </c>
      <c r="M44" s="12">
        <f t="shared" si="3"/>
        <v>0</v>
      </c>
      <c r="N44" s="12">
        <f t="shared" si="4"/>
        <v>0</v>
      </c>
      <c r="O44" s="13">
        <f t="shared" si="5"/>
        <v>0</v>
      </c>
    </row>
    <row r="45" spans="1:15" x14ac:dyDescent="0.25">
      <c r="A45" s="9"/>
      <c r="B45" s="9"/>
      <c r="C45" s="9"/>
      <c r="D45" s="9"/>
      <c r="E45" s="9"/>
      <c r="F45" s="12">
        <f t="shared" si="0"/>
        <v>0</v>
      </c>
      <c r="G45" s="9"/>
      <c r="H45" s="10"/>
      <c r="I45" s="12">
        <f t="shared" si="1"/>
        <v>0</v>
      </c>
      <c r="J45" s="9"/>
      <c r="K45" s="10"/>
      <c r="L45" s="12">
        <f t="shared" si="2"/>
        <v>0</v>
      </c>
      <c r="M45" s="12">
        <f t="shared" si="3"/>
        <v>0</v>
      </c>
      <c r="N45" s="12">
        <f t="shared" si="4"/>
        <v>0</v>
      </c>
      <c r="O45" s="13">
        <f t="shared" si="5"/>
        <v>0</v>
      </c>
    </row>
    <row r="46" spans="1:15" x14ac:dyDescent="0.25">
      <c r="A46" s="9"/>
      <c r="B46" s="9"/>
      <c r="C46" s="9"/>
      <c r="D46" s="9"/>
      <c r="E46" s="9"/>
      <c r="F46" s="12">
        <f t="shared" si="0"/>
        <v>0</v>
      </c>
      <c r="G46" s="9"/>
      <c r="H46" s="10"/>
      <c r="I46" s="12">
        <f t="shared" si="1"/>
        <v>0</v>
      </c>
      <c r="J46" s="9"/>
      <c r="K46" s="10"/>
      <c r="L46" s="12">
        <f t="shared" si="2"/>
        <v>0</v>
      </c>
      <c r="M46" s="12">
        <f t="shared" si="3"/>
        <v>0</v>
      </c>
      <c r="N46" s="12">
        <f t="shared" si="4"/>
        <v>0</v>
      </c>
      <c r="O46" s="13">
        <f t="shared" si="5"/>
        <v>0</v>
      </c>
    </row>
    <row r="47" spans="1:15" x14ac:dyDescent="0.25">
      <c r="A47" s="9"/>
      <c r="B47" s="9"/>
      <c r="C47" s="9"/>
      <c r="D47" s="9"/>
      <c r="E47" s="9"/>
      <c r="F47" s="12">
        <f t="shared" si="0"/>
        <v>0</v>
      </c>
      <c r="G47" s="9"/>
      <c r="H47" s="10"/>
      <c r="I47" s="12">
        <f t="shared" si="1"/>
        <v>0</v>
      </c>
      <c r="J47" s="9"/>
      <c r="K47" s="10"/>
      <c r="L47" s="12">
        <f t="shared" si="2"/>
        <v>0</v>
      </c>
      <c r="M47" s="12">
        <f t="shared" si="3"/>
        <v>0</v>
      </c>
      <c r="N47" s="12">
        <f t="shared" si="4"/>
        <v>0</v>
      </c>
      <c r="O47" s="13">
        <f t="shared" si="5"/>
        <v>0</v>
      </c>
    </row>
    <row r="48" spans="1:15" x14ac:dyDescent="0.25">
      <c r="A48" s="9"/>
      <c r="B48" s="9"/>
      <c r="C48" s="9"/>
      <c r="D48" s="9"/>
      <c r="E48" s="9"/>
      <c r="F48" s="12">
        <f t="shared" si="0"/>
        <v>0</v>
      </c>
      <c r="G48" s="9"/>
      <c r="H48" s="10"/>
      <c r="I48" s="12">
        <f t="shared" si="1"/>
        <v>0</v>
      </c>
      <c r="J48" s="9"/>
      <c r="K48" s="10"/>
      <c r="L48" s="12">
        <f t="shared" si="2"/>
        <v>0</v>
      </c>
      <c r="M48" s="12">
        <f t="shared" si="3"/>
        <v>0</v>
      </c>
      <c r="N48" s="12">
        <f t="shared" si="4"/>
        <v>0</v>
      </c>
      <c r="O48" s="13">
        <f t="shared" si="5"/>
        <v>0</v>
      </c>
    </row>
    <row r="49" spans="1:15" x14ac:dyDescent="0.25">
      <c r="A49" s="9"/>
      <c r="B49" s="9"/>
      <c r="C49" s="9"/>
      <c r="D49" s="9"/>
      <c r="E49" s="9"/>
      <c r="F49" s="12">
        <f t="shared" si="0"/>
        <v>0</v>
      </c>
      <c r="G49" s="9"/>
      <c r="H49" s="10"/>
      <c r="I49" s="12">
        <f t="shared" si="1"/>
        <v>0</v>
      </c>
      <c r="J49" s="9"/>
      <c r="K49" s="10"/>
      <c r="L49" s="12">
        <f t="shared" si="2"/>
        <v>0</v>
      </c>
      <c r="M49" s="12">
        <f t="shared" si="3"/>
        <v>0</v>
      </c>
      <c r="N49" s="12">
        <f t="shared" si="4"/>
        <v>0</v>
      </c>
      <c r="O49" s="13">
        <f t="shared" si="5"/>
        <v>0</v>
      </c>
    </row>
    <row r="50" spans="1:15" s="15" customFormat="1" x14ac:dyDescent="0.25">
      <c r="F50" s="14">
        <f>SUM(F9:F49)</f>
        <v>250</v>
      </c>
      <c r="I50" s="14">
        <f>SUM(I9:I49)</f>
        <v>750</v>
      </c>
      <c r="L50" s="14">
        <f>SUM(L9:L49)</f>
        <v>125</v>
      </c>
      <c r="M50" s="14"/>
      <c r="N50" s="14"/>
      <c r="O50" s="14">
        <f>SUM(O9:O49)</f>
        <v>875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G7:I7"/>
    <mergeCell ref="J7:L7"/>
    <mergeCell ref="A4:O4"/>
    <mergeCell ref="A3:O3"/>
    <mergeCell ref="M7:O7"/>
    <mergeCell ref="A5:O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1"/>
  <sheetViews>
    <sheetView showGridLines="0" workbookViewId="0">
      <selection activeCell="E14" sqref="E14"/>
    </sheetView>
  </sheetViews>
  <sheetFormatPr baseColWidth="10" defaultColWidth="11" defaultRowHeight="15.75" x14ac:dyDescent="0.25"/>
  <cols>
    <col min="1" max="1" width="19" style="1" customWidth="1"/>
    <col min="2" max="2" width="14.25" style="1" customWidth="1"/>
    <col min="3" max="3" width="14.375" style="1" customWidth="1"/>
    <col min="4" max="4" width="11.375" style="1" customWidth="1"/>
    <col min="5" max="7" width="13.625" style="1" customWidth="1"/>
    <col min="8" max="9" width="13.625" style="2" customWidth="1"/>
    <col min="10" max="10" width="13.625" style="1" customWidth="1"/>
    <col min="11" max="12" width="13.625" style="2" customWidth="1"/>
    <col min="13" max="13" width="13.625" style="1" customWidth="1"/>
    <col min="14" max="14" width="13.625" style="2" customWidth="1"/>
    <col min="15" max="15" width="16.25" style="1" customWidth="1"/>
    <col min="16" max="16384" width="11" style="1"/>
  </cols>
  <sheetData>
    <row r="3" spans="1:17" s="3" customFormat="1" x14ac:dyDescent="0.25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s="3" customFormat="1" x14ac:dyDescent="0.25">
      <c r="A4" s="63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7" s="3" customFormat="1" x14ac:dyDescent="0.25">
      <c r="A5" s="63" t="s">
        <v>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7" ht="16.5" thickBot="1" x14ac:dyDescent="0.3"/>
    <row r="7" spans="1:17" ht="16.5" thickBot="1" x14ac:dyDescent="0.3">
      <c r="G7" s="64" t="s">
        <v>6</v>
      </c>
      <c r="H7" s="65"/>
      <c r="I7" s="66"/>
      <c r="J7" s="64" t="s">
        <v>11</v>
      </c>
      <c r="K7" s="65"/>
      <c r="L7" s="66"/>
      <c r="M7" s="64" t="s">
        <v>4</v>
      </c>
      <c r="N7" s="65"/>
      <c r="O7" s="66"/>
    </row>
    <row r="8" spans="1:17" ht="47.25" x14ac:dyDescent="0.25">
      <c r="A8" s="4" t="s">
        <v>0</v>
      </c>
      <c r="B8" s="4" t="s">
        <v>2</v>
      </c>
      <c r="C8" s="4" t="s">
        <v>1</v>
      </c>
      <c r="D8" s="5" t="s">
        <v>8</v>
      </c>
      <c r="E8" s="5" t="s">
        <v>9</v>
      </c>
      <c r="F8" s="6" t="s">
        <v>10</v>
      </c>
      <c r="G8" s="7" t="s">
        <v>3</v>
      </c>
      <c r="H8" s="8" t="s">
        <v>7</v>
      </c>
      <c r="I8" s="8" t="s">
        <v>5</v>
      </c>
      <c r="J8" s="7" t="s">
        <v>3</v>
      </c>
      <c r="K8" s="8" t="s">
        <v>7</v>
      </c>
      <c r="L8" s="8" t="s">
        <v>5</v>
      </c>
      <c r="M8" s="7" t="s">
        <v>8</v>
      </c>
      <c r="N8" s="8" t="s">
        <v>12</v>
      </c>
      <c r="O8" s="16" t="s">
        <v>5</v>
      </c>
    </row>
    <row r="9" spans="1:17" x14ac:dyDescent="0.25">
      <c r="A9" s="9"/>
      <c r="B9" s="9"/>
      <c r="C9" s="9"/>
      <c r="D9" s="9">
        <v>10</v>
      </c>
      <c r="E9" s="9">
        <v>25</v>
      </c>
      <c r="F9" s="12">
        <f>+D9*E9</f>
        <v>250</v>
      </c>
      <c r="G9" s="9">
        <v>25</v>
      </c>
      <c r="H9" s="10">
        <v>30</v>
      </c>
      <c r="I9" s="12">
        <f>+G9*H9</f>
        <v>750</v>
      </c>
      <c r="J9" s="9">
        <v>5</v>
      </c>
      <c r="K9" s="10">
        <v>25</v>
      </c>
      <c r="L9" s="12">
        <f>+J9*K9</f>
        <v>125</v>
      </c>
      <c r="M9" s="12">
        <f>+D9+G9-J9</f>
        <v>30</v>
      </c>
      <c r="N9" s="12">
        <f>IFERROR(+O9/M9,0)</f>
        <v>29.166666666666668</v>
      </c>
      <c r="O9" s="13">
        <f>+F9+I9-L9</f>
        <v>875</v>
      </c>
    </row>
    <row r="10" spans="1:17" x14ac:dyDescent="0.25">
      <c r="A10" s="9"/>
      <c r="B10" s="9"/>
      <c r="C10" s="9"/>
      <c r="D10" s="9"/>
      <c r="E10" s="9"/>
      <c r="F10" s="12">
        <f t="shared" ref="F10:F50" si="0">+D10*E10</f>
        <v>0</v>
      </c>
      <c r="G10" s="9"/>
      <c r="H10" s="10"/>
      <c r="I10" s="12">
        <f t="shared" ref="I10:I50" si="1">+G10*H10</f>
        <v>0</v>
      </c>
      <c r="J10" s="9"/>
      <c r="K10" s="10">
        <v>5</v>
      </c>
      <c r="L10" s="12">
        <f t="shared" ref="L10:L50" si="2">+J10*K10</f>
        <v>0</v>
      </c>
      <c r="M10" s="12">
        <f t="shared" ref="M10:M50" si="3">+D10+G10-J10</f>
        <v>0</v>
      </c>
      <c r="N10" s="12">
        <f>IFERROR(+O10/M10,0)</f>
        <v>0</v>
      </c>
      <c r="O10" s="13">
        <f t="shared" ref="O10:O50" si="4">+F10+I10-L10</f>
        <v>0</v>
      </c>
    </row>
    <row r="11" spans="1:17" x14ac:dyDescent="0.25">
      <c r="A11" s="9"/>
      <c r="B11" s="9"/>
      <c r="C11" s="9"/>
      <c r="D11" s="9"/>
      <c r="E11" s="9"/>
      <c r="F11" s="12">
        <f t="shared" si="0"/>
        <v>0</v>
      </c>
      <c r="G11" s="9"/>
      <c r="H11" s="10"/>
      <c r="I11" s="12">
        <f t="shared" si="1"/>
        <v>0</v>
      </c>
      <c r="J11" s="9"/>
      <c r="K11" s="10"/>
      <c r="L11" s="12">
        <f t="shared" si="2"/>
        <v>0</v>
      </c>
      <c r="M11" s="12">
        <f t="shared" si="3"/>
        <v>0</v>
      </c>
      <c r="N11" s="12">
        <f t="shared" ref="N11:N50" si="5">IFERROR(+O11/M11,0)</f>
        <v>0</v>
      </c>
      <c r="O11" s="13">
        <f t="shared" si="4"/>
        <v>0</v>
      </c>
    </row>
    <row r="12" spans="1:17" x14ac:dyDescent="0.25">
      <c r="A12" s="9"/>
      <c r="B12" s="9"/>
      <c r="C12" s="9"/>
      <c r="D12" s="9"/>
      <c r="E12" s="9"/>
      <c r="F12" s="12">
        <f t="shared" si="0"/>
        <v>0</v>
      </c>
      <c r="G12" s="9"/>
      <c r="H12" s="10"/>
      <c r="I12" s="12">
        <f t="shared" si="1"/>
        <v>0</v>
      </c>
      <c r="J12" s="9"/>
      <c r="K12" s="10"/>
      <c r="L12" s="12">
        <f t="shared" si="2"/>
        <v>0</v>
      </c>
      <c r="M12" s="12">
        <f t="shared" si="3"/>
        <v>0</v>
      </c>
      <c r="N12" s="12">
        <f t="shared" si="5"/>
        <v>0</v>
      </c>
      <c r="O12" s="13">
        <f t="shared" si="4"/>
        <v>0</v>
      </c>
      <c r="Q12" s="11"/>
    </row>
    <row r="13" spans="1:17" x14ac:dyDescent="0.25">
      <c r="A13" s="9"/>
      <c r="B13" s="9"/>
      <c r="C13" s="9"/>
      <c r="D13" s="9"/>
      <c r="E13" s="9"/>
      <c r="F13" s="12">
        <f t="shared" si="0"/>
        <v>0</v>
      </c>
      <c r="G13" s="9"/>
      <c r="H13" s="10"/>
      <c r="I13" s="12">
        <f t="shared" si="1"/>
        <v>0</v>
      </c>
      <c r="J13" s="9"/>
      <c r="K13" s="10"/>
      <c r="L13" s="12">
        <f t="shared" si="2"/>
        <v>0</v>
      </c>
      <c r="M13" s="12">
        <f t="shared" si="3"/>
        <v>0</v>
      </c>
      <c r="N13" s="12">
        <f t="shared" si="5"/>
        <v>0</v>
      </c>
      <c r="O13" s="13">
        <f t="shared" si="4"/>
        <v>0</v>
      </c>
    </row>
    <row r="14" spans="1:17" x14ac:dyDescent="0.25">
      <c r="A14" s="9"/>
      <c r="B14" s="9"/>
      <c r="C14" s="9"/>
      <c r="D14" s="9"/>
      <c r="E14" s="9"/>
      <c r="F14" s="12">
        <f t="shared" si="0"/>
        <v>0</v>
      </c>
      <c r="G14" s="9"/>
      <c r="H14" s="10"/>
      <c r="I14" s="12">
        <f t="shared" si="1"/>
        <v>0</v>
      </c>
      <c r="J14" s="9"/>
      <c r="K14" s="10"/>
      <c r="L14" s="12">
        <f t="shared" si="2"/>
        <v>0</v>
      </c>
      <c r="M14" s="12">
        <f t="shared" si="3"/>
        <v>0</v>
      </c>
      <c r="N14" s="12">
        <f t="shared" si="5"/>
        <v>0</v>
      </c>
      <c r="O14" s="13">
        <f t="shared" si="4"/>
        <v>0</v>
      </c>
    </row>
    <row r="15" spans="1:17" x14ac:dyDescent="0.25">
      <c r="A15" s="9"/>
      <c r="B15" s="9"/>
      <c r="C15" s="9"/>
      <c r="D15" s="9"/>
      <c r="E15" s="9"/>
      <c r="F15" s="12">
        <f t="shared" si="0"/>
        <v>0</v>
      </c>
      <c r="G15" s="9"/>
      <c r="H15" s="10"/>
      <c r="I15" s="12">
        <f t="shared" si="1"/>
        <v>0</v>
      </c>
      <c r="J15" s="9"/>
      <c r="K15" s="10"/>
      <c r="L15" s="12">
        <f t="shared" si="2"/>
        <v>0</v>
      </c>
      <c r="M15" s="12">
        <f t="shared" si="3"/>
        <v>0</v>
      </c>
      <c r="N15" s="12">
        <f t="shared" si="5"/>
        <v>0</v>
      </c>
      <c r="O15" s="13">
        <f t="shared" si="4"/>
        <v>0</v>
      </c>
    </row>
    <row r="16" spans="1:17" x14ac:dyDescent="0.25">
      <c r="A16" s="9"/>
      <c r="B16" s="9"/>
      <c r="C16" s="9"/>
      <c r="D16" s="9"/>
      <c r="E16" s="9"/>
      <c r="F16" s="12">
        <f t="shared" si="0"/>
        <v>0</v>
      </c>
      <c r="G16" s="9"/>
      <c r="H16" s="10"/>
      <c r="I16" s="12">
        <f t="shared" si="1"/>
        <v>0</v>
      </c>
      <c r="J16" s="9"/>
      <c r="K16" s="10"/>
      <c r="L16" s="12">
        <f t="shared" si="2"/>
        <v>0</v>
      </c>
      <c r="M16" s="12">
        <f t="shared" si="3"/>
        <v>0</v>
      </c>
      <c r="N16" s="12">
        <f t="shared" si="5"/>
        <v>0</v>
      </c>
      <c r="O16" s="13">
        <f t="shared" si="4"/>
        <v>0</v>
      </c>
    </row>
    <row r="17" spans="1:15" x14ac:dyDescent="0.25">
      <c r="A17" s="9"/>
      <c r="B17" s="9"/>
      <c r="C17" s="9"/>
      <c r="D17" s="9"/>
      <c r="E17" s="9"/>
      <c r="F17" s="12">
        <f t="shared" si="0"/>
        <v>0</v>
      </c>
      <c r="G17" s="9"/>
      <c r="H17" s="10"/>
      <c r="I17" s="12">
        <f t="shared" si="1"/>
        <v>0</v>
      </c>
      <c r="J17" s="9"/>
      <c r="K17" s="10"/>
      <c r="L17" s="12">
        <f t="shared" si="2"/>
        <v>0</v>
      </c>
      <c r="M17" s="12">
        <f t="shared" si="3"/>
        <v>0</v>
      </c>
      <c r="N17" s="12">
        <f t="shared" si="5"/>
        <v>0</v>
      </c>
      <c r="O17" s="13">
        <f t="shared" si="4"/>
        <v>0</v>
      </c>
    </row>
    <row r="18" spans="1:15" x14ac:dyDescent="0.25">
      <c r="A18" s="9"/>
      <c r="B18" s="9"/>
      <c r="C18" s="9"/>
      <c r="D18" s="9"/>
      <c r="E18" s="9"/>
      <c r="F18" s="12">
        <f t="shared" si="0"/>
        <v>0</v>
      </c>
      <c r="G18" s="9"/>
      <c r="H18" s="10"/>
      <c r="I18" s="12">
        <f t="shared" si="1"/>
        <v>0</v>
      </c>
      <c r="J18" s="9"/>
      <c r="K18" s="10"/>
      <c r="L18" s="12">
        <f t="shared" si="2"/>
        <v>0</v>
      </c>
      <c r="M18" s="12">
        <f t="shared" si="3"/>
        <v>0</v>
      </c>
      <c r="N18" s="12">
        <f t="shared" si="5"/>
        <v>0</v>
      </c>
      <c r="O18" s="13">
        <f t="shared" si="4"/>
        <v>0</v>
      </c>
    </row>
    <row r="19" spans="1:15" x14ac:dyDescent="0.25">
      <c r="A19" s="9"/>
      <c r="B19" s="9"/>
      <c r="C19" s="9"/>
      <c r="D19" s="9"/>
      <c r="E19" s="9"/>
      <c r="F19" s="12">
        <f t="shared" si="0"/>
        <v>0</v>
      </c>
      <c r="G19" s="9"/>
      <c r="H19" s="10"/>
      <c r="I19" s="12">
        <f t="shared" si="1"/>
        <v>0</v>
      </c>
      <c r="J19" s="9"/>
      <c r="K19" s="10"/>
      <c r="L19" s="12">
        <f t="shared" si="2"/>
        <v>0</v>
      </c>
      <c r="M19" s="12">
        <f t="shared" si="3"/>
        <v>0</v>
      </c>
      <c r="N19" s="12">
        <f t="shared" si="5"/>
        <v>0</v>
      </c>
      <c r="O19" s="13">
        <f t="shared" si="4"/>
        <v>0</v>
      </c>
    </row>
    <row r="20" spans="1:15" x14ac:dyDescent="0.25">
      <c r="A20" s="9"/>
      <c r="B20" s="9"/>
      <c r="C20" s="9"/>
      <c r="D20" s="9"/>
      <c r="E20" s="9"/>
      <c r="F20" s="12">
        <f t="shared" si="0"/>
        <v>0</v>
      </c>
      <c r="G20" s="9"/>
      <c r="H20" s="10"/>
      <c r="I20" s="12">
        <f t="shared" si="1"/>
        <v>0</v>
      </c>
      <c r="J20" s="9"/>
      <c r="K20" s="10"/>
      <c r="L20" s="12">
        <f t="shared" si="2"/>
        <v>0</v>
      </c>
      <c r="M20" s="12">
        <f t="shared" si="3"/>
        <v>0</v>
      </c>
      <c r="N20" s="12">
        <f t="shared" si="5"/>
        <v>0</v>
      </c>
      <c r="O20" s="13">
        <f t="shared" si="4"/>
        <v>0</v>
      </c>
    </row>
    <row r="21" spans="1:15" x14ac:dyDescent="0.25">
      <c r="A21" s="9"/>
      <c r="B21" s="9"/>
      <c r="C21" s="9"/>
      <c r="D21" s="9"/>
      <c r="E21" s="9"/>
      <c r="F21" s="12">
        <f>+D21*E21</f>
        <v>0</v>
      </c>
      <c r="G21" s="9"/>
      <c r="H21" s="10"/>
      <c r="I21" s="12">
        <f t="shared" si="1"/>
        <v>0</v>
      </c>
      <c r="J21" s="9"/>
      <c r="K21" s="10"/>
      <c r="L21" s="12">
        <f t="shared" si="2"/>
        <v>0</v>
      </c>
      <c r="M21" s="12">
        <f t="shared" si="3"/>
        <v>0</v>
      </c>
      <c r="N21" s="12">
        <f t="shared" si="5"/>
        <v>0</v>
      </c>
      <c r="O21" s="13">
        <f t="shared" si="4"/>
        <v>0</v>
      </c>
    </row>
    <row r="22" spans="1:15" x14ac:dyDescent="0.25">
      <c r="A22" s="9"/>
      <c r="B22" s="9"/>
      <c r="C22" s="9"/>
      <c r="D22" s="9"/>
      <c r="E22" s="9"/>
      <c r="F22" s="12">
        <f>+D22*E22</f>
        <v>0</v>
      </c>
      <c r="G22" s="9"/>
      <c r="H22" s="10"/>
      <c r="I22" s="12">
        <f t="shared" si="1"/>
        <v>0</v>
      </c>
      <c r="J22" s="9"/>
      <c r="K22" s="10"/>
      <c r="L22" s="12"/>
      <c r="M22" s="12"/>
      <c r="N22" s="12"/>
      <c r="O22" s="13"/>
    </row>
    <row r="23" spans="1:15" x14ac:dyDescent="0.25">
      <c r="A23" s="9"/>
      <c r="B23" s="9"/>
      <c r="C23" s="9"/>
      <c r="D23" s="9"/>
      <c r="E23" s="9"/>
      <c r="F23" s="12">
        <f t="shared" si="0"/>
        <v>0</v>
      </c>
      <c r="G23" s="9"/>
      <c r="H23" s="10"/>
      <c r="I23" s="12">
        <f t="shared" si="1"/>
        <v>0</v>
      </c>
      <c r="J23" s="9"/>
      <c r="K23" s="10"/>
      <c r="L23" s="12">
        <f t="shared" si="2"/>
        <v>0</v>
      </c>
      <c r="M23" s="12">
        <f t="shared" si="3"/>
        <v>0</v>
      </c>
      <c r="N23" s="12">
        <f t="shared" si="5"/>
        <v>0</v>
      </c>
      <c r="O23" s="13">
        <f t="shared" si="4"/>
        <v>0</v>
      </c>
    </row>
    <row r="24" spans="1:15" x14ac:dyDescent="0.25">
      <c r="A24" s="9"/>
      <c r="B24" s="9"/>
      <c r="C24" s="9"/>
      <c r="D24" s="9"/>
      <c r="E24" s="9"/>
      <c r="F24" s="12">
        <f t="shared" si="0"/>
        <v>0</v>
      </c>
      <c r="G24" s="9"/>
      <c r="H24" s="10"/>
      <c r="I24" s="12">
        <f t="shared" si="1"/>
        <v>0</v>
      </c>
      <c r="J24" s="9"/>
      <c r="K24" s="10"/>
      <c r="L24" s="12">
        <f t="shared" si="2"/>
        <v>0</v>
      </c>
      <c r="M24" s="12">
        <f t="shared" si="3"/>
        <v>0</v>
      </c>
      <c r="N24" s="12">
        <f t="shared" si="5"/>
        <v>0</v>
      </c>
      <c r="O24" s="13">
        <f t="shared" si="4"/>
        <v>0</v>
      </c>
    </row>
    <row r="25" spans="1:15" x14ac:dyDescent="0.25">
      <c r="A25" s="9"/>
      <c r="B25" s="9"/>
      <c r="C25" s="9"/>
      <c r="D25" s="9"/>
      <c r="E25" s="9"/>
      <c r="F25" s="12">
        <f t="shared" si="0"/>
        <v>0</v>
      </c>
      <c r="G25" s="9"/>
      <c r="H25" s="10"/>
      <c r="I25" s="12">
        <f t="shared" si="1"/>
        <v>0</v>
      </c>
      <c r="J25" s="9"/>
      <c r="K25" s="10"/>
      <c r="L25" s="12">
        <f t="shared" si="2"/>
        <v>0</v>
      </c>
      <c r="M25" s="12">
        <f t="shared" si="3"/>
        <v>0</v>
      </c>
      <c r="N25" s="12">
        <f t="shared" si="5"/>
        <v>0</v>
      </c>
      <c r="O25" s="13">
        <f t="shared" si="4"/>
        <v>0</v>
      </c>
    </row>
    <row r="26" spans="1:15" x14ac:dyDescent="0.25">
      <c r="A26" s="9"/>
      <c r="B26" s="9"/>
      <c r="C26" s="9"/>
      <c r="D26" s="9"/>
      <c r="E26" s="9"/>
      <c r="F26" s="12">
        <f t="shared" si="0"/>
        <v>0</v>
      </c>
      <c r="G26" s="9"/>
      <c r="H26" s="10"/>
      <c r="I26" s="12">
        <f t="shared" si="1"/>
        <v>0</v>
      </c>
      <c r="J26" s="9"/>
      <c r="K26" s="10"/>
      <c r="L26" s="12">
        <f t="shared" si="2"/>
        <v>0</v>
      </c>
      <c r="M26" s="12">
        <f t="shared" si="3"/>
        <v>0</v>
      </c>
      <c r="N26" s="12">
        <f t="shared" si="5"/>
        <v>0</v>
      </c>
      <c r="O26" s="13">
        <f t="shared" si="4"/>
        <v>0</v>
      </c>
    </row>
    <row r="27" spans="1:15" x14ac:dyDescent="0.25">
      <c r="A27" s="9"/>
      <c r="B27" s="9"/>
      <c r="C27" s="9"/>
      <c r="D27" s="9"/>
      <c r="E27" s="9"/>
      <c r="F27" s="12">
        <f t="shared" si="0"/>
        <v>0</v>
      </c>
      <c r="G27" s="9"/>
      <c r="H27" s="10"/>
      <c r="I27" s="12">
        <f t="shared" si="1"/>
        <v>0</v>
      </c>
      <c r="J27" s="9"/>
      <c r="K27" s="10"/>
      <c r="L27" s="12">
        <f t="shared" si="2"/>
        <v>0</v>
      </c>
      <c r="M27" s="12">
        <f t="shared" si="3"/>
        <v>0</v>
      </c>
      <c r="N27" s="12">
        <f t="shared" si="5"/>
        <v>0</v>
      </c>
      <c r="O27" s="13">
        <f t="shared" si="4"/>
        <v>0</v>
      </c>
    </row>
    <row r="28" spans="1:15" x14ac:dyDescent="0.25">
      <c r="A28" s="9"/>
      <c r="B28" s="9"/>
      <c r="C28" s="9"/>
      <c r="D28" s="9"/>
      <c r="E28" s="9"/>
      <c r="F28" s="12">
        <f t="shared" si="0"/>
        <v>0</v>
      </c>
      <c r="G28" s="9"/>
      <c r="H28" s="10"/>
      <c r="I28" s="12">
        <f t="shared" si="1"/>
        <v>0</v>
      </c>
      <c r="J28" s="9"/>
      <c r="K28" s="10"/>
      <c r="L28" s="12">
        <f t="shared" si="2"/>
        <v>0</v>
      </c>
      <c r="M28" s="12">
        <f t="shared" si="3"/>
        <v>0</v>
      </c>
      <c r="N28" s="12">
        <f t="shared" si="5"/>
        <v>0</v>
      </c>
      <c r="O28" s="13">
        <f t="shared" si="4"/>
        <v>0</v>
      </c>
    </row>
    <row r="29" spans="1:15" x14ac:dyDescent="0.25">
      <c r="A29" s="9"/>
      <c r="B29" s="9"/>
      <c r="C29" s="9"/>
      <c r="D29" s="9"/>
      <c r="E29" s="9"/>
      <c r="F29" s="12">
        <f t="shared" si="0"/>
        <v>0</v>
      </c>
      <c r="G29" s="9"/>
      <c r="H29" s="10"/>
      <c r="I29" s="12">
        <f t="shared" si="1"/>
        <v>0</v>
      </c>
      <c r="J29" s="9"/>
      <c r="K29" s="10"/>
      <c r="L29" s="12">
        <f t="shared" si="2"/>
        <v>0</v>
      </c>
      <c r="M29" s="12">
        <f t="shared" si="3"/>
        <v>0</v>
      </c>
      <c r="N29" s="12">
        <f t="shared" si="5"/>
        <v>0</v>
      </c>
      <c r="O29" s="13">
        <f t="shared" si="4"/>
        <v>0</v>
      </c>
    </row>
    <row r="30" spans="1:15" x14ac:dyDescent="0.25">
      <c r="A30" s="9"/>
      <c r="B30" s="9"/>
      <c r="C30" s="9"/>
      <c r="D30" s="9"/>
      <c r="E30" s="9"/>
      <c r="F30" s="12">
        <f t="shared" si="0"/>
        <v>0</v>
      </c>
      <c r="G30" s="9"/>
      <c r="H30" s="10"/>
      <c r="I30" s="12">
        <f t="shared" si="1"/>
        <v>0</v>
      </c>
      <c r="J30" s="9"/>
      <c r="K30" s="10"/>
      <c r="L30" s="12">
        <f t="shared" si="2"/>
        <v>0</v>
      </c>
      <c r="M30" s="12">
        <f t="shared" si="3"/>
        <v>0</v>
      </c>
      <c r="N30" s="12">
        <f t="shared" si="5"/>
        <v>0</v>
      </c>
      <c r="O30" s="13">
        <f t="shared" si="4"/>
        <v>0</v>
      </c>
    </row>
    <row r="31" spans="1:15" x14ac:dyDescent="0.25">
      <c r="A31" s="9"/>
      <c r="B31" s="9"/>
      <c r="C31" s="9"/>
      <c r="D31" s="9"/>
      <c r="E31" s="9"/>
      <c r="F31" s="12">
        <f t="shared" si="0"/>
        <v>0</v>
      </c>
      <c r="G31" s="9"/>
      <c r="H31" s="10"/>
      <c r="I31" s="12">
        <f t="shared" si="1"/>
        <v>0</v>
      </c>
      <c r="J31" s="9"/>
      <c r="K31" s="10"/>
      <c r="L31" s="12">
        <f t="shared" si="2"/>
        <v>0</v>
      </c>
      <c r="M31" s="12">
        <f t="shared" si="3"/>
        <v>0</v>
      </c>
      <c r="N31" s="12">
        <f t="shared" si="5"/>
        <v>0</v>
      </c>
      <c r="O31" s="13">
        <f t="shared" si="4"/>
        <v>0</v>
      </c>
    </row>
    <row r="32" spans="1:15" x14ac:dyDescent="0.25">
      <c r="A32" s="9"/>
      <c r="B32" s="9"/>
      <c r="C32" s="9"/>
      <c r="D32" s="9"/>
      <c r="E32" s="9"/>
      <c r="F32" s="12">
        <f t="shared" si="0"/>
        <v>0</v>
      </c>
      <c r="G32" s="9"/>
      <c r="H32" s="10"/>
      <c r="I32" s="12">
        <f t="shared" si="1"/>
        <v>0</v>
      </c>
      <c r="J32" s="9"/>
      <c r="K32" s="10"/>
      <c r="L32" s="12">
        <f t="shared" si="2"/>
        <v>0</v>
      </c>
      <c r="M32" s="12">
        <f t="shared" si="3"/>
        <v>0</v>
      </c>
      <c r="N32" s="12">
        <f t="shared" si="5"/>
        <v>0</v>
      </c>
      <c r="O32" s="13">
        <f t="shared" si="4"/>
        <v>0</v>
      </c>
    </row>
    <row r="33" spans="1:15" x14ac:dyDescent="0.25">
      <c r="A33" s="9"/>
      <c r="B33" s="9"/>
      <c r="C33" s="9"/>
      <c r="D33" s="9"/>
      <c r="E33" s="9"/>
      <c r="F33" s="12">
        <f t="shared" si="0"/>
        <v>0</v>
      </c>
      <c r="G33" s="9"/>
      <c r="H33" s="10"/>
      <c r="I33" s="12">
        <f t="shared" si="1"/>
        <v>0</v>
      </c>
      <c r="J33" s="9"/>
      <c r="K33" s="10"/>
      <c r="L33" s="12">
        <f t="shared" si="2"/>
        <v>0</v>
      </c>
      <c r="M33" s="12">
        <f t="shared" si="3"/>
        <v>0</v>
      </c>
      <c r="N33" s="12">
        <f t="shared" si="5"/>
        <v>0</v>
      </c>
      <c r="O33" s="13">
        <f t="shared" si="4"/>
        <v>0</v>
      </c>
    </row>
    <row r="34" spans="1:15" x14ac:dyDescent="0.25">
      <c r="A34" s="9"/>
      <c r="B34" s="9"/>
      <c r="C34" s="9"/>
      <c r="D34" s="9"/>
      <c r="E34" s="9"/>
      <c r="F34" s="12">
        <f t="shared" si="0"/>
        <v>0</v>
      </c>
      <c r="G34" s="9"/>
      <c r="H34" s="10"/>
      <c r="I34" s="12">
        <f t="shared" si="1"/>
        <v>0</v>
      </c>
      <c r="J34" s="9"/>
      <c r="K34" s="10"/>
      <c r="L34" s="12">
        <f t="shared" si="2"/>
        <v>0</v>
      </c>
      <c r="M34" s="12">
        <f t="shared" si="3"/>
        <v>0</v>
      </c>
      <c r="N34" s="12">
        <f t="shared" si="5"/>
        <v>0</v>
      </c>
      <c r="O34" s="13">
        <f t="shared" si="4"/>
        <v>0</v>
      </c>
    </row>
    <row r="35" spans="1:15" x14ac:dyDescent="0.25">
      <c r="A35" s="9"/>
      <c r="B35" s="9"/>
      <c r="C35" s="9"/>
      <c r="D35" s="9"/>
      <c r="E35" s="9"/>
      <c r="F35" s="12">
        <f t="shared" si="0"/>
        <v>0</v>
      </c>
      <c r="G35" s="9"/>
      <c r="H35" s="10"/>
      <c r="I35" s="12">
        <f t="shared" si="1"/>
        <v>0</v>
      </c>
      <c r="J35" s="9"/>
      <c r="K35" s="10"/>
      <c r="L35" s="12">
        <f t="shared" si="2"/>
        <v>0</v>
      </c>
      <c r="M35" s="12">
        <f t="shared" si="3"/>
        <v>0</v>
      </c>
      <c r="N35" s="12">
        <f t="shared" si="5"/>
        <v>0</v>
      </c>
      <c r="O35" s="13">
        <f t="shared" si="4"/>
        <v>0</v>
      </c>
    </row>
    <row r="36" spans="1:15" x14ac:dyDescent="0.25">
      <c r="A36" s="9"/>
      <c r="B36" s="9"/>
      <c r="C36" s="9"/>
      <c r="D36" s="9"/>
      <c r="E36" s="9"/>
      <c r="F36" s="12">
        <f t="shared" si="0"/>
        <v>0</v>
      </c>
      <c r="G36" s="9"/>
      <c r="H36" s="10"/>
      <c r="I36" s="12">
        <f t="shared" si="1"/>
        <v>0</v>
      </c>
      <c r="J36" s="9"/>
      <c r="K36" s="10"/>
      <c r="L36" s="12">
        <f t="shared" si="2"/>
        <v>0</v>
      </c>
      <c r="M36" s="12">
        <f t="shared" si="3"/>
        <v>0</v>
      </c>
      <c r="N36" s="12">
        <f t="shared" si="5"/>
        <v>0</v>
      </c>
      <c r="O36" s="13">
        <f t="shared" si="4"/>
        <v>0</v>
      </c>
    </row>
    <row r="37" spans="1:15" x14ac:dyDescent="0.25">
      <c r="A37" s="9"/>
      <c r="B37" s="9"/>
      <c r="C37" s="9"/>
      <c r="D37" s="9"/>
      <c r="E37" s="9"/>
      <c r="F37" s="12">
        <f t="shared" si="0"/>
        <v>0</v>
      </c>
      <c r="G37" s="9"/>
      <c r="H37" s="10"/>
      <c r="I37" s="12">
        <f t="shared" si="1"/>
        <v>0</v>
      </c>
      <c r="J37" s="9"/>
      <c r="K37" s="10"/>
      <c r="L37" s="12">
        <f t="shared" si="2"/>
        <v>0</v>
      </c>
      <c r="M37" s="12">
        <f t="shared" si="3"/>
        <v>0</v>
      </c>
      <c r="N37" s="12">
        <f t="shared" si="5"/>
        <v>0</v>
      </c>
      <c r="O37" s="13">
        <f t="shared" si="4"/>
        <v>0</v>
      </c>
    </row>
    <row r="38" spans="1:15" x14ac:dyDescent="0.25">
      <c r="A38" s="9"/>
      <c r="B38" s="9"/>
      <c r="C38" s="9"/>
      <c r="D38" s="9"/>
      <c r="E38" s="9"/>
      <c r="F38" s="12">
        <f t="shared" si="0"/>
        <v>0</v>
      </c>
      <c r="G38" s="9"/>
      <c r="H38" s="10"/>
      <c r="I38" s="12">
        <f t="shared" si="1"/>
        <v>0</v>
      </c>
      <c r="J38" s="9"/>
      <c r="K38" s="10"/>
      <c r="L38" s="12">
        <f t="shared" si="2"/>
        <v>0</v>
      </c>
      <c r="M38" s="12">
        <f t="shared" si="3"/>
        <v>0</v>
      </c>
      <c r="N38" s="12">
        <f t="shared" si="5"/>
        <v>0</v>
      </c>
      <c r="O38" s="13">
        <f t="shared" si="4"/>
        <v>0</v>
      </c>
    </row>
    <row r="39" spans="1:15" x14ac:dyDescent="0.25">
      <c r="A39" s="9"/>
      <c r="B39" s="9"/>
      <c r="C39" s="9"/>
      <c r="D39" s="9"/>
      <c r="E39" s="9"/>
      <c r="F39" s="12">
        <f t="shared" si="0"/>
        <v>0</v>
      </c>
      <c r="G39" s="9"/>
      <c r="H39" s="10"/>
      <c r="I39" s="12">
        <f t="shared" si="1"/>
        <v>0</v>
      </c>
      <c r="J39" s="9"/>
      <c r="K39" s="10"/>
      <c r="L39" s="12">
        <f t="shared" si="2"/>
        <v>0</v>
      </c>
      <c r="M39" s="12">
        <f t="shared" si="3"/>
        <v>0</v>
      </c>
      <c r="N39" s="12">
        <f t="shared" si="5"/>
        <v>0</v>
      </c>
      <c r="O39" s="13">
        <f t="shared" si="4"/>
        <v>0</v>
      </c>
    </row>
    <row r="40" spans="1:15" x14ac:dyDescent="0.25">
      <c r="A40" s="9"/>
      <c r="B40" s="9"/>
      <c r="C40" s="9"/>
      <c r="D40" s="9"/>
      <c r="E40" s="9"/>
      <c r="F40" s="12">
        <f t="shared" si="0"/>
        <v>0</v>
      </c>
      <c r="G40" s="9"/>
      <c r="H40" s="10"/>
      <c r="I40" s="12">
        <f t="shared" si="1"/>
        <v>0</v>
      </c>
      <c r="J40" s="9"/>
      <c r="K40" s="10"/>
      <c r="L40" s="12">
        <f t="shared" si="2"/>
        <v>0</v>
      </c>
      <c r="M40" s="12">
        <f t="shared" si="3"/>
        <v>0</v>
      </c>
      <c r="N40" s="12">
        <f t="shared" si="5"/>
        <v>0</v>
      </c>
      <c r="O40" s="13">
        <f t="shared" si="4"/>
        <v>0</v>
      </c>
    </row>
    <row r="41" spans="1:15" x14ac:dyDescent="0.25">
      <c r="A41" s="9"/>
      <c r="B41" s="9"/>
      <c r="C41" s="9"/>
      <c r="D41" s="9"/>
      <c r="E41" s="9"/>
      <c r="F41" s="12">
        <f t="shared" si="0"/>
        <v>0</v>
      </c>
      <c r="G41" s="9"/>
      <c r="H41" s="10"/>
      <c r="I41" s="12">
        <f t="shared" si="1"/>
        <v>0</v>
      </c>
      <c r="J41" s="9"/>
      <c r="K41" s="10"/>
      <c r="L41" s="12">
        <f t="shared" si="2"/>
        <v>0</v>
      </c>
      <c r="M41" s="12">
        <f t="shared" si="3"/>
        <v>0</v>
      </c>
      <c r="N41" s="12">
        <f t="shared" si="5"/>
        <v>0</v>
      </c>
      <c r="O41" s="13">
        <f t="shared" si="4"/>
        <v>0</v>
      </c>
    </row>
    <row r="42" spans="1:15" x14ac:dyDescent="0.25">
      <c r="A42" s="9"/>
      <c r="B42" s="9"/>
      <c r="C42" s="9"/>
      <c r="D42" s="9"/>
      <c r="E42" s="9"/>
      <c r="F42" s="12">
        <f t="shared" si="0"/>
        <v>0</v>
      </c>
      <c r="G42" s="9"/>
      <c r="H42" s="10"/>
      <c r="I42" s="12">
        <f t="shared" si="1"/>
        <v>0</v>
      </c>
      <c r="J42" s="9"/>
      <c r="K42" s="10"/>
      <c r="L42" s="12">
        <f t="shared" si="2"/>
        <v>0</v>
      </c>
      <c r="M42" s="12">
        <f t="shared" si="3"/>
        <v>0</v>
      </c>
      <c r="N42" s="12">
        <f t="shared" si="5"/>
        <v>0</v>
      </c>
      <c r="O42" s="13">
        <f t="shared" si="4"/>
        <v>0</v>
      </c>
    </row>
    <row r="43" spans="1:15" x14ac:dyDescent="0.25">
      <c r="A43" s="9"/>
      <c r="B43" s="9"/>
      <c r="C43" s="9"/>
      <c r="D43" s="9"/>
      <c r="E43" s="9"/>
      <c r="F43" s="12">
        <f t="shared" si="0"/>
        <v>0</v>
      </c>
      <c r="G43" s="9"/>
      <c r="H43" s="10"/>
      <c r="I43" s="12">
        <f t="shared" si="1"/>
        <v>0</v>
      </c>
      <c r="J43" s="9"/>
      <c r="K43" s="10"/>
      <c r="L43" s="12">
        <f t="shared" si="2"/>
        <v>0</v>
      </c>
      <c r="M43" s="12">
        <f t="shared" si="3"/>
        <v>0</v>
      </c>
      <c r="N43" s="12">
        <f t="shared" si="5"/>
        <v>0</v>
      </c>
      <c r="O43" s="13">
        <f t="shared" si="4"/>
        <v>0</v>
      </c>
    </row>
    <row r="44" spans="1:15" x14ac:dyDescent="0.25">
      <c r="A44" s="9"/>
      <c r="B44" s="9"/>
      <c r="C44" s="9"/>
      <c r="D44" s="9"/>
      <c r="E44" s="9"/>
      <c r="F44" s="12">
        <f t="shared" si="0"/>
        <v>0</v>
      </c>
      <c r="G44" s="9"/>
      <c r="H44" s="10"/>
      <c r="I44" s="12">
        <f t="shared" si="1"/>
        <v>0</v>
      </c>
      <c r="J44" s="9"/>
      <c r="K44" s="10"/>
      <c r="L44" s="12">
        <f t="shared" si="2"/>
        <v>0</v>
      </c>
      <c r="M44" s="12">
        <f t="shared" si="3"/>
        <v>0</v>
      </c>
      <c r="N44" s="12">
        <f t="shared" si="5"/>
        <v>0</v>
      </c>
      <c r="O44" s="13">
        <f t="shared" si="4"/>
        <v>0</v>
      </c>
    </row>
    <row r="45" spans="1:15" x14ac:dyDescent="0.25">
      <c r="A45" s="9"/>
      <c r="B45" s="9"/>
      <c r="C45" s="9"/>
      <c r="D45" s="9"/>
      <c r="E45" s="9"/>
      <c r="F45" s="12">
        <f t="shared" si="0"/>
        <v>0</v>
      </c>
      <c r="G45" s="9"/>
      <c r="H45" s="10"/>
      <c r="I45" s="12">
        <f t="shared" si="1"/>
        <v>0</v>
      </c>
      <c r="J45" s="9"/>
      <c r="K45" s="10"/>
      <c r="L45" s="12">
        <f t="shared" si="2"/>
        <v>0</v>
      </c>
      <c r="M45" s="12">
        <f t="shared" si="3"/>
        <v>0</v>
      </c>
      <c r="N45" s="12">
        <f t="shared" si="5"/>
        <v>0</v>
      </c>
      <c r="O45" s="13">
        <f t="shared" si="4"/>
        <v>0</v>
      </c>
    </row>
    <row r="46" spans="1:15" x14ac:dyDescent="0.25">
      <c r="A46" s="9"/>
      <c r="B46" s="9"/>
      <c r="C46" s="9"/>
      <c r="D46" s="9"/>
      <c r="E46" s="9"/>
      <c r="F46" s="12">
        <f t="shared" si="0"/>
        <v>0</v>
      </c>
      <c r="G46" s="9"/>
      <c r="H46" s="10"/>
      <c r="I46" s="12">
        <f t="shared" si="1"/>
        <v>0</v>
      </c>
      <c r="J46" s="9"/>
      <c r="K46" s="10"/>
      <c r="L46" s="12">
        <f t="shared" si="2"/>
        <v>0</v>
      </c>
      <c r="M46" s="12">
        <f t="shared" si="3"/>
        <v>0</v>
      </c>
      <c r="N46" s="12">
        <f t="shared" si="5"/>
        <v>0</v>
      </c>
      <c r="O46" s="13">
        <f t="shared" si="4"/>
        <v>0</v>
      </c>
    </row>
    <row r="47" spans="1:15" x14ac:dyDescent="0.25">
      <c r="A47" s="9"/>
      <c r="B47" s="9"/>
      <c r="C47" s="9"/>
      <c r="D47" s="9"/>
      <c r="E47" s="9"/>
      <c r="F47" s="12">
        <f t="shared" si="0"/>
        <v>0</v>
      </c>
      <c r="G47" s="9"/>
      <c r="H47" s="10"/>
      <c r="I47" s="12">
        <f t="shared" si="1"/>
        <v>0</v>
      </c>
      <c r="J47" s="9"/>
      <c r="K47" s="10"/>
      <c r="L47" s="12">
        <f t="shared" si="2"/>
        <v>0</v>
      </c>
      <c r="M47" s="12">
        <f t="shared" si="3"/>
        <v>0</v>
      </c>
      <c r="N47" s="12">
        <f t="shared" si="5"/>
        <v>0</v>
      </c>
      <c r="O47" s="13">
        <f t="shared" si="4"/>
        <v>0</v>
      </c>
    </row>
    <row r="48" spans="1:15" x14ac:dyDescent="0.25">
      <c r="A48" s="9"/>
      <c r="B48" s="9"/>
      <c r="C48" s="9"/>
      <c r="D48" s="9"/>
      <c r="E48" s="9"/>
      <c r="F48" s="12">
        <f t="shared" si="0"/>
        <v>0</v>
      </c>
      <c r="G48" s="9"/>
      <c r="H48" s="10"/>
      <c r="I48" s="12">
        <f t="shared" si="1"/>
        <v>0</v>
      </c>
      <c r="J48" s="9"/>
      <c r="K48" s="10"/>
      <c r="L48" s="12">
        <f t="shared" si="2"/>
        <v>0</v>
      </c>
      <c r="M48" s="12">
        <f t="shared" si="3"/>
        <v>0</v>
      </c>
      <c r="N48" s="12">
        <f t="shared" si="5"/>
        <v>0</v>
      </c>
      <c r="O48" s="13">
        <f t="shared" si="4"/>
        <v>0</v>
      </c>
    </row>
    <row r="49" spans="1:15" x14ac:dyDescent="0.25">
      <c r="A49" s="9"/>
      <c r="B49" s="9"/>
      <c r="C49" s="9"/>
      <c r="D49" s="9"/>
      <c r="E49" s="9"/>
      <c r="F49" s="12">
        <f t="shared" si="0"/>
        <v>0</v>
      </c>
      <c r="G49" s="9"/>
      <c r="H49" s="10"/>
      <c r="I49" s="12">
        <f t="shared" si="1"/>
        <v>0</v>
      </c>
      <c r="J49" s="9"/>
      <c r="K49" s="10"/>
      <c r="L49" s="12">
        <f t="shared" si="2"/>
        <v>0</v>
      </c>
      <c r="M49" s="12">
        <f t="shared" si="3"/>
        <v>0</v>
      </c>
      <c r="N49" s="12">
        <f t="shared" si="5"/>
        <v>0</v>
      </c>
      <c r="O49" s="13">
        <f t="shared" si="4"/>
        <v>0</v>
      </c>
    </row>
    <row r="50" spans="1:15" x14ac:dyDescent="0.25">
      <c r="A50" s="9"/>
      <c r="B50" s="9"/>
      <c r="C50" s="9"/>
      <c r="D50" s="9"/>
      <c r="E50" s="9"/>
      <c r="F50" s="12">
        <f t="shared" si="0"/>
        <v>0</v>
      </c>
      <c r="G50" s="9"/>
      <c r="H50" s="10"/>
      <c r="I50" s="12">
        <f t="shared" si="1"/>
        <v>0</v>
      </c>
      <c r="J50" s="9"/>
      <c r="K50" s="10"/>
      <c r="L50" s="12">
        <f t="shared" si="2"/>
        <v>0</v>
      </c>
      <c r="M50" s="12">
        <f t="shared" si="3"/>
        <v>0</v>
      </c>
      <c r="N50" s="12">
        <f t="shared" si="5"/>
        <v>0</v>
      </c>
      <c r="O50" s="13">
        <f t="shared" si="4"/>
        <v>0</v>
      </c>
    </row>
    <row r="51" spans="1:15" s="15" customFormat="1" x14ac:dyDescent="0.25">
      <c r="F51" s="14">
        <f>SUM(F9:F50)</f>
        <v>250</v>
      </c>
      <c r="I51" s="14">
        <f>SUM(I9:I50)</f>
        <v>750</v>
      </c>
      <c r="L51" s="14">
        <f>SUM(L9:L50)</f>
        <v>125</v>
      </c>
      <c r="M51" s="14"/>
      <c r="N51" s="14"/>
      <c r="O51" s="14">
        <f>SUM(O9:O50)</f>
        <v>875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O3"/>
    <mergeCell ref="A4:O4"/>
    <mergeCell ref="A5:O5"/>
    <mergeCell ref="G7:I7"/>
    <mergeCell ref="J7:L7"/>
    <mergeCell ref="M7:O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6"/>
  <sheetViews>
    <sheetView showGridLines="0" topLeftCell="A10" workbookViewId="0">
      <selection activeCell="C8" sqref="C8"/>
    </sheetView>
  </sheetViews>
  <sheetFormatPr baseColWidth="10" defaultColWidth="11" defaultRowHeight="15.75" x14ac:dyDescent="0.25"/>
  <cols>
    <col min="1" max="1" width="13.375" style="1" customWidth="1"/>
    <col min="2" max="2" width="30.125" style="1" bestFit="1" customWidth="1"/>
    <col min="3" max="3" width="44.875" style="1" customWidth="1"/>
    <col min="4" max="4" width="13.625" style="1" customWidth="1"/>
    <col min="5" max="5" width="13.625" style="2" customWidth="1"/>
    <col min="6" max="6" width="16.25" style="1" customWidth="1"/>
    <col min="7" max="16384" width="11" style="1"/>
  </cols>
  <sheetData>
    <row r="3" spans="1:8" s="3" customFormat="1" x14ac:dyDescent="0.25">
      <c r="A3" s="63" t="s">
        <v>139</v>
      </c>
      <c r="B3" s="63"/>
      <c r="C3" s="63"/>
      <c r="D3" s="63"/>
      <c r="E3" s="63"/>
      <c r="F3" s="63"/>
    </row>
    <row r="4" spans="1:8" s="3" customFormat="1" x14ac:dyDescent="0.25">
      <c r="A4" s="63" t="s">
        <v>13</v>
      </c>
      <c r="B4" s="63"/>
      <c r="C4" s="63"/>
      <c r="D4" s="63"/>
      <c r="E4" s="63"/>
      <c r="F4" s="63"/>
    </row>
    <row r="5" spans="1:8" s="3" customFormat="1" x14ac:dyDescent="0.25">
      <c r="A5" s="63" t="s">
        <v>66</v>
      </c>
      <c r="B5" s="63"/>
      <c r="C5" s="63"/>
      <c r="D5" s="63"/>
      <c r="E5" s="63"/>
      <c r="F5" s="63"/>
    </row>
    <row r="7" spans="1:8" x14ac:dyDescent="0.25">
      <c r="D7" s="73" t="s">
        <v>4</v>
      </c>
      <c r="E7" s="73"/>
      <c r="F7" s="73"/>
    </row>
    <row r="8" spans="1:8" ht="48" thickBot="1" x14ac:dyDescent="0.3">
      <c r="A8" s="35" t="s">
        <v>0</v>
      </c>
      <c r="B8" s="35" t="s">
        <v>2</v>
      </c>
      <c r="C8" s="35" t="s">
        <v>1</v>
      </c>
      <c r="D8" s="36" t="s">
        <v>8</v>
      </c>
      <c r="E8" s="37" t="s">
        <v>12</v>
      </c>
      <c r="F8" s="38" t="s">
        <v>5</v>
      </c>
    </row>
    <row r="9" spans="1:8" x14ac:dyDescent="0.25">
      <c r="A9" s="39">
        <v>44681</v>
      </c>
      <c r="B9" s="40" t="s">
        <v>106</v>
      </c>
      <c r="C9" s="40" t="s">
        <v>94</v>
      </c>
      <c r="D9" s="41">
        <v>16</v>
      </c>
      <c r="E9" s="41">
        <v>4877.4874999999993</v>
      </c>
      <c r="F9" s="42">
        <f>+D9*E9</f>
        <v>78039.799999999988</v>
      </c>
    </row>
    <row r="10" spans="1:8" x14ac:dyDescent="0.25">
      <c r="A10" s="43">
        <v>44682</v>
      </c>
      <c r="B10" s="9" t="s">
        <v>101</v>
      </c>
      <c r="C10" s="9" t="s">
        <v>81</v>
      </c>
      <c r="D10" s="12">
        <v>5</v>
      </c>
      <c r="E10" s="12">
        <v>3675</v>
      </c>
      <c r="F10" s="44">
        <f t="shared" ref="F10:F20" si="0">+D10*E10</f>
        <v>18375</v>
      </c>
    </row>
    <row r="11" spans="1:8" x14ac:dyDescent="0.25">
      <c r="A11" s="43">
        <v>44682</v>
      </c>
      <c r="B11" s="9" t="s">
        <v>100</v>
      </c>
      <c r="C11" s="9" t="s">
        <v>82</v>
      </c>
      <c r="D11" s="12">
        <v>5</v>
      </c>
      <c r="E11" s="12">
        <v>3675</v>
      </c>
      <c r="F11" s="44">
        <f t="shared" si="0"/>
        <v>18375</v>
      </c>
    </row>
    <row r="12" spans="1:8" x14ac:dyDescent="0.25">
      <c r="A12" s="43">
        <v>44682</v>
      </c>
      <c r="B12" s="9" t="s">
        <v>99</v>
      </c>
      <c r="C12" s="9" t="s">
        <v>83</v>
      </c>
      <c r="D12" s="12">
        <v>5</v>
      </c>
      <c r="E12" s="12">
        <v>3675</v>
      </c>
      <c r="F12" s="44">
        <f t="shared" si="0"/>
        <v>18375</v>
      </c>
    </row>
    <row r="13" spans="1:8" x14ac:dyDescent="0.25">
      <c r="A13" s="43">
        <v>44682</v>
      </c>
      <c r="B13" s="9" t="s">
        <v>102</v>
      </c>
      <c r="C13" s="9" t="s">
        <v>84</v>
      </c>
      <c r="D13" s="12">
        <v>5</v>
      </c>
      <c r="E13" s="12">
        <v>3675</v>
      </c>
      <c r="F13" s="44">
        <f t="shared" si="0"/>
        <v>18375</v>
      </c>
      <c r="H13" s="11"/>
    </row>
    <row r="14" spans="1:8" x14ac:dyDescent="0.25">
      <c r="A14" s="43">
        <v>44682</v>
      </c>
      <c r="B14" s="9" t="s">
        <v>98</v>
      </c>
      <c r="C14" s="9" t="s">
        <v>85</v>
      </c>
      <c r="D14" s="12">
        <v>1</v>
      </c>
      <c r="E14" s="12">
        <v>3675</v>
      </c>
      <c r="F14" s="44">
        <f t="shared" si="0"/>
        <v>3675</v>
      </c>
    </row>
    <row r="15" spans="1:8" x14ac:dyDescent="0.25">
      <c r="A15" s="43">
        <v>44682</v>
      </c>
      <c r="B15" s="9" t="s">
        <v>97</v>
      </c>
      <c r="C15" s="9" t="s">
        <v>86</v>
      </c>
      <c r="D15" s="12">
        <v>2</v>
      </c>
      <c r="E15" s="12">
        <v>3675</v>
      </c>
      <c r="F15" s="44">
        <f t="shared" si="0"/>
        <v>7350</v>
      </c>
    </row>
    <row r="16" spans="1:8" x14ac:dyDescent="0.25">
      <c r="A16" s="43">
        <v>44682</v>
      </c>
      <c r="B16" s="9" t="s">
        <v>103</v>
      </c>
      <c r="C16" s="9" t="s">
        <v>87</v>
      </c>
      <c r="D16" s="12">
        <v>1</v>
      </c>
      <c r="E16" s="12">
        <v>3675</v>
      </c>
      <c r="F16" s="44">
        <f t="shared" si="0"/>
        <v>3675</v>
      </c>
    </row>
    <row r="17" spans="1:6" x14ac:dyDescent="0.25">
      <c r="A17" s="43">
        <v>44682</v>
      </c>
      <c r="B17" s="9" t="s">
        <v>95</v>
      </c>
      <c r="C17" s="9" t="s">
        <v>88</v>
      </c>
      <c r="D17" s="12">
        <v>1</v>
      </c>
      <c r="E17" s="12">
        <v>3675</v>
      </c>
      <c r="F17" s="44">
        <f t="shared" si="0"/>
        <v>3675</v>
      </c>
    </row>
    <row r="18" spans="1:6" x14ac:dyDescent="0.25">
      <c r="A18" s="43">
        <v>44682</v>
      </c>
      <c r="B18" s="9" t="s">
        <v>104</v>
      </c>
      <c r="C18" s="9" t="s">
        <v>89</v>
      </c>
      <c r="D18" s="12">
        <v>5</v>
      </c>
      <c r="E18" s="12">
        <v>3675</v>
      </c>
      <c r="F18" s="44">
        <f t="shared" si="0"/>
        <v>18375</v>
      </c>
    </row>
    <row r="19" spans="1:6" x14ac:dyDescent="0.25">
      <c r="A19" s="43">
        <v>44682</v>
      </c>
      <c r="B19" s="9" t="s">
        <v>96</v>
      </c>
      <c r="C19" s="9" t="s">
        <v>90</v>
      </c>
      <c r="D19" s="12">
        <v>4</v>
      </c>
      <c r="E19" s="12">
        <v>3675</v>
      </c>
      <c r="F19" s="44">
        <f t="shared" si="0"/>
        <v>14700</v>
      </c>
    </row>
    <row r="20" spans="1:6" ht="16.5" thickBot="1" x14ac:dyDescent="0.3">
      <c r="A20" s="45">
        <v>44682</v>
      </c>
      <c r="B20" s="46" t="s">
        <v>105</v>
      </c>
      <c r="C20" s="46" t="s">
        <v>91</v>
      </c>
      <c r="D20" s="47">
        <v>5</v>
      </c>
      <c r="E20" s="47">
        <v>3675</v>
      </c>
      <c r="F20" s="48">
        <f t="shared" si="0"/>
        <v>18375</v>
      </c>
    </row>
    <row r="21" spans="1:6" ht="16.5" thickBot="1" x14ac:dyDescent="0.3">
      <c r="A21" s="74" t="s">
        <v>138</v>
      </c>
      <c r="B21" s="75"/>
      <c r="C21" s="75"/>
      <c r="D21" s="75"/>
      <c r="E21" s="76"/>
      <c r="F21" s="49">
        <f>SUM(F9:F20)</f>
        <v>221364.8</v>
      </c>
    </row>
    <row r="27" spans="1:6" x14ac:dyDescent="0.25">
      <c r="B27" s="33" t="s">
        <v>134</v>
      </c>
      <c r="C27" s="31"/>
      <c r="D27" s="70" t="s">
        <v>135</v>
      </c>
      <c r="E27" s="70"/>
    </row>
    <row r="28" spans="1:6" ht="44.25" customHeight="1" x14ac:dyDescent="0.25">
      <c r="B28" s="32" t="s">
        <v>136</v>
      </c>
      <c r="C28" s="31"/>
      <c r="D28" s="71" t="s">
        <v>137</v>
      </c>
      <c r="E28" s="71"/>
    </row>
    <row r="29" spans="1:6" x14ac:dyDescent="0.25">
      <c r="A29" s="26"/>
      <c r="B29" s="27"/>
      <c r="C29" s="27"/>
      <c r="D29" s="28"/>
      <c r="E29" s="28"/>
      <c r="F29" s="29"/>
    </row>
    <row r="30" spans="1:6" x14ac:dyDescent="0.25">
      <c r="A30" s="26"/>
      <c r="B30" s="27"/>
      <c r="C30" s="27"/>
      <c r="D30" s="28"/>
      <c r="E30" s="28"/>
      <c r="F30" s="29"/>
    </row>
    <row r="31" spans="1:6" x14ac:dyDescent="0.25">
      <c r="A31" s="26"/>
      <c r="B31" s="27"/>
      <c r="C31" s="27"/>
      <c r="D31" s="28"/>
      <c r="E31" s="28"/>
      <c r="F31" s="29"/>
    </row>
    <row r="32" spans="1:6" x14ac:dyDescent="0.25">
      <c r="A32" s="26"/>
      <c r="B32" s="27"/>
      <c r="C32" s="27"/>
      <c r="D32" s="28"/>
      <c r="E32" s="28"/>
      <c r="F32" s="29"/>
    </row>
    <row r="33" spans="1:6" x14ac:dyDescent="0.25">
      <c r="A33" s="26"/>
      <c r="B33" s="27"/>
      <c r="C33" s="27"/>
      <c r="D33" s="28"/>
      <c r="E33" s="28"/>
      <c r="F33" s="29"/>
    </row>
    <row r="34" spans="1:6" s="15" customFormat="1" x14ac:dyDescent="0.25">
      <c r="D34" s="14"/>
      <c r="E34" s="14"/>
      <c r="F34" s="14"/>
    </row>
    <row r="36" spans="1:6" x14ac:dyDescent="0.25">
      <c r="F36" s="11"/>
    </row>
  </sheetData>
  <mergeCells count="7">
    <mergeCell ref="A21:E21"/>
    <mergeCell ref="D27:E27"/>
    <mergeCell ref="D28:E28"/>
    <mergeCell ref="A3:F3"/>
    <mergeCell ref="A4:F4"/>
    <mergeCell ref="A5:F5"/>
    <mergeCell ref="D7:F7"/>
  </mergeCells>
  <pageMargins left="0.77" right="0.70866141732283472" top="1.06" bottom="0.74803149606299213" header="0.31496062992125984" footer="0.31496062992125984"/>
  <pageSetup scale="6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2"/>
  <sheetViews>
    <sheetView showGridLines="0" tabSelected="1" topLeftCell="A16" zoomScale="112" zoomScaleNormal="112" workbookViewId="0">
      <selection activeCell="E23" sqref="E23"/>
    </sheetView>
  </sheetViews>
  <sheetFormatPr baseColWidth="10" defaultColWidth="11" defaultRowHeight="15.75" x14ac:dyDescent="0.25"/>
  <cols>
    <col min="1" max="1" width="13.125" style="1" bestFit="1" customWidth="1"/>
    <col min="2" max="2" width="30.125" style="1" bestFit="1" customWidth="1"/>
    <col min="3" max="3" width="41.25" style="1" bestFit="1" customWidth="1"/>
    <col min="4" max="4" width="11.75" style="1" bestFit="1" customWidth="1"/>
    <col min="5" max="5" width="17.75" style="2" bestFit="1" customWidth="1"/>
    <col min="6" max="6" width="16.25" style="1" customWidth="1"/>
    <col min="7" max="16384" width="11" style="1"/>
  </cols>
  <sheetData>
    <row r="3" spans="1:8" s="3" customFormat="1" x14ac:dyDescent="0.25">
      <c r="A3" s="63" t="s">
        <v>139</v>
      </c>
      <c r="B3" s="63"/>
      <c r="C3" s="63"/>
      <c r="D3" s="63"/>
      <c r="E3" s="63"/>
      <c r="F3" s="63"/>
    </row>
    <row r="4" spans="1:8" s="3" customFormat="1" x14ac:dyDescent="0.25">
      <c r="A4" s="63" t="s">
        <v>13</v>
      </c>
      <c r="B4" s="63"/>
      <c r="C4" s="63"/>
      <c r="D4" s="63"/>
      <c r="E4" s="63"/>
      <c r="F4" s="63"/>
    </row>
    <row r="5" spans="1:8" s="3" customFormat="1" x14ac:dyDescent="0.25">
      <c r="A5" s="63" t="s">
        <v>66</v>
      </c>
      <c r="B5" s="63"/>
      <c r="C5" s="63"/>
      <c r="D5" s="63"/>
      <c r="E5" s="63"/>
      <c r="F5" s="63"/>
    </row>
    <row r="7" spans="1:8" x14ac:dyDescent="0.25">
      <c r="D7" s="73"/>
      <c r="E7" s="73"/>
      <c r="F7" s="73"/>
    </row>
    <row r="8" spans="1:8" ht="48" thickBot="1" x14ac:dyDescent="0.3">
      <c r="A8" s="35" t="s">
        <v>0</v>
      </c>
      <c r="B8" s="35" t="s">
        <v>2</v>
      </c>
      <c r="C8" s="35" t="s">
        <v>1</v>
      </c>
      <c r="D8" s="36" t="s">
        <v>8</v>
      </c>
      <c r="E8" s="37" t="s">
        <v>12</v>
      </c>
      <c r="F8" s="38" t="s">
        <v>5</v>
      </c>
    </row>
    <row r="9" spans="1:8" x14ac:dyDescent="0.25">
      <c r="A9" s="39">
        <v>44670</v>
      </c>
      <c r="B9" s="40" t="s">
        <v>107</v>
      </c>
      <c r="C9" s="40" t="s">
        <v>70</v>
      </c>
      <c r="D9" s="12">
        <v>2</v>
      </c>
      <c r="E9" s="41">
        <v>7670</v>
      </c>
      <c r="F9" s="42">
        <f t="shared" ref="F9:F24" si="0">+D9*E9</f>
        <v>15340</v>
      </c>
    </row>
    <row r="10" spans="1:8" x14ac:dyDescent="0.25">
      <c r="A10" s="43">
        <v>44670</v>
      </c>
      <c r="B10" s="9" t="s">
        <v>108</v>
      </c>
      <c r="C10" s="9" t="s">
        <v>71</v>
      </c>
      <c r="D10" s="12">
        <v>2</v>
      </c>
      <c r="E10" s="12">
        <v>6608</v>
      </c>
      <c r="F10" s="44">
        <f t="shared" si="0"/>
        <v>13216</v>
      </c>
    </row>
    <row r="11" spans="1:8" x14ac:dyDescent="0.25">
      <c r="A11" s="43">
        <v>44670</v>
      </c>
      <c r="B11" s="9" t="s">
        <v>109</v>
      </c>
      <c r="C11" s="9" t="s">
        <v>72</v>
      </c>
      <c r="D11" s="12">
        <v>2</v>
      </c>
      <c r="E11" s="12">
        <v>6608</v>
      </c>
      <c r="F11" s="44">
        <f t="shared" si="0"/>
        <v>13216</v>
      </c>
    </row>
    <row r="12" spans="1:8" x14ac:dyDescent="0.25">
      <c r="A12" s="43">
        <v>44670</v>
      </c>
      <c r="B12" s="9" t="s">
        <v>110</v>
      </c>
      <c r="C12" s="9" t="s">
        <v>73</v>
      </c>
      <c r="D12" s="12">
        <v>2</v>
      </c>
      <c r="E12" s="12">
        <v>6608</v>
      </c>
      <c r="F12" s="44">
        <f t="shared" si="0"/>
        <v>13216</v>
      </c>
      <c r="H12" s="11"/>
    </row>
    <row r="13" spans="1:8" x14ac:dyDescent="0.25">
      <c r="A13" s="43">
        <v>44673</v>
      </c>
      <c r="B13" s="9" t="s">
        <v>112</v>
      </c>
      <c r="C13" s="9" t="s">
        <v>74</v>
      </c>
      <c r="D13" s="12">
        <v>10</v>
      </c>
      <c r="E13" s="12">
        <v>7553</v>
      </c>
      <c r="F13" s="44">
        <f t="shared" si="0"/>
        <v>75530</v>
      </c>
    </row>
    <row r="14" spans="1:8" x14ac:dyDescent="0.25">
      <c r="A14" s="43">
        <v>44673</v>
      </c>
      <c r="B14" s="9" t="s">
        <v>113</v>
      </c>
      <c r="C14" s="9" t="s">
        <v>75</v>
      </c>
      <c r="D14" s="12">
        <v>12</v>
      </c>
      <c r="E14" s="12">
        <v>6678.7999999999993</v>
      </c>
      <c r="F14" s="44">
        <f t="shared" si="0"/>
        <v>80145.599999999991</v>
      </c>
    </row>
    <row r="15" spans="1:8" x14ac:dyDescent="0.25">
      <c r="A15" s="43">
        <v>44673</v>
      </c>
      <c r="B15" s="9" t="s">
        <v>114</v>
      </c>
      <c r="C15" s="9" t="s">
        <v>76</v>
      </c>
      <c r="D15" s="12">
        <v>2</v>
      </c>
      <c r="E15" s="12">
        <v>6667</v>
      </c>
      <c r="F15" s="44">
        <f t="shared" si="0"/>
        <v>13334</v>
      </c>
    </row>
    <row r="16" spans="1:8" x14ac:dyDescent="0.25">
      <c r="A16" s="43">
        <v>44673</v>
      </c>
      <c r="B16" s="9" t="s">
        <v>115</v>
      </c>
      <c r="C16" s="9" t="s">
        <v>77</v>
      </c>
      <c r="D16" s="12">
        <v>2</v>
      </c>
      <c r="E16" s="12">
        <v>6667</v>
      </c>
      <c r="F16" s="44">
        <f t="shared" si="0"/>
        <v>13334</v>
      </c>
    </row>
    <row r="17" spans="1:6" x14ac:dyDescent="0.25">
      <c r="A17" s="43">
        <v>44673</v>
      </c>
      <c r="B17" s="9" t="s">
        <v>117</v>
      </c>
      <c r="C17" s="9" t="s">
        <v>116</v>
      </c>
      <c r="D17" s="12">
        <v>2</v>
      </c>
      <c r="E17" s="12">
        <v>6667</v>
      </c>
      <c r="F17" s="44">
        <f t="shared" si="0"/>
        <v>13334</v>
      </c>
    </row>
    <row r="18" spans="1:6" x14ac:dyDescent="0.25">
      <c r="A18" s="43">
        <v>44673</v>
      </c>
      <c r="B18" s="9" t="s">
        <v>120</v>
      </c>
      <c r="C18" s="9" t="s">
        <v>78</v>
      </c>
      <c r="D18" s="12">
        <v>1</v>
      </c>
      <c r="E18" s="12">
        <v>5015</v>
      </c>
      <c r="F18" s="44">
        <f t="shared" si="0"/>
        <v>5015</v>
      </c>
    </row>
    <row r="19" spans="1:6" x14ac:dyDescent="0.25">
      <c r="A19" s="43">
        <v>44691</v>
      </c>
      <c r="B19" s="9" t="s">
        <v>111</v>
      </c>
      <c r="C19" s="9" t="s">
        <v>92</v>
      </c>
      <c r="D19" s="12">
        <v>1</v>
      </c>
      <c r="E19" s="12">
        <v>5015</v>
      </c>
      <c r="F19" s="44">
        <f t="shared" si="0"/>
        <v>5015</v>
      </c>
    </row>
    <row r="20" spans="1:6" x14ac:dyDescent="0.25">
      <c r="A20" s="43">
        <v>44711</v>
      </c>
      <c r="B20" s="9" t="s">
        <v>124</v>
      </c>
      <c r="C20" s="9" t="s">
        <v>93</v>
      </c>
      <c r="D20" s="12">
        <v>3</v>
      </c>
      <c r="E20" s="12">
        <v>9086</v>
      </c>
      <c r="F20" s="44">
        <f t="shared" si="0"/>
        <v>27258</v>
      </c>
    </row>
    <row r="21" spans="1:6" x14ac:dyDescent="0.25">
      <c r="A21" s="43">
        <v>44711</v>
      </c>
      <c r="B21" s="9" t="s">
        <v>125</v>
      </c>
      <c r="C21" s="9" t="s">
        <v>123</v>
      </c>
      <c r="D21" s="12">
        <v>2</v>
      </c>
      <c r="E21" s="12">
        <v>7316</v>
      </c>
      <c r="F21" s="44">
        <f t="shared" si="0"/>
        <v>14632</v>
      </c>
    </row>
    <row r="22" spans="1:6" x14ac:dyDescent="0.25">
      <c r="A22" s="43">
        <v>44715</v>
      </c>
      <c r="B22" s="9" t="s">
        <v>118</v>
      </c>
      <c r="C22" s="9" t="s">
        <v>79</v>
      </c>
      <c r="D22" s="12">
        <v>1</v>
      </c>
      <c r="E22" s="12">
        <v>5841.05</v>
      </c>
      <c r="F22" s="44">
        <f t="shared" si="0"/>
        <v>5841.05</v>
      </c>
    </row>
    <row r="23" spans="1:6" x14ac:dyDescent="0.25">
      <c r="A23" s="43">
        <v>44715</v>
      </c>
      <c r="B23" s="9" t="s">
        <v>119</v>
      </c>
      <c r="C23" s="9" t="s">
        <v>80</v>
      </c>
      <c r="D23" s="12">
        <v>4</v>
      </c>
      <c r="E23" s="12">
        <v>6016.8</v>
      </c>
      <c r="F23" s="44">
        <f t="shared" si="0"/>
        <v>24067.200000000001</v>
      </c>
    </row>
    <row r="24" spans="1:6" ht="16.5" thickBot="1" x14ac:dyDescent="0.3">
      <c r="A24" s="45">
        <v>44719</v>
      </c>
      <c r="B24" s="46" t="s">
        <v>122</v>
      </c>
      <c r="C24" s="46" t="s">
        <v>121</v>
      </c>
      <c r="D24" s="12">
        <v>800</v>
      </c>
      <c r="E24" s="47">
        <v>8.4960000000000004</v>
      </c>
      <c r="F24" s="48">
        <f t="shared" si="0"/>
        <v>6796.8</v>
      </c>
    </row>
    <row r="25" spans="1:6" s="15" customFormat="1" ht="16.5" thickBot="1" x14ac:dyDescent="0.3">
      <c r="A25" s="77" t="s">
        <v>138</v>
      </c>
      <c r="B25" s="78"/>
      <c r="C25" s="78"/>
      <c r="D25" s="78"/>
      <c r="E25" s="79"/>
      <c r="F25" s="34">
        <f>SUM(F9:F24)</f>
        <v>339290.64999999997</v>
      </c>
    </row>
    <row r="26" spans="1:6" s="15" customFormat="1" x14ac:dyDescent="0.25">
      <c r="D26" s="14"/>
      <c r="E26" s="14"/>
      <c r="F26" s="14"/>
    </row>
    <row r="27" spans="1:6" s="15" customFormat="1" x14ac:dyDescent="0.25">
      <c r="D27" s="14"/>
      <c r="E27" s="14"/>
      <c r="F27" s="14"/>
    </row>
    <row r="28" spans="1:6" s="15" customFormat="1" x14ac:dyDescent="0.25">
      <c r="D28" s="14"/>
      <c r="E28" s="14"/>
      <c r="F28" s="14"/>
    </row>
    <row r="29" spans="1:6" x14ac:dyDescent="0.25">
      <c r="F29" s="11"/>
    </row>
    <row r="31" spans="1:6" x14ac:dyDescent="0.25">
      <c r="B31" s="33" t="s">
        <v>134</v>
      </c>
      <c r="C31" s="31"/>
      <c r="D31" s="70" t="s">
        <v>135</v>
      </c>
      <c r="E31" s="70"/>
    </row>
    <row r="32" spans="1:6" ht="44.25" customHeight="1" x14ac:dyDescent="0.25">
      <c r="B32" s="32" t="s">
        <v>136</v>
      </c>
      <c r="C32" s="31"/>
      <c r="D32" s="71" t="s">
        <v>137</v>
      </c>
      <c r="E32" s="71"/>
    </row>
  </sheetData>
  <sortState ref="A9:F25">
    <sortCondition ref="A9:A25"/>
  </sortState>
  <mergeCells count="7">
    <mergeCell ref="D31:E31"/>
    <mergeCell ref="D32:E32"/>
    <mergeCell ref="A25:E25"/>
    <mergeCell ref="A3:F3"/>
    <mergeCell ref="A4:F4"/>
    <mergeCell ref="A5:F5"/>
    <mergeCell ref="D7:F7"/>
  </mergeCells>
  <pageMargins left="0.70866141732283472" right="0.70866141732283472" top="1.04" bottom="0.74803149606299213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ENFERMERIA </vt:lpstr>
      <vt:lpstr>MATERIAL DE LIMPIEZA</vt:lpstr>
      <vt:lpstr>SALIDAS</vt:lpstr>
      <vt:lpstr>INEVENTARIO DE INSUMOS DE COCIN</vt:lpstr>
      <vt:lpstr>INVENTARIO ARTICULOS VARIOS </vt:lpstr>
      <vt:lpstr>EQUIPOS MÉDICOS </vt:lpstr>
      <vt:lpstr>ARTÍCULOS DE OFICINA</vt:lpstr>
      <vt:lpstr>'ARTÍCULOS DE OFICINA'!Área_de_impresión</vt:lpstr>
      <vt:lpstr>'EQUIPOS MÉDICOS '!Área_de_impresión</vt:lpstr>
      <vt:lpstr>'MATERIAL DE LIMPIEZA'!Área_de_impresión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Invitado</cp:lastModifiedBy>
  <cp:lastPrinted>2022-07-11T18:33:33Z</cp:lastPrinted>
  <dcterms:created xsi:type="dcterms:W3CDTF">2022-04-18T16:24:41Z</dcterms:created>
  <dcterms:modified xsi:type="dcterms:W3CDTF">2022-07-12T13:24:54Z</dcterms:modified>
</cp:coreProperties>
</file>