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caid-nas\Comite Ejecutivo\OAI\2024\Finanza 2024\Ejecución Presupuestaria 2024\MAYO\"/>
    </mc:Choice>
  </mc:AlternateContent>
  <xr:revisionPtr revIDLastSave="0" documentId="13_ncr:1_{51230BDD-C5D8-44F5-8FFB-3116CC9511CC}" xr6:coauthVersionLast="47" xr6:coauthVersionMax="47" xr10:uidLastSave="{00000000-0000-0000-0000-000000000000}"/>
  <bookViews>
    <workbookView xWindow="-120" yWindow="-120" windowWidth="29040" windowHeight="15720" xr2:uid="{DC2225FB-5612-4BBF-B387-DB72CAC2D4CE}"/>
  </bookViews>
  <sheets>
    <sheet name="Plantilla Ejecución OAI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'Plantilla Ejecución OAI'!$A$11:$K$73</definedName>
    <definedName name="_xlnm.Print_Area" localSheetId="0">'Plantilla Ejecución OAI'!$B$4:$K$87</definedName>
    <definedName name="_xlnm.Print_Titles" localSheetId="0">'Plantilla Ejecución OAI'!$11:$11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7" i="1" l="1"/>
  <c r="F33" i="1"/>
  <c r="I52" i="1"/>
  <c r="I45" i="1"/>
  <c r="I44" i="1"/>
  <c r="I40" i="1"/>
  <c r="I69" i="1"/>
  <c r="I68" i="1"/>
  <c r="I67" i="1"/>
  <c r="I66" i="1"/>
  <c r="I64" i="1"/>
  <c r="I63" i="1"/>
  <c r="I62" i="1"/>
  <c r="A69" i="1"/>
  <c r="D69" i="1" s="1"/>
  <c r="A68" i="1"/>
  <c r="F68" i="1" s="1"/>
  <c r="A67" i="1"/>
  <c r="A66" i="1"/>
  <c r="A65" i="1"/>
  <c r="A64" i="1"/>
  <c r="A63" i="1"/>
  <c r="D63" i="1" s="1"/>
  <c r="A62" i="1"/>
  <c r="A61" i="1"/>
  <c r="A60" i="1"/>
  <c r="A59" i="1"/>
  <c r="A58" i="1"/>
  <c r="A57" i="1"/>
  <c r="A56" i="1"/>
  <c r="A55" i="1"/>
  <c r="A54" i="1"/>
  <c r="H54" i="1" s="1"/>
  <c r="A53" i="1"/>
  <c r="H53" i="1" s="1"/>
  <c r="A52" i="1"/>
  <c r="F52" i="1" s="1"/>
  <c r="A51" i="1"/>
  <c r="H51" i="1" s="1"/>
  <c r="A50" i="1"/>
  <c r="E50" i="1" s="1"/>
  <c r="A49" i="1"/>
  <c r="G49" i="1" s="1"/>
  <c r="A48" i="1"/>
  <c r="E48" i="1" s="1"/>
  <c r="A47" i="1"/>
  <c r="F47" i="1" s="1"/>
  <c r="A46" i="1"/>
  <c r="G46" i="1" s="1"/>
  <c r="A45" i="1"/>
  <c r="A44" i="1"/>
  <c r="E44" i="1" s="1"/>
  <c r="A43" i="1"/>
  <c r="E43" i="1" s="1"/>
  <c r="A42" i="1"/>
  <c r="I42" i="1" s="1"/>
  <c r="A41" i="1"/>
  <c r="H41" i="1" s="1"/>
  <c r="A40" i="1"/>
  <c r="A39" i="1"/>
  <c r="A38" i="1"/>
  <c r="F38" i="1" s="1"/>
  <c r="A37" i="1"/>
  <c r="H37" i="1" s="1"/>
  <c r="A36" i="1"/>
  <c r="F36" i="1" s="1"/>
  <c r="A35" i="1"/>
  <c r="F35" i="1" s="1"/>
  <c r="A34" i="1"/>
  <c r="F34" i="1" s="1"/>
  <c r="A32" i="1"/>
  <c r="F32" i="1" s="1"/>
  <c r="A31" i="1"/>
  <c r="F31" i="1" s="1"/>
  <c r="A30" i="1"/>
  <c r="F30" i="1" s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I51" i="1" l="1"/>
  <c r="I53" i="1"/>
  <c r="I54" i="1"/>
  <c r="F37" i="1"/>
  <c r="I50" i="1"/>
  <c r="I46" i="1"/>
  <c r="I48" i="1"/>
  <c r="I49" i="1"/>
  <c r="I65" i="1"/>
  <c r="I41" i="1"/>
  <c r="I43" i="1"/>
  <c r="G54" i="1"/>
  <c r="E41" i="1"/>
  <c r="E49" i="1"/>
  <c r="H49" i="1"/>
  <c r="F41" i="1"/>
  <c r="G68" i="1"/>
  <c r="D49" i="1"/>
  <c r="F49" i="1"/>
  <c r="D41" i="1"/>
  <c r="G41" i="1"/>
  <c r="F54" i="1"/>
  <c r="H68" i="1"/>
  <c r="F69" i="1"/>
  <c r="G44" i="1"/>
  <c r="H44" i="1"/>
  <c r="F51" i="1"/>
  <c r="G51" i="1"/>
  <c r="F48" i="1"/>
  <c r="D44" i="1"/>
  <c r="G48" i="1"/>
  <c r="D53" i="1"/>
  <c r="F44" i="1"/>
  <c r="K44" i="1" s="1"/>
  <c r="H48" i="1"/>
  <c r="E69" i="1"/>
  <c r="G69" i="1"/>
  <c r="H46" i="1"/>
  <c r="H69" i="1"/>
  <c r="D43" i="1"/>
  <c r="G53" i="1"/>
  <c r="E52" i="1"/>
  <c r="G43" i="1"/>
  <c r="G37" i="1"/>
  <c r="K37" i="1" s="1"/>
  <c r="H43" i="1"/>
  <c r="F53" i="1"/>
  <c r="D51" i="1"/>
  <c r="G52" i="1"/>
  <c r="D64" i="1"/>
  <c r="E51" i="1"/>
  <c r="H52" i="1"/>
  <c r="E53" i="1"/>
  <c r="H67" i="1"/>
  <c r="G67" i="1"/>
  <c r="F67" i="1"/>
  <c r="E67" i="1"/>
  <c r="D67" i="1"/>
  <c r="D52" i="1"/>
  <c r="F43" i="1"/>
  <c r="D62" i="1"/>
  <c r="D50" i="1"/>
  <c r="D46" i="1"/>
  <c r="F50" i="1"/>
  <c r="H42" i="1"/>
  <c r="D42" i="1"/>
  <c r="G42" i="1"/>
  <c r="F42" i="1"/>
  <c r="E42" i="1"/>
  <c r="E46" i="1"/>
  <c r="G50" i="1"/>
  <c r="D66" i="1"/>
  <c r="D37" i="1"/>
  <c r="F46" i="1"/>
  <c r="H50" i="1"/>
  <c r="D54" i="1"/>
  <c r="E54" i="1"/>
  <c r="D68" i="1"/>
  <c r="D48" i="1"/>
  <c r="E68" i="1"/>
  <c r="K41" i="1" l="1"/>
  <c r="I39" i="1"/>
  <c r="K52" i="1"/>
  <c r="K53" i="1"/>
  <c r="K51" i="1"/>
  <c r="K42" i="1"/>
  <c r="K48" i="1"/>
  <c r="K50" i="1"/>
  <c r="K54" i="1"/>
  <c r="K49" i="1"/>
  <c r="K46" i="1"/>
  <c r="K43" i="1"/>
  <c r="I47" i="1"/>
  <c r="C49" i="1"/>
  <c r="C68" i="1"/>
  <c r="K68" i="1"/>
  <c r="C41" i="1"/>
  <c r="K69" i="1"/>
  <c r="H47" i="1"/>
  <c r="G47" i="1"/>
  <c r="C69" i="1"/>
  <c r="E47" i="1"/>
  <c r="C48" i="1"/>
  <c r="D65" i="1"/>
  <c r="C52" i="1"/>
  <c r="C54" i="1"/>
  <c r="C50" i="1"/>
  <c r="C37" i="1"/>
  <c r="C42" i="1"/>
  <c r="C67" i="1"/>
  <c r="K67" i="1"/>
  <c r="D47" i="1"/>
  <c r="C46" i="1"/>
  <c r="C43" i="1"/>
  <c r="C53" i="1"/>
  <c r="C51" i="1"/>
  <c r="C47" i="1" l="1"/>
  <c r="K47" i="1"/>
  <c r="E45" i="1" l="1"/>
  <c r="E40" i="1" l="1"/>
  <c r="E39" i="1" s="1"/>
  <c r="F61" i="1" l="1"/>
  <c r="F57" i="1"/>
  <c r="F40" i="1"/>
  <c r="F45" i="1"/>
  <c r="F60" i="1"/>
  <c r="F56" i="1"/>
  <c r="F39" i="1" l="1"/>
  <c r="H15" i="1"/>
  <c r="H14" i="1" l="1"/>
  <c r="F29" i="1" l="1"/>
  <c r="H18" i="1" l="1"/>
  <c r="G15" i="1" l="1"/>
  <c r="G18" i="1"/>
  <c r="G14" i="1"/>
  <c r="G62" i="1" l="1"/>
  <c r="H33" i="1"/>
  <c r="G33" i="1"/>
  <c r="C33" i="1" l="1"/>
  <c r="F62" i="1"/>
  <c r="H35" i="1"/>
  <c r="G35" i="1"/>
  <c r="G22" i="1"/>
  <c r="F66" i="1"/>
  <c r="F63" i="1"/>
  <c r="F64" i="1"/>
  <c r="G21" i="1"/>
  <c r="H25" i="1"/>
  <c r="H22" i="1"/>
  <c r="H36" i="1"/>
  <c r="H23" i="1"/>
  <c r="H32" i="1"/>
  <c r="G56" i="1"/>
  <c r="H64" i="1"/>
  <c r="G34" i="1"/>
  <c r="H45" i="1"/>
  <c r="G66" i="1"/>
  <c r="G65" i="1" s="1"/>
  <c r="G36" i="1"/>
  <c r="G38" i="1"/>
  <c r="G61" i="1"/>
  <c r="H66" i="1"/>
  <c r="H65" i="1" s="1"/>
  <c r="H63" i="1"/>
  <c r="H61" i="1"/>
  <c r="G60" i="1"/>
  <c r="G57" i="1"/>
  <c r="H57" i="1"/>
  <c r="H56" i="1"/>
  <c r="G45" i="1"/>
  <c r="H40" i="1"/>
  <c r="H38" i="1"/>
  <c r="H34" i="1"/>
  <c r="G32" i="1"/>
  <c r="G31" i="1"/>
  <c r="H31" i="1"/>
  <c r="G30" i="1"/>
  <c r="H30" i="1"/>
  <c r="H28" i="1"/>
  <c r="H26" i="1"/>
  <c r="G26" i="1"/>
  <c r="G25" i="1"/>
  <c r="H21" i="1"/>
  <c r="G20" i="1"/>
  <c r="H20" i="1"/>
  <c r="G23" i="1"/>
  <c r="G64" i="1"/>
  <c r="H62" i="1"/>
  <c r="H60" i="1"/>
  <c r="G28" i="1"/>
  <c r="G63" i="1"/>
  <c r="G40" i="1"/>
  <c r="H39" i="1" l="1"/>
  <c r="C61" i="1"/>
  <c r="C32" i="1"/>
  <c r="C66" i="1"/>
  <c r="C65" i="1" s="1"/>
  <c r="F65" i="1"/>
  <c r="K66" i="1"/>
  <c r="K65" i="1" s="1"/>
  <c r="C38" i="1"/>
  <c r="C36" i="1"/>
  <c r="C31" i="1"/>
  <c r="C57" i="1"/>
  <c r="C35" i="1"/>
  <c r="C62" i="1"/>
  <c r="K62" i="1"/>
  <c r="C40" i="1"/>
  <c r="G39" i="1"/>
  <c r="C34" i="1"/>
  <c r="K63" i="1"/>
  <c r="C63" i="1"/>
  <c r="C45" i="1"/>
  <c r="C30" i="1"/>
  <c r="G29" i="1"/>
  <c r="K64" i="1"/>
  <c r="C64" i="1"/>
  <c r="C56" i="1"/>
  <c r="C60" i="1"/>
  <c r="H29" i="1"/>
  <c r="C39" i="1" l="1"/>
  <c r="C29" i="1"/>
  <c r="D18" i="1" l="1"/>
  <c r="D45" i="1" l="1"/>
  <c r="D33" i="1"/>
  <c r="D30" i="1"/>
  <c r="D61" i="1"/>
  <c r="D31" i="1"/>
  <c r="D40" i="1"/>
  <c r="D21" i="1"/>
  <c r="D59" i="1" l="1"/>
  <c r="D39" i="1"/>
  <c r="G16" i="1" l="1"/>
  <c r="H16" i="1"/>
  <c r="G27" i="1" l="1"/>
  <c r="G59" i="1"/>
  <c r="H58" i="1"/>
  <c r="H55" i="1" s="1"/>
  <c r="H27" i="1"/>
  <c r="G17" i="1"/>
  <c r="G58" i="1"/>
  <c r="H17" i="1"/>
  <c r="H13" i="1" s="1"/>
  <c r="F59" i="1"/>
  <c r="H59" i="1"/>
  <c r="C59" i="1" l="1"/>
  <c r="G55" i="1"/>
  <c r="G13" i="1"/>
  <c r="G24" i="1"/>
  <c r="F58" i="1"/>
  <c r="F55" i="1" l="1"/>
  <c r="C58" i="1"/>
  <c r="C55" i="1" s="1"/>
  <c r="G19" i="1"/>
  <c r="G70" i="1" s="1"/>
  <c r="H24" i="1"/>
  <c r="H19" i="1" s="1"/>
  <c r="H70" i="1" s="1"/>
  <c r="D20" i="1" l="1"/>
  <c r="D35" i="1"/>
  <c r="D25" i="1"/>
  <c r="D57" i="1"/>
  <c r="D26" i="1"/>
  <c r="D56" i="1"/>
  <c r="D22" i="1"/>
  <c r="D38" i="1"/>
  <c r="D28" i="1"/>
  <c r="D60" i="1"/>
  <c r="D36" i="1"/>
  <c r="D15" i="1"/>
  <c r="D14" i="1"/>
  <c r="D32" i="1"/>
  <c r="D34" i="1"/>
  <c r="D23" i="1"/>
  <c r="D29" i="1" l="1"/>
  <c r="E62" i="1"/>
  <c r="E64" i="1"/>
  <c r="E66" i="1"/>
  <c r="E65" i="1" s="1"/>
  <c r="E63" i="1"/>
  <c r="D27" i="1" l="1"/>
  <c r="D58" i="1"/>
  <c r="D55" i="1" s="1"/>
  <c r="D17" i="1"/>
  <c r="D24" i="1"/>
  <c r="D16" i="1"/>
  <c r="D13" i="1" l="1"/>
  <c r="D19" i="1"/>
  <c r="D70" i="1" l="1"/>
  <c r="E59" i="1" l="1"/>
  <c r="J33" i="1" l="1"/>
  <c r="I33" i="1"/>
  <c r="J15" i="1"/>
  <c r="I15" i="1"/>
  <c r="K33" i="1" l="1"/>
  <c r="I28" i="1"/>
  <c r="I31" i="1"/>
  <c r="K31" i="1" s="1"/>
  <c r="I22" i="1"/>
  <c r="I61" i="1"/>
  <c r="F22" i="1"/>
  <c r="I57" i="1"/>
  <c r="I36" i="1"/>
  <c r="J21" i="1"/>
  <c r="J45" i="1"/>
  <c r="K45" i="1" s="1"/>
  <c r="J25" i="1"/>
  <c r="I30" i="1"/>
  <c r="J32" i="1"/>
  <c r="J40" i="1"/>
  <c r="J56" i="1"/>
  <c r="J57" i="1"/>
  <c r="J14" i="1"/>
  <c r="J20" i="1"/>
  <c r="I32" i="1"/>
  <c r="J23" i="1"/>
  <c r="I21" i="1"/>
  <c r="J31" i="1"/>
  <c r="J61" i="1"/>
  <c r="I20" i="1"/>
  <c r="J22" i="1"/>
  <c r="J28" i="1"/>
  <c r="I38" i="1"/>
  <c r="I60" i="1"/>
  <c r="J60" i="1"/>
  <c r="J36" i="1"/>
  <c r="I23" i="1"/>
  <c r="I56" i="1"/>
  <c r="J38" i="1"/>
  <c r="I14" i="1"/>
  <c r="I25" i="1"/>
  <c r="J34" i="1"/>
  <c r="J30" i="1"/>
  <c r="J26" i="1"/>
  <c r="F18" i="1"/>
  <c r="F28" i="1"/>
  <c r="F21" i="1"/>
  <c r="F23" i="1"/>
  <c r="F20" i="1"/>
  <c r="F15" i="1"/>
  <c r="I34" i="1"/>
  <c r="I26" i="1"/>
  <c r="F25" i="1"/>
  <c r="F26" i="1"/>
  <c r="K36" i="1" l="1"/>
  <c r="K60" i="1"/>
  <c r="K32" i="1"/>
  <c r="J39" i="1"/>
  <c r="K40" i="1"/>
  <c r="K39" i="1" s="1"/>
  <c r="K57" i="1"/>
  <c r="K21" i="1"/>
  <c r="C21" i="1"/>
  <c r="C22" i="1"/>
  <c r="K22" i="1"/>
  <c r="K30" i="1"/>
  <c r="K38" i="1"/>
  <c r="K61" i="1"/>
  <c r="K56" i="1"/>
  <c r="C25" i="1"/>
  <c r="K25" i="1"/>
  <c r="C20" i="1"/>
  <c r="K20" i="1"/>
  <c r="K28" i="1"/>
  <c r="C28" i="1"/>
  <c r="C23" i="1"/>
  <c r="K23" i="1"/>
  <c r="C26" i="1"/>
  <c r="K26" i="1"/>
  <c r="C18" i="1"/>
  <c r="K15" i="1"/>
  <c r="C15" i="1"/>
  <c r="K34" i="1"/>
  <c r="J35" i="1" l="1"/>
  <c r="J29" i="1" s="1"/>
  <c r="I35" i="1"/>
  <c r="K35" i="1" l="1"/>
  <c r="K29" i="1" s="1"/>
  <c r="I29" i="1"/>
  <c r="J18" i="1" l="1"/>
  <c r="I18" i="1" l="1"/>
  <c r="K18" i="1" s="1"/>
  <c r="E18" i="1" l="1"/>
  <c r="F14" i="1" l="1"/>
  <c r="K14" i="1" l="1"/>
  <c r="C14" i="1"/>
  <c r="E61" i="1" l="1"/>
  <c r="E33" i="1"/>
  <c r="E58" i="1" l="1"/>
  <c r="E30" i="1"/>
  <c r="E21" i="1"/>
  <c r="E31" i="1" l="1"/>
  <c r="I16" i="1" l="1"/>
  <c r="J16" i="1"/>
  <c r="F16" i="1" l="1"/>
  <c r="K16" i="1" l="1"/>
  <c r="C16" i="1"/>
  <c r="I59" i="1" l="1"/>
  <c r="J59" i="1"/>
  <c r="J27" i="1"/>
  <c r="J58" i="1"/>
  <c r="I58" i="1"/>
  <c r="I27" i="1" l="1"/>
  <c r="J55" i="1"/>
  <c r="K59" i="1"/>
  <c r="J17" i="1"/>
  <c r="J13" i="1" s="1"/>
  <c r="I17" i="1"/>
  <c r="I13" i="1" s="1"/>
  <c r="K58" i="1"/>
  <c r="K55" i="1" s="1"/>
  <c r="I55" i="1"/>
  <c r="F24" i="1"/>
  <c r="F17" i="1"/>
  <c r="F27" i="1" l="1"/>
  <c r="K27" i="1" s="1"/>
  <c r="K17" i="1"/>
  <c r="K13" i="1" s="1"/>
  <c r="C17" i="1"/>
  <c r="C13" i="1" s="1"/>
  <c r="F13" i="1"/>
  <c r="C24" i="1"/>
  <c r="J24" i="1"/>
  <c r="J19" i="1" s="1"/>
  <c r="J70" i="1" s="1"/>
  <c r="I24" i="1"/>
  <c r="I19" i="1" s="1"/>
  <c r="I70" i="1" s="1"/>
  <c r="C27" i="1" l="1"/>
  <c r="C19" i="1" s="1"/>
  <c r="C70" i="1" s="1"/>
  <c r="F19" i="1"/>
  <c r="F70" i="1" s="1"/>
  <c r="K24" i="1"/>
  <c r="K19" i="1" s="1"/>
  <c r="K70" i="1" s="1"/>
  <c r="E56" i="1" l="1"/>
  <c r="E23" i="1"/>
  <c r="E60" i="1" l="1"/>
  <c r="E14" i="1"/>
  <c r="E38" i="1"/>
  <c r="E15" i="1"/>
  <c r="E57" i="1"/>
  <c r="E55" i="1" s="1"/>
  <c r="E25" i="1"/>
  <c r="E26" i="1"/>
  <c r="E16" i="1" l="1"/>
  <c r="E34" i="1"/>
  <c r="E22" i="1"/>
  <c r="E28" i="1"/>
  <c r="E36" i="1"/>
  <c r="E35" i="1"/>
  <c r="E32" i="1"/>
  <c r="E17" i="1"/>
  <c r="E13" i="1" s="1"/>
  <c r="E20" i="1"/>
  <c r="E29" i="1" l="1"/>
  <c r="E27" i="1"/>
  <c r="E24" i="1"/>
  <c r="E19" i="1" l="1"/>
  <c r="E70" i="1" s="1"/>
</calcChain>
</file>

<file path=xl/sharedStrings.xml><?xml version="1.0" encoding="utf-8"?>
<sst xmlns="http://schemas.openxmlformats.org/spreadsheetml/2006/main" count="85" uniqueCount="84">
  <si>
    <t>Centro de Atención Integral para la Discapacidad</t>
  </si>
  <si>
    <t>Año 2024</t>
  </si>
  <si>
    <t>Ejecución de Gastos y Aplicaciones Financieras</t>
  </si>
  <si>
    <t>En RD$</t>
  </si>
  <si>
    <t xml:space="preserve">Total </t>
  </si>
  <si>
    <t>Presupuesto Aprobado</t>
  </si>
  <si>
    <t>Presupuesto Modificado</t>
  </si>
  <si>
    <t xml:space="preserve">Enero </t>
  </si>
  <si>
    <t xml:space="preserve">Febrero </t>
  </si>
  <si>
    <t>Marzo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</si>
  <si>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</si>
  <si>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</si>
  <si>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</si>
  <si>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</si>
  <si>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</si>
  <si>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</si>
  <si>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</si>
  <si>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</si>
  <si>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</si>
  <si>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</si>
  <si>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</si>
  <si>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</si>
  <si>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</si>
  <si>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</si>
  <si>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</si>
  <si>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</si>
  <si>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</si>
  <si>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</si>
  <si>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</si>
  <si>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</si>
  <si>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</si>
  <si>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 xml:space="preserve">2.3.4 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</si>
  <si>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</si>
  <si>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</si>
  <si>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</si>
  <si>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</si>
  <si>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</si>
  <si>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</si>
  <si>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</si>
  <si>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</si>
  <si>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</si>
  <si>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</si>
  <si>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</si>
  <si>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</si>
  <si>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</si>
  <si>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</si>
  <si>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</si>
  <si>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</si>
  <si>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</si>
  <si>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</si>
  <si>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</si>
  <si>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</si>
  <si>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</si>
  <si>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</si>
  <si>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</si>
  <si>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</si>
  <si>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</si>
  <si>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</si>
  <si>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</si>
  <si>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</si>
  <si>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</si>
  <si>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</si>
  <si>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</si>
  <si>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</si>
  <si>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</si>
  <si>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</si>
  <si>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</si>
  <si>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</si>
  <si>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</si>
  <si>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Total Gastos</t>
  </si>
  <si>
    <t>Fuente: SIGEF</t>
  </si>
  <si>
    <t>Total devengado:</t>
  </si>
  <si>
    <t>Son los recursos financieros que surgen con la oblicación de pago por la recepción de conformidad</t>
  </si>
  <si>
    <t xml:space="preserve"> de obras, bienes y servicios oportunamente contratados o, en los casos de gastos sin contraprestación, </t>
  </si>
  <si>
    <t xml:space="preserve">por haberse cumplido los requisitos administrativos dispuestos por el reglamento de la presente </t>
  </si>
  <si>
    <t>ley 423-06.</t>
  </si>
  <si>
    <t xml:space="preserve">                                                  </t>
  </si>
  <si>
    <t xml:space="preserve">Karina Sepúlveda Ramos </t>
  </si>
  <si>
    <t>Dr. Henry Rosa Polanco</t>
  </si>
  <si>
    <t xml:space="preserve">Encargada División de Contabilidad                        </t>
  </si>
  <si>
    <t>Director Nacional</t>
  </si>
  <si>
    <t>Abril</t>
  </si>
  <si>
    <t>Mayo</t>
  </si>
  <si>
    <t>Fecha de Registro: hasta el 31 de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</si>
</sst>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2"/>
      <color indexed="8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43" fontId="2" fillId="2" borderId="0" xfId="1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2" fillId="0" borderId="0" xfId="0" applyFont="1" applyAlignment="1">
      <alignment vertical="center" wrapText="1"/>
    </xf>
    <xf numFmtId="43" fontId="2" fillId="0" borderId="0" xfId="1" applyFont="1" applyAlignment="1">
      <alignment vertical="center" wrapText="1"/>
    </xf>
    <xf numFmtId="0" fontId="2" fillId="0" borderId="0" xfId="0" applyFont="1"/>
    <xf numFmtId="43" fontId="3" fillId="0" borderId="0" xfId="1" applyFont="1"/>
    <xf numFmtId="43" fontId="3" fillId="0" borderId="0" xfId="1" applyFont="1" applyAlignment="1">
      <alignment horizontal="right"/>
    </xf>
    <xf numFmtId="0" fontId="3" fillId="0" borderId="0" xfId="0" applyFont="1" applyAlignment="1">
      <alignment horizontal="left"/>
    </xf>
    <xf numFmtId="0" fontId="4" fillId="2" borderId="0" xfId="0" applyFont="1" applyFill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" fontId="2" fillId="0" borderId="0" xfId="1" applyNumberFormat="1" applyFont="1" applyAlignment="1">
      <alignment vertical="center" wrapText="1"/>
    </xf>
    <xf numFmtId="0" fontId="3" fillId="0" borderId="0" xfId="0" applyFont="1" applyAlignment="1">
      <alignment horizontal="left" vertical="center" wrapText="1" indent="2"/>
    </xf>
    <xf numFmtId="4" fontId="3" fillId="0" borderId="0" xfId="0" applyNumberFormat="1" applyFont="1"/>
    <xf numFmtId="4" fontId="2" fillId="0" borderId="0" xfId="0" applyNumberFormat="1" applyFont="1" applyAlignment="1">
      <alignment vertical="center" wrapText="1"/>
    </xf>
    <xf numFmtId="4" fontId="2" fillId="3" borderId="2" xfId="0" applyNumberFormat="1" applyFont="1" applyFill="1" applyBorder="1" applyAlignment="1">
      <alignment horizontal="right" vertical="center" wrapText="1"/>
    </xf>
    <xf numFmtId="43" fontId="2" fillId="3" borderId="2" xfId="1" applyFont="1" applyFill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43" fontId="2" fillId="0" borderId="0" xfId="1" applyFont="1" applyAlignment="1">
      <alignment horizontal="right" vertical="center" wrapText="1"/>
    </xf>
    <xf numFmtId="43" fontId="2" fillId="0" borderId="0" xfId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425824</xdr:colOff>
      <xdr:row>3</xdr:row>
      <xdr:rowOff>22413</xdr:rowOff>
    </xdr:from>
    <xdr:to>
      <xdr:col>1</xdr:col>
      <xdr:colOff>1429759</xdr:colOff>
      <xdr:row>8</xdr:row>
      <xdr:rowOff>149339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5EEBB30D-2C13-C3DE-4EBB-397681739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824" y="963707"/>
          <a:ext cx="1003935" cy="1202690"/>
        </a:xfrm>
        <a:prstGeom prst="rect">
          <a:avLst/>
        </a:prstGeom>
      </xdr:spPr>
    </xdr:pic>
    <xdr:clientData/>
  </xdr:twoCellAnchor>
  <xdr:oneCellAnchor>
    <xdr:from>
      <xdr:col>8</xdr:col>
      <xdr:colOff>1546413</xdr:colOff>
      <xdr:row>3</xdr:row>
      <xdr:rowOff>0</xdr:rowOff>
    </xdr:from>
    <xdr:ext cx="2188210" cy="1154430"/>
    <xdr:pic>
      <xdr:nvPicPr>
        <xdr:cNvPr id="4" name="Imagen 3" descr="Imagen que contiene Patrón de fondo&#10;&#10;Descripción generada automáticamente">
          <a:extLst>
            <a:ext uri="{FF2B5EF4-FFF2-40B4-BE49-F238E27FC236}">
              <a16:creationId xmlns:a16="http://schemas.microsoft.com/office/drawing/2014/main" id="{3BF7DF8E-5885-4CDD-A0B1-9F0ED75DA9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228" b="84189"/>
        <a:stretch/>
      </xdr:blipFill>
      <xdr:spPr bwMode="auto">
        <a:xfrm>
          <a:off x="13413442" y="862853"/>
          <a:ext cx="2188210" cy="11544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caid-nas\Comite%20Ejecutivo\Financiero\Presupuesto\2024\EJECUCION%20PRESUPUESTARIA\PRESUPUESTO%20VS%20EJECUCION%20CONSOLIDADO%20PROYECCION%20NOMINA.xlsx" TargetMode="External"/><Relationship Id="rId1" Type="http://schemas.openxmlformats.org/officeDocument/2006/relationships/externalLinkPath" Target="/Financiero/Presupuesto/2024/EJECUCION%20PRESUPUESTARIA/PRESUPUESTO%20VS%20EJECUCION%20CONSOLIDADO%20PROYECCION%20NOMIN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caid-nas\Comite%20Ejecutivo\Financiero\Presupuesto\2024\EJECUCION%20PRESUPUESTARIA\PRESUPUESTO%20VS%20EJECUCION%20CONSOLIDADO.xlsx" TargetMode="External"/><Relationship Id="rId1" Type="http://schemas.openxmlformats.org/officeDocument/2006/relationships/externalLinkPath" Target="/Financiero/Presupuesto/2024/EJECUCION%20PRESUPUESTARIA/PRESUPUESTO%20VS%20EJECUCION%20CONSOLIDADO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caid-nas\Comite%20Ejecutivo\Financiero\Presupuesto\2023\Budget\Presupuesto%20Vs%20Ejecucion%20FE%207213%202023.xlsx" TargetMode="External"/><Relationship Id="rId1" Type="http://schemas.openxmlformats.org/officeDocument/2006/relationships/externalLinkPath" Target="/Financiero/Presupuesto/2023/Budget/Presupuesto%20Vs%20Ejecucion%20FE%207213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Presupuesto/2023/Modificaci&#243;n%20Presupuestaria/Modificaci&#243;n%20presupuestaria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upuesto CAID 2022 mod maa"/>
      <sheetName val="DIGEPRES 2023"/>
      <sheetName val="Presupuesto CAID 2023"/>
      <sheetName val="PRODUCTO 01"/>
      <sheetName val="PRODUCTO 03"/>
      <sheetName val="PRODUCTO 04"/>
      <sheetName val="CONSOLIDADO GENERAL"/>
      <sheetName val="Ejecución CONS 2023"/>
      <sheetName val="Ejecutado Devengado 2022"/>
      <sheetName val="Plantilla Ejecución OAI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C7" t="str">
            <v>CUENTA</v>
          </cell>
          <cell r="D7" t="str">
            <v>DESCRIPCION</v>
          </cell>
          <cell r="E7" t="str">
            <v>TOTAL GENERAL</v>
          </cell>
          <cell r="F7" t="str">
            <v xml:space="preserve">MODIFICACION </v>
          </cell>
          <cell r="G7" t="str">
            <v xml:space="preserve">PRESUPUESTO VIGENTE </v>
          </cell>
        </row>
        <row r="8">
          <cell r="C8"/>
          <cell r="D8"/>
          <cell r="E8">
            <v>566728425</v>
          </cell>
          <cell r="F8">
            <v>28600843.740000002</v>
          </cell>
          <cell r="G8">
            <v>595329268.74000001</v>
          </cell>
        </row>
        <row r="9">
          <cell r="C9">
            <v>2.1</v>
          </cell>
          <cell r="D9" t="str">
            <v>REMUNERACIONES Y CONTRIBUCIONES</v>
          </cell>
          <cell r="E9">
            <v>411686889</v>
          </cell>
          <cell r="F9">
            <v>6421713.0000000028</v>
          </cell>
          <cell r="G9">
            <v>418108602</v>
          </cell>
        </row>
        <row r="10">
          <cell r="C10" t="str">
            <v>2.1.1</v>
          </cell>
          <cell r="D10" t="str">
            <v>REMUNERACIONES</v>
          </cell>
          <cell r="E10">
            <v>319644558</v>
          </cell>
          <cell r="F10">
            <v>2646973.5300000026</v>
          </cell>
          <cell r="G10">
            <v>322291531.53000003</v>
          </cell>
        </row>
        <row r="11">
          <cell r="C11" t="str">
            <v>2.1.1.1</v>
          </cell>
          <cell r="D11" t="str">
            <v>Remuneraciones al personal fijo</v>
          </cell>
          <cell r="E11">
            <v>230834952</v>
          </cell>
          <cell r="F11">
            <v>5118564.4700000025</v>
          </cell>
          <cell r="G11">
            <v>235953516.47</v>
          </cell>
        </row>
        <row r="12">
          <cell r="C12" t="str">
            <v>2.1.1.1.01</v>
          </cell>
          <cell r="D12" t="str">
            <v>Sueldos Fijos</v>
          </cell>
          <cell r="E12">
            <v>230834952</v>
          </cell>
          <cell r="F12">
            <v>5118564.4700000025</v>
          </cell>
          <cell r="G12">
            <v>235953516.47</v>
          </cell>
        </row>
        <row r="13">
          <cell r="C13" t="str">
            <v>2.1.1.2</v>
          </cell>
          <cell r="D13" t="str">
            <v>Remuneraciones al personal con carácter transitorio</v>
          </cell>
          <cell r="E13">
            <v>62181503</v>
          </cell>
          <cell r="F13">
            <v>-3678493.04</v>
          </cell>
          <cell r="G13">
            <v>58503009.960000001</v>
          </cell>
        </row>
        <row r="14">
          <cell r="C14" t="str">
            <v>2.1.1.2.01</v>
          </cell>
          <cell r="D14" t="str">
            <v>Personal Igualado</v>
          </cell>
          <cell r="E14">
            <v>0</v>
          </cell>
          <cell r="F14">
            <v>0</v>
          </cell>
          <cell r="G14">
            <v>0</v>
          </cell>
        </row>
        <row r="15">
          <cell r="C15" t="str">
            <v>2.1.1.2.03</v>
          </cell>
          <cell r="D15" t="str">
            <v>Suplencias</v>
          </cell>
          <cell r="E15">
            <v>840000</v>
          </cell>
          <cell r="F15">
            <v>0</v>
          </cell>
          <cell r="G15">
            <v>840000</v>
          </cell>
        </row>
        <row r="16">
          <cell r="C16" t="str">
            <v>2.1.1.2.04</v>
          </cell>
          <cell r="D16" t="str">
            <v>Servicios Especiales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2.1.1.2.05</v>
          </cell>
          <cell r="D17" t="str">
            <v>Sueldos al Personal Periodo Probatorio</v>
          </cell>
          <cell r="E17">
            <v>0</v>
          </cell>
          <cell r="F17">
            <v>0</v>
          </cell>
          <cell r="G17">
            <v>0</v>
          </cell>
        </row>
        <row r="18">
          <cell r="C18" t="str">
            <v>2.1.1.2.08</v>
          </cell>
          <cell r="D18" t="str">
            <v>Sueldos al Personal Contratado e Igualado - 2019</v>
          </cell>
          <cell r="E18">
            <v>34763087</v>
          </cell>
          <cell r="F18">
            <v>1262113</v>
          </cell>
          <cell r="G18">
            <v>36025200</v>
          </cell>
        </row>
        <row r="19">
          <cell r="C19" t="str">
            <v>2.1.1.2.09</v>
          </cell>
          <cell r="D19" t="str">
            <v>Personal de Carácter eventual</v>
          </cell>
          <cell r="E19">
            <v>26578416</v>
          </cell>
          <cell r="F19">
            <v>-4940606.04</v>
          </cell>
          <cell r="G19">
            <v>21637809.960000001</v>
          </cell>
        </row>
        <row r="20">
          <cell r="C20" t="str">
            <v>2.1.1.2.11</v>
          </cell>
          <cell r="D20" t="str">
            <v>Sueldo temporal a personal fijo en cargos de carrera</v>
          </cell>
          <cell r="E20">
            <v>0</v>
          </cell>
          <cell r="F20">
            <v>0</v>
          </cell>
          <cell r="G20">
            <v>0</v>
          </cell>
        </row>
        <row r="21">
          <cell r="C21" t="str">
            <v>2.1.1.3</v>
          </cell>
          <cell r="D21" t="str">
            <v xml:space="preserve">Sueldos a personal fijo en tramites de pensiones </v>
          </cell>
          <cell r="E21">
            <v>1836000</v>
          </cell>
          <cell r="F21">
            <v>-396000</v>
          </cell>
          <cell r="G21">
            <v>1440000</v>
          </cell>
        </row>
        <row r="22">
          <cell r="C22" t="str">
            <v>2.1.1.3.01</v>
          </cell>
          <cell r="D22" t="str">
            <v xml:space="preserve">Sueldos a personal fijo en tramites de pensiones </v>
          </cell>
          <cell r="E22">
            <v>1836000</v>
          </cell>
          <cell r="F22">
            <v>-396000</v>
          </cell>
          <cell r="G22">
            <v>1440000</v>
          </cell>
        </row>
        <row r="23">
          <cell r="C23" t="str">
            <v>2.1.1.4</v>
          </cell>
          <cell r="D23" t="str">
            <v>Sueldo anual No.13</v>
          </cell>
          <cell r="E23">
            <v>22209346</v>
          </cell>
          <cell r="F23">
            <v>1602902.1</v>
          </cell>
          <cell r="G23">
            <v>23812248.100000001</v>
          </cell>
          <cell r="H23">
            <v>0</v>
          </cell>
          <cell r="I23">
            <v>0</v>
          </cell>
        </row>
        <row r="24">
          <cell r="C24" t="str">
            <v>2.1.1.4.01</v>
          </cell>
          <cell r="D24" t="str">
            <v>Salario No. 13</v>
          </cell>
          <cell r="E24">
            <v>22209346</v>
          </cell>
          <cell r="F24">
            <v>1602902.1</v>
          </cell>
          <cell r="G24">
            <v>23812248.100000001</v>
          </cell>
          <cell r="H24">
            <v>0</v>
          </cell>
          <cell r="I24">
            <v>0</v>
          </cell>
        </row>
        <row r="25">
          <cell r="C25" t="str">
            <v>2.1.1.5</v>
          </cell>
          <cell r="D25" t="str">
            <v>Prestaciones económicas</v>
          </cell>
          <cell r="E25">
            <v>2582757</v>
          </cell>
          <cell r="F25">
            <v>0</v>
          </cell>
          <cell r="G25">
            <v>2582757</v>
          </cell>
          <cell r="H25">
            <v>307337.33</v>
          </cell>
          <cell r="I25">
            <v>163999.53</v>
          </cell>
        </row>
        <row r="26">
          <cell r="C26" t="str">
            <v>2.1.1.5.03</v>
          </cell>
          <cell r="D26" t="str">
            <v>Prestacion Laboral por Desvinculación</v>
          </cell>
          <cell r="E26">
            <v>1407000</v>
          </cell>
          <cell r="F26">
            <v>0</v>
          </cell>
          <cell r="G26">
            <v>1407000</v>
          </cell>
          <cell r="H26">
            <v>0</v>
          </cell>
          <cell r="I26">
            <v>26000</v>
          </cell>
        </row>
        <row r="27">
          <cell r="C27" t="str">
            <v>2.1.1.5.04</v>
          </cell>
          <cell r="D27" t="str">
            <v>Proporción de vacaciones no disfrutadas</v>
          </cell>
          <cell r="E27">
            <v>1175757</v>
          </cell>
          <cell r="F27">
            <v>0</v>
          </cell>
          <cell r="G27">
            <v>1175757</v>
          </cell>
          <cell r="H27">
            <v>307337.33</v>
          </cell>
          <cell r="I27">
            <v>137999.53</v>
          </cell>
        </row>
        <row r="28">
          <cell r="C28" t="str">
            <v>2.1.2</v>
          </cell>
          <cell r="D28" t="str">
            <v>SOBRESUELDOS</v>
          </cell>
          <cell r="E28">
            <v>47803690</v>
          </cell>
          <cell r="F28">
            <v>2274986.6300000004</v>
          </cell>
          <cell r="G28">
            <v>50078676.630000003</v>
          </cell>
          <cell r="H28">
            <v>686500</v>
          </cell>
          <cell r="I28">
            <v>699500</v>
          </cell>
        </row>
        <row r="29">
          <cell r="C29" t="str">
            <v>2.1.2.2</v>
          </cell>
          <cell r="D29" t="str">
            <v xml:space="preserve">Compensación </v>
          </cell>
          <cell r="E29">
            <v>47803690</v>
          </cell>
          <cell r="F29">
            <v>2274986.6300000004</v>
          </cell>
          <cell r="G29">
            <v>50078676.630000003</v>
          </cell>
          <cell r="H29">
            <v>686500</v>
          </cell>
          <cell r="I29">
            <v>699500</v>
          </cell>
        </row>
        <row r="30">
          <cell r="C30" t="str">
            <v>2.1.2.2.01</v>
          </cell>
          <cell r="D30" t="str">
            <v>Compensación por gastos de alimentación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C31" t="str">
            <v>2.1.2.2.03</v>
          </cell>
          <cell r="D31" t="str">
            <v>Pago de horas extraordinarias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C32" t="str">
            <v>2.1.2.2.04</v>
          </cell>
          <cell r="D32" t="str">
            <v>Prima de transporte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C33" t="str">
            <v>2.1.2.2.05</v>
          </cell>
          <cell r="D33" t="str">
            <v>Compensacion servicios de seguridad</v>
          </cell>
          <cell r="E33">
            <v>6480000</v>
          </cell>
          <cell r="F33">
            <v>1758000</v>
          </cell>
          <cell r="G33">
            <v>8238000</v>
          </cell>
          <cell r="H33">
            <v>686500</v>
          </cell>
          <cell r="I33">
            <v>699500</v>
          </cell>
        </row>
        <row r="34">
          <cell r="C34" t="str">
            <v>2.1.2.2.06</v>
          </cell>
          <cell r="D34" t="str">
            <v>Incentivo por Rendimiento Individual</v>
          </cell>
          <cell r="E34">
            <v>19007344</v>
          </cell>
          <cell r="F34">
            <v>127944.45999999996</v>
          </cell>
          <cell r="G34">
            <v>19135288.460000001</v>
          </cell>
          <cell r="H34">
            <v>0</v>
          </cell>
          <cell r="I34">
            <v>0</v>
          </cell>
        </row>
        <row r="35">
          <cell r="C35" t="str">
            <v>2.1.2.2.07</v>
          </cell>
          <cell r="D35" t="str">
            <v>Compensación por distancia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C36" t="str">
            <v>2.1.2.2.08</v>
          </cell>
          <cell r="D36" t="str">
            <v>Compensación especiales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C37" t="str">
            <v>2.1.2.2.09</v>
          </cell>
          <cell r="D37" t="str">
            <v>Bono por Desempeño a servidores de carrera</v>
          </cell>
          <cell r="E37">
            <v>260000</v>
          </cell>
          <cell r="F37">
            <v>0</v>
          </cell>
          <cell r="G37">
            <v>260000</v>
          </cell>
          <cell r="H37">
            <v>0</v>
          </cell>
          <cell r="I37">
            <v>0</v>
          </cell>
        </row>
        <row r="38">
          <cell r="C38" t="str">
            <v>2.1.2.2.10</v>
          </cell>
          <cell r="D38" t="str">
            <v>Compensacion por cumplimiento de indicadores del MAP</v>
          </cell>
          <cell r="E38">
            <v>22056346</v>
          </cell>
          <cell r="F38">
            <v>389042.17000000039</v>
          </cell>
          <cell r="G38">
            <v>22445388.170000002</v>
          </cell>
          <cell r="H38">
            <v>0</v>
          </cell>
          <cell r="I38">
            <v>0</v>
          </cell>
        </row>
        <row r="39">
          <cell r="C39" t="str">
            <v>2.1.2.2.15</v>
          </cell>
          <cell r="D39" t="str">
            <v>Compensación extraordinaria annual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C40" t="str">
            <v>2.1.3</v>
          </cell>
          <cell r="D40" t="str">
            <v>DIETAS Y GASTOS DE REPRESENTACION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C41" t="str">
            <v>2.1.3.1</v>
          </cell>
          <cell r="D41" t="str">
            <v>Dietas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C42" t="str">
            <v>2.1.3.1.01</v>
          </cell>
          <cell r="D42" t="str">
            <v>Dietas en el país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C43" t="str">
            <v>2.1.3.1.02</v>
          </cell>
          <cell r="D43" t="str">
            <v>Dietas en el exterior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C44" t="str">
            <v>2.1.3.2</v>
          </cell>
          <cell r="D44" t="str">
            <v xml:space="preserve">Gastos de representacion   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C45" t="str">
            <v>2.1.3.2.01</v>
          </cell>
          <cell r="D45" t="str">
            <v>Gastos de representacion en el pais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C46" t="str">
            <v>2.1.4</v>
          </cell>
          <cell r="D46" t="str">
            <v>GRATIFICACIONES Y BONIFICACIONES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C47" t="str">
            <v>2.1.4.2</v>
          </cell>
          <cell r="D47" t="str">
            <v>Otras Gratificaciones y Bonificaciones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C48" t="str">
            <v>2.1.4.2.01</v>
          </cell>
          <cell r="D48" t="str">
            <v>Bono escolar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C49" t="str">
            <v>2.1.4.2.02</v>
          </cell>
          <cell r="D49" t="str">
            <v>Gratificaciones por Pasantías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C50" t="str">
            <v>2.1.4.2.03</v>
          </cell>
          <cell r="D50" t="str">
            <v>Gratificaciones por aniversario de institución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C51" t="str">
            <v>2.1.4.2.04</v>
          </cell>
          <cell r="D51" t="str">
            <v>Otras gratificaciones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C52" t="str">
            <v>2.1.5</v>
          </cell>
          <cell r="D52" t="str">
            <v>CONTRIBUCIONES A LA SEGURIDAD SOCIAL</v>
          </cell>
          <cell r="E52">
            <v>44238641</v>
          </cell>
          <cell r="F52">
            <v>1499752.8399999999</v>
          </cell>
          <cell r="G52">
            <v>45738393.840000004</v>
          </cell>
          <cell r="H52">
            <v>3733224.6500000004</v>
          </cell>
          <cell r="I52">
            <v>3674618.18</v>
          </cell>
        </row>
        <row r="53">
          <cell r="C53" t="str">
            <v>2.1.5.1</v>
          </cell>
          <cell r="D53" t="str">
            <v xml:space="preserve">Contribuciones al Seguro de Salud </v>
          </cell>
          <cell r="E53">
            <v>20408990</v>
          </cell>
          <cell r="F53">
            <v>779920.36000000034</v>
          </cell>
          <cell r="G53">
            <v>21188910.359999999</v>
          </cell>
          <cell r="H53">
            <v>1728697.28</v>
          </cell>
          <cell r="I53">
            <v>1700922.9</v>
          </cell>
        </row>
        <row r="54">
          <cell r="C54" t="str">
            <v>2.1.5.1.01</v>
          </cell>
          <cell r="D54" t="str">
            <v>Contribuciones al Seguro de Salud</v>
          </cell>
          <cell r="E54">
            <v>20408990</v>
          </cell>
          <cell r="F54">
            <v>779920.36000000034</v>
          </cell>
          <cell r="G54">
            <v>21188910.359999999</v>
          </cell>
          <cell r="H54">
            <v>1728697.28</v>
          </cell>
          <cell r="I54">
            <v>1700922.9</v>
          </cell>
        </row>
        <row r="55">
          <cell r="C55" t="str">
            <v>2.1.5.2</v>
          </cell>
          <cell r="D55" t="str">
            <v>Contribuciones al Seguro de Pensiones</v>
          </cell>
          <cell r="E55">
            <v>20380245</v>
          </cell>
          <cell r="F55">
            <v>918816.9599999995</v>
          </cell>
          <cell r="G55">
            <v>21299061.960000001</v>
          </cell>
          <cell r="H55">
            <v>1737824.33</v>
          </cell>
          <cell r="I55">
            <v>1709087.08</v>
          </cell>
        </row>
        <row r="56">
          <cell r="C56" t="str">
            <v>2.1.5.2.01</v>
          </cell>
          <cell r="D56" t="str">
            <v>Contribuciones al Seguro de Pensiones</v>
          </cell>
          <cell r="E56">
            <v>20380245</v>
          </cell>
          <cell r="F56">
            <v>918816.9599999995</v>
          </cell>
          <cell r="G56">
            <v>21299061.960000001</v>
          </cell>
          <cell r="H56">
            <v>1737824.33</v>
          </cell>
          <cell r="I56">
            <v>1709087.08</v>
          </cell>
        </row>
        <row r="57">
          <cell r="C57" t="str">
            <v>2.1.5.3</v>
          </cell>
          <cell r="D57" t="str">
            <v>Contribuciones al Seguroo de Riesgo Laboral</v>
          </cell>
          <cell r="E57">
            <v>3449406</v>
          </cell>
          <cell r="F57">
            <v>-198984.48000000004</v>
          </cell>
          <cell r="G57">
            <v>3250421.52</v>
          </cell>
          <cell r="H57">
            <v>266703.04000000004</v>
          </cell>
          <cell r="I57">
            <v>264608.2</v>
          </cell>
        </row>
        <row r="58">
          <cell r="C58" t="str">
            <v>2.1.5.3.01</v>
          </cell>
          <cell r="D58" t="str">
            <v>Contribuciones al Seguro de Riesgo Laboral</v>
          </cell>
          <cell r="E58">
            <v>3449406</v>
          </cell>
          <cell r="F58">
            <v>-198984.48000000004</v>
          </cell>
          <cell r="G58">
            <v>3250421.52</v>
          </cell>
          <cell r="H58">
            <v>266703.04000000004</v>
          </cell>
          <cell r="I58">
            <v>264608.2</v>
          </cell>
        </row>
        <row r="59">
          <cell r="C59">
            <v>2.2000000000000002</v>
          </cell>
          <cell r="D59" t="str">
            <v>CONTRATACION DE SERVICIOS</v>
          </cell>
          <cell r="E59">
            <v>78765689</v>
          </cell>
          <cell r="F59">
            <v>15263616.6</v>
          </cell>
          <cell r="G59">
            <v>94029305.599999994</v>
          </cell>
          <cell r="H59">
            <v>2084434.06</v>
          </cell>
          <cell r="I59">
            <v>3773869.25</v>
          </cell>
        </row>
        <row r="60">
          <cell r="C60" t="str">
            <v>2.2.1</v>
          </cell>
          <cell r="D60" t="str">
            <v>SERVICIOS BÁSICOS</v>
          </cell>
          <cell r="E60">
            <v>29257818</v>
          </cell>
          <cell r="F60">
            <v>5939704.5999999996</v>
          </cell>
          <cell r="G60">
            <v>35197522.600000001</v>
          </cell>
          <cell r="H60">
            <v>1802867.25</v>
          </cell>
          <cell r="I60">
            <v>2196486.87</v>
          </cell>
        </row>
        <row r="61">
          <cell r="C61" t="str">
            <v>2.2.1.1</v>
          </cell>
          <cell r="D61" t="str">
            <v>Radiocomunicación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C62" t="str">
            <v>2.2.1.1.01</v>
          </cell>
          <cell r="D62" t="str">
            <v>Radiocomunicación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C63" t="str">
            <v>2.2.1.2</v>
          </cell>
          <cell r="D63" t="str">
            <v>Servicios Telefonicos Larga Distancia</v>
          </cell>
          <cell r="E63">
            <v>0</v>
          </cell>
          <cell r="F63">
            <v>100</v>
          </cell>
          <cell r="G63">
            <v>100</v>
          </cell>
          <cell r="H63">
            <v>0</v>
          </cell>
          <cell r="I63">
            <v>0</v>
          </cell>
        </row>
        <row r="64">
          <cell r="C64" t="str">
            <v>2.2.1.2.01</v>
          </cell>
          <cell r="D64" t="str">
            <v>Servicio Telefónico de Larga Distancia</v>
          </cell>
          <cell r="E64">
            <v>0</v>
          </cell>
          <cell r="F64">
            <v>100</v>
          </cell>
          <cell r="G64">
            <v>100</v>
          </cell>
          <cell r="H64">
            <v>0</v>
          </cell>
          <cell r="I64">
            <v>0</v>
          </cell>
        </row>
        <row r="65">
          <cell r="C65" t="str">
            <v>2.2.1.3</v>
          </cell>
          <cell r="D65" t="str">
            <v>Telefono Local</v>
          </cell>
          <cell r="E65">
            <v>1040000</v>
          </cell>
          <cell r="F65">
            <v>240000</v>
          </cell>
          <cell r="G65">
            <v>1280000</v>
          </cell>
          <cell r="H65">
            <v>27900.21</v>
          </cell>
          <cell r="I65">
            <v>129684.11</v>
          </cell>
        </row>
        <row r="66">
          <cell r="C66" t="str">
            <v>2.2.1.3.01</v>
          </cell>
          <cell r="D66" t="str">
            <v>Teléfono Local</v>
          </cell>
          <cell r="E66">
            <v>1040000</v>
          </cell>
          <cell r="F66">
            <v>240000</v>
          </cell>
          <cell r="G66">
            <v>1280000</v>
          </cell>
          <cell r="H66">
            <v>27900.21</v>
          </cell>
          <cell r="I66">
            <v>129684.11</v>
          </cell>
        </row>
        <row r="67">
          <cell r="C67" t="str">
            <v>2.2.1.4</v>
          </cell>
          <cell r="D67" t="str">
            <v>Telefax y Correo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C68" t="str">
            <v>2.2.1.4.01</v>
          </cell>
          <cell r="D68" t="str">
            <v>Telefax y Correo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C69" t="str">
            <v>2.2.1.5</v>
          </cell>
          <cell r="D69" t="str">
            <v>Servicio de Internet y Televisión por Cable</v>
          </cell>
          <cell r="E69">
            <v>10839774</v>
          </cell>
          <cell r="F69">
            <v>1200000</v>
          </cell>
          <cell r="G69">
            <v>12039774</v>
          </cell>
          <cell r="H69">
            <v>498664.51</v>
          </cell>
          <cell r="I69">
            <v>827083.51</v>
          </cell>
        </row>
        <row r="70">
          <cell r="C70" t="str">
            <v>2.2.1.5.01</v>
          </cell>
          <cell r="D70" t="str">
            <v>Servicio de Internet y Televisión por Cable</v>
          </cell>
          <cell r="E70">
            <v>10839774</v>
          </cell>
          <cell r="F70">
            <v>1200000</v>
          </cell>
          <cell r="G70">
            <v>12039774</v>
          </cell>
          <cell r="H70">
            <v>498664.51</v>
          </cell>
          <cell r="I70">
            <v>827083.51</v>
          </cell>
        </row>
        <row r="71">
          <cell r="C71" t="str">
            <v>2.2.1.6</v>
          </cell>
          <cell r="D71" t="str">
            <v>Electricidad</v>
          </cell>
          <cell r="E71">
            <v>17108935</v>
          </cell>
          <cell r="F71">
            <v>4384404.5999999996</v>
          </cell>
          <cell r="G71">
            <v>21493339.600000001</v>
          </cell>
          <cell r="H71">
            <v>1247802.53</v>
          </cell>
          <cell r="I71">
            <v>1129669.6499999999</v>
          </cell>
        </row>
        <row r="72">
          <cell r="C72" t="str">
            <v>2.2.1.6.01</v>
          </cell>
          <cell r="D72" t="str">
            <v>Energia Eléctrica</v>
          </cell>
          <cell r="E72">
            <v>17108935</v>
          </cell>
          <cell r="F72">
            <v>4384404.5999999996</v>
          </cell>
          <cell r="G72">
            <v>21493339.600000001</v>
          </cell>
          <cell r="H72">
            <v>1247802.53</v>
          </cell>
          <cell r="I72">
            <v>1129669.6499999999</v>
          </cell>
        </row>
        <row r="73">
          <cell r="C73" t="str">
            <v>2.2.1.7</v>
          </cell>
          <cell r="D73" t="str">
            <v>Agua</v>
          </cell>
          <cell r="E73">
            <v>167855</v>
          </cell>
          <cell r="F73">
            <v>25200</v>
          </cell>
          <cell r="G73">
            <v>193055</v>
          </cell>
          <cell r="H73">
            <v>21000</v>
          </cell>
          <cell r="I73">
            <v>110049.60000000001</v>
          </cell>
        </row>
        <row r="74">
          <cell r="C74" t="str">
            <v>2.2.1.7.01</v>
          </cell>
          <cell r="D74" t="str">
            <v>Agua</v>
          </cell>
          <cell r="E74">
            <v>167855</v>
          </cell>
          <cell r="F74">
            <v>25200</v>
          </cell>
          <cell r="G74">
            <v>193055</v>
          </cell>
          <cell r="H74">
            <v>21000</v>
          </cell>
          <cell r="I74">
            <v>110049.60000000001</v>
          </cell>
        </row>
        <row r="75">
          <cell r="C75" t="str">
            <v>2.2.1.8</v>
          </cell>
          <cell r="D75" t="str">
            <v>Recoleccion de Residuos Sólidos</v>
          </cell>
          <cell r="E75">
            <v>101254</v>
          </cell>
          <cell r="F75">
            <v>90000</v>
          </cell>
          <cell r="G75">
            <v>191254</v>
          </cell>
          <cell r="H75">
            <v>7500</v>
          </cell>
          <cell r="I75">
            <v>0</v>
          </cell>
        </row>
        <row r="76">
          <cell r="C76" t="str">
            <v>2.2.1.8.01</v>
          </cell>
          <cell r="D76" t="str">
            <v>Recoleccion de Residuos Sólidos</v>
          </cell>
          <cell r="E76">
            <v>101254</v>
          </cell>
          <cell r="F76">
            <v>90000</v>
          </cell>
          <cell r="G76">
            <v>191254</v>
          </cell>
          <cell r="H76">
            <v>7500</v>
          </cell>
          <cell r="I76">
            <v>0</v>
          </cell>
        </row>
        <row r="77">
          <cell r="C77" t="str">
            <v>2.2.2</v>
          </cell>
          <cell r="D77" t="str">
            <v>PUBLICIDAD, IMPRESIÓN Y ENCUADERNACION</v>
          </cell>
          <cell r="E77">
            <v>2000000</v>
          </cell>
          <cell r="F77">
            <v>1002625</v>
          </cell>
          <cell r="G77">
            <v>3002625</v>
          </cell>
          <cell r="H77">
            <v>0</v>
          </cell>
          <cell r="I77">
            <v>0</v>
          </cell>
        </row>
        <row r="78">
          <cell r="C78" t="str">
            <v>2.2.2.1</v>
          </cell>
          <cell r="D78" t="str">
            <v>Publicidad y Propaganda</v>
          </cell>
          <cell r="E78">
            <v>1000000</v>
          </cell>
          <cell r="F78">
            <v>1002625</v>
          </cell>
          <cell r="G78">
            <v>2002625</v>
          </cell>
          <cell r="H78">
            <v>0</v>
          </cell>
          <cell r="I78">
            <v>0</v>
          </cell>
        </row>
        <row r="79">
          <cell r="C79" t="str">
            <v>2.2.2.1.01</v>
          </cell>
          <cell r="D79" t="str">
            <v>Publicidad y Propaganda</v>
          </cell>
          <cell r="E79">
            <v>1000000</v>
          </cell>
          <cell r="F79">
            <v>1002625</v>
          </cell>
          <cell r="G79">
            <v>2002625</v>
          </cell>
          <cell r="H79">
            <v>0</v>
          </cell>
          <cell r="I79">
            <v>0</v>
          </cell>
        </row>
        <row r="80">
          <cell r="C80" t="str">
            <v>2.2.2.2</v>
          </cell>
          <cell r="D80" t="str">
            <v xml:space="preserve">Impresión, Encuadernación y rotulación </v>
          </cell>
          <cell r="E80">
            <v>1000000</v>
          </cell>
          <cell r="F80">
            <v>0</v>
          </cell>
          <cell r="G80">
            <v>1000000</v>
          </cell>
          <cell r="H80">
            <v>0</v>
          </cell>
          <cell r="I80">
            <v>0</v>
          </cell>
        </row>
        <row r="81">
          <cell r="C81" t="str">
            <v>2.2.2.2.01</v>
          </cell>
          <cell r="D81" t="str">
            <v xml:space="preserve">Impresión, Encuadernacion y rotulacion </v>
          </cell>
          <cell r="E81">
            <v>1000000</v>
          </cell>
          <cell r="F81">
            <v>0</v>
          </cell>
          <cell r="G81">
            <v>1000000</v>
          </cell>
          <cell r="H81">
            <v>0</v>
          </cell>
          <cell r="I81">
            <v>0</v>
          </cell>
        </row>
        <row r="82">
          <cell r="C82" t="str">
            <v>2.2.3</v>
          </cell>
          <cell r="D82" t="str">
            <v>VIATICOS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C83" t="str">
            <v>2.2.3.1</v>
          </cell>
          <cell r="D83" t="str">
            <v xml:space="preserve">Viaticos dentro del pais 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C84" t="str">
            <v>2.2.3.1.01</v>
          </cell>
          <cell r="D84" t="str">
            <v xml:space="preserve">Viaticos dentro del pais 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C85" t="str">
            <v>2.2.3.2</v>
          </cell>
          <cell r="D85" t="str">
            <v>Viaticos fuera del pais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C86" t="str">
            <v>2.2.3.2.01</v>
          </cell>
          <cell r="D86" t="str">
            <v>Viaticos fuera del pais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C87" t="str">
            <v>2.2.4</v>
          </cell>
          <cell r="D87" t="str">
            <v>TRANSPORTE Y ALMACENAJE</v>
          </cell>
          <cell r="E87">
            <v>150000</v>
          </cell>
          <cell r="F87">
            <v>0</v>
          </cell>
          <cell r="G87">
            <v>150000</v>
          </cell>
          <cell r="H87">
            <v>0</v>
          </cell>
          <cell r="I87">
            <v>0</v>
          </cell>
        </row>
        <row r="88">
          <cell r="C88" t="str">
            <v>2.2.4.1</v>
          </cell>
          <cell r="D88" t="str">
            <v>Pasajes y gastos de transporte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C89" t="str">
            <v>2.2.4.1.01</v>
          </cell>
          <cell r="D89" t="str">
            <v>Pasajes y gastos de transporte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C90" t="str">
            <v>2.2.4.2</v>
          </cell>
          <cell r="D90" t="str">
            <v>Fletes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C91" t="str">
            <v>2.2.4.2.01</v>
          </cell>
          <cell r="D91" t="str">
            <v>Fletes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C92" t="str">
            <v>2.2.4.3</v>
          </cell>
          <cell r="D92" t="str">
            <v>Almacenaje</v>
          </cell>
          <cell r="E92">
            <v>150000</v>
          </cell>
          <cell r="F92">
            <v>0</v>
          </cell>
          <cell r="G92">
            <v>150000</v>
          </cell>
          <cell r="H92">
            <v>0</v>
          </cell>
          <cell r="I92">
            <v>0</v>
          </cell>
        </row>
        <row r="93">
          <cell r="C93" t="str">
            <v>2.2.4.3.01</v>
          </cell>
          <cell r="D93" t="str">
            <v>Almacenaje</v>
          </cell>
          <cell r="E93">
            <v>150000</v>
          </cell>
          <cell r="F93">
            <v>0</v>
          </cell>
          <cell r="G93">
            <v>150000</v>
          </cell>
          <cell r="H93">
            <v>0</v>
          </cell>
          <cell r="I93">
            <v>0</v>
          </cell>
        </row>
        <row r="94">
          <cell r="C94" t="str">
            <v>2.2.4.3.02</v>
          </cell>
          <cell r="D94" t="str">
            <v>Servicios de manejo y embalaje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C95" t="str">
            <v>2.2.4.4</v>
          </cell>
          <cell r="D95" t="str">
            <v>Peaje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C96" t="str">
            <v>2.2.4.4.01</v>
          </cell>
          <cell r="D96" t="str">
            <v>Peaje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C97" t="str">
            <v>2.2.5</v>
          </cell>
          <cell r="D97" t="str">
            <v>ALQUILERES Y RENTA</v>
          </cell>
          <cell r="E97">
            <v>6986064</v>
          </cell>
          <cell r="F97">
            <v>-5135803.2699999996</v>
          </cell>
          <cell r="G97">
            <v>1850260.7300000004</v>
          </cell>
          <cell r="H97">
            <v>150383.04000000001</v>
          </cell>
          <cell r="I97">
            <v>127472.16</v>
          </cell>
        </row>
        <row r="98">
          <cell r="C98" t="str">
            <v>2.2.5.1</v>
          </cell>
          <cell r="D98" t="str">
            <v>Alquileres y rentas de edificaciones y locales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C99" t="str">
            <v>2.2.5.1.01</v>
          </cell>
          <cell r="D99" t="str">
            <v>Alquileres y rentas de edificaciones y locales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C100" t="str">
            <v>2.2.5.2</v>
          </cell>
          <cell r="D100" t="str">
            <v>Alquileres de máquinas y equipos de produccuón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C101" t="str">
            <v>2.2.5.2.01</v>
          </cell>
          <cell r="D101" t="str">
            <v>Alquileres de máquinas y equipos de produccuón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C102" t="str">
            <v>2.2.5.2.02</v>
          </cell>
          <cell r="D102" t="str">
            <v>Alquileres de equipos eléctricos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C103" t="str">
            <v>2.2.5.3</v>
          </cell>
          <cell r="D103" t="str">
            <v>Alquileres de equipos</v>
          </cell>
          <cell r="E103">
            <v>1800000</v>
          </cell>
          <cell r="F103">
            <v>0</v>
          </cell>
          <cell r="G103">
            <v>1800000</v>
          </cell>
          <cell r="H103">
            <v>150383.04000000001</v>
          </cell>
          <cell r="I103">
            <v>127472.16</v>
          </cell>
        </row>
        <row r="104">
          <cell r="C104" t="str">
            <v>2.2.5.3.01</v>
          </cell>
          <cell r="D104" t="str">
            <v>Alquiler de equipo educacional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C105" t="str">
            <v>2.2.5.3.02</v>
          </cell>
          <cell r="D105" t="str">
            <v>Alquiler de equipo de tecnología y almacenamiento de datos</v>
          </cell>
          <cell r="E105">
            <v>1800000</v>
          </cell>
          <cell r="F105">
            <v>0</v>
          </cell>
          <cell r="G105">
            <v>1800000</v>
          </cell>
          <cell r="H105">
            <v>150383.04000000001</v>
          </cell>
          <cell r="I105">
            <v>127472.16</v>
          </cell>
        </row>
        <row r="106">
          <cell r="C106" t="str">
            <v>2.2.5.3.03</v>
          </cell>
          <cell r="D106" t="str">
            <v>Alquiler de equipo de comunicación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C107" t="str">
            <v>2.2.5.3.04</v>
          </cell>
          <cell r="D107" t="str">
            <v>Alquiler de equipo de oficina y muebles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C108" t="str">
            <v>2.2.5.3.05</v>
          </cell>
          <cell r="D108" t="str">
            <v>Alquiler de equipos médicos, sanitarios y de laboratorios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C109" t="str">
            <v>2.2.5.4</v>
          </cell>
          <cell r="D109" t="str">
            <v>Alquileres de equipos de transporte, tracción y elevación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C110" t="str">
            <v>2.2.5.4.01</v>
          </cell>
          <cell r="D110" t="str">
            <v>Alquileres de equipos de transporte, tracción y elevación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C111" t="str">
            <v>2.2.5.5</v>
          </cell>
          <cell r="D111" t="str">
            <v>Alquiler de tierras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C112" t="str">
            <v>2.2.5.5.01</v>
          </cell>
          <cell r="D112" t="str">
            <v>Alquiler de tierras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C113" t="str">
            <v>2.2.5.6</v>
          </cell>
          <cell r="D113" t="str">
            <v>Alquileres de terrenos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C114" t="str">
            <v>2.2.5.6.01</v>
          </cell>
          <cell r="D114" t="str">
            <v>Alquileres de terrenos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C115" t="str">
            <v>2.2.5.7</v>
          </cell>
          <cell r="D115" t="str">
            <v>Alquileres de equipos de construcción y movimiento de tierras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C116" t="str">
            <v>2.2.5.7.01</v>
          </cell>
          <cell r="D116" t="str">
            <v>Alquileres de equipos de construcción y movimiento de tierras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C117" t="str">
            <v>2.2.5.8</v>
          </cell>
          <cell r="D117" t="str">
            <v>Otro alquileres y arrendamientos por derecho de usos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C118" t="str">
            <v>2.2.5.8.01</v>
          </cell>
          <cell r="D118" t="str">
            <v>Otro alquileres y arrendamientos por derecho de usos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C119" t="str">
            <v>2.2.5.9</v>
          </cell>
          <cell r="D119" t="str">
            <v>Derecho de Uso</v>
          </cell>
          <cell r="E119">
            <v>5186064</v>
          </cell>
          <cell r="F119">
            <v>-5135803.2699999996</v>
          </cell>
          <cell r="G119">
            <v>50260.730000000447</v>
          </cell>
          <cell r="H119">
            <v>0</v>
          </cell>
          <cell r="I119">
            <v>0</v>
          </cell>
        </row>
        <row r="120">
          <cell r="C120" t="str">
            <v>2.2.5.9.01</v>
          </cell>
          <cell r="D120" t="str">
            <v xml:space="preserve">Licencias Informática </v>
          </cell>
          <cell r="E120">
            <v>5186064</v>
          </cell>
          <cell r="F120">
            <v>-5135803.2699999996</v>
          </cell>
          <cell r="G120">
            <v>50260.730000000447</v>
          </cell>
          <cell r="H120">
            <v>0</v>
          </cell>
          <cell r="I120">
            <v>0</v>
          </cell>
        </row>
        <row r="121">
          <cell r="C121" t="str">
            <v>2.2.6</v>
          </cell>
          <cell r="D121" t="str">
            <v xml:space="preserve">SEGUROS </v>
          </cell>
          <cell r="E121">
            <v>4105000</v>
          </cell>
          <cell r="F121">
            <v>1000000</v>
          </cell>
          <cell r="G121">
            <v>5105000</v>
          </cell>
          <cell r="H121">
            <v>109412.77</v>
          </cell>
          <cell r="I121">
            <v>114099.17</v>
          </cell>
        </row>
        <row r="122">
          <cell r="C122" t="str">
            <v>2.2.6.1</v>
          </cell>
          <cell r="D122" t="str">
            <v xml:space="preserve">Seguros de bienes inmuebles </v>
          </cell>
          <cell r="E122">
            <v>800000</v>
          </cell>
          <cell r="F122">
            <v>0</v>
          </cell>
          <cell r="G122">
            <v>800000</v>
          </cell>
          <cell r="H122">
            <v>0</v>
          </cell>
          <cell r="I122">
            <v>0</v>
          </cell>
        </row>
        <row r="123">
          <cell r="C123" t="str">
            <v>2.2.6.1.01</v>
          </cell>
          <cell r="D123" t="str">
            <v>Seguros de bienes inmuebles  e infraestructura</v>
          </cell>
          <cell r="E123">
            <v>800000</v>
          </cell>
          <cell r="F123">
            <v>0</v>
          </cell>
          <cell r="G123">
            <v>800000</v>
          </cell>
          <cell r="H123">
            <v>0</v>
          </cell>
          <cell r="I123">
            <v>0</v>
          </cell>
        </row>
        <row r="124">
          <cell r="C124" t="str">
            <v>2.2.6.2</v>
          </cell>
          <cell r="D124" t="str">
            <v xml:space="preserve">Seguros de bienes Muebles </v>
          </cell>
          <cell r="E124">
            <v>805000</v>
          </cell>
          <cell r="F124">
            <v>0</v>
          </cell>
          <cell r="G124">
            <v>805000</v>
          </cell>
          <cell r="H124">
            <v>0</v>
          </cell>
          <cell r="I124">
            <v>0</v>
          </cell>
        </row>
        <row r="125">
          <cell r="C125" t="str">
            <v>2.2.6.2.01</v>
          </cell>
          <cell r="D125" t="str">
            <v>Seguros de Bienes Muebles</v>
          </cell>
          <cell r="E125">
            <v>805000</v>
          </cell>
          <cell r="F125">
            <v>0</v>
          </cell>
          <cell r="G125">
            <v>805000</v>
          </cell>
          <cell r="H125">
            <v>0</v>
          </cell>
          <cell r="I125">
            <v>0</v>
          </cell>
        </row>
        <row r="126">
          <cell r="C126" t="str">
            <v>2.2.6.3</v>
          </cell>
          <cell r="D126" t="str">
            <v>Seguros de Personas</v>
          </cell>
          <cell r="E126">
            <v>1500000</v>
          </cell>
          <cell r="F126">
            <v>1500000</v>
          </cell>
          <cell r="G126">
            <v>3000000</v>
          </cell>
          <cell r="H126">
            <v>109412.77</v>
          </cell>
          <cell r="I126">
            <v>114099.17</v>
          </cell>
        </row>
        <row r="127">
          <cell r="C127" t="str">
            <v>2.2.6.3.01</v>
          </cell>
          <cell r="D127" t="str">
            <v>Seguros de Personas</v>
          </cell>
          <cell r="E127">
            <v>1500000</v>
          </cell>
          <cell r="F127">
            <v>1500000</v>
          </cell>
          <cell r="G127">
            <v>3000000</v>
          </cell>
          <cell r="H127">
            <v>109412.77</v>
          </cell>
          <cell r="I127">
            <v>114099.17</v>
          </cell>
        </row>
        <row r="128">
          <cell r="C128" t="str">
            <v>2.2.6.5</v>
          </cell>
          <cell r="D128" t="str">
            <v>Seguro sobre infraestructura</v>
          </cell>
          <cell r="E128">
            <v>1000000</v>
          </cell>
          <cell r="F128">
            <v>-500000</v>
          </cell>
          <cell r="G128">
            <v>500000</v>
          </cell>
          <cell r="H128">
            <v>0</v>
          </cell>
          <cell r="I128">
            <v>0</v>
          </cell>
        </row>
        <row r="129">
          <cell r="C129" t="str">
            <v>2.2.6.5.01</v>
          </cell>
          <cell r="D129" t="str">
            <v>Seguro sobre infraestructura</v>
          </cell>
          <cell r="E129">
            <v>1000000</v>
          </cell>
          <cell r="F129">
            <v>-500000</v>
          </cell>
          <cell r="G129">
            <v>500000</v>
          </cell>
          <cell r="H129">
            <v>0</v>
          </cell>
          <cell r="I129">
            <v>0</v>
          </cell>
        </row>
        <row r="130">
          <cell r="C130" t="str">
            <v>2.2.6.8</v>
          </cell>
          <cell r="D130" t="str">
            <v>Seguro sobre inventarios de bienes de consumo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C131" t="str">
            <v>2.2.6.8.01</v>
          </cell>
          <cell r="D131" t="str">
            <v>Seguro sobre inventarios de bienes de consumo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C132" t="str">
            <v>2.2.6.9</v>
          </cell>
          <cell r="D132" t="str">
            <v>Otros seguros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C133" t="str">
            <v>2.2.6.9.01</v>
          </cell>
          <cell r="D133" t="str">
            <v>Otros seguros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C134" t="str">
            <v>2.2.7</v>
          </cell>
          <cell r="D134" t="str">
            <v>SERVICIOS DE CONSERVACION, REPARACIONES MENORES E INSTALACIONES TEMPORALES</v>
          </cell>
          <cell r="E134">
            <v>7562009</v>
          </cell>
          <cell r="F134">
            <v>3194090.27</v>
          </cell>
          <cell r="G134">
            <v>10756099.27</v>
          </cell>
          <cell r="H134">
            <v>21771</v>
          </cell>
          <cell r="I134">
            <v>929389.79999999993</v>
          </cell>
        </row>
        <row r="135">
          <cell r="C135" t="str">
            <v>2.2.7.1</v>
          </cell>
          <cell r="D135" t="str">
            <v>Contratación de Mantenimiento y Reparaciones Menores</v>
          </cell>
          <cell r="E135">
            <v>2205000</v>
          </cell>
          <cell r="F135">
            <v>1780000</v>
          </cell>
          <cell r="G135">
            <v>3985000</v>
          </cell>
          <cell r="H135">
            <v>0</v>
          </cell>
          <cell r="I135">
            <v>178383.46</v>
          </cell>
        </row>
        <row r="136">
          <cell r="C136" t="str">
            <v>2.2.7.1.01</v>
          </cell>
          <cell r="D136" t="str">
            <v>Mantenimiento y Reparacion Menores en edificaciones</v>
          </cell>
          <cell r="E136">
            <v>500000</v>
          </cell>
          <cell r="F136">
            <v>0</v>
          </cell>
          <cell r="G136">
            <v>500000</v>
          </cell>
          <cell r="H136">
            <v>0</v>
          </cell>
          <cell r="I136">
            <v>0</v>
          </cell>
        </row>
        <row r="137">
          <cell r="C137" t="str">
            <v>2.2.7.1.02</v>
          </cell>
          <cell r="D137" t="str">
            <v>Servicios especiales de mantenimiento y reparación</v>
          </cell>
          <cell r="E137">
            <v>1700000</v>
          </cell>
          <cell r="F137">
            <v>780000</v>
          </cell>
          <cell r="G137">
            <v>2480000</v>
          </cell>
          <cell r="H137">
            <v>0</v>
          </cell>
          <cell r="I137">
            <v>178383.46</v>
          </cell>
        </row>
        <row r="138">
          <cell r="C138" t="str">
            <v>2.2.7.1.03</v>
          </cell>
          <cell r="D138" t="str">
            <v>Limpieza y desmalezamiento de tierras y terrenos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C139" t="str">
            <v>2.2.7.1.04</v>
          </cell>
          <cell r="D139" t="str">
            <v>Mantenimiento y reparación de obras de ingeniería civil o infraestructura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C140" t="str">
            <v>2.2.7.1.05</v>
          </cell>
          <cell r="D140" t="str">
            <v>Mantenimiento y reparación en obras de dominio público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C141" t="str">
            <v>2.2.7.1.06</v>
          </cell>
          <cell r="D141" t="str">
            <v>Mantenimiento y reparación de instalaciones eléctricas</v>
          </cell>
          <cell r="E141">
            <v>5000</v>
          </cell>
          <cell r="F141">
            <v>0</v>
          </cell>
          <cell r="G141">
            <v>5000</v>
          </cell>
          <cell r="H141">
            <v>0</v>
          </cell>
          <cell r="I141">
            <v>0</v>
          </cell>
        </row>
        <row r="142">
          <cell r="C142" t="str">
            <v>2.2.7.1.07</v>
          </cell>
          <cell r="D142" t="str">
            <v>Mantenimiento, reparación, servicios de pintura y sus derivados</v>
          </cell>
          <cell r="E142">
            <v>0</v>
          </cell>
          <cell r="F142">
            <v>1000000</v>
          </cell>
          <cell r="G142">
            <v>1000000</v>
          </cell>
          <cell r="H142">
            <v>0</v>
          </cell>
          <cell r="I142">
            <v>0</v>
          </cell>
        </row>
        <row r="143">
          <cell r="C143" t="str">
            <v>2.2.7.1.99</v>
          </cell>
          <cell r="D143" t="str">
            <v>Otros mantenimientos, reparaciones y sus derivados, no identificados precedentemente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C144" t="str">
            <v>2.2.7.2</v>
          </cell>
          <cell r="D144" t="str">
            <v xml:space="preserve">Mantenimiento y Reparacion de maquinarias y equipos </v>
          </cell>
          <cell r="E144">
            <v>5357009</v>
          </cell>
          <cell r="F144">
            <v>1414090.27</v>
          </cell>
          <cell r="G144">
            <v>6771099.2699999996</v>
          </cell>
          <cell r="H144">
            <v>21771</v>
          </cell>
          <cell r="I144">
            <v>751006.34</v>
          </cell>
        </row>
        <row r="145">
          <cell r="C145" t="str">
            <v>2.2.7.2.01</v>
          </cell>
          <cell r="D145" t="str">
            <v>Mantenimiento y reparación de muebles y equipos de oficina</v>
          </cell>
          <cell r="E145">
            <v>679044</v>
          </cell>
          <cell r="F145">
            <v>-379044</v>
          </cell>
          <cell r="G145">
            <v>300000</v>
          </cell>
          <cell r="H145">
            <v>0</v>
          </cell>
          <cell r="I145">
            <v>0</v>
          </cell>
        </row>
        <row r="146">
          <cell r="C146" t="str">
            <v>2.2.7.2.02</v>
          </cell>
          <cell r="D146" t="str">
            <v>Mantenimiento y reparación de equipos de tecnología e información</v>
          </cell>
          <cell r="E146">
            <v>0</v>
          </cell>
          <cell r="F146">
            <v>300000</v>
          </cell>
          <cell r="G146">
            <v>300000</v>
          </cell>
          <cell r="H146">
            <v>0</v>
          </cell>
          <cell r="I146">
            <v>0</v>
          </cell>
        </row>
        <row r="147">
          <cell r="C147" t="str">
            <v>2.2.7.2.03</v>
          </cell>
          <cell r="D147" t="str">
            <v>Mantenimiento y reparación de equipos de educación y recreación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C148" t="str">
            <v>2.2.7.2.04</v>
          </cell>
          <cell r="D148" t="str">
            <v>Mantenimiento y reparación de equipos médicos, sanitarios y de laboratorio</v>
          </cell>
          <cell r="E148">
            <v>800000</v>
          </cell>
          <cell r="F148">
            <v>-406865.73</v>
          </cell>
          <cell r="G148">
            <v>393134.27</v>
          </cell>
          <cell r="H148">
            <v>0</v>
          </cell>
          <cell r="I148">
            <v>0</v>
          </cell>
        </row>
        <row r="149">
          <cell r="C149" t="str">
            <v>2.2.7.2.05</v>
          </cell>
          <cell r="D149" t="str">
            <v>Mantenimiento y reparación de ede comunicación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C150" t="str">
            <v>2.2.7.2.06</v>
          </cell>
          <cell r="D150" t="str">
            <v xml:space="preserve">Mantenimiento y reparacion de  equipos de transporte, tracción y elevacion </v>
          </cell>
          <cell r="E150">
            <v>1600000</v>
          </cell>
          <cell r="F150">
            <v>900000</v>
          </cell>
          <cell r="G150">
            <v>2500000</v>
          </cell>
          <cell r="H150">
            <v>21771</v>
          </cell>
          <cell r="I150">
            <v>332052.3</v>
          </cell>
        </row>
        <row r="151">
          <cell r="C151" t="str">
            <v>2.2.7.2.07</v>
          </cell>
          <cell r="D151" t="str">
            <v>Mantenimiento y reparación de equipos industriales y producción</v>
          </cell>
          <cell r="E151">
            <v>1100000</v>
          </cell>
          <cell r="F151">
            <v>1000000</v>
          </cell>
          <cell r="G151">
            <v>2100000</v>
          </cell>
          <cell r="H151">
            <v>0</v>
          </cell>
          <cell r="I151">
            <v>0</v>
          </cell>
        </row>
        <row r="152">
          <cell r="C152" t="str">
            <v>2.2.7.2.08</v>
          </cell>
          <cell r="D152" t="str">
            <v>Servicios de mantenimiento, reparacion, desmonte e instalación de maquinarias y equipos</v>
          </cell>
          <cell r="E152">
            <v>977965</v>
          </cell>
          <cell r="F152">
            <v>0</v>
          </cell>
          <cell r="G152">
            <v>977965</v>
          </cell>
          <cell r="H152">
            <v>0</v>
          </cell>
          <cell r="I152">
            <v>418954.04</v>
          </cell>
        </row>
        <row r="153">
          <cell r="C153" t="str">
            <v>2.2.7.2.99</v>
          </cell>
          <cell r="D153" t="str">
            <v>Otros servicios de mantenimiento y reparación de maquinaria y equipos, no identificados en los conceptos anteriores</v>
          </cell>
          <cell r="E153">
            <v>200000</v>
          </cell>
          <cell r="F153">
            <v>0</v>
          </cell>
          <cell r="G153">
            <v>200000</v>
          </cell>
          <cell r="H153">
            <v>0</v>
          </cell>
          <cell r="I153">
            <v>0</v>
          </cell>
        </row>
        <row r="154">
          <cell r="C154" t="str">
            <v>2.2.7.3</v>
          </cell>
          <cell r="D154" t="str">
            <v>Instalaciones temporales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C155" t="str">
            <v>2.2.7.3.01</v>
          </cell>
          <cell r="D155" t="str">
            <v>Instalaciones temporales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C156" t="str">
            <v>2.2.8</v>
          </cell>
          <cell r="D156" t="str">
            <v>SERVICIOS NO INCLUIDOS EN CONCEPTOS ANTERIORES</v>
          </cell>
          <cell r="E156">
            <v>27445000</v>
          </cell>
          <cell r="F156">
            <v>4178000</v>
          </cell>
          <cell r="G156">
            <v>31623000</v>
          </cell>
          <cell r="H156">
            <v>0</v>
          </cell>
          <cell r="I156">
            <v>268252.94</v>
          </cell>
        </row>
        <row r="157">
          <cell r="C157" t="str">
            <v>2.2.8.1</v>
          </cell>
          <cell r="D157" t="str">
            <v>Gastos y representación judiciales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C158" t="str">
            <v>2.2.8.1.01</v>
          </cell>
          <cell r="D158" t="str">
            <v>Gastos judiciales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C159" t="str">
            <v>2.2.8.2</v>
          </cell>
          <cell r="D159" t="str">
            <v>Comisiones y gastos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C160" t="str">
            <v>2.2.8.2.01</v>
          </cell>
          <cell r="D160" t="str">
            <v>Comisiones y gastos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C161" t="str">
            <v>2.2.8.3.</v>
          </cell>
          <cell r="D161" t="str">
            <v>Servicios sanitarios médicos y veterinarios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C162" t="str">
            <v>2.2.8.3.01</v>
          </cell>
          <cell r="D162" t="str">
            <v>Servicios sanitarios medicos y veterinarios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C163" t="str">
            <v>2.2.8.4</v>
          </cell>
          <cell r="D163" t="str">
            <v>Servicios funerarios y gastos conexos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C164" t="str">
            <v>2.2.8.4.01</v>
          </cell>
          <cell r="D164" t="str">
            <v>Servicios funerarios y gastos conexos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C165" t="str">
            <v>2.2.8.5</v>
          </cell>
          <cell r="D165" t="str">
            <v xml:space="preserve">Fumigacion, Lavanderia, Limpieza e Higiene </v>
          </cell>
          <cell r="E165">
            <v>2245000</v>
          </cell>
          <cell r="F165">
            <v>678000</v>
          </cell>
          <cell r="G165">
            <v>2923000</v>
          </cell>
          <cell r="H165">
            <v>0</v>
          </cell>
          <cell r="I165">
            <v>261172.94</v>
          </cell>
        </row>
        <row r="166">
          <cell r="C166" t="str">
            <v>2.2.8.5.01</v>
          </cell>
          <cell r="D166" t="str">
            <v>Fumigación</v>
          </cell>
          <cell r="E166">
            <v>500000</v>
          </cell>
          <cell r="F166">
            <v>198000</v>
          </cell>
          <cell r="G166">
            <v>698000</v>
          </cell>
          <cell r="H166">
            <v>0</v>
          </cell>
          <cell r="I166">
            <v>42480</v>
          </cell>
        </row>
        <row r="167">
          <cell r="C167" t="str">
            <v>2.2.8.5.02</v>
          </cell>
          <cell r="D167" t="str">
            <v>Lavandería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C168" t="str">
            <v>2.2.8.5.03</v>
          </cell>
          <cell r="D168" t="str">
            <v>Limpieza e Higiene</v>
          </cell>
          <cell r="E168">
            <v>1745000</v>
          </cell>
          <cell r="F168">
            <v>480000</v>
          </cell>
          <cell r="G168">
            <v>2225000</v>
          </cell>
          <cell r="H168">
            <v>0</v>
          </cell>
          <cell r="I168">
            <v>218692.94</v>
          </cell>
        </row>
        <row r="169">
          <cell r="C169" t="str">
            <v>2.2.8.6</v>
          </cell>
          <cell r="D169" t="str">
            <v>Servicio de organización de eventos, festividades y actividades de entret.</v>
          </cell>
          <cell r="E169">
            <v>4500000</v>
          </cell>
          <cell r="F169">
            <v>0</v>
          </cell>
          <cell r="G169">
            <v>4500000</v>
          </cell>
          <cell r="H169">
            <v>0</v>
          </cell>
          <cell r="I169">
            <v>0</v>
          </cell>
        </row>
        <row r="170">
          <cell r="C170" t="str">
            <v>2.2.8.6.01</v>
          </cell>
          <cell r="D170" t="str">
            <v>Eventos generales</v>
          </cell>
          <cell r="E170">
            <v>4500000</v>
          </cell>
          <cell r="F170">
            <v>0</v>
          </cell>
          <cell r="G170">
            <v>4500000</v>
          </cell>
          <cell r="H170">
            <v>0</v>
          </cell>
          <cell r="I170">
            <v>0</v>
          </cell>
        </row>
        <row r="171">
          <cell r="C171" t="str">
            <v>2.2.8.6.02</v>
          </cell>
          <cell r="D171" t="str">
            <v>Festividades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C172" t="str">
            <v>2.2.8.6.03</v>
          </cell>
          <cell r="D172" t="str">
            <v>Actuaciones deportivas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C173" t="str">
            <v>2.2.8.6.04</v>
          </cell>
          <cell r="D173" t="str">
            <v>Actuaciones artísticas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C174" t="str">
            <v>2.2.8.7</v>
          </cell>
          <cell r="D174" t="str">
            <v>Servicios Tecnicos y Profesionales</v>
          </cell>
          <cell r="E174">
            <v>20700000</v>
          </cell>
          <cell r="F174">
            <v>3500000</v>
          </cell>
          <cell r="G174">
            <v>24200000</v>
          </cell>
          <cell r="H174">
            <v>0</v>
          </cell>
          <cell r="I174">
            <v>7080</v>
          </cell>
        </row>
        <row r="175">
          <cell r="C175" t="str">
            <v>2.2.8.7.01</v>
          </cell>
          <cell r="D175" t="str">
            <v>Servicios técnicos y profesionales</v>
          </cell>
          <cell r="E175">
            <v>0</v>
          </cell>
          <cell r="F175">
            <v>3500000</v>
          </cell>
          <cell r="G175">
            <v>3500000</v>
          </cell>
          <cell r="H175">
            <v>0</v>
          </cell>
          <cell r="I175">
            <v>0</v>
          </cell>
        </row>
        <row r="176">
          <cell r="C176" t="str">
            <v>2.2.8.7.02</v>
          </cell>
          <cell r="D176" t="str">
            <v>Servicios jurídicos</v>
          </cell>
          <cell r="E176">
            <v>300000</v>
          </cell>
          <cell r="F176">
            <v>0</v>
          </cell>
          <cell r="G176">
            <v>300000</v>
          </cell>
          <cell r="H176">
            <v>0</v>
          </cell>
          <cell r="I176">
            <v>7080</v>
          </cell>
        </row>
        <row r="177">
          <cell r="C177" t="str">
            <v>2.2.8.7.03</v>
          </cell>
          <cell r="D177" t="str">
            <v>Servicios de contabilidad y auditoría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C178" t="str">
            <v>2.2.8.7.04</v>
          </cell>
          <cell r="D178" t="str">
            <v xml:space="preserve">Servicios de capacitación </v>
          </cell>
          <cell r="E178">
            <v>5400000</v>
          </cell>
          <cell r="F178">
            <v>0</v>
          </cell>
          <cell r="G178">
            <v>5400000</v>
          </cell>
          <cell r="H178">
            <v>0</v>
          </cell>
          <cell r="I178">
            <v>0</v>
          </cell>
        </row>
        <row r="179">
          <cell r="C179" t="str">
            <v>2.2.8.7.05</v>
          </cell>
          <cell r="D179" t="str">
            <v>Servicios de informática y sistemas computarizados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C180" t="str">
            <v>2.2.8.7.06</v>
          </cell>
          <cell r="D180" t="str">
            <v>Otros servicios técnicos profesionales</v>
          </cell>
          <cell r="E180">
            <v>15000000</v>
          </cell>
          <cell r="F180">
            <v>0</v>
          </cell>
          <cell r="G180">
            <v>15000000</v>
          </cell>
          <cell r="H180">
            <v>0</v>
          </cell>
          <cell r="I180">
            <v>0</v>
          </cell>
        </row>
        <row r="181">
          <cell r="C181" t="str">
            <v>2.2.8.8</v>
          </cell>
          <cell r="D181" t="str">
            <v>Impuestos, derechos y tasas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C182" t="str">
            <v>2.2.8.8.01</v>
          </cell>
          <cell r="D182" t="str">
            <v>Impuestos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C183" t="str">
            <v>2.2.8.8.02</v>
          </cell>
          <cell r="D183" t="str">
            <v>Derechos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C184" t="str">
            <v>2.2.8.8.03</v>
          </cell>
          <cell r="D184" t="str">
            <v>Tasas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C185" t="str">
            <v>2.2.8.9</v>
          </cell>
          <cell r="D185" t="str">
            <v>Otros gastos operativos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C186" t="str">
            <v>2.2.8.9.04</v>
          </cell>
          <cell r="D186" t="str">
            <v>Otros gastos por indemnizaciones y compensaciones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C187" t="str">
            <v>2.2.9</v>
          </cell>
          <cell r="D187" t="str">
            <v>OTRAS CONTRATACIONES DE SERVICIOS</v>
          </cell>
          <cell r="E187">
            <v>1259798</v>
          </cell>
          <cell r="F187">
            <v>5085000</v>
          </cell>
          <cell r="G187">
            <v>6344798</v>
          </cell>
          <cell r="H187">
            <v>0</v>
          </cell>
          <cell r="I187">
            <v>138168.31</v>
          </cell>
        </row>
        <row r="188">
          <cell r="C188" t="str">
            <v>2.2.9.1</v>
          </cell>
          <cell r="D188" t="str">
            <v>Otras contratataciones de servicios</v>
          </cell>
          <cell r="E188">
            <v>0</v>
          </cell>
          <cell r="F188">
            <v>3085000</v>
          </cell>
          <cell r="G188">
            <v>3085000</v>
          </cell>
          <cell r="H188">
            <v>0</v>
          </cell>
          <cell r="I188">
            <v>138168.31</v>
          </cell>
        </row>
        <row r="189">
          <cell r="C189" t="str">
            <v>2.2.9.1.01</v>
          </cell>
          <cell r="D189" t="str">
            <v>Otras contratataciones de servicios</v>
          </cell>
          <cell r="E189">
            <v>0</v>
          </cell>
          <cell r="F189">
            <v>3085000</v>
          </cell>
          <cell r="G189">
            <v>3085000</v>
          </cell>
          <cell r="H189">
            <v>0</v>
          </cell>
          <cell r="I189">
            <v>138168.31</v>
          </cell>
        </row>
        <row r="190">
          <cell r="C190" t="str">
            <v>2.2.9.1.02</v>
          </cell>
          <cell r="D190" t="str">
            <v>Servicios de grabación y transmisión jornadas académicas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C191" t="str">
            <v>2.2.9.2</v>
          </cell>
          <cell r="D191" t="str">
            <v xml:space="preserve">Servicios de Alimentacion </v>
          </cell>
          <cell r="E191">
            <v>1259798</v>
          </cell>
          <cell r="F191">
            <v>2000000</v>
          </cell>
          <cell r="G191">
            <v>3259798</v>
          </cell>
          <cell r="H191">
            <v>0</v>
          </cell>
          <cell r="I191">
            <v>0</v>
          </cell>
        </row>
        <row r="192">
          <cell r="C192" t="str">
            <v>2.2.9.2.01</v>
          </cell>
          <cell r="D192" t="str">
            <v xml:space="preserve">Servicios de alimentación </v>
          </cell>
          <cell r="E192">
            <v>1259798</v>
          </cell>
          <cell r="F192">
            <v>2000000</v>
          </cell>
          <cell r="G192">
            <v>3259798</v>
          </cell>
          <cell r="H192">
            <v>0</v>
          </cell>
          <cell r="I192">
            <v>0</v>
          </cell>
        </row>
        <row r="193">
          <cell r="C193" t="str">
            <v>2.2.9.2.02</v>
          </cell>
          <cell r="D193" t="str">
            <v>Servicios de alimentación escolar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C194" t="str">
            <v>2.2.9.2.03</v>
          </cell>
          <cell r="D194" t="str">
            <v>Servicios de catering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C195">
            <v>2.2999999999999998</v>
          </cell>
          <cell r="D195" t="str">
            <v>MATERIALES Y SUMINISTROS</v>
          </cell>
          <cell r="E195">
            <v>71988811</v>
          </cell>
          <cell r="F195">
            <v>-2256056.0599999991</v>
          </cell>
          <cell r="G195">
            <v>69732754.939999998</v>
          </cell>
          <cell r="H195">
            <v>0</v>
          </cell>
          <cell r="I195">
            <v>166242.20000000001</v>
          </cell>
        </row>
        <row r="196">
          <cell r="C196" t="str">
            <v>2.3.1</v>
          </cell>
          <cell r="D196" t="str">
            <v>ALIMENTOS Y PRODUCTOS AGROFORESTALES</v>
          </cell>
          <cell r="E196">
            <v>1299276</v>
          </cell>
          <cell r="F196">
            <v>1713000</v>
          </cell>
          <cell r="G196">
            <v>3012276</v>
          </cell>
          <cell r="H196">
            <v>0</v>
          </cell>
          <cell r="I196">
            <v>2850</v>
          </cell>
        </row>
        <row r="197">
          <cell r="C197" t="str">
            <v>2.3.1.1</v>
          </cell>
          <cell r="D197" t="str">
            <v>Alimentos y Bebidas para personas</v>
          </cell>
          <cell r="E197">
            <v>1299276</v>
          </cell>
          <cell r="F197">
            <v>1500000</v>
          </cell>
          <cell r="G197">
            <v>2799276</v>
          </cell>
          <cell r="H197">
            <v>0</v>
          </cell>
          <cell r="I197">
            <v>2850</v>
          </cell>
        </row>
        <row r="198">
          <cell r="C198" t="str">
            <v>2.3.1.1.01</v>
          </cell>
          <cell r="D198" t="str">
            <v>Alimentos y Bebidas para personas</v>
          </cell>
          <cell r="E198">
            <v>1299276</v>
          </cell>
          <cell r="F198">
            <v>1500000</v>
          </cell>
          <cell r="G198">
            <v>2799276</v>
          </cell>
          <cell r="H198">
            <v>0</v>
          </cell>
          <cell r="I198">
            <v>2850</v>
          </cell>
        </row>
        <row r="199">
          <cell r="C199" t="str">
            <v>2.3.1.3</v>
          </cell>
          <cell r="D199" t="str">
            <v>Productos agroforestales y pecuarios</v>
          </cell>
          <cell r="E199">
            <v>0</v>
          </cell>
          <cell r="F199">
            <v>213000</v>
          </cell>
          <cell r="G199">
            <v>213000</v>
          </cell>
          <cell r="H199">
            <v>0</v>
          </cell>
          <cell r="I199">
            <v>0</v>
          </cell>
        </row>
        <row r="200">
          <cell r="C200" t="str">
            <v>2.3.1.3.02</v>
          </cell>
          <cell r="D200" t="str">
            <v>Productos agrícolas</v>
          </cell>
          <cell r="E200">
            <v>0</v>
          </cell>
          <cell r="F200">
            <v>13000</v>
          </cell>
          <cell r="G200">
            <v>13000</v>
          </cell>
          <cell r="H200">
            <v>0</v>
          </cell>
          <cell r="I200">
            <v>0</v>
          </cell>
        </row>
        <row r="201">
          <cell r="C201" t="str">
            <v>2.3.1.3.03</v>
          </cell>
          <cell r="D201" t="str">
            <v>Productos forestales</v>
          </cell>
          <cell r="E201">
            <v>0</v>
          </cell>
          <cell r="F201">
            <v>200000</v>
          </cell>
          <cell r="G201">
            <v>200000</v>
          </cell>
          <cell r="H201">
            <v>0</v>
          </cell>
          <cell r="I201">
            <v>0</v>
          </cell>
        </row>
        <row r="202">
          <cell r="C202" t="str">
            <v>2.3.2</v>
          </cell>
          <cell r="D202" t="str">
            <v>TEXTILES Y VESTUARIOS</v>
          </cell>
          <cell r="E202">
            <v>2260200</v>
          </cell>
          <cell r="F202">
            <v>1555980.6</v>
          </cell>
          <cell r="G202">
            <v>3816180.6</v>
          </cell>
          <cell r="H202">
            <v>0</v>
          </cell>
          <cell r="I202">
            <v>16225</v>
          </cell>
        </row>
        <row r="203">
          <cell r="C203" t="str">
            <v>2.3.2.1</v>
          </cell>
          <cell r="D203" t="str">
            <v>Hilados, fibras y telas</v>
          </cell>
          <cell r="E203">
            <v>0</v>
          </cell>
          <cell r="F203">
            <v>20000</v>
          </cell>
          <cell r="G203">
            <v>20000</v>
          </cell>
          <cell r="H203">
            <v>0</v>
          </cell>
          <cell r="I203">
            <v>0</v>
          </cell>
        </row>
        <row r="204">
          <cell r="C204" t="str">
            <v>2.3.2.1.01</v>
          </cell>
          <cell r="D204" t="str">
            <v>Hilados, fibras y telas</v>
          </cell>
          <cell r="E204">
            <v>0</v>
          </cell>
          <cell r="F204">
            <v>20000</v>
          </cell>
          <cell r="G204">
            <v>20000</v>
          </cell>
          <cell r="H204">
            <v>0</v>
          </cell>
          <cell r="I204">
            <v>0</v>
          </cell>
        </row>
        <row r="205">
          <cell r="C205" t="str">
            <v>2.3.2.2</v>
          </cell>
          <cell r="D205" t="str">
            <v>Acabados textiles</v>
          </cell>
          <cell r="E205">
            <v>66000</v>
          </cell>
          <cell r="F205">
            <v>518400</v>
          </cell>
          <cell r="G205">
            <v>584400</v>
          </cell>
          <cell r="H205">
            <v>0</v>
          </cell>
          <cell r="I205">
            <v>16225</v>
          </cell>
        </row>
        <row r="206">
          <cell r="C206" t="str">
            <v>2.3.2.2.01</v>
          </cell>
          <cell r="D206" t="str">
            <v>Acabados textiles</v>
          </cell>
          <cell r="E206">
            <v>66000</v>
          </cell>
          <cell r="F206">
            <v>518400</v>
          </cell>
          <cell r="G206">
            <v>584400</v>
          </cell>
          <cell r="H206">
            <v>0</v>
          </cell>
          <cell r="I206">
            <v>16225</v>
          </cell>
        </row>
        <row r="207">
          <cell r="C207" t="str">
            <v>2.3.2.3</v>
          </cell>
          <cell r="D207" t="str">
            <v>Prendas y accesorios de vestir</v>
          </cell>
          <cell r="E207">
            <v>2182200</v>
          </cell>
          <cell r="F207">
            <v>1017580.6</v>
          </cell>
          <cell r="G207">
            <v>3199780.6</v>
          </cell>
          <cell r="H207">
            <v>0</v>
          </cell>
          <cell r="I207">
            <v>0</v>
          </cell>
        </row>
        <row r="208">
          <cell r="C208" t="str">
            <v>2.3.2.3.01</v>
          </cell>
          <cell r="D208" t="str">
            <v>Prendas y accesorios de vestir</v>
          </cell>
          <cell r="E208">
            <v>2182200</v>
          </cell>
          <cell r="F208">
            <v>1017580.6</v>
          </cell>
          <cell r="G208">
            <v>3199780.6</v>
          </cell>
          <cell r="H208">
            <v>0</v>
          </cell>
          <cell r="I208">
            <v>0</v>
          </cell>
        </row>
        <row r="209">
          <cell r="C209" t="str">
            <v>2.3.2.4</v>
          </cell>
          <cell r="D209" t="str">
            <v>Calzados</v>
          </cell>
          <cell r="E209">
            <v>12000</v>
          </cell>
          <cell r="F209">
            <v>0</v>
          </cell>
          <cell r="G209">
            <v>12000</v>
          </cell>
          <cell r="H209">
            <v>0</v>
          </cell>
          <cell r="I209">
            <v>0</v>
          </cell>
        </row>
        <row r="210">
          <cell r="C210" t="str">
            <v>2.3.2.4.01</v>
          </cell>
          <cell r="D210" t="str">
            <v>Calzados</v>
          </cell>
          <cell r="E210">
            <v>12000</v>
          </cell>
          <cell r="F210">
            <v>0</v>
          </cell>
          <cell r="G210">
            <v>12000</v>
          </cell>
          <cell r="H210">
            <v>0</v>
          </cell>
          <cell r="I210">
            <v>0</v>
          </cell>
        </row>
        <row r="211">
          <cell r="C211" t="str">
            <v>2.3.3</v>
          </cell>
          <cell r="D211" t="str">
            <v>PRODUCTOS DE PAPEL , CARTON E IMPRESOS</v>
          </cell>
          <cell r="E211">
            <v>8741471</v>
          </cell>
          <cell r="F211">
            <v>3551485</v>
          </cell>
          <cell r="G211">
            <v>12292956</v>
          </cell>
          <cell r="H211">
            <v>0</v>
          </cell>
          <cell r="I211">
            <v>0</v>
          </cell>
        </row>
        <row r="212">
          <cell r="C212" t="str">
            <v>2.3.3.1</v>
          </cell>
          <cell r="D212" t="str">
            <v>Papel de escritorio</v>
          </cell>
          <cell r="E212">
            <v>7200000</v>
          </cell>
          <cell r="F212">
            <v>0</v>
          </cell>
          <cell r="G212">
            <v>7200000</v>
          </cell>
          <cell r="H212">
            <v>0</v>
          </cell>
          <cell r="I212">
            <v>0</v>
          </cell>
        </row>
        <row r="213">
          <cell r="C213" t="str">
            <v>2.3.3.1.01</v>
          </cell>
          <cell r="D213" t="str">
            <v>Papel de escritorio</v>
          </cell>
          <cell r="E213">
            <v>7200000</v>
          </cell>
          <cell r="F213">
            <v>0</v>
          </cell>
          <cell r="G213">
            <v>7200000</v>
          </cell>
          <cell r="H213">
            <v>0</v>
          </cell>
          <cell r="I213">
            <v>0</v>
          </cell>
        </row>
        <row r="214">
          <cell r="C214" t="str">
            <v>2.3.3.2</v>
          </cell>
          <cell r="D214" t="str">
            <v xml:space="preserve">Productos de papel y carton </v>
          </cell>
          <cell r="E214">
            <v>541471</v>
          </cell>
          <cell r="F214">
            <v>1501485</v>
          </cell>
          <cell r="G214">
            <v>2042956</v>
          </cell>
          <cell r="H214">
            <v>0</v>
          </cell>
          <cell r="I214">
            <v>0</v>
          </cell>
        </row>
        <row r="215">
          <cell r="C215" t="str">
            <v>2.3.3.2.01</v>
          </cell>
          <cell r="D215" t="str">
            <v xml:space="preserve">Productos de papel y carton </v>
          </cell>
          <cell r="E215">
            <v>541471</v>
          </cell>
          <cell r="F215">
            <v>1501485</v>
          </cell>
          <cell r="G215">
            <v>2042956</v>
          </cell>
          <cell r="H215">
            <v>0</v>
          </cell>
          <cell r="I215">
            <v>0</v>
          </cell>
        </row>
        <row r="216">
          <cell r="C216" t="str">
            <v>2.3.3.3</v>
          </cell>
          <cell r="D216" t="str">
            <v>Productos de artes gráficas</v>
          </cell>
          <cell r="E216">
            <v>0</v>
          </cell>
          <cell r="F216">
            <v>50000</v>
          </cell>
          <cell r="G216">
            <v>50000</v>
          </cell>
          <cell r="H216">
            <v>0</v>
          </cell>
          <cell r="I216">
            <v>0</v>
          </cell>
        </row>
        <row r="217">
          <cell r="C217" t="str">
            <v>2.3.3.3.01</v>
          </cell>
          <cell r="D217" t="str">
            <v>Productos de artes graficas</v>
          </cell>
          <cell r="E217">
            <v>0</v>
          </cell>
          <cell r="F217">
            <v>50000</v>
          </cell>
          <cell r="G217">
            <v>50000</v>
          </cell>
          <cell r="H217">
            <v>0</v>
          </cell>
          <cell r="I217">
            <v>0</v>
          </cell>
        </row>
        <row r="218">
          <cell r="C218" t="str">
            <v>2.3.3.4</v>
          </cell>
          <cell r="D218" t="str">
            <v>Libros, Revistas y periódicos</v>
          </cell>
          <cell r="E218">
            <v>1000000</v>
          </cell>
          <cell r="F218">
            <v>2000000</v>
          </cell>
          <cell r="G218">
            <v>3000000</v>
          </cell>
          <cell r="H218">
            <v>0</v>
          </cell>
          <cell r="I218">
            <v>0</v>
          </cell>
        </row>
        <row r="219">
          <cell r="C219" t="str">
            <v>2.3.3.4.01</v>
          </cell>
          <cell r="D219" t="str">
            <v>Libros, Revistas y periódicos</v>
          </cell>
          <cell r="E219">
            <v>1000000</v>
          </cell>
          <cell r="F219">
            <v>2000000</v>
          </cell>
          <cell r="G219">
            <v>3000000</v>
          </cell>
          <cell r="H219">
            <v>0</v>
          </cell>
          <cell r="I219">
            <v>0</v>
          </cell>
        </row>
        <row r="220">
          <cell r="C220" t="str">
            <v>2.3.3.5</v>
          </cell>
          <cell r="D220" t="str">
            <v>Textos de enseñanza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C221" t="str">
            <v>2.3.3.5.01</v>
          </cell>
          <cell r="D221" t="str">
            <v>Textos de enseñanza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C222" t="str">
            <v xml:space="preserve">2.3.4 </v>
          </cell>
          <cell r="D222" t="str">
            <v>PRODUCTOS FARMACEUTICOS</v>
          </cell>
          <cell r="E222">
            <v>227355</v>
          </cell>
          <cell r="F222">
            <v>1366135.81</v>
          </cell>
          <cell r="G222">
            <v>1593490.81</v>
          </cell>
          <cell r="H222">
            <v>0</v>
          </cell>
          <cell r="I222">
            <v>0</v>
          </cell>
        </row>
        <row r="223">
          <cell r="C223" t="str">
            <v>2.3.4.1</v>
          </cell>
          <cell r="D223" t="str">
            <v>Productos medicinales para uso humano</v>
          </cell>
          <cell r="E223">
            <v>227355</v>
          </cell>
          <cell r="F223">
            <v>1366135.81</v>
          </cell>
          <cell r="G223">
            <v>1593490.81</v>
          </cell>
          <cell r="H223">
            <v>0</v>
          </cell>
          <cell r="I223">
            <v>0</v>
          </cell>
        </row>
        <row r="224">
          <cell r="C224" t="str">
            <v>2.3.4.1.01</v>
          </cell>
          <cell r="D224" t="str">
            <v>Productos medicinales para uso humano</v>
          </cell>
          <cell r="E224">
            <v>227355</v>
          </cell>
          <cell r="F224">
            <v>1366135.81</v>
          </cell>
          <cell r="G224">
            <v>1593490.81</v>
          </cell>
          <cell r="H224">
            <v>0</v>
          </cell>
          <cell r="I224">
            <v>0</v>
          </cell>
        </row>
        <row r="225">
          <cell r="C225" t="str">
            <v>2.3.5</v>
          </cell>
          <cell r="D225" t="str">
            <v>PRODUCTOS DE CUERO, CAUCHO Y PLASTICOS</v>
          </cell>
          <cell r="E225">
            <v>4000</v>
          </cell>
          <cell r="F225">
            <v>282305</v>
          </cell>
          <cell r="G225">
            <v>286305</v>
          </cell>
          <cell r="H225">
            <v>0</v>
          </cell>
          <cell r="I225">
            <v>82305</v>
          </cell>
        </row>
        <row r="226">
          <cell r="C226" t="str">
            <v>2.3.5.1</v>
          </cell>
          <cell r="D226" t="str">
            <v>Productos de Cueros y Pieles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C227" t="str">
            <v>2.3.5.1.01</v>
          </cell>
          <cell r="D227" t="str">
            <v>Productos de cueros y pieles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C228" t="str">
            <v>2.3.5.2</v>
          </cell>
          <cell r="D228" t="str">
            <v>Productos de cuero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C229" t="str">
            <v>2.3.5.2.01</v>
          </cell>
          <cell r="D229" t="str">
            <v>Productos de cuero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C230" t="str">
            <v>2.3.5.3</v>
          </cell>
          <cell r="D230" t="str">
            <v>Llantas y neumáticos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C231" t="str">
            <v>2.3.5.3.01</v>
          </cell>
          <cell r="D231" t="str">
            <v>Llantas y neumáticos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C232" t="str">
            <v>2.3.5.4</v>
          </cell>
          <cell r="D232" t="str">
            <v>Artículos de caucho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C233" t="str">
            <v>2.3.5.4.01</v>
          </cell>
          <cell r="D233" t="str">
            <v>Artículos de caucho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C234" t="str">
            <v>2.3.5.5</v>
          </cell>
          <cell r="D234" t="str">
            <v>Articulos de plásticos</v>
          </cell>
          <cell r="E234">
            <v>4000</v>
          </cell>
          <cell r="F234">
            <v>282305</v>
          </cell>
          <cell r="G234">
            <v>286305</v>
          </cell>
          <cell r="H234">
            <v>0</v>
          </cell>
          <cell r="I234">
            <v>82305</v>
          </cell>
        </row>
        <row r="235">
          <cell r="C235" t="str">
            <v>2.3.5.5.01</v>
          </cell>
          <cell r="D235" t="str">
            <v>Articulos de plásticos</v>
          </cell>
          <cell r="E235">
            <v>4000</v>
          </cell>
          <cell r="F235">
            <v>282305</v>
          </cell>
          <cell r="G235">
            <v>286305</v>
          </cell>
          <cell r="H235">
            <v>0</v>
          </cell>
          <cell r="I235">
            <v>82305</v>
          </cell>
        </row>
        <row r="236">
          <cell r="C236" t="str">
            <v>2.3.6</v>
          </cell>
          <cell r="D236" t="str">
            <v>PRODUCTOS DE MINERALES, METALICOS Y NO METALICOS</v>
          </cell>
          <cell r="E236">
            <v>264006</v>
          </cell>
          <cell r="F236">
            <v>955475</v>
          </cell>
          <cell r="G236">
            <v>1219481</v>
          </cell>
          <cell r="H236">
            <v>0</v>
          </cell>
          <cell r="I236">
            <v>0</v>
          </cell>
        </row>
        <row r="237">
          <cell r="C237" t="str">
            <v>2.3.6.1</v>
          </cell>
          <cell r="D237" t="str">
            <v>Productos de cemento, cal, asbesto, yeso y arcilla</v>
          </cell>
          <cell r="E237">
            <v>4000</v>
          </cell>
          <cell r="F237">
            <v>50000</v>
          </cell>
          <cell r="G237">
            <v>54000</v>
          </cell>
          <cell r="H237">
            <v>0</v>
          </cell>
          <cell r="I237">
            <v>0</v>
          </cell>
        </row>
        <row r="238">
          <cell r="C238" t="str">
            <v>2.3.6.1.01</v>
          </cell>
          <cell r="D238" t="str">
            <v>Productos de cemento</v>
          </cell>
          <cell r="E238">
            <v>4000</v>
          </cell>
          <cell r="F238">
            <v>0</v>
          </cell>
          <cell r="G238">
            <v>4000</v>
          </cell>
          <cell r="H238">
            <v>0</v>
          </cell>
          <cell r="I238">
            <v>0</v>
          </cell>
        </row>
        <row r="239">
          <cell r="C239" t="str">
            <v>2.3.6.1.02</v>
          </cell>
          <cell r="D239" t="str">
            <v>Productos de cal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C240" t="str">
            <v>2.3.6.1.03</v>
          </cell>
          <cell r="D240" t="str">
            <v>Productos de asbestos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C241" t="str">
            <v>2.3.6.1.04</v>
          </cell>
          <cell r="D241" t="str">
            <v>Productos de yeso</v>
          </cell>
          <cell r="E241">
            <v>0</v>
          </cell>
          <cell r="F241">
            <v>50000</v>
          </cell>
          <cell r="G241">
            <v>50000</v>
          </cell>
          <cell r="H241">
            <v>0</v>
          </cell>
          <cell r="I241">
            <v>0</v>
          </cell>
        </row>
        <row r="242">
          <cell r="C242" t="str">
            <v>2.3.6.1.05</v>
          </cell>
          <cell r="D242" t="str">
            <v>Productos de arcilla y derivados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C243" t="str">
            <v>2.3.6.2</v>
          </cell>
          <cell r="D243" t="str">
            <v>Productos de vidrio, loza y porcelana</v>
          </cell>
          <cell r="E243">
            <v>0</v>
          </cell>
          <cell r="F243">
            <v>1800</v>
          </cell>
          <cell r="G243">
            <v>1800</v>
          </cell>
          <cell r="H243">
            <v>0</v>
          </cell>
          <cell r="I243">
            <v>0</v>
          </cell>
        </row>
        <row r="244">
          <cell r="C244" t="str">
            <v>2.3.6.2.01</v>
          </cell>
          <cell r="D244" t="str">
            <v>Productos de vidrio</v>
          </cell>
          <cell r="E244">
            <v>0</v>
          </cell>
          <cell r="F244">
            <v>1800</v>
          </cell>
          <cell r="G244">
            <v>1800</v>
          </cell>
          <cell r="H244">
            <v>0</v>
          </cell>
          <cell r="I244">
            <v>0</v>
          </cell>
        </row>
        <row r="245">
          <cell r="C245" t="str">
            <v>2.3.6.2.02</v>
          </cell>
          <cell r="D245" t="str">
            <v>Productos de loza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C246" t="str">
            <v>2.3.6.2.03</v>
          </cell>
          <cell r="D246" t="str">
            <v>Productos de porcelana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C247" t="str">
            <v>2.3.6.3</v>
          </cell>
          <cell r="D247" t="str">
            <v>Productos metalicos y sus derivados</v>
          </cell>
          <cell r="E247">
            <v>260006</v>
          </cell>
          <cell r="F247">
            <v>853675</v>
          </cell>
          <cell r="G247">
            <v>1113681</v>
          </cell>
          <cell r="H247">
            <v>0</v>
          </cell>
          <cell r="I247">
            <v>0</v>
          </cell>
        </row>
        <row r="248">
          <cell r="C248" t="str">
            <v>2.3.6.3.04</v>
          </cell>
          <cell r="D248" t="str">
            <v>Herramientas menores</v>
          </cell>
          <cell r="E248">
            <v>92750</v>
          </cell>
          <cell r="F248">
            <v>309850</v>
          </cell>
          <cell r="G248">
            <v>402600</v>
          </cell>
          <cell r="H248">
            <v>0</v>
          </cell>
          <cell r="I248">
            <v>0</v>
          </cell>
        </row>
        <row r="249">
          <cell r="C249" t="str">
            <v>2.3.6.3.06</v>
          </cell>
          <cell r="D249" t="str">
            <v>Productos metálicos</v>
          </cell>
          <cell r="E249">
            <v>167256</v>
          </cell>
          <cell r="F249">
            <v>543825</v>
          </cell>
          <cell r="G249">
            <v>711081</v>
          </cell>
          <cell r="H249">
            <v>0</v>
          </cell>
          <cell r="I249">
            <v>0</v>
          </cell>
        </row>
        <row r="250">
          <cell r="C250" t="str">
            <v>2.3.6.4</v>
          </cell>
          <cell r="D250" t="str">
            <v>Minerales</v>
          </cell>
          <cell r="E250">
            <v>0</v>
          </cell>
          <cell r="F250">
            <v>50000</v>
          </cell>
          <cell r="G250">
            <v>50000</v>
          </cell>
          <cell r="H250">
            <v>0</v>
          </cell>
          <cell r="I250">
            <v>0</v>
          </cell>
        </row>
        <row r="251">
          <cell r="C251" t="str">
            <v>2.3.6.4.04</v>
          </cell>
          <cell r="D251" t="str">
            <v>Piedra, arcilla y arena</v>
          </cell>
          <cell r="E251">
            <v>0</v>
          </cell>
          <cell r="F251">
            <v>50000</v>
          </cell>
          <cell r="G251">
            <v>50000</v>
          </cell>
          <cell r="H251">
            <v>0</v>
          </cell>
          <cell r="I251">
            <v>0</v>
          </cell>
        </row>
        <row r="252">
          <cell r="C252" t="str">
            <v>2.3.7</v>
          </cell>
          <cell r="D252" t="str">
            <v>COMBUSTIBLE, LUBRICANTES, PRODUCTOS QUIMICOS Y CONEXOS</v>
          </cell>
          <cell r="E252">
            <v>6642621</v>
          </cell>
          <cell r="F252">
            <v>3196088.5</v>
          </cell>
          <cell r="G252">
            <v>9838709.5</v>
          </cell>
          <cell r="H252">
            <v>0</v>
          </cell>
          <cell r="I252">
            <v>14193</v>
          </cell>
        </row>
        <row r="253">
          <cell r="C253" t="str">
            <v>2.3.7.1</v>
          </cell>
          <cell r="D253" t="str">
            <v>Combustibles y Lubricantes</v>
          </cell>
          <cell r="E253">
            <v>4605700</v>
          </cell>
          <cell r="F253">
            <v>2600000</v>
          </cell>
          <cell r="G253">
            <v>7205700</v>
          </cell>
          <cell r="H253">
            <v>0</v>
          </cell>
          <cell r="I253">
            <v>9945</v>
          </cell>
        </row>
        <row r="254">
          <cell r="C254" t="str">
            <v>2.3.7.1.01</v>
          </cell>
          <cell r="D254" t="str">
            <v>Gasolina</v>
          </cell>
          <cell r="E254">
            <v>2700000</v>
          </cell>
          <cell r="F254">
            <v>1000000</v>
          </cell>
          <cell r="G254">
            <v>3700000</v>
          </cell>
          <cell r="H254">
            <v>0</v>
          </cell>
          <cell r="I254">
            <v>0</v>
          </cell>
        </row>
        <row r="255">
          <cell r="C255" t="str">
            <v>2.3.7.1.02</v>
          </cell>
          <cell r="D255" t="str">
            <v>Gasoil</v>
          </cell>
          <cell r="E255">
            <v>1200000</v>
          </cell>
          <cell r="F255">
            <v>1600000</v>
          </cell>
          <cell r="G255">
            <v>2800000</v>
          </cell>
          <cell r="H255">
            <v>0</v>
          </cell>
          <cell r="I255">
            <v>0</v>
          </cell>
        </row>
        <row r="256">
          <cell r="C256" t="str">
            <v>2.3.7.1.04</v>
          </cell>
          <cell r="D256" t="str">
            <v>Gas GLP</v>
          </cell>
          <cell r="E256">
            <v>700000</v>
          </cell>
          <cell r="F256">
            <v>0</v>
          </cell>
          <cell r="G256">
            <v>700000</v>
          </cell>
          <cell r="H256">
            <v>0</v>
          </cell>
          <cell r="I256">
            <v>9945</v>
          </cell>
        </row>
        <row r="257">
          <cell r="C257" t="str">
            <v>2.3.7.1.05</v>
          </cell>
          <cell r="D257" t="str">
            <v>Aceites y Grasas</v>
          </cell>
          <cell r="E257">
            <v>5700</v>
          </cell>
          <cell r="F257">
            <v>0</v>
          </cell>
          <cell r="G257">
            <v>5700</v>
          </cell>
          <cell r="H257">
            <v>0</v>
          </cell>
          <cell r="I257">
            <v>0</v>
          </cell>
        </row>
        <row r="258">
          <cell r="C258" t="str">
            <v>2.3.7.1.06</v>
          </cell>
          <cell r="D258" t="str">
            <v>Lubricantes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C259" t="str">
            <v>2.3.7.1.07</v>
          </cell>
          <cell r="D259" t="str">
            <v>Gas natural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C260" t="str">
            <v>2.3.7.1.99</v>
          </cell>
          <cell r="D260" t="str">
            <v>Otros combustibles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C261" t="str">
            <v>2.3.7.2</v>
          </cell>
          <cell r="D261" t="str">
            <v xml:space="preserve"> Productos Químicos y Conexos</v>
          </cell>
          <cell r="E261">
            <v>2036921</v>
          </cell>
          <cell r="F261">
            <v>596088.5</v>
          </cell>
          <cell r="G261">
            <v>2633009.5</v>
          </cell>
          <cell r="H261">
            <v>0</v>
          </cell>
          <cell r="I261">
            <v>4248</v>
          </cell>
        </row>
        <row r="262">
          <cell r="C262" t="str">
            <v>2.3.7.2.01</v>
          </cell>
          <cell r="D262" t="str">
            <v>Productos explosivos y pirotecnia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C263" t="str">
            <v>2.3.7.2.02</v>
          </cell>
          <cell r="D263" t="str">
            <v>Productos fotoquínicos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C264" t="str">
            <v>2.3.7.2.03</v>
          </cell>
          <cell r="D264" t="str">
            <v>Productos quimicos de uso personal y de laboratorios</v>
          </cell>
          <cell r="E264">
            <v>171921</v>
          </cell>
          <cell r="F264">
            <v>296088.5</v>
          </cell>
          <cell r="G264">
            <v>468009.5</v>
          </cell>
          <cell r="H264">
            <v>0</v>
          </cell>
          <cell r="I264">
            <v>0</v>
          </cell>
        </row>
        <row r="265">
          <cell r="C265" t="str">
            <v>2.3.7.2.04</v>
          </cell>
          <cell r="D265" t="str">
            <v>Abonos y fertilizantes</v>
          </cell>
          <cell r="E265">
            <v>10000</v>
          </cell>
          <cell r="F265">
            <v>0</v>
          </cell>
          <cell r="G265">
            <v>10000</v>
          </cell>
          <cell r="H265">
            <v>0</v>
          </cell>
          <cell r="I265">
            <v>0</v>
          </cell>
        </row>
        <row r="266">
          <cell r="C266" t="str">
            <v>2.3.7.2.05</v>
          </cell>
          <cell r="D266" t="str">
            <v>Insecticidas, fumigantes y otros</v>
          </cell>
          <cell r="E266">
            <v>10000</v>
          </cell>
          <cell r="F266">
            <v>0</v>
          </cell>
          <cell r="G266">
            <v>10000</v>
          </cell>
          <cell r="H266">
            <v>0</v>
          </cell>
          <cell r="I266">
            <v>0</v>
          </cell>
        </row>
        <row r="267">
          <cell r="C267" t="str">
            <v>2.3.7.2.06</v>
          </cell>
          <cell r="D267" t="str">
            <v>Pinturas, lacas, barnices, diluyentes y absorbentes para pinturas</v>
          </cell>
          <cell r="E267">
            <v>1815000</v>
          </cell>
          <cell r="F267">
            <v>0</v>
          </cell>
          <cell r="G267">
            <v>1815000</v>
          </cell>
          <cell r="H267">
            <v>0</v>
          </cell>
          <cell r="I267">
            <v>0</v>
          </cell>
        </row>
        <row r="268">
          <cell r="C268" t="str">
            <v>2.3.7.2.07</v>
          </cell>
          <cell r="D268" t="str">
            <v>Productos químicos para saneamiento de las aguas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C269" t="str">
            <v>2.3.7.2.99</v>
          </cell>
          <cell r="D269" t="str">
            <v>Otros productos quimicos y conexos</v>
          </cell>
          <cell r="E269">
            <v>30000</v>
          </cell>
          <cell r="F269">
            <v>300000</v>
          </cell>
          <cell r="G269">
            <v>330000</v>
          </cell>
          <cell r="H269">
            <v>0</v>
          </cell>
          <cell r="I269">
            <v>4248</v>
          </cell>
        </row>
        <row r="270">
          <cell r="C270" t="str">
            <v>2.3.9</v>
          </cell>
          <cell r="D270" t="str">
            <v>PRODUCTOS Y UTILES VARIOS</v>
          </cell>
          <cell r="E270">
            <v>52549882</v>
          </cell>
          <cell r="F270">
            <v>-14876525.969999999</v>
          </cell>
          <cell r="G270">
            <v>37673356.030000001</v>
          </cell>
          <cell r="H270">
            <v>0</v>
          </cell>
          <cell r="I270">
            <v>50669.2</v>
          </cell>
        </row>
        <row r="271">
          <cell r="C271" t="str">
            <v>2.3.9.1</v>
          </cell>
          <cell r="D271" t="str">
            <v xml:space="preserve">Material para limpieza </v>
          </cell>
          <cell r="E271">
            <v>2927849</v>
          </cell>
          <cell r="F271">
            <v>832437.2</v>
          </cell>
          <cell r="G271">
            <v>3760286.2</v>
          </cell>
          <cell r="H271">
            <v>0</v>
          </cell>
          <cell r="I271">
            <v>16419.7</v>
          </cell>
        </row>
        <row r="272">
          <cell r="C272" t="str">
            <v>2.3.9.1.01</v>
          </cell>
          <cell r="D272" t="str">
            <v>Material para limpieza e higiene</v>
          </cell>
          <cell r="E272">
            <v>2895949</v>
          </cell>
          <cell r="F272">
            <v>527187.19999999995</v>
          </cell>
          <cell r="G272">
            <v>3423136.2</v>
          </cell>
          <cell r="H272">
            <v>0</v>
          </cell>
          <cell r="I272">
            <v>16419.7</v>
          </cell>
        </row>
        <row r="273">
          <cell r="C273" t="str">
            <v>2.3.9.1.02</v>
          </cell>
          <cell r="D273" t="str">
            <v>Material para limpieza e higiene personal</v>
          </cell>
          <cell r="E273">
            <v>31900</v>
          </cell>
          <cell r="F273">
            <v>305250</v>
          </cell>
          <cell r="G273">
            <v>337150</v>
          </cell>
          <cell r="H273">
            <v>0</v>
          </cell>
          <cell r="I273">
            <v>0</v>
          </cell>
        </row>
        <row r="274">
          <cell r="C274" t="str">
            <v>2.3.9.2</v>
          </cell>
          <cell r="D274" t="str">
            <v>Utiles y materiales de escritorio, oficina, informática, escolares y de enseñanza</v>
          </cell>
          <cell r="E274">
            <v>4589768</v>
          </cell>
          <cell r="F274">
            <v>6060927.4700000007</v>
          </cell>
          <cell r="G274">
            <v>10650695.470000001</v>
          </cell>
          <cell r="H274">
            <v>0</v>
          </cell>
          <cell r="I274">
            <v>0</v>
          </cell>
        </row>
        <row r="275">
          <cell r="C275" t="str">
            <v>2.3.9.2.01</v>
          </cell>
          <cell r="D275" t="str">
            <v>Utiles y materiales de escritorio, oficina e informática</v>
          </cell>
          <cell r="E275">
            <v>4579372</v>
          </cell>
          <cell r="F275">
            <v>1433446.9</v>
          </cell>
          <cell r="G275">
            <v>6012818.9000000004</v>
          </cell>
          <cell r="H275">
            <v>0</v>
          </cell>
          <cell r="I275">
            <v>0</v>
          </cell>
        </row>
        <row r="276">
          <cell r="C276" t="str">
            <v>2.3.9.2.02</v>
          </cell>
          <cell r="D276" t="str">
            <v>Utiles y materiales escolares y de enseñanzas</v>
          </cell>
          <cell r="E276">
            <v>10396</v>
          </cell>
          <cell r="F276">
            <v>4627480.57</v>
          </cell>
          <cell r="G276">
            <v>4637876.57</v>
          </cell>
          <cell r="H276">
            <v>0</v>
          </cell>
          <cell r="I276">
            <v>0</v>
          </cell>
        </row>
        <row r="277">
          <cell r="C277" t="str">
            <v>2.3.9.3</v>
          </cell>
          <cell r="D277" t="str">
            <v>Utiles menores médico quirúrgico y de laboratorio</v>
          </cell>
          <cell r="E277">
            <v>1106549</v>
          </cell>
          <cell r="F277">
            <v>4291564.71</v>
          </cell>
          <cell r="G277">
            <v>5398113.71</v>
          </cell>
          <cell r="H277">
            <v>0</v>
          </cell>
          <cell r="I277">
            <v>885</v>
          </cell>
        </row>
        <row r="278">
          <cell r="C278" t="str">
            <v>2.3.9.3.01</v>
          </cell>
          <cell r="D278" t="str">
            <v>Utiles menores medico quirúrgico y de laboratorio</v>
          </cell>
          <cell r="E278">
            <v>1106549</v>
          </cell>
          <cell r="F278">
            <v>4291564.71</v>
          </cell>
          <cell r="G278">
            <v>5398113.71</v>
          </cell>
          <cell r="H278">
            <v>0</v>
          </cell>
          <cell r="I278">
            <v>885</v>
          </cell>
        </row>
        <row r="279">
          <cell r="C279" t="str">
            <v>2.3.9.4</v>
          </cell>
          <cell r="D279" t="str">
            <v>Utiles destinados a actividades deportivas, culturales y recreativas</v>
          </cell>
          <cell r="E279">
            <v>266695</v>
          </cell>
          <cell r="F279">
            <v>4293659.79</v>
          </cell>
          <cell r="G279">
            <v>4560354.79</v>
          </cell>
          <cell r="H279">
            <v>0</v>
          </cell>
          <cell r="I279">
            <v>0</v>
          </cell>
        </row>
        <row r="280">
          <cell r="C280" t="str">
            <v>2.3.9.4.01</v>
          </cell>
          <cell r="D280" t="str">
            <v>Utiles destinados a actividades deportivas, culturales y recreativas</v>
          </cell>
          <cell r="E280">
            <v>266695</v>
          </cell>
          <cell r="F280">
            <v>4293659.79</v>
          </cell>
          <cell r="G280">
            <v>4560354.79</v>
          </cell>
          <cell r="H280">
            <v>0</v>
          </cell>
          <cell r="I280">
            <v>0</v>
          </cell>
        </row>
        <row r="281">
          <cell r="C281" t="str">
            <v>2.3.9.5</v>
          </cell>
          <cell r="D281" t="str">
            <v>Utiles de cocina y comedor</v>
          </cell>
          <cell r="E281">
            <v>197000</v>
          </cell>
          <cell r="F281">
            <v>500000</v>
          </cell>
          <cell r="G281">
            <v>697000</v>
          </cell>
          <cell r="H281">
            <v>0</v>
          </cell>
          <cell r="I281">
            <v>0</v>
          </cell>
        </row>
        <row r="282">
          <cell r="C282" t="str">
            <v>2.3.9.5.01</v>
          </cell>
          <cell r="D282" t="str">
            <v>Utiles de cocina y comedor</v>
          </cell>
          <cell r="E282">
            <v>197000</v>
          </cell>
          <cell r="F282">
            <v>500000</v>
          </cell>
          <cell r="G282">
            <v>697000</v>
          </cell>
          <cell r="H282">
            <v>0</v>
          </cell>
          <cell r="I282">
            <v>0</v>
          </cell>
        </row>
        <row r="283">
          <cell r="C283" t="str">
            <v>2.3.9.6</v>
          </cell>
          <cell r="D283" t="str">
            <v>Productos eléctricos y afines</v>
          </cell>
          <cell r="E283">
            <v>811729</v>
          </cell>
          <cell r="F283">
            <v>1688271</v>
          </cell>
          <cell r="G283">
            <v>2500000</v>
          </cell>
          <cell r="H283">
            <v>0</v>
          </cell>
          <cell r="I283">
            <v>0</v>
          </cell>
        </row>
        <row r="284">
          <cell r="C284" t="str">
            <v>2.3.9.6.01</v>
          </cell>
          <cell r="D284" t="str">
            <v>Productos electricos y afines</v>
          </cell>
          <cell r="E284">
            <v>811729</v>
          </cell>
          <cell r="F284">
            <v>1688271</v>
          </cell>
          <cell r="G284">
            <v>2500000</v>
          </cell>
          <cell r="H284">
            <v>0</v>
          </cell>
          <cell r="I284">
            <v>0</v>
          </cell>
        </row>
        <row r="285">
          <cell r="C285" t="str">
            <v>2.3.9.7</v>
          </cell>
          <cell r="D285" t="str">
            <v>Productos y Utiles Veterinarios</v>
          </cell>
          <cell r="E285">
            <v>0</v>
          </cell>
          <cell r="F285">
            <v>50000</v>
          </cell>
          <cell r="G285">
            <v>50000</v>
          </cell>
          <cell r="H285">
            <v>0</v>
          </cell>
          <cell r="I285">
            <v>33364.5</v>
          </cell>
        </row>
        <row r="286">
          <cell r="C286" t="str">
            <v>2.3.9.7.01</v>
          </cell>
          <cell r="D286" t="str">
            <v>Productos y útiles veterinarios</v>
          </cell>
          <cell r="E286">
            <v>0</v>
          </cell>
          <cell r="F286">
            <v>50000</v>
          </cell>
          <cell r="G286">
            <v>50000</v>
          </cell>
          <cell r="H286">
            <v>0</v>
          </cell>
          <cell r="I286">
            <v>33364.5</v>
          </cell>
        </row>
        <row r="287">
          <cell r="C287" t="str">
            <v>2.3.9.8</v>
          </cell>
          <cell r="D287" t="str">
            <v>Respuestos y accesorios menores</v>
          </cell>
          <cell r="E287">
            <v>434880</v>
          </cell>
          <cell r="F287">
            <v>2483885.6800000002</v>
          </cell>
          <cell r="G287">
            <v>2918765.68</v>
          </cell>
          <cell r="H287">
            <v>0</v>
          </cell>
          <cell r="I287">
            <v>0</v>
          </cell>
        </row>
        <row r="288">
          <cell r="C288" t="str">
            <v>2.3.9.8.01</v>
          </cell>
          <cell r="D288" t="str">
            <v>Repuestos</v>
          </cell>
          <cell r="E288">
            <v>254880</v>
          </cell>
          <cell r="F288">
            <v>300000</v>
          </cell>
          <cell r="G288">
            <v>554880</v>
          </cell>
          <cell r="H288">
            <v>0</v>
          </cell>
          <cell r="I288">
            <v>0</v>
          </cell>
        </row>
        <row r="289">
          <cell r="C289" t="str">
            <v>2.3.9.8.02</v>
          </cell>
          <cell r="D289" t="str">
            <v>Accesorios</v>
          </cell>
          <cell r="E289">
            <v>180000</v>
          </cell>
          <cell r="F289">
            <v>2183885.6800000002</v>
          </cell>
          <cell r="G289">
            <v>2363885.6800000002</v>
          </cell>
          <cell r="H289">
            <v>0</v>
          </cell>
          <cell r="I289">
            <v>0</v>
          </cell>
        </row>
        <row r="290">
          <cell r="C290" t="str">
            <v>2.3.9.9</v>
          </cell>
          <cell r="D290" t="str">
            <v>Productos y utiles no identificados procedentemente</v>
          </cell>
          <cell r="E290">
            <v>42215412</v>
          </cell>
          <cell r="F290">
            <v>-35077271.82</v>
          </cell>
          <cell r="G290">
            <v>7138140.1799999997</v>
          </cell>
          <cell r="H290">
            <v>0</v>
          </cell>
          <cell r="I290">
            <v>0</v>
          </cell>
        </row>
        <row r="291">
          <cell r="C291" t="str">
            <v>2.3.9.9.01</v>
          </cell>
          <cell r="D291" t="str">
            <v>Productos y útiles varios n.i.p</v>
          </cell>
          <cell r="E291">
            <v>40790750</v>
          </cell>
          <cell r="F291">
            <v>-40733550</v>
          </cell>
          <cell r="G291">
            <v>57200</v>
          </cell>
          <cell r="H291">
            <v>0</v>
          </cell>
          <cell r="I291">
            <v>0</v>
          </cell>
        </row>
        <row r="292">
          <cell r="C292" t="str">
            <v>2.3.9.9.02</v>
          </cell>
          <cell r="D292" t="str">
            <v>Bonos para utiles diversos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C293" t="str">
            <v>2.3.9.9.03</v>
          </cell>
          <cell r="D293" t="str">
            <v>Bonos para asistencia social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C294" t="str">
            <v>2.3.9.9.04</v>
          </cell>
          <cell r="D294" t="str">
            <v>Productos y Utiles de defensa y seguridad</v>
          </cell>
          <cell r="E294">
            <v>60350</v>
          </cell>
          <cell r="F294">
            <v>1652058.1800000002</v>
          </cell>
          <cell r="G294">
            <v>1712408.1800000002</v>
          </cell>
          <cell r="H294">
            <v>0</v>
          </cell>
          <cell r="I294">
            <v>0</v>
          </cell>
        </row>
        <row r="295">
          <cell r="C295" t="str">
            <v>2.3.9.9.05</v>
          </cell>
          <cell r="D295" t="str">
            <v>Productos y Utiles Diversos</v>
          </cell>
          <cell r="E295">
            <v>1364312</v>
          </cell>
          <cell r="F295">
            <v>4004220</v>
          </cell>
          <cell r="G295">
            <v>5368532</v>
          </cell>
          <cell r="H295">
            <v>0</v>
          </cell>
          <cell r="I295">
            <v>0</v>
          </cell>
        </row>
        <row r="296">
          <cell r="C296">
            <v>2.4</v>
          </cell>
          <cell r="D296" t="str">
            <v>TRANSFERENCIAS CORRIENTES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C297" t="str">
            <v>2.4.1</v>
          </cell>
          <cell r="D297" t="str">
            <v>TRANSFERENCIAS CORRIENTES AL SECTOR PRIVADO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C298" t="str">
            <v>2.4.1.1</v>
          </cell>
          <cell r="D298" t="str">
            <v>Prestaciones a la seguridad social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C299" t="str">
            <v>2.4.1.1.01</v>
          </cell>
          <cell r="D299" t="str">
            <v>Pensiones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C300" t="str">
            <v>2.4.1.1.02</v>
          </cell>
          <cell r="D300" t="str">
            <v>Jubilaciones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C301" t="str">
            <v>2.4.1.1.03</v>
          </cell>
          <cell r="D301" t="str">
            <v>Indemnización laboral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C302" t="str">
            <v>2.4.1.1.04</v>
          </cell>
          <cell r="D302" t="str">
            <v>Nuevas pensiones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C303" t="str">
            <v>2.4.1.1.05</v>
          </cell>
          <cell r="D303" t="str">
            <v>Pensiones a personal policial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C304" t="str">
            <v>2.4.1.1.06</v>
          </cell>
          <cell r="D304" t="str">
            <v>Pensiones para choferes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C305" t="str">
            <v>2.4.1.1.07</v>
          </cell>
          <cell r="D305" t="str">
            <v>Pensiones Solidarias de Régimen Subsidiado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C306" t="str">
            <v>2.4.1.2</v>
          </cell>
          <cell r="D306" t="str">
            <v>Ayuda y donacion a personas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C307" t="str">
            <v>2.4.1.2.01</v>
          </cell>
          <cell r="D307" t="str">
            <v>Ayuda y donaciones programadas a hogares y personas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C308" t="str">
            <v>2.4.1.2.02</v>
          </cell>
          <cell r="D308" t="str">
            <v>Ayuda y donaciones ocasionales a hogares y personas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C309" t="str">
            <v>2.4.1.5</v>
          </cell>
          <cell r="D309" t="str">
            <v>Transferencias corrientes del sector privado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C310" t="str">
            <v>2.4.1.5.01</v>
          </cell>
          <cell r="D310" t="str">
            <v>Transferencias corrientes del sector privado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C311" t="str">
            <v>2.4.1.6</v>
          </cell>
          <cell r="D311" t="str">
            <v>Transferencias corrientes ocasionales a asociaciones sin fines de lucro y partidos políticos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C312" t="str">
            <v>2.4.1.6.01</v>
          </cell>
          <cell r="D312" t="str">
            <v>Transferencias corrientes programadas a asociaciones sin fines de lucro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C313" t="str">
            <v>2.4.1.6.04</v>
          </cell>
          <cell r="D313" t="str">
            <v>Transferencias para investigación, innovación, fomento y desarrollo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C314" t="str">
            <v>2.4.1.6.05</v>
          </cell>
          <cell r="D314" t="str">
            <v>Transferencias corrientes ocasionales a asociaciones sin fines de lucro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C315" t="str">
            <v>2.4.7</v>
          </cell>
          <cell r="D315" t="str">
            <v>TRANSFERENCIAS CORRIENTES AL SECTOR EXTERNO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C316" t="str">
            <v>2.4.7.2</v>
          </cell>
          <cell r="D316" t="str">
            <v>Transferencia corrientes a organismos internacionales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C317" t="str">
            <v>2.4.7.2.01</v>
          </cell>
          <cell r="D317" t="str">
            <v>Transferencia corrientes a organismos internacionales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C318" t="str">
            <v>2.4.7.3</v>
          </cell>
          <cell r="D318" t="str">
            <v>Transferencias corrientes al sector privado externo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C319" t="str">
            <v>2.4.7.3.01</v>
          </cell>
          <cell r="D319" t="str">
            <v>Transferencias corrientes al sector privado externo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C320">
            <v>2.6</v>
          </cell>
          <cell r="D320" t="str">
            <v>BIENES , MUEBLES, INMUEBLES E INTANGIBLES</v>
          </cell>
          <cell r="E320">
            <v>4287036</v>
          </cell>
          <cell r="F320">
            <v>9171570.1999999993</v>
          </cell>
          <cell r="G320">
            <v>13458606.199999999</v>
          </cell>
          <cell r="H320">
            <v>0</v>
          </cell>
          <cell r="I320">
            <v>1469591.1400000001</v>
          </cell>
        </row>
        <row r="321">
          <cell r="C321" t="str">
            <v>2.6.1</v>
          </cell>
          <cell r="D321" t="str">
            <v>MOBILIARIO Y EQUIPO</v>
          </cell>
          <cell r="E321">
            <v>2663700</v>
          </cell>
          <cell r="F321">
            <v>1550838.12</v>
          </cell>
          <cell r="G321">
            <v>4214538.12</v>
          </cell>
          <cell r="H321">
            <v>0</v>
          </cell>
          <cell r="I321">
            <v>65445.04</v>
          </cell>
        </row>
        <row r="322">
          <cell r="C322" t="str">
            <v>2.6.1.1</v>
          </cell>
          <cell r="D322" t="str">
            <v>Muebles y equipos de oficina y estanderia</v>
          </cell>
          <cell r="E322">
            <v>77800</v>
          </cell>
          <cell r="F322">
            <v>274226.03999999998</v>
          </cell>
          <cell r="G322">
            <v>352026.04</v>
          </cell>
          <cell r="H322">
            <v>0</v>
          </cell>
          <cell r="I322">
            <v>27685.040000000001</v>
          </cell>
        </row>
        <row r="323">
          <cell r="C323" t="str">
            <v>2.6.1.1.01</v>
          </cell>
          <cell r="D323" t="str">
            <v>Muebles y equipos de oficina y estanderia</v>
          </cell>
          <cell r="E323">
            <v>77800</v>
          </cell>
          <cell r="F323">
            <v>274226.03999999998</v>
          </cell>
          <cell r="G323">
            <v>352026.04</v>
          </cell>
          <cell r="H323">
            <v>0</v>
          </cell>
          <cell r="I323">
            <v>27685.040000000001</v>
          </cell>
        </row>
        <row r="324">
          <cell r="C324" t="str">
            <v>2.6.1.2</v>
          </cell>
          <cell r="D324" t="str">
            <v>Muebles de alojamiento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C325" t="str">
            <v>2.6.1.2.01</v>
          </cell>
          <cell r="D325" t="str">
            <v>Muebles de alojamiento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C326" t="str">
            <v>2.6.1.3</v>
          </cell>
          <cell r="D326" t="str">
            <v>Equipos de tecnologia de la información y comunicación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C327" t="str">
            <v>2.6.1.3.01</v>
          </cell>
          <cell r="D327" t="str">
            <v>Equipos de tecnologia de la información y comunicación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C328" t="str">
            <v>2.6.1.4</v>
          </cell>
          <cell r="D328" t="str">
            <v>Electrodomésticos</v>
          </cell>
          <cell r="E328">
            <v>85900</v>
          </cell>
          <cell r="F328">
            <v>326612.08</v>
          </cell>
          <cell r="G328">
            <v>412512.08</v>
          </cell>
          <cell r="H328">
            <v>0</v>
          </cell>
          <cell r="I328">
            <v>37760</v>
          </cell>
        </row>
        <row r="329">
          <cell r="C329" t="str">
            <v>2.6.1.4.01</v>
          </cell>
          <cell r="D329" t="str">
            <v>Electrodomésticos</v>
          </cell>
          <cell r="E329">
            <v>85900</v>
          </cell>
          <cell r="F329">
            <v>326612.08</v>
          </cell>
          <cell r="G329">
            <v>412512.08</v>
          </cell>
          <cell r="H329">
            <v>0</v>
          </cell>
          <cell r="I329">
            <v>37760</v>
          </cell>
        </row>
        <row r="330">
          <cell r="C330" t="str">
            <v>2.6.1.9</v>
          </cell>
          <cell r="D330" t="str">
            <v>Otros Mobiliarios y Equipos no Identificados Precedentemente</v>
          </cell>
          <cell r="E330">
            <v>2500000</v>
          </cell>
          <cell r="F330">
            <v>950000</v>
          </cell>
          <cell r="G330">
            <v>3450000</v>
          </cell>
          <cell r="H330">
            <v>0</v>
          </cell>
          <cell r="I330">
            <v>0</v>
          </cell>
        </row>
        <row r="331">
          <cell r="C331" t="str">
            <v>2.6.1.9.01</v>
          </cell>
          <cell r="D331" t="str">
            <v>Otros Mobiliarios y Equipos no Identificados Precedentemente</v>
          </cell>
          <cell r="E331">
            <v>2500000</v>
          </cell>
          <cell r="F331">
            <v>950000</v>
          </cell>
          <cell r="G331">
            <v>3450000</v>
          </cell>
          <cell r="H331">
            <v>0</v>
          </cell>
          <cell r="I331">
            <v>0</v>
          </cell>
        </row>
        <row r="332">
          <cell r="C332" t="str">
            <v>2.6.2</v>
          </cell>
          <cell r="D332" t="str">
            <v>MOBILIARIO Y EQUIPO AUDIOVISUAL, RECREATIVO Y EDUCACIONAL</v>
          </cell>
          <cell r="E332">
            <v>78985</v>
          </cell>
          <cell r="F332">
            <v>1846997.49</v>
          </cell>
          <cell r="G332">
            <v>1925982.49</v>
          </cell>
          <cell r="H332">
            <v>0</v>
          </cell>
          <cell r="I332">
            <v>832841.07</v>
          </cell>
        </row>
        <row r="333">
          <cell r="C333" t="str">
            <v>2.6.2.1</v>
          </cell>
          <cell r="D333" t="str">
            <v>Equipos y aparatos audiovisuales</v>
          </cell>
          <cell r="E333">
            <v>38985</v>
          </cell>
          <cell r="F333">
            <v>0</v>
          </cell>
          <cell r="G333">
            <v>38985</v>
          </cell>
          <cell r="H333">
            <v>0</v>
          </cell>
          <cell r="I333">
            <v>0</v>
          </cell>
        </row>
        <row r="334">
          <cell r="C334" t="str">
            <v>2.6.2.1.01</v>
          </cell>
          <cell r="D334" t="str">
            <v>Equipos y aparatos audiovisuales</v>
          </cell>
          <cell r="E334">
            <v>38985</v>
          </cell>
          <cell r="F334">
            <v>0</v>
          </cell>
          <cell r="G334">
            <v>38985</v>
          </cell>
          <cell r="H334">
            <v>0</v>
          </cell>
          <cell r="I334">
            <v>0</v>
          </cell>
        </row>
        <row r="335">
          <cell r="C335" t="str">
            <v>2.6.2.2</v>
          </cell>
          <cell r="D335" t="str">
            <v>Aparatos deportivos</v>
          </cell>
          <cell r="E335">
            <v>0</v>
          </cell>
          <cell r="F335">
            <v>298880</v>
          </cell>
          <cell r="G335">
            <v>298880</v>
          </cell>
          <cell r="H335">
            <v>0</v>
          </cell>
          <cell r="I335">
            <v>0</v>
          </cell>
        </row>
        <row r="336">
          <cell r="C336" t="str">
            <v>2.6.2.2.01</v>
          </cell>
          <cell r="D336" t="str">
            <v>Aparatos deportivos</v>
          </cell>
          <cell r="E336">
            <v>0</v>
          </cell>
          <cell r="F336">
            <v>298880</v>
          </cell>
          <cell r="G336">
            <v>298880</v>
          </cell>
          <cell r="H336">
            <v>0</v>
          </cell>
          <cell r="I336">
            <v>0</v>
          </cell>
        </row>
        <row r="337">
          <cell r="C337" t="str">
            <v>2.6.2.3</v>
          </cell>
          <cell r="D337" t="str">
            <v>Cámaras fotograficas y de video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C338" t="str">
            <v>2.6.2.3.01</v>
          </cell>
          <cell r="D338" t="str">
            <v>Cámaras fotograficas y de video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C339" t="str">
            <v>2.6.2.4</v>
          </cell>
          <cell r="D339" t="str">
            <v>Mobiliario y equipo educacional y recreativo</v>
          </cell>
          <cell r="E339">
            <v>40000</v>
          </cell>
          <cell r="F339">
            <v>1548117.49</v>
          </cell>
          <cell r="G339">
            <v>1588117.49</v>
          </cell>
          <cell r="H339">
            <v>0</v>
          </cell>
          <cell r="I339">
            <v>832841.07</v>
          </cell>
        </row>
        <row r="340">
          <cell r="C340" t="str">
            <v>2.6.2.4.01</v>
          </cell>
          <cell r="D340" t="str">
            <v>Mobiliario y equipo educacional y recreativo</v>
          </cell>
          <cell r="E340">
            <v>40000</v>
          </cell>
          <cell r="F340">
            <v>1548117.49</v>
          </cell>
          <cell r="G340">
            <v>1588117.49</v>
          </cell>
          <cell r="H340">
            <v>0</v>
          </cell>
          <cell r="I340">
            <v>832841.07</v>
          </cell>
        </row>
        <row r="341">
          <cell r="C341" t="str">
            <v>2.6.3</v>
          </cell>
          <cell r="D341" t="str">
            <v xml:space="preserve">EQUIPO E INSTRUMENTAL, CIENTIFICO Y LABORATORIO </v>
          </cell>
          <cell r="E341">
            <v>130624</v>
          </cell>
          <cell r="F341">
            <v>1115734.5900000001</v>
          </cell>
          <cell r="G341">
            <v>1246358.5900000001</v>
          </cell>
          <cell r="H341">
            <v>0</v>
          </cell>
          <cell r="I341">
            <v>0</v>
          </cell>
        </row>
        <row r="342">
          <cell r="C342" t="str">
            <v>2.6.3.1</v>
          </cell>
          <cell r="D342" t="str">
            <v>Equipo médico y de laboratorio</v>
          </cell>
          <cell r="E342">
            <v>130624</v>
          </cell>
          <cell r="F342">
            <v>1115734.5900000001</v>
          </cell>
          <cell r="G342">
            <v>1246358.5900000001</v>
          </cell>
          <cell r="H342">
            <v>0</v>
          </cell>
          <cell r="I342">
            <v>0</v>
          </cell>
        </row>
        <row r="343">
          <cell r="C343" t="str">
            <v>2.6.3.1.01</v>
          </cell>
          <cell r="D343" t="str">
            <v>Equipo médico y de laboratorio</v>
          </cell>
          <cell r="E343">
            <v>130624</v>
          </cell>
          <cell r="F343">
            <v>1115734.5900000001</v>
          </cell>
          <cell r="G343">
            <v>1246358.5900000001</v>
          </cell>
          <cell r="H343">
            <v>0</v>
          </cell>
          <cell r="I343">
            <v>0</v>
          </cell>
        </row>
        <row r="344">
          <cell r="C344" t="str">
            <v>2.6.3.2</v>
          </cell>
          <cell r="D344" t="str">
            <v>Instrumental medico y de laboratio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C345" t="str">
            <v>2.6.3.2.01</v>
          </cell>
          <cell r="D345" t="str">
            <v>Instrumental medico y de laboratio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C346" t="str">
            <v>2.6.4</v>
          </cell>
          <cell r="D346" t="str">
            <v>VEHICULOS Y EQUIPO DE TRANSPORTE, TRACCION Y ELEVACION</v>
          </cell>
          <cell r="E346">
            <v>0</v>
          </cell>
          <cell r="F346">
            <v>3555000</v>
          </cell>
          <cell r="G346">
            <v>3555000</v>
          </cell>
          <cell r="H346">
            <v>0</v>
          </cell>
          <cell r="I346">
            <v>0</v>
          </cell>
        </row>
        <row r="347">
          <cell r="C347" t="str">
            <v>2.6.4.1</v>
          </cell>
          <cell r="D347" t="str">
            <v>Automóviles y Camiones</v>
          </cell>
          <cell r="E347">
            <v>0</v>
          </cell>
          <cell r="F347">
            <v>3122500</v>
          </cell>
          <cell r="G347">
            <v>3122500</v>
          </cell>
          <cell r="H347">
            <v>0</v>
          </cell>
          <cell r="I347">
            <v>0</v>
          </cell>
        </row>
        <row r="348">
          <cell r="C348" t="str">
            <v>2.6.4.1.01</v>
          </cell>
          <cell r="D348" t="str">
            <v>Automóviles y Camiones</v>
          </cell>
          <cell r="E348">
            <v>0</v>
          </cell>
          <cell r="F348">
            <v>3122500</v>
          </cell>
          <cell r="G348">
            <v>3122500</v>
          </cell>
          <cell r="H348">
            <v>0</v>
          </cell>
          <cell r="I348">
            <v>0</v>
          </cell>
        </row>
        <row r="349">
          <cell r="C349" t="str">
            <v>2.6.4.6</v>
          </cell>
          <cell r="D349" t="str">
            <v>Equipo de tracción</v>
          </cell>
          <cell r="E349">
            <v>0</v>
          </cell>
          <cell r="F349">
            <v>155000</v>
          </cell>
          <cell r="G349">
            <v>155000</v>
          </cell>
          <cell r="H349">
            <v>0</v>
          </cell>
          <cell r="I349">
            <v>0</v>
          </cell>
        </row>
        <row r="350">
          <cell r="C350" t="str">
            <v>2.6.4.6.01</v>
          </cell>
          <cell r="D350" t="str">
            <v>Equipo de tracción</v>
          </cell>
          <cell r="E350">
            <v>0</v>
          </cell>
          <cell r="F350">
            <v>155000</v>
          </cell>
          <cell r="G350">
            <v>155000</v>
          </cell>
          <cell r="H350">
            <v>0</v>
          </cell>
          <cell r="I350">
            <v>0</v>
          </cell>
        </row>
        <row r="351">
          <cell r="C351" t="str">
            <v>2.6.4.8</v>
          </cell>
          <cell r="D351" t="str">
            <v>Otros equipos de transporte</v>
          </cell>
          <cell r="E351">
            <v>0</v>
          </cell>
          <cell r="F351">
            <v>277500</v>
          </cell>
          <cell r="G351">
            <v>277500</v>
          </cell>
          <cell r="H351">
            <v>0</v>
          </cell>
          <cell r="I351">
            <v>0</v>
          </cell>
        </row>
        <row r="352">
          <cell r="C352" t="str">
            <v>2.6.4.8.01</v>
          </cell>
          <cell r="D352" t="str">
            <v>Otros equipos de transporte</v>
          </cell>
          <cell r="E352">
            <v>0</v>
          </cell>
          <cell r="F352">
            <v>277500</v>
          </cell>
          <cell r="G352">
            <v>277500</v>
          </cell>
          <cell r="H352">
            <v>0</v>
          </cell>
          <cell r="I352">
            <v>0</v>
          </cell>
        </row>
        <row r="353">
          <cell r="C353" t="str">
            <v>2.6.5</v>
          </cell>
          <cell r="D353" t="str">
            <v>MAQUINARIA, OTROS EQUIPOS Y HERRAMIENTAS</v>
          </cell>
          <cell r="E353">
            <v>1413727</v>
          </cell>
          <cell r="F353">
            <v>1103000</v>
          </cell>
          <cell r="G353">
            <v>2516727</v>
          </cell>
          <cell r="H353">
            <v>0</v>
          </cell>
          <cell r="I353">
            <v>571305.03</v>
          </cell>
        </row>
        <row r="354">
          <cell r="C354" t="str">
            <v>2.6.5.1</v>
          </cell>
          <cell r="D354" t="str">
            <v>Maquinaria y Equipos Agropecuario</v>
          </cell>
          <cell r="E354">
            <v>15000</v>
          </cell>
          <cell r="F354">
            <v>0</v>
          </cell>
          <cell r="G354">
            <v>15000</v>
          </cell>
          <cell r="H354">
            <v>0</v>
          </cell>
          <cell r="I354">
            <v>0</v>
          </cell>
        </row>
        <row r="355">
          <cell r="C355" t="str">
            <v>2.6.5.1.01</v>
          </cell>
          <cell r="D355" t="str">
            <v>Maquinaria y Equipos Agropecuario</v>
          </cell>
          <cell r="E355">
            <v>15000</v>
          </cell>
          <cell r="F355">
            <v>0</v>
          </cell>
          <cell r="G355">
            <v>15000</v>
          </cell>
          <cell r="H355">
            <v>0</v>
          </cell>
          <cell r="I355">
            <v>0</v>
          </cell>
        </row>
        <row r="356">
          <cell r="C356" t="str">
            <v>2.6.5.2</v>
          </cell>
          <cell r="D356" t="str">
            <v>Maquinaria y equipo Industrial</v>
          </cell>
          <cell r="E356">
            <v>45000</v>
          </cell>
          <cell r="F356">
            <v>0</v>
          </cell>
          <cell r="G356">
            <v>45000</v>
          </cell>
          <cell r="H356">
            <v>0</v>
          </cell>
          <cell r="I356">
            <v>0</v>
          </cell>
        </row>
        <row r="357">
          <cell r="C357" t="str">
            <v>2.6.5.2.01</v>
          </cell>
          <cell r="D357" t="str">
            <v>Maquinaria y equipo Industrial</v>
          </cell>
          <cell r="E357">
            <v>45000</v>
          </cell>
          <cell r="F357">
            <v>0</v>
          </cell>
          <cell r="G357">
            <v>45000</v>
          </cell>
          <cell r="H357">
            <v>0</v>
          </cell>
          <cell r="I357">
            <v>0</v>
          </cell>
        </row>
        <row r="358">
          <cell r="C358" t="str">
            <v>2.6.5.2.02</v>
          </cell>
          <cell r="D358" t="str">
            <v>Maquinaria y equipo para el tratamiento y suministro de agua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C359" t="str">
            <v>2.6.5.3</v>
          </cell>
          <cell r="D359" t="str">
            <v>Maquinaria y equipo de construcción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C360" t="str">
            <v>2.6.5.3.01</v>
          </cell>
          <cell r="D360" t="str">
            <v>Maquinaria y equipo de construcción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C361" t="str">
            <v>2.6.5.4</v>
          </cell>
          <cell r="D361" t="str">
            <v>Sistemas  y equipo de climatización</v>
          </cell>
          <cell r="E361">
            <v>484567</v>
          </cell>
          <cell r="F361">
            <v>1103000</v>
          </cell>
          <cell r="G361">
            <v>1587567</v>
          </cell>
          <cell r="H361">
            <v>0</v>
          </cell>
          <cell r="I361">
            <v>0</v>
          </cell>
        </row>
        <row r="362">
          <cell r="C362" t="str">
            <v>2.6.5.4.01</v>
          </cell>
          <cell r="D362" t="str">
            <v>Sistema de climatizacion</v>
          </cell>
          <cell r="E362">
            <v>30000</v>
          </cell>
          <cell r="F362">
            <v>753000</v>
          </cell>
          <cell r="G362">
            <v>783000</v>
          </cell>
          <cell r="H362">
            <v>0</v>
          </cell>
          <cell r="I362">
            <v>0</v>
          </cell>
        </row>
        <row r="363">
          <cell r="C363" t="str">
            <v>2.6.5.4.02</v>
          </cell>
          <cell r="D363" t="str">
            <v>Equipos de climatizacion</v>
          </cell>
          <cell r="E363">
            <v>454567</v>
          </cell>
          <cell r="F363">
            <v>350000</v>
          </cell>
          <cell r="G363">
            <v>804567</v>
          </cell>
          <cell r="H363">
            <v>0</v>
          </cell>
          <cell r="I363">
            <v>0</v>
          </cell>
        </row>
        <row r="364">
          <cell r="C364" t="str">
            <v>2.6.5.5</v>
          </cell>
          <cell r="D364" t="str">
            <v>Equipo de comunicación, telecomunicaciones y señalización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C365" t="str">
            <v>2.6.5.5.01</v>
          </cell>
          <cell r="D365" t="str">
            <v>Equipo de comunicación, telecomunicaciones y señalización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C366" t="str">
            <v>2.6.5.6</v>
          </cell>
          <cell r="D366" t="str">
            <v xml:space="preserve">Equipo de generacion electrica 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C367" t="str">
            <v>2.6.5.6.01</v>
          </cell>
          <cell r="D367" t="str">
            <v xml:space="preserve">Equipo de generacion electrica 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C368" t="str">
            <v>2.6.5.7</v>
          </cell>
          <cell r="D368" t="str">
            <v>Maquinarias-herramientas</v>
          </cell>
          <cell r="E368">
            <v>39160</v>
          </cell>
          <cell r="F368">
            <v>0</v>
          </cell>
          <cell r="G368">
            <v>39160</v>
          </cell>
          <cell r="H368">
            <v>0</v>
          </cell>
          <cell r="I368">
            <v>0</v>
          </cell>
        </row>
        <row r="369">
          <cell r="C369" t="str">
            <v>2.6.5.7.01</v>
          </cell>
          <cell r="D369" t="str">
            <v>Maquinarias-herramientas</v>
          </cell>
          <cell r="E369">
            <v>39160</v>
          </cell>
          <cell r="F369">
            <v>0</v>
          </cell>
          <cell r="G369">
            <v>39160</v>
          </cell>
          <cell r="H369">
            <v>0</v>
          </cell>
          <cell r="I369">
            <v>0</v>
          </cell>
        </row>
        <row r="370">
          <cell r="C370" t="str">
            <v>2.6.5.8</v>
          </cell>
          <cell r="D370" t="str">
            <v>Otros equipos</v>
          </cell>
          <cell r="E370">
            <v>830000</v>
          </cell>
          <cell r="F370">
            <v>0</v>
          </cell>
          <cell r="G370">
            <v>830000</v>
          </cell>
          <cell r="H370">
            <v>0</v>
          </cell>
          <cell r="I370">
            <v>571305.03</v>
          </cell>
        </row>
        <row r="371">
          <cell r="C371" t="str">
            <v>2.6.5.8.01</v>
          </cell>
          <cell r="D371" t="str">
            <v>Otros equipos</v>
          </cell>
          <cell r="E371">
            <v>830000</v>
          </cell>
          <cell r="F371">
            <v>0</v>
          </cell>
          <cell r="G371">
            <v>830000</v>
          </cell>
          <cell r="H371">
            <v>0</v>
          </cell>
          <cell r="I371">
            <v>571305.03</v>
          </cell>
        </row>
        <row r="372">
          <cell r="C372" t="str">
            <v>2.6.6</v>
          </cell>
          <cell r="D372" t="str">
            <v>EQUIPOS DE DEFENSA Y SEGURIDAD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C373" t="str">
            <v>2.6.6.1</v>
          </cell>
          <cell r="D373" t="str">
            <v>Equipos de defensa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C374" t="str">
            <v>2.6.6.1.01</v>
          </cell>
          <cell r="D374" t="str">
            <v>Equipos de defensa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C375" t="str">
            <v>2.6.6.2</v>
          </cell>
          <cell r="D375" t="str">
            <v>Equipos de Seguridad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C376" t="str">
            <v>2.6.6.2.01</v>
          </cell>
          <cell r="D376" t="str">
            <v>Equipos de Seguridad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C377" t="str">
            <v>2.6.7</v>
          </cell>
          <cell r="D377" t="str">
            <v>ACTIVOS BIOLOGICOS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C378" t="str">
            <v>2.6.7.9</v>
          </cell>
          <cell r="D378" t="str">
            <v>Semillas, cultivos, plantas y árboles  que generan productos  recurrentes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</row>
        <row r="379">
          <cell r="C379" t="str">
            <v>2.6.7.9.01</v>
          </cell>
          <cell r="D379" t="str">
            <v>Semillas, cultivos, plantas y árboles  que generan productos  recurrentes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C380" t="str">
            <v>2.6.8</v>
          </cell>
          <cell r="D380" t="str">
            <v>BIENES INTANGIBLES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C381" t="str">
            <v>2.6.8.3</v>
          </cell>
          <cell r="D381" t="str">
            <v>Programas de informática y base de datos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C382" t="str">
            <v>2.6.8.3.01</v>
          </cell>
          <cell r="D382" t="str">
            <v>Programas de informática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C383" t="str">
            <v>2.6.8.3.02</v>
          </cell>
          <cell r="D383" t="str">
            <v>Base de datos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C384" t="str">
            <v>2.6.8.8</v>
          </cell>
          <cell r="D384" t="str">
            <v>Licencias Informaticas e intelectuales, industriales y comerciales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C385" t="str">
            <v>2.6.8.8.01</v>
          </cell>
          <cell r="D385" t="str">
            <v>Licencias Informaticas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C386" t="str">
            <v>2.6.8.9</v>
          </cell>
          <cell r="D386" t="str">
            <v>Otros activos intangibles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</row>
        <row r="387">
          <cell r="C387" t="str">
            <v>2.6.8.9.01</v>
          </cell>
          <cell r="D387" t="str">
            <v>Otros activos intangibles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C388" t="str">
            <v>2.6.9</v>
          </cell>
          <cell r="D388" t="str">
            <v>EDIFICIOS, ESTRUCTURAS, TIERRAS, TERRENOS Y OBJETOS DE VALOR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C389" t="str">
            <v>2.6.9.1</v>
          </cell>
          <cell r="D389" t="str">
            <v>Edificios residenciales (viviendas)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C390" t="str">
            <v>2.6.9.1.01</v>
          </cell>
          <cell r="D390" t="str">
            <v>Edificios residenciales (viviendas)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C391" t="str">
            <v>2.6.9.1.02</v>
          </cell>
          <cell r="D391" t="str">
            <v>Adquisición de mejoras residenciales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C392" t="str">
            <v>2.6.9.2</v>
          </cell>
          <cell r="D392" t="str">
            <v>Edificios no residenciales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C393" t="str">
            <v>2.6.9.2.01</v>
          </cell>
          <cell r="D393" t="str">
            <v>Edificios no residenciales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C394" t="str">
            <v>2.6.9.9</v>
          </cell>
          <cell r="D394" t="str">
            <v>Otras estructuras y objetos de valor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C395" t="str">
            <v>2.6.9.9.01</v>
          </cell>
          <cell r="D395" t="str">
            <v>Otras estructuras y objetos de valor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C396">
            <v>2.7</v>
          </cell>
          <cell r="D396" t="str">
            <v>BIENES , MUEBLES, INMUEBLES E INTANGIBLES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C397" t="str">
            <v>2.7.1</v>
          </cell>
          <cell r="D397" t="str">
            <v>OBRAS EN EDIFICACIONES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C398" t="str">
            <v>2.7.1.2</v>
          </cell>
          <cell r="D398" t="str">
            <v>Obras para edificacion  no residencial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C399" t="str">
            <v>2.7.1.2.01</v>
          </cell>
          <cell r="D399" t="str">
            <v>Obras para edificacion  no residencial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C400" t="str">
            <v>2.7.1.5</v>
          </cell>
          <cell r="D400" t="str">
            <v>Supervisión e inspección de obras en edificaciones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C401" t="str">
            <v>2.7.1.5.01</v>
          </cell>
          <cell r="D401" t="str">
            <v>Supervisión e inspección de obras en edificaciones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</sheetData>
      <sheetData sheetId="7">
        <row r="11">
          <cell r="C11" t="str">
            <v>CUENTA</v>
          </cell>
          <cell r="D11" t="str">
            <v>DESCRIPCION</v>
          </cell>
          <cell r="E11" t="str">
            <v>TOTAL GENERAL</v>
          </cell>
          <cell r="F11" t="str">
            <v>ENERO</v>
          </cell>
          <cell r="G11" t="str">
            <v>FEBRERO</v>
          </cell>
          <cell r="H11" t="str">
            <v>MARZO</v>
          </cell>
          <cell r="I11" t="str">
            <v>ABRIL</v>
          </cell>
          <cell r="J11" t="str">
            <v>MAYO</v>
          </cell>
          <cell r="K11" t="str">
            <v>JUNIO</v>
          </cell>
          <cell r="L11" t="str">
            <v>JULIO</v>
          </cell>
          <cell r="M11" t="str">
            <v>AGOSTO</v>
          </cell>
          <cell r="N11" t="str">
            <v>SEPTIEMBRE</v>
          </cell>
          <cell r="O11" t="str">
            <v>OCTUBRE</v>
          </cell>
          <cell r="P11" t="str">
            <v>NOVIEMBRE</v>
          </cell>
          <cell r="Q11" t="str">
            <v>DICIEMBRE</v>
          </cell>
        </row>
        <row r="12">
          <cell r="C12"/>
          <cell r="D12"/>
          <cell r="E12">
            <v>638114291.00999999</v>
          </cell>
          <cell r="F12">
            <v>31287894.969999995</v>
          </cell>
          <cell r="G12">
            <v>34019469.229999997</v>
          </cell>
          <cell r="H12">
            <v>32776586.27</v>
          </cell>
          <cell r="I12">
            <v>30029359.919999998</v>
          </cell>
          <cell r="J12">
            <v>30356495.259999998</v>
          </cell>
          <cell r="K12">
            <v>32474705.269999996</v>
          </cell>
          <cell r="L12">
            <v>43243100.179999992</v>
          </cell>
          <cell r="M12">
            <v>29985124.369999997</v>
          </cell>
          <cell r="N12">
            <v>33581129.879999995</v>
          </cell>
          <cell r="O12">
            <v>57053276.060000002</v>
          </cell>
          <cell r="P12">
            <v>37069286.729999997</v>
          </cell>
          <cell r="Q12">
            <v>80398556.409999996</v>
          </cell>
        </row>
        <row r="13">
          <cell r="C13">
            <v>2.1</v>
          </cell>
          <cell r="D13" t="str">
            <v>REMUNERACIONES Y CONTRIBUCIONES</v>
          </cell>
          <cell r="E13">
            <v>411686889</v>
          </cell>
          <cell r="F13">
            <v>29203460.909999996</v>
          </cell>
          <cell r="G13">
            <v>28609766.640000001</v>
          </cell>
          <cell r="H13">
            <v>29078649.25</v>
          </cell>
          <cell r="I13">
            <v>29666437.919999998</v>
          </cell>
          <cell r="J13">
            <v>29356437.919999998</v>
          </cell>
          <cell r="K13">
            <v>29356437.919999998</v>
          </cell>
          <cell r="L13">
            <v>29356437.919999998</v>
          </cell>
          <cell r="M13">
            <v>29356437.919999998</v>
          </cell>
          <cell r="N13">
            <v>29356437.919999998</v>
          </cell>
          <cell r="O13">
            <v>53192436.020000003</v>
          </cell>
          <cell r="P13">
            <v>29356437.919999998</v>
          </cell>
          <cell r="Q13">
            <v>72327724.480000004</v>
          </cell>
        </row>
        <row r="14">
          <cell r="C14" t="str">
            <v>2.1.1</v>
          </cell>
          <cell r="D14" t="str">
            <v>REMUNERACIONES</v>
          </cell>
          <cell r="E14">
            <v>319644558</v>
          </cell>
          <cell r="F14">
            <v>24783736.259999998</v>
          </cell>
          <cell r="G14">
            <v>24235648.460000001</v>
          </cell>
          <cell r="H14">
            <v>24608648.93</v>
          </cell>
          <cell r="I14">
            <v>24850148.93</v>
          </cell>
          <cell r="J14">
            <v>24850148.93</v>
          </cell>
          <cell r="K14">
            <v>24850148.93</v>
          </cell>
          <cell r="L14">
            <v>24850148.93</v>
          </cell>
          <cell r="M14">
            <v>24850148.93</v>
          </cell>
          <cell r="N14">
            <v>24850148.93</v>
          </cell>
          <cell r="O14">
            <v>24850148.93</v>
          </cell>
          <cell r="P14">
            <v>24850148.93</v>
          </cell>
          <cell r="Q14">
            <v>48686147.030000001</v>
          </cell>
        </row>
        <row r="15">
          <cell r="C15" t="str">
            <v>2.1.1.1</v>
          </cell>
          <cell r="D15" t="str">
            <v>Remuneraciones al personal fijo</v>
          </cell>
          <cell r="E15">
            <v>230834952</v>
          </cell>
          <cell r="F15">
            <v>19776148.100000001</v>
          </cell>
          <cell r="G15">
            <v>19411398.100000001</v>
          </cell>
          <cell r="H15">
            <v>19623398.100000001</v>
          </cell>
          <cell r="I15">
            <v>19541898.100000001</v>
          </cell>
          <cell r="J15">
            <v>19541898.100000001</v>
          </cell>
          <cell r="K15">
            <v>19541898.100000001</v>
          </cell>
          <cell r="L15">
            <v>19541898.100000001</v>
          </cell>
          <cell r="M15">
            <v>19541898.100000001</v>
          </cell>
          <cell r="N15">
            <v>19541898.100000001</v>
          </cell>
          <cell r="O15">
            <v>19541898.100000001</v>
          </cell>
          <cell r="P15">
            <v>19541898.100000001</v>
          </cell>
          <cell r="Q15">
            <v>19541898.100000001</v>
          </cell>
        </row>
        <row r="16">
          <cell r="C16" t="str">
            <v>2.1.1.1.01</v>
          </cell>
          <cell r="D16" t="str">
            <v>Sueldos Fijos</v>
          </cell>
          <cell r="E16">
            <v>230834952</v>
          </cell>
          <cell r="F16">
            <v>19776148.100000001</v>
          </cell>
          <cell r="G16">
            <v>19411398.100000001</v>
          </cell>
          <cell r="H16">
            <v>19623398.100000001</v>
          </cell>
          <cell r="I16">
            <v>19541898.100000001</v>
          </cell>
          <cell r="J16">
            <v>19541898.100000001</v>
          </cell>
          <cell r="K16">
            <v>19541898.100000001</v>
          </cell>
          <cell r="L16">
            <v>19541898.100000001</v>
          </cell>
          <cell r="M16">
            <v>19541898.100000001</v>
          </cell>
          <cell r="N16">
            <v>19541898.100000001</v>
          </cell>
          <cell r="O16">
            <v>19541898.100000001</v>
          </cell>
          <cell r="P16">
            <v>19541898.100000001</v>
          </cell>
          <cell r="Q16">
            <v>19541898.100000001</v>
          </cell>
        </row>
        <row r="17">
          <cell r="C17" t="str">
            <v>2.1.1.2</v>
          </cell>
          <cell r="D17" t="str">
            <v>Remuneraciones al personal con carácter transitorio</v>
          </cell>
          <cell r="E17">
            <v>62181503</v>
          </cell>
          <cell r="F17">
            <v>4700250.83</v>
          </cell>
          <cell r="G17">
            <v>4660250.83</v>
          </cell>
          <cell r="H17">
            <v>4985250.83</v>
          </cell>
          <cell r="I17">
            <v>5155250.83</v>
          </cell>
          <cell r="J17">
            <v>5155250.83</v>
          </cell>
          <cell r="K17">
            <v>5155250.83</v>
          </cell>
          <cell r="L17">
            <v>5155250.83</v>
          </cell>
          <cell r="M17">
            <v>5155250.83</v>
          </cell>
          <cell r="N17">
            <v>5155250.83</v>
          </cell>
          <cell r="O17">
            <v>5155250.83</v>
          </cell>
          <cell r="P17">
            <v>5155250.83</v>
          </cell>
          <cell r="Q17">
            <v>5155250.83</v>
          </cell>
        </row>
        <row r="18">
          <cell r="C18" t="str">
            <v>2.1.1.2.01</v>
          </cell>
          <cell r="D18" t="str">
            <v>Personal Igualado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C19" t="str">
            <v>2.1.1.2.03</v>
          </cell>
          <cell r="D19" t="str">
            <v>Suplencias</v>
          </cell>
          <cell r="E19">
            <v>840000</v>
          </cell>
          <cell r="F19">
            <v>70000</v>
          </cell>
          <cell r="G19">
            <v>70000</v>
          </cell>
          <cell r="H19">
            <v>70000</v>
          </cell>
          <cell r="I19">
            <v>70000</v>
          </cell>
          <cell r="J19">
            <v>70000</v>
          </cell>
          <cell r="K19">
            <v>70000</v>
          </cell>
          <cell r="L19">
            <v>70000</v>
          </cell>
          <cell r="M19">
            <v>70000</v>
          </cell>
          <cell r="N19">
            <v>70000</v>
          </cell>
          <cell r="O19">
            <v>70000</v>
          </cell>
          <cell r="P19">
            <v>70000</v>
          </cell>
          <cell r="Q19">
            <v>70000</v>
          </cell>
        </row>
        <row r="20">
          <cell r="C20" t="str">
            <v>2.1.1.2.04</v>
          </cell>
          <cell r="D20" t="str">
            <v>Servicios Especiales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2.1.1.2.05</v>
          </cell>
          <cell r="D21" t="str">
            <v>Sueldos al Personal Periodo Probatorio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2.1.1.2.08</v>
          </cell>
          <cell r="D22" t="str">
            <v>Sueldos al Personal Contratado e Igualado - 2019</v>
          </cell>
          <cell r="E22">
            <v>34763087</v>
          </cell>
          <cell r="F22">
            <v>3002100</v>
          </cell>
          <cell r="G22">
            <v>2922100</v>
          </cell>
          <cell r="H22">
            <v>3212100</v>
          </cell>
          <cell r="I22">
            <v>3357100</v>
          </cell>
          <cell r="J22">
            <v>3357100</v>
          </cell>
          <cell r="K22">
            <v>3357100</v>
          </cell>
          <cell r="L22">
            <v>3357100</v>
          </cell>
          <cell r="M22">
            <v>3357100</v>
          </cell>
          <cell r="N22">
            <v>3357100</v>
          </cell>
          <cell r="O22">
            <v>3357100</v>
          </cell>
          <cell r="P22">
            <v>3357100</v>
          </cell>
          <cell r="Q22">
            <v>3357100</v>
          </cell>
        </row>
        <row r="23">
          <cell r="C23" t="str">
            <v>2.1.1.2.09</v>
          </cell>
          <cell r="D23" t="str">
            <v>Personal de Carácter eventual</v>
          </cell>
          <cell r="E23">
            <v>26578416</v>
          </cell>
          <cell r="F23">
            <v>1628150.83</v>
          </cell>
          <cell r="G23">
            <v>1668150.83</v>
          </cell>
          <cell r="H23">
            <v>1703150.83</v>
          </cell>
          <cell r="I23">
            <v>1728150.83</v>
          </cell>
          <cell r="J23">
            <v>1728150.83</v>
          </cell>
          <cell r="K23">
            <v>1728150.83</v>
          </cell>
          <cell r="L23">
            <v>1728150.83</v>
          </cell>
          <cell r="M23">
            <v>1728150.83</v>
          </cell>
          <cell r="N23">
            <v>1728150.83</v>
          </cell>
          <cell r="O23">
            <v>1728150.83</v>
          </cell>
          <cell r="P23">
            <v>1728150.83</v>
          </cell>
          <cell r="Q23">
            <v>1728150.83</v>
          </cell>
        </row>
        <row r="24">
          <cell r="C24" t="str">
            <v>2.1.1.2.11</v>
          </cell>
          <cell r="D24" t="str">
            <v>Sueldo temporal a personal fijo en cargos de carrera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2.1.1.3</v>
          </cell>
          <cell r="D25" t="str">
            <v xml:space="preserve">Sueldos a personal fijo en tramites de pensiones </v>
          </cell>
          <cell r="E25">
            <v>1836000</v>
          </cell>
          <cell r="F25">
            <v>0</v>
          </cell>
          <cell r="G25">
            <v>0</v>
          </cell>
          <cell r="H25">
            <v>0</v>
          </cell>
          <cell r="I25">
            <v>153000</v>
          </cell>
          <cell r="J25">
            <v>153000</v>
          </cell>
          <cell r="K25">
            <v>153000</v>
          </cell>
          <cell r="L25">
            <v>153000</v>
          </cell>
          <cell r="M25">
            <v>153000</v>
          </cell>
          <cell r="N25">
            <v>153000</v>
          </cell>
          <cell r="O25">
            <v>153000</v>
          </cell>
          <cell r="P25">
            <v>153000</v>
          </cell>
          <cell r="Q25">
            <v>153000</v>
          </cell>
        </row>
        <row r="26">
          <cell r="C26" t="str">
            <v>2.1.1.3.01</v>
          </cell>
          <cell r="D26" t="str">
            <v xml:space="preserve">Sueldos a personal fijo en tramites de pensiones </v>
          </cell>
          <cell r="E26">
            <v>1836000</v>
          </cell>
          <cell r="F26">
            <v>0</v>
          </cell>
          <cell r="G26">
            <v>0</v>
          </cell>
          <cell r="H26">
            <v>0</v>
          </cell>
          <cell r="I26">
            <v>153000</v>
          </cell>
          <cell r="J26">
            <v>153000</v>
          </cell>
          <cell r="K26">
            <v>153000</v>
          </cell>
          <cell r="L26">
            <v>153000</v>
          </cell>
          <cell r="M26">
            <v>153000</v>
          </cell>
          <cell r="N26">
            <v>153000</v>
          </cell>
          <cell r="O26">
            <v>153000</v>
          </cell>
          <cell r="P26">
            <v>153000</v>
          </cell>
          <cell r="Q26">
            <v>153000</v>
          </cell>
        </row>
        <row r="27">
          <cell r="C27" t="str">
            <v>2.1.1.4</v>
          </cell>
          <cell r="D27" t="str">
            <v>Sueldo anual No.13</v>
          </cell>
          <cell r="E27">
            <v>22209346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23835998.100000001</v>
          </cell>
        </row>
        <row r="28">
          <cell r="C28" t="str">
            <v>2.1.1.4.01</v>
          </cell>
          <cell r="D28" t="str">
            <v>Salario No. 13</v>
          </cell>
          <cell r="E28">
            <v>22209346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23835998.100000001</v>
          </cell>
        </row>
        <row r="29">
          <cell r="C29" t="str">
            <v>2.1.1.5</v>
          </cell>
          <cell r="D29" t="str">
            <v>Prestaciones económicas</v>
          </cell>
          <cell r="E29">
            <v>2582757</v>
          </cell>
          <cell r="F29">
            <v>307337.33</v>
          </cell>
          <cell r="G29">
            <v>163999.53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2.1.1.5.03</v>
          </cell>
          <cell r="D30" t="str">
            <v>Prestacion Laboral por Desvinculación</v>
          </cell>
          <cell r="E30">
            <v>1407000</v>
          </cell>
          <cell r="F30">
            <v>0</v>
          </cell>
          <cell r="G30">
            <v>26000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2.1.1.5.04</v>
          </cell>
          <cell r="D31" t="str">
            <v>Proporción de vacaciones no disfrutadas</v>
          </cell>
          <cell r="E31">
            <v>1175757</v>
          </cell>
          <cell r="F31">
            <v>307337.33</v>
          </cell>
          <cell r="G31">
            <v>137999.53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2.1.2</v>
          </cell>
          <cell r="D32" t="str">
            <v>SOBRESUELDOS</v>
          </cell>
          <cell r="E32">
            <v>47803690</v>
          </cell>
          <cell r="F32">
            <v>686500</v>
          </cell>
          <cell r="G32">
            <v>699500</v>
          </cell>
          <cell r="H32">
            <v>714000</v>
          </cell>
          <cell r="I32">
            <v>1024000</v>
          </cell>
          <cell r="J32">
            <v>714000</v>
          </cell>
          <cell r="K32">
            <v>714000</v>
          </cell>
          <cell r="L32">
            <v>714000</v>
          </cell>
          <cell r="M32">
            <v>714000</v>
          </cell>
          <cell r="N32">
            <v>714000</v>
          </cell>
          <cell r="O32">
            <v>24549998.100000001</v>
          </cell>
          <cell r="P32">
            <v>714000</v>
          </cell>
          <cell r="Q32">
            <v>19849288.460000001</v>
          </cell>
        </row>
        <row r="33">
          <cell r="C33" t="str">
            <v>2.1.2.2</v>
          </cell>
          <cell r="D33" t="str">
            <v xml:space="preserve">Compensación </v>
          </cell>
          <cell r="E33">
            <v>47803690</v>
          </cell>
          <cell r="F33">
            <v>686500</v>
          </cell>
          <cell r="G33">
            <v>699500</v>
          </cell>
          <cell r="H33">
            <v>714000</v>
          </cell>
          <cell r="I33">
            <v>1024000</v>
          </cell>
          <cell r="J33">
            <v>714000</v>
          </cell>
          <cell r="K33">
            <v>714000</v>
          </cell>
          <cell r="L33">
            <v>714000</v>
          </cell>
          <cell r="M33">
            <v>714000</v>
          </cell>
          <cell r="N33">
            <v>714000</v>
          </cell>
          <cell r="O33">
            <v>24549998.100000001</v>
          </cell>
          <cell r="P33">
            <v>714000</v>
          </cell>
          <cell r="Q33">
            <v>19849288.460000001</v>
          </cell>
        </row>
        <row r="34">
          <cell r="C34" t="str">
            <v>2.1.2.2.01</v>
          </cell>
          <cell r="D34" t="str">
            <v>Compensación por gastos de alimentación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2.1.2.2.03</v>
          </cell>
          <cell r="D35" t="str">
            <v>Pago de horas extraordinarias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2.1.2.2.04</v>
          </cell>
          <cell r="D36" t="str">
            <v>Prima de transporte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2.1.2.2.05</v>
          </cell>
          <cell r="D37" t="str">
            <v>Compensacion servicios de seguridad</v>
          </cell>
          <cell r="E37">
            <v>6480000</v>
          </cell>
          <cell r="F37">
            <v>686500</v>
          </cell>
          <cell r="G37">
            <v>699500</v>
          </cell>
          <cell r="H37">
            <v>714000</v>
          </cell>
          <cell r="I37">
            <v>714000</v>
          </cell>
          <cell r="J37">
            <v>714000</v>
          </cell>
          <cell r="K37">
            <v>714000</v>
          </cell>
          <cell r="L37">
            <v>714000</v>
          </cell>
          <cell r="M37">
            <v>714000</v>
          </cell>
          <cell r="N37">
            <v>714000</v>
          </cell>
          <cell r="O37">
            <v>714000</v>
          </cell>
          <cell r="P37">
            <v>714000</v>
          </cell>
          <cell r="Q37">
            <v>714000</v>
          </cell>
        </row>
        <row r="38">
          <cell r="C38" t="str">
            <v>2.1.2.2.06</v>
          </cell>
          <cell r="D38" t="str">
            <v>Incentivo por Rendimiento Individual</v>
          </cell>
          <cell r="E38">
            <v>19007344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19135288.460000001</v>
          </cell>
        </row>
        <row r="39">
          <cell r="C39" t="str">
            <v>2.1.2.2.07</v>
          </cell>
          <cell r="D39" t="str">
            <v>Compensación por distancia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2.1.2.2.08</v>
          </cell>
          <cell r="D40" t="str">
            <v>Compensación especiales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2.1.2.2.09</v>
          </cell>
          <cell r="D41" t="str">
            <v>Bono por Desempeño a servidores de carrera</v>
          </cell>
          <cell r="E41">
            <v>260000</v>
          </cell>
          <cell r="F41">
            <v>0</v>
          </cell>
          <cell r="G41">
            <v>0</v>
          </cell>
          <cell r="H41">
            <v>0</v>
          </cell>
          <cell r="I41">
            <v>310000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2.1.2.2.10</v>
          </cell>
          <cell r="D42" t="str">
            <v>Compensacion por cumplimiento de indicadores del MAP</v>
          </cell>
          <cell r="E42">
            <v>22056346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23835998.100000001</v>
          </cell>
          <cell r="P42">
            <v>0</v>
          </cell>
          <cell r="Q42">
            <v>0</v>
          </cell>
        </row>
        <row r="43">
          <cell r="C43" t="str">
            <v>2.1.2.2.15</v>
          </cell>
          <cell r="D43" t="str">
            <v>Compensación extraordinaria annual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2.1.3</v>
          </cell>
          <cell r="D44" t="str">
            <v>DIETAS Y GASTOS DE REPRESENTACION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2.1.3.1</v>
          </cell>
          <cell r="D45" t="str">
            <v>Dietas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2.1.3.1.01</v>
          </cell>
          <cell r="D46" t="str">
            <v>Dietas en el país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C47" t="str">
            <v>2.1.3.1.02</v>
          </cell>
          <cell r="D47" t="str">
            <v>Dietas en el exterior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C48" t="str">
            <v>2.1.3.2</v>
          </cell>
          <cell r="D48" t="str">
            <v xml:space="preserve">Gastos de representacion   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2.1.3.2.01</v>
          </cell>
          <cell r="D49" t="str">
            <v>Gastos de representacion en el pais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2.1.4</v>
          </cell>
          <cell r="D50" t="str">
            <v>GRATIFICACIONES Y BONIFICACIONES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2.1.4.2</v>
          </cell>
          <cell r="D51" t="str">
            <v>Otras Gratificaciones y Bonificaciones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2.1.4.2.01</v>
          </cell>
          <cell r="D52" t="str">
            <v>Bono escolar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2.1.4.2.02</v>
          </cell>
          <cell r="D53" t="str">
            <v>Gratificaciones por Pasantías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2.1.4.2.03</v>
          </cell>
          <cell r="D54" t="str">
            <v>Gratificaciones por aniversario de institución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2.1.4.2.04</v>
          </cell>
          <cell r="D55" t="str">
            <v>Otras gratificaciones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2.1.5</v>
          </cell>
          <cell r="D56" t="str">
            <v>CONTRIBUCIONES A LA SEGURIDAD SOCIAL</v>
          </cell>
          <cell r="E56">
            <v>44238641</v>
          </cell>
          <cell r="F56">
            <v>3733224.6500000004</v>
          </cell>
          <cell r="G56">
            <v>3674618.18</v>
          </cell>
          <cell r="H56">
            <v>3756000.3200000003</v>
          </cell>
          <cell r="I56">
            <v>3792288.9899999998</v>
          </cell>
          <cell r="J56">
            <v>3792288.9899999998</v>
          </cell>
          <cell r="K56">
            <v>3792288.9899999998</v>
          </cell>
          <cell r="L56">
            <v>3792288.9899999998</v>
          </cell>
          <cell r="M56">
            <v>3792288.9899999998</v>
          </cell>
          <cell r="N56">
            <v>3792288.9899999998</v>
          </cell>
          <cell r="O56">
            <v>3792288.9899999998</v>
          </cell>
          <cell r="P56">
            <v>3792288.9899999998</v>
          </cell>
          <cell r="Q56">
            <v>3792288.9899999998</v>
          </cell>
        </row>
        <row r="57">
          <cell r="C57" t="str">
            <v>2.1.5.1</v>
          </cell>
          <cell r="D57" t="str">
            <v xml:space="preserve">Contribuciones al Seguro de Salud </v>
          </cell>
          <cell r="E57">
            <v>20408990</v>
          </cell>
          <cell r="F57">
            <v>1728697.28</v>
          </cell>
          <cell r="G57">
            <v>1700922.9</v>
          </cell>
          <cell r="H57">
            <v>1738996.2000000002</v>
          </cell>
          <cell r="I57">
            <v>1756118.55</v>
          </cell>
          <cell r="J57">
            <v>1756118.55</v>
          </cell>
          <cell r="K57">
            <v>1756118.55</v>
          </cell>
          <cell r="L57">
            <v>1756118.55</v>
          </cell>
          <cell r="M57">
            <v>1756118.55</v>
          </cell>
          <cell r="N57">
            <v>1756118.55</v>
          </cell>
          <cell r="O57">
            <v>1756118.55</v>
          </cell>
          <cell r="P57">
            <v>1756118.55</v>
          </cell>
          <cell r="Q57">
            <v>1756118.55</v>
          </cell>
        </row>
        <row r="58">
          <cell r="C58" t="str">
            <v>2.1.5.1.01</v>
          </cell>
          <cell r="D58" t="str">
            <v>Contribuciones al Seguro de Salud</v>
          </cell>
          <cell r="E58">
            <v>20408990</v>
          </cell>
          <cell r="F58">
            <v>1728697.28</v>
          </cell>
          <cell r="G58">
            <v>1700922.9</v>
          </cell>
          <cell r="H58">
            <v>1738996.2000000002</v>
          </cell>
          <cell r="I58">
            <v>1756118.55</v>
          </cell>
          <cell r="J58">
            <v>1756118.55</v>
          </cell>
          <cell r="K58">
            <v>1756118.55</v>
          </cell>
          <cell r="L58">
            <v>1756118.55</v>
          </cell>
          <cell r="M58">
            <v>1756118.55</v>
          </cell>
          <cell r="N58">
            <v>1756118.55</v>
          </cell>
          <cell r="O58">
            <v>1756118.55</v>
          </cell>
          <cell r="P58">
            <v>1756118.55</v>
          </cell>
          <cell r="Q58">
            <v>1756118.55</v>
          </cell>
        </row>
        <row r="59">
          <cell r="C59" t="str">
            <v>2.1.5.2</v>
          </cell>
          <cell r="D59" t="str">
            <v>Contribuciones al Seguro de Pensiones</v>
          </cell>
          <cell r="E59">
            <v>20380245</v>
          </cell>
          <cell r="F59">
            <v>1737824.33</v>
          </cell>
          <cell r="G59">
            <v>1709087.08</v>
          </cell>
          <cell r="H59">
            <v>1747214.0799999998</v>
          </cell>
          <cell r="I59">
            <v>1764360.5799999998</v>
          </cell>
          <cell r="J59">
            <v>1764360.5799999998</v>
          </cell>
          <cell r="K59">
            <v>1764360.5799999998</v>
          </cell>
          <cell r="L59">
            <v>1764360.5799999998</v>
          </cell>
          <cell r="M59">
            <v>1764360.5799999998</v>
          </cell>
          <cell r="N59">
            <v>1764360.5799999998</v>
          </cell>
          <cell r="O59">
            <v>1764360.5799999998</v>
          </cell>
          <cell r="P59">
            <v>1764360.5799999998</v>
          </cell>
          <cell r="Q59">
            <v>1764360.5799999998</v>
          </cell>
        </row>
        <row r="60">
          <cell r="C60" t="str">
            <v>2.1.5.2.01</v>
          </cell>
          <cell r="D60" t="str">
            <v>Contribuciones al Seguro de Pensiones</v>
          </cell>
          <cell r="E60">
            <v>20380245</v>
          </cell>
          <cell r="F60">
            <v>1737824.33</v>
          </cell>
          <cell r="G60">
            <v>1709087.08</v>
          </cell>
          <cell r="H60">
            <v>1747214.0799999998</v>
          </cell>
          <cell r="I60">
            <v>1764360.5799999998</v>
          </cell>
          <cell r="J60">
            <v>1764360.5799999998</v>
          </cell>
          <cell r="K60">
            <v>1764360.5799999998</v>
          </cell>
          <cell r="L60">
            <v>1764360.5799999998</v>
          </cell>
          <cell r="M60">
            <v>1764360.5799999998</v>
          </cell>
          <cell r="N60">
            <v>1764360.5799999998</v>
          </cell>
          <cell r="O60">
            <v>1764360.5799999998</v>
          </cell>
          <cell r="P60">
            <v>1764360.5799999998</v>
          </cell>
          <cell r="Q60">
            <v>1764360.5799999998</v>
          </cell>
        </row>
        <row r="61">
          <cell r="C61" t="str">
            <v>2.1.5.3</v>
          </cell>
          <cell r="D61" t="str">
            <v>Contribuciones al Seguroo de Riesgo Laboral</v>
          </cell>
          <cell r="E61">
            <v>3449406</v>
          </cell>
          <cell r="F61">
            <v>266703.04000000004</v>
          </cell>
          <cell r="G61">
            <v>264608.2</v>
          </cell>
          <cell r="H61">
            <v>269790.04000000004</v>
          </cell>
          <cell r="I61">
            <v>271809.86</v>
          </cell>
          <cell r="J61">
            <v>271809.86</v>
          </cell>
          <cell r="K61">
            <v>271809.86</v>
          </cell>
          <cell r="L61">
            <v>271809.86</v>
          </cell>
          <cell r="M61">
            <v>271809.86</v>
          </cell>
          <cell r="N61">
            <v>271809.86</v>
          </cell>
          <cell r="O61">
            <v>271809.86</v>
          </cell>
          <cell r="P61">
            <v>271809.86</v>
          </cell>
          <cell r="Q61">
            <v>271809.86</v>
          </cell>
        </row>
        <row r="62">
          <cell r="C62" t="str">
            <v>2.1.5.3.01</v>
          </cell>
          <cell r="D62" t="str">
            <v>Contribuciones al Seguro de Riesgo Laboral</v>
          </cell>
          <cell r="E62">
            <v>3449406</v>
          </cell>
          <cell r="F62">
            <v>266703.04000000004</v>
          </cell>
          <cell r="G62">
            <v>264608.2</v>
          </cell>
          <cell r="H62">
            <v>269790.04000000004</v>
          </cell>
          <cell r="I62">
            <v>271809.86</v>
          </cell>
          <cell r="J62">
            <v>271809.86</v>
          </cell>
          <cell r="K62">
            <v>271809.86</v>
          </cell>
          <cell r="L62">
            <v>271809.86</v>
          </cell>
          <cell r="M62">
            <v>271809.86</v>
          </cell>
          <cell r="N62">
            <v>271809.86</v>
          </cell>
          <cell r="O62">
            <v>271809.86</v>
          </cell>
          <cell r="P62">
            <v>271809.86</v>
          </cell>
          <cell r="Q62">
            <v>271809.86</v>
          </cell>
        </row>
        <row r="63">
          <cell r="C63">
            <v>2.2000000000000002</v>
          </cell>
          <cell r="D63" t="str">
            <v>CONTRATACION DE SERVICIOS</v>
          </cell>
          <cell r="E63">
            <v>85771037.769999996</v>
          </cell>
          <cell r="F63">
            <v>2084434.06</v>
          </cell>
          <cell r="G63">
            <v>3773869.25</v>
          </cell>
          <cell r="H63">
            <v>1828805.8900000004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188548</v>
          </cell>
          <cell r="O63">
            <v>1019817.62</v>
          </cell>
          <cell r="P63">
            <v>3856336.3400000003</v>
          </cell>
          <cell r="Q63">
            <v>996398.24</v>
          </cell>
        </row>
        <row r="64">
          <cell r="C64" t="str">
            <v>2.2.1</v>
          </cell>
          <cell r="D64" t="str">
            <v>SERVICIOS BÁSICOS</v>
          </cell>
          <cell r="E64">
            <v>29257818</v>
          </cell>
          <cell r="F64">
            <v>1802867.25</v>
          </cell>
          <cell r="G64">
            <v>2196486.87</v>
          </cell>
          <cell r="H64">
            <v>1081660.1600000001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2.2.1.1</v>
          </cell>
          <cell r="D65" t="str">
            <v>Radiocomunicación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2.2.1.1.01</v>
          </cell>
          <cell r="D66" t="str">
            <v>Radiocomunicación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2.2.1.2</v>
          </cell>
          <cell r="D67" t="str">
            <v>Servicios Telefonicos Larga Distancia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2.2.1.2.01</v>
          </cell>
          <cell r="D68" t="str">
            <v>Servicio Telefónico de Larga Distancia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2.2.1.3</v>
          </cell>
          <cell r="D69" t="str">
            <v>Telefono Local</v>
          </cell>
          <cell r="E69">
            <v>1040000</v>
          </cell>
          <cell r="F69">
            <v>27900.21</v>
          </cell>
          <cell r="G69">
            <v>129684.11</v>
          </cell>
          <cell r="H69">
            <v>29152.73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2.2.1.3.01</v>
          </cell>
          <cell r="D70" t="str">
            <v>Teléfono Local</v>
          </cell>
          <cell r="E70">
            <v>1040000</v>
          </cell>
          <cell r="F70">
            <v>27900.21</v>
          </cell>
          <cell r="G70">
            <v>129684.11</v>
          </cell>
          <cell r="H70">
            <v>29152.73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2.2.1.4</v>
          </cell>
          <cell r="D71" t="str">
            <v>Telefax y Correo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2.2.1.4.01</v>
          </cell>
          <cell r="D72" t="str">
            <v>Telefax y Correo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2.2.1.5</v>
          </cell>
          <cell r="D73" t="str">
            <v>Servicio de Internet y Televisión por Cable</v>
          </cell>
          <cell r="E73">
            <v>10839774</v>
          </cell>
          <cell r="F73">
            <v>498664.51</v>
          </cell>
          <cell r="G73">
            <v>827083.51</v>
          </cell>
          <cell r="H73">
            <v>202621.25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2.2.1.5.01</v>
          </cell>
          <cell r="D74" t="str">
            <v>Servicio de Internet y Televisión por Cable</v>
          </cell>
          <cell r="E74">
            <v>10839774</v>
          </cell>
          <cell r="F74">
            <v>498664.51</v>
          </cell>
          <cell r="G74">
            <v>827083.51</v>
          </cell>
          <cell r="H74">
            <v>202621.25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C75" t="str">
            <v>2.2.1.6</v>
          </cell>
          <cell r="D75" t="str">
            <v>Electricidad</v>
          </cell>
          <cell r="E75">
            <v>17108935</v>
          </cell>
          <cell r="F75">
            <v>1247802.53</v>
          </cell>
          <cell r="G75">
            <v>1129669.6499999999</v>
          </cell>
          <cell r="H75">
            <v>813028.18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C76" t="str">
            <v>2.2.1.6.01</v>
          </cell>
          <cell r="D76" t="str">
            <v>Energia Eléctrica</v>
          </cell>
          <cell r="E76">
            <v>17108935</v>
          </cell>
          <cell r="F76">
            <v>1247802.53</v>
          </cell>
          <cell r="G76">
            <v>1129669.6499999999</v>
          </cell>
          <cell r="H76">
            <v>813028.18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2.2.1.7</v>
          </cell>
          <cell r="D77" t="str">
            <v>Agua</v>
          </cell>
          <cell r="E77">
            <v>167855</v>
          </cell>
          <cell r="F77">
            <v>21000</v>
          </cell>
          <cell r="G77">
            <v>110049.60000000001</v>
          </cell>
          <cell r="H77">
            <v>21858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2.2.1.7.01</v>
          </cell>
          <cell r="D78" t="str">
            <v>Agua</v>
          </cell>
          <cell r="E78">
            <v>167855</v>
          </cell>
          <cell r="F78">
            <v>21000</v>
          </cell>
          <cell r="G78">
            <v>110049.60000000001</v>
          </cell>
          <cell r="H78">
            <v>21858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2.2.1.8</v>
          </cell>
          <cell r="D79" t="str">
            <v>Recoleccion de Residuos Sólidos</v>
          </cell>
          <cell r="E79">
            <v>101254</v>
          </cell>
          <cell r="F79">
            <v>7500</v>
          </cell>
          <cell r="G79">
            <v>0</v>
          </cell>
          <cell r="H79">
            <v>15000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2.2.1.8.01</v>
          </cell>
          <cell r="D80" t="str">
            <v>Recoleccion de Residuos Sólidos</v>
          </cell>
          <cell r="E80">
            <v>101254</v>
          </cell>
          <cell r="F80">
            <v>7500</v>
          </cell>
          <cell r="G80">
            <v>0</v>
          </cell>
          <cell r="H80">
            <v>15000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2.2.2</v>
          </cell>
          <cell r="D81" t="str">
            <v>PUBLICIDAD, IMPRESIÓN Y ENCUADERNACION</v>
          </cell>
          <cell r="E81">
            <v>2000000</v>
          </cell>
          <cell r="F81">
            <v>0</v>
          </cell>
          <cell r="G81">
            <v>0</v>
          </cell>
          <cell r="H81">
            <v>8500.08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2.2.2.1</v>
          </cell>
          <cell r="D82" t="str">
            <v>Publicidad y Propaganda</v>
          </cell>
          <cell r="E82">
            <v>1000000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2.2.2.1.01</v>
          </cell>
          <cell r="D83" t="str">
            <v>Publicidad y Propaganda</v>
          </cell>
          <cell r="E83">
            <v>1000000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2.2.2.2</v>
          </cell>
          <cell r="D84" t="str">
            <v xml:space="preserve">Impresión, Encuadernación y rotulación </v>
          </cell>
          <cell r="E84">
            <v>1000000</v>
          </cell>
          <cell r="F84">
            <v>0</v>
          </cell>
          <cell r="G84">
            <v>0</v>
          </cell>
          <cell r="H84">
            <v>8500.08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2.2.2.2.01</v>
          </cell>
          <cell r="D85" t="str">
            <v xml:space="preserve">Impresión, Encuadernacion y rotulacion </v>
          </cell>
          <cell r="E85">
            <v>1000000</v>
          </cell>
          <cell r="F85">
            <v>0</v>
          </cell>
          <cell r="G85">
            <v>0</v>
          </cell>
          <cell r="H85">
            <v>8500.08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2.2.3</v>
          </cell>
          <cell r="D86" t="str">
            <v>VIATICOS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2.2.3.1</v>
          </cell>
          <cell r="D87" t="str">
            <v xml:space="preserve">Viaticos dentro del pais 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2.2.3.1.01</v>
          </cell>
          <cell r="D88" t="str">
            <v xml:space="preserve">Viaticos dentro del pais 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C89" t="str">
            <v>2.2.3.2</v>
          </cell>
          <cell r="D89" t="str">
            <v>Viaticos fuera del pais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C90" t="str">
            <v>2.2.3.2.01</v>
          </cell>
          <cell r="D90" t="str">
            <v>Viaticos fuera del pais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C91" t="str">
            <v>2.2.4</v>
          </cell>
          <cell r="D91" t="str">
            <v>TRANSPORTE Y ALMACENAJE</v>
          </cell>
          <cell r="E91">
            <v>150000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C92" t="str">
            <v>2.2.4.1</v>
          </cell>
          <cell r="D92" t="str">
            <v>Pasajes y gastos de transporte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C93" t="str">
            <v>2.2.4.1.01</v>
          </cell>
          <cell r="D93" t="str">
            <v>Pasajes y gastos de transporte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C94" t="str">
            <v>2.2.4.2</v>
          </cell>
          <cell r="D94" t="str">
            <v>Fletes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C95" t="str">
            <v>2.2.4.2.01</v>
          </cell>
          <cell r="D95" t="str">
            <v>Fletes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C96" t="str">
            <v>2.2.4.3</v>
          </cell>
          <cell r="D96" t="str">
            <v>Almacenaje</v>
          </cell>
          <cell r="E96">
            <v>150000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C97" t="str">
            <v>2.2.4.3.01</v>
          </cell>
          <cell r="D97" t="str">
            <v>Almacenaje</v>
          </cell>
          <cell r="E97">
            <v>150000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C98" t="str">
            <v>2.2.4.3.02</v>
          </cell>
          <cell r="D98" t="str">
            <v>Servicios de manejo y embalaje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C99" t="str">
            <v>2.2.4.4</v>
          </cell>
          <cell r="D99" t="str">
            <v>Peaje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C100" t="str">
            <v>2.2.4.4.01</v>
          </cell>
          <cell r="D100" t="str">
            <v>Peaje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C101" t="str">
            <v>2.2.5</v>
          </cell>
          <cell r="D101" t="str">
            <v>ALQUILERES Y RENTA</v>
          </cell>
          <cell r="E101">
            <v>10481064</v>
          </cell>
          <cell r="F101">
            <v>150383.04000000001</v>
          </cell>
          <cell r="G101">
            <v>127472.16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188548</v>
          </cell>
          <cell r="O101">
            <v>901817.62</v>
          </cell>
          <cell r="P101">
            <v>2157100</v>
          </cell>
          <cell r="Q101">
            <v>0</v>
          </cell>
        </row>
        <row r="102">
          <cell r="C102" t="str">
            <v>2.2.5.1</v>
          </cell>
          <cell r="D102" t="str">
            <v>Alquileres y rentas de edificaciones y locales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C103" t="str">
            <v>2.2.5.1.01</v>
          </cell>
          <cell r="D103" t="str">
            <v>Alquileres y rentas de edificaciones y locales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C104" t="str">
            <v>2.2.5.2</v>
          </cell>
          <cell r="D104" t="str">
            <v>Alquileres de máquinas y equipos de produccuón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C105" t="str">
            <v>2.2.5.2.01</v>
          </cell>
          <cell r="D105" t="str">
            <v>Alquileres de máquinas y equipos de produccuón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C106" t="str">
            <v>2.2.5.2.02</v>
          </cell>
          <cell r="D106" t="str">
            <v>Alquileres de equipos eléctricos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C107" t="str">
            <v>2.2.5.3</v>
          </cell>
          <cell r="D107" t="str">
            <v>Alquileres de equipos</v>
          </cell>
          <cell r="E107">
            <v>1800000</v>
          </cell>
          <cell r="F107">
            <v>150383.04000000001</v>
          </cell>
          <cell r="G107">
            <v>127472.16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C108" t="str">
            <v>2.2.5.3.01</v>
          </cell>
          <cell r="D108" t="str">
            <v>Alquiler de equipo educacional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C109" t="str">
            <v>2.2.5.3.02</v>
          </cell>
          <cell r="D109" t="str">
            <v>Alquiler de equipo de tecnología y almacenamiento de datos</v>
          </cell>
          <cell r="E109">
            <v>1800000</v>
          </cell>
          <cell r="F109">
            <v>150383.04000000001</v>
          </cell>
          <cell r="G109">
            <v>127472.16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C110" t="str">
            <v>2.2.5.3.03</v>
          </cell>
          <cell r="D110" t="str">
            <v>Alquiler de equipo de comunicación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C111" t="str">
            <v>2.2.5.3.04</v>
          </cell>
          <cell r="D111" t="str">
            <v>Alquiler de equipo de oficina y muebles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C112" t="str">
            <v>2.2.5.3.05</v>
          </cell>
          <cell r="D112" t="str">
            <v>Alquiler de equipos médicos, sanitarios y de laboratorios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C113" t="str">
            <v>2.2.5.4</v>
          </cell>
          <cell r="D113" t="str">
            <v>Alquileres de equipos de transporte, tracción y elevación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C114" t="str">
            <v>2.2.5.4.01</v>
          </cell>
          <cell r="D114" t="str">
            <v>Alquileres de equipos de transporte, tracción y elevación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C115" t="str">
            <v>2.2.5.5</v>
          </cell>
          <cell r="D115" t="str">
            <v>Alquiler de tierras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C116" t="str">
            <v>2.2.5.5.01</v>
          </cell>
          <cell r="D116" t="str">
            <v>Alquiler de tierras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C117" t="str">
            <v>2.2.5.6</v>
          </cell>
          <cell r="D117" t="str">
            <v>Alquileres de terrenos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C118" t="str">
            <v>2.2.5.6.01</v>
          </cell>
          <cell r="D118" t="str">
            <v>Alquileres de terrenos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C119" t="str">
            <v>2.2.5.7</v>
          </cell>
          <cell r="D119" t="str">
            <v>Alquileres de equipos de construcción y movimiento de tierras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C120" t="str">
            <v>2.2.5.7.01</v>
          </cell>
          <cell r="D120" t="str">
            <v>Alquileres de equipos de construcción y movimiento de tierras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C121" t="str">
            <v>2.2.5.8</v>
          </cell>
          <cell r="D121" t="str">
            <v>Otro alquileres y arrendamientos por derecho de usos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C122" t="str">
            <v>2.2.5.8.01</v>
          </cell>
          <cell r="D122" t="str">
            <v>Otro alquileres y arrendamientos por derecho de usos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C123" t="str">
            <v>2.2.5.9</v>
          </cell>
          <cell r="D123" t="str">
            <v>Derecho de Uso</v>
          </cell>
          <cell r="E123">
            <v>8681064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188548</v>
          </cell>
          <cell r="O123">
            <v>901817.62</v>
          </cell>
          <cell r="P123">
            <v>2157100</v>
          </cell>
          <cell r="Q123">
            <v>0</v>
          </cell>
        </row>
        <row r="124">
          <cell r="C124" t="str">
            <v>2.2.5.9.01</v>
          </cell>
          <cell r="D124" t="str">
            <v xml:space="preserve">Licencias Informática </v>
          </cell>
          <cell r="E124">
            <v>8681064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188548</v>
          </cell>
          <cell r="O124">
            <v>901817.62</v>
          </cell>
          <cell r="P124">
            <v>2157100</v>
          </cell>
          <cell r="Q124">
            <v>0</v>
          </cell>
        </row>
        <row r="125">
          <cell r="C125" t="str">
            <v>2.2.6</v>
          </cell>
          <cell r="D125" t="str">
            <v xml:space="preserve">SEGUROS </v>
          </cell>
          <cell r="E125">
            <v>4105000</v>
          </cell>
          <cell r="F125">
            <v>109412.77</v>
          </cell>
          <cell r="G125">
            <v>114099.17</v>
          </cell>
          <cell r="H125">
            <v>164824.89000000001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C126" t="str">
            <v>2.2.6.1</v>
          </cell>
          <cell r="D126" t="str">
            <v xml:space="preserve">Seguros de bienes inmuebles </v>
          </cell>
          <cell r="E126">
            <v>800000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C127" t="str">
            <v>2.2.6.1.01</v>
          </cell>
          <cell r="D127" t="str">
            <v>Seguros de bienes inmuebles  e infraestructura</v>
          </cell>
          <cell r="E127">
            <v>800000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C128" t="str">
            <v>2.2.6.2</v>
          </cell>
          <cell r="D128" t="str">
            <v xml:space="preserve">Seguros de bienes Muebles </v>
          </cell>
          <cell r="E128">
            <v>805000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</row>
        <row r="129">
          <cell r="C129" t="str">
            <v>2.2.6.2.01</v>
          </cell>
          <cell r="D129" t="str">
            <v>Seguros de Bienes Muebles</v>
          </cell>
          <cell r="E129">
            <v>805000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C130" t="str">
            <v>2.2.6.3</v>
          </cell>
          <cell r="D130" t="str">
            <v>Seguros de Personas</v>
          </cell>
          <cell r="E130">
            <v>1500000</v>
          </cell>
          <cell r="F130">
            <v>109412.77</v>
          </cell>
          <cell r="G130">
            <v>114099.17</v>
          </cell>
          <cell r="H130">
            <v>164824.89000000001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C131" t="str">
            <v>2.2.6.3.01</v>
          </cell>
          <cell r="D131" t="str">
            <v>Seguros de Personas</v>
          </cell>
          <cell r="E131">
            <v>1500000</v>
          </cell>
          <cell r="F131">
            <v>109412.77</v>
          </cell>
          <cell r="G131">
            <v>114099.17</v>
          </cell>
          <cell r="H131">
            <v>164824.89000000001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C132" t="str">
            <v>2.2.6.5</v>
          </cell>
          <cell r="D132" t="str">
            <v>Seguro sobre infraestructura</v>
          </cell>
          <cell r="E132">
            <v>1000000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C133" t="str">
            <v>2.2.6.5.01</v>
          </cell>
          <cell r="D133" t="str">
            <v>Seguro sobre infraestructura</v>
          </cell>
          <cell r="E133">
            <v>1000000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C134" t="str">
            <v>2.2.6.8</v>
          </cell>
          <cell r="D134" t="str">
            <v>Seguro sobre inventarios de bienes de consumo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C135" t="str">
            <v>2.2.6.8.01</v>
          </cell>
          <cell r="D135" t="str">
            <v>Seguro sobre inventarios de bienes de consumo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C136" t="str">
            <v>2.2.6.9</v>
          </cell>
          <cell r="D136" t="str">
            <v>Otros seguros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C137" t="str">
            <v>2.2.6.9.01</v>
          </cell>
          <cell r="D137" t="str">
            <v>Otros seguros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C138" t="str">
            <v>2.2.7</v>
          </cell>
          <cell r="D138" t="str">
            <v>SERVICIOS DE CONSERVACION, REPARACIONES MENORES E INSTALACIONES TEMPORALES</v>
          </cell>
          <cell r="E138">
            <v>7567357.7699999996</v>
          </cell>
          <cell r="F138">
            <v>21771</v>
          </cell>
          <cell r="G138">
            <v>929389.79999999993</v>
          </cell>
          <cell r="H138">
            <v>236812.76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C139" t="str">
            <v>2.2.7.1</v>
          </cell>
          <cell r="D139" t="str">
            <v>Contratación de Mantenimiento y Reparaciones Menores</v>
          </cell>
          <cell r="E139">
            <v>2205000</v>
          </cell>
          <cell r="F139">
            <v>0</v>
          </cell>
          <cell r="G139">
            <v>178383.46</v>
          </cell>
          <cell r="H139">
            <v>178383.46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C140" t="str">
            <v>2.2.7.1.01</v>
          </cell>
          <cell r="D140" t="str">
            <v>Mantenimiento y Reparacion Menores en edificaciones</v>
          </cell>
          <cell r="E140">
            <v>500000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C141" t="str">
            <v>2.2.7.1.02</v>
          </cell>
          <cell r="D141" t="str">
            <v>Servicios especiales de mantenimiento y reparación</v>
          </cell>
          <cell r="E141">
            <v>1700000</v>
          </cell>
          <cell r="F141">
            <v>0</v>
          </cell>
          <cell r="G141">
            <v>178383.46</v>
          </cell>
          <cell r="H141">
            <v>178383.46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C142" t="str">
            <v>2.2.7.1.03</v>
          </cell>
          <cell r="D142" t="str">
            <v>Limpieza y desmalezamiento de tierras y terrenos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C143" t="str">
            <v>2.2.7.1.04</v>
          </cell>
          <cell r="D143" t="str">
            <v>Mantenimiento y reparación de obras de ingeniería civil o infraestructura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C144" t="str">
            <v>2.2.7.1.05</v>
          </cell>
          <cell r="D144" t="str">
            <v>Mantenimiento y reparación en obras de dominio público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C145" t="str">
            <v>2.2.7.1.06</v>
          </cell>
          <cell r="D145" t="str">
            <v>Mantenimiento y reparación de instalaciones eléctricas</v>
          </cell>
          <cell r="E145">
            <v>5000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C146" t="str">
            <v>2.2.7.1.07</v>
          </cell>
          <cell r="D146" t="str">
            <v>Mantenimiento, reparación, servicios de pintura y sus derivados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C147" t="str">
            <v>2.2.7.1.99</v>
          </cell>
          <cell r="D147" t="str">
            <v>Otros mantenimientos, reparaciones y sus derivados, no identificados precedentemente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</row>
        <row r="148">
          <cell r="C148" t="str">
            <v>2.2.7.2</v>
          </cell>
          <cell r="D148" t="str">
            <v xml:space="preserve">Mantenimiento y Reparacion de maquinarias y equipos </v>
          </cell>
          <cell r="E148">
            <v>5362357.7699999996</v>
          </cell>
          <cell r="F148">
            <v>21771</v>
          </cell>
          <cell r="G148">
            <v>751006.34</v>
          </cell>
          <cell r="H148">
            <v>58429.3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</row>
        <row r="149">
          <cell r="C149" t="str">
            <v>2.2.7.2.01</v>
          </cell>
          <cell r="D149" t="str">
            <v>Mantenimiento y reparación de muebles y equipos de oficina</v>
          </cell>
          <cell r="E149">
            <v>679044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C150" t="str">
            <v>2.2.7.2.02</v>
          </cell>
          <cell r="D150" t="str">
            <v>Mantenimiento y reparación de equipos de tecnología e información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C151" t="str">
            <v>2.2.7.2.03</v>
          </cell>
          <cell r="D151" t="str">
            <v>Mantenimiento y reparación de equipos de educación y recreación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C152" t="str">
            <v>2.2.7.2.04</v>
          </cell>
          <cell r="D152" t="str">
            <v>Mantenimiento y reparación de equipos médicos, sanitarios y de laboratorio</v>
          </cell>
          <cell r="E152">
            <v>800000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</row>
        <row r="153">
          <cell r="C153" t="str">
            <v>2.2.7.2.05</v>
          </cell>
          <cell r="D153" t="str">
            <v>Mantenimiento y reparación de ede comunicación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C154" t="str">
            <v>2.2.7.2.06</v>
          </cell>
          <cell r="D154" t="str">
            <v xml:space="preserve">Mantenimiento y reparacion de  equipos de transporte, tracción y elevacion </v>
          </cell>
          <cell r="E154">
            <v>1600000</v>
          </cell>
          <cell r="F154">
            <v>21771</v>
          </cell>
          <cell r="G154">
            <v>332052.3</v>
          </cell>
          <cell r="H154">
            <v>58429.3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C155" t="str">
            <v>2.2.7.2.07</v>
          </cell>
          <cell r="D155" t="str">
            <v>Mantenimiento y reparación de equipos industriales y producción</v>
          </cell>
          <cell r="E155">
            <v>1100000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C156" t="str">
            <v>2.2.7.2.08</v>
          </cell>
          <cell r="D156" t="str">
            <v>Servicios de mantenimiento, reparacion, desmonte e instalación de maquinarias y equipos</v>
          </cell>
          <cell r="E156">
            <v>977965</v>
          </cell>
          <cell r="F156">
            <v>0</v>
          </cell>
          <cell r="G156">
            <v>418954.04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C157" t="str">
            <v>2.2.7.2.99</v>
          </cell>
          <cell r="D157" t="str">
            <v>Otros servicios de mantenimiento y reparación de maquinaria y equipos, no identificados en los conceptos anteriores</v>
          </cell>
          <cell r="E157">
            <v>205348.77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C158" t="str">
            <v>2.2.7.3</v>
          </cell>
          <cell r="D158" t="str">
            <v>Instalaciones temporales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C159" t="str">
            <v>2.2.7.3.01</v>
          </cell>
          <cell r="D159" t="str">
            <v>Instalaciones temporales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C160" t="str">
            <v>2.2.8</v>
          </cell>
          <cell r="D160" t="str">
            <v>SERVICIOS NO INCLUIDOS EN CONCEPTOS ANTERIORES</v>
          </cell>
          <cell r="E160">
            <v>28150000</v>
          </cell>
          <cell r="F160">
            <v>0</v>
          </cell>
          <cell r="G160">
            <v>268252.94</v>
          </cell>
          <cell r="H160">
            <v>328099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118000</v>
          </cell>
          <cell r="P160">
            <v>203999.99</v>
          </cell>
          <cell r="Q160">
            <v>247964.83</v>
          </cell>
        </row>
        <row r="161">
          <cell r="C161" t="str">
            <v>2.2.8.1</v>
          </cell>
          <cell r="D161" t="str">
            <v>Gastos y representación judiciales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C162" t="str">
            <v>2.2.8.1.01</v>
          </cell>
          <cell r="D162" t="str">
            <v>Gastos judiciales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C163" t="str">
            <v>2.2.8.2</v>
          </cell>
          <cell r="D163" t="str">
            <v>Comisiones y gastos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C164" t="str">
            <v>2.2.8.2.01</v>
          </cell>
          <cell r="D164" t="str">
            <v>Comisiones y gastos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C165" t="str">
            <v>2.2.8.3.</v>
          </cell>
          <cell r="D165" t="str">
            <v>Servicios sanitarios médicos y veterinarios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C166" t="str">
            <v>2.2.8.3.01</v>
          </cell>
          <cell r="D166" t="str">
            <v>Servicios sanitarios medicos y veterinarios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C167" t="str">
            <v>2.2.8.4</v>
          </cell>
          <cell r="D167" t="str">
            <v>Servicios funerarios y gastos conexos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C168" t="str">
            <v>2.2.8.4.01</v>
          </cell>
          <cell r="D168" t="str">
            <v>Servicios funerarios y gastos conexos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C169" t="str">
            <v>2.2.8.5</v>
          </cell>
          <cell r="D169" t="str">
            <v xml:space="preserve">Fumigacion, Lavanderia, Limpieza e Higiene </v>
          </cell>
          <cell r="E169">
            <v>2745000</v>
          </cell>
          <cell r="F169">
            <v>0</v>
          </cell>
          <cell r="G169">
            <v>261172.94</v>
          </cell>
          <cell r="H169">
            <v>308629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118000</v>
          </cell>
          <cell r="P169">
            <v>203999.99</v>
          </cell>
          <cell r="Q169">
            <v>0</v>
          </cell>
        </row>
        <row r="170">
          <cell r="C170" t="str">
            <v>2.2.8.5.01</v>
          </cell>
          <cell r="D170" t="str">
            <v>Fumigación</v>
          </cell>
          <cell r="E170">
            <v>500000</v>
          </cell>
          <cell r="F170">
            <v>0</v>
          </cell>
          <cell r="G170">
            <v>42480</v>
          </cell>
          <cell r="H170">
            <v>42480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C171" t="str">
            <v>2.2.8.5.02</v>
          </cell>
          <cell r="D171" t="str">
            <v>Lavandería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C172" t="str">
            <v>2.2.8.5.03</v>
          </cell>
          <cell r="D172" t="str">
            <v>Limpieza e Higiene</v>
          </cell>
          <cell r="E172">
            <v>2245000</v>
          </cell>
          <cell r="F172">
            <v>0</v>
          </cell>
          <cell r="G172">
            <v>218692.94</v>
          </cell>
          <cell r="H172">
            <v>266149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118000</v>
          </cell>
          <cell r="P172">
            <v>203999.99</v>
          </cell>
          <cell r="Q172">
            <v>0</v>
          </cell>
        </row>
        <row r="173">
          <cell r="C173" t="str">
            <v>2.2.8.6</v>
          </cell>
          <cell r="D173" t="str">
            <v>Servicio de organización de eventos, festividades y actividades de entret.</v>
          </cell>
          <cell r="E173">
            <v>4500000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C174" t="str">
            <v>2.2.8.6.01</v>
          </cell>
          <cell r="D174" t="str">
            <v>Eventos generales</v>
          </cell>
          <cell r="E174">
            <v>4500000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C175" t="str">
            <v>2.2.8.6.02</v>
          </cell>
          <cell r="D175" t="str">
            <v>Festividades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C176" t="str">
            <v>2.2.8.6.03</v>
          </cell>
          <cell r="D176" t="str">
            <v>Actuaciones deportivas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C177" t="str">
            <v>2.2.8.6.04</v>
          </cell>
          <cell r="D177" t="str">
            <v>Actuaciones artísticas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C178" t="str">
            <v>2.2.8.7</v>
          </cell>
          <cell r="D178" t="str">
            <v>Servicios Tecnicos y Profesionales</v>
          </cell>
          <cell r="E178">
            <v>20905000</v>
          </cell>
          <cell r="F178">
            <v>0</v>
          </cell>
          <cell r="G178">
            <v>7080</v>
          </cell>
          <cell r="H178">
            <v>19470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247964.83</v>
          </cell>
        </row>
        <row r="179">
          <cell r="C179" t="str">
            <v>2.2.8.7.01</v>
          </cell>
          <cell r="D179" t="str">
            <v>Servicios de ingenieria, arquitectura, investigaciones y analisis de factibilidad</v>
          </cell>
          <cell r="E179">
            <v>205000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247964.83</v>
          </cell>
        </row>
        <row r="180">
          <cell r="C180" t="str">
            <v>2.2.8.7.02</v>
          </cell>
          <cell r="D180" t="str">
            <v>Servicios jurídicos</v>
          </cell>
          <cell r="E180">
            <v>300000</v>
          </cell>
          <cell r="F180">
            <v>0</v>
          </cell>
          <cell r="G180">
            <v>7080</v>
          </cell>
          <cell r="H180">
            <v>19470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C181" t="str">
            <v>2.2.8.7.03</v>
          </cell>
          <cell r="D181" t="str">
            <v>Servicios de contabilidad y auditoría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C182" t="str">
            <v>2.2.8.7.04</v>
          </cell>
          <cell r="D182" t="str">
            <v xml:space="preserve">Servicios de capacitación </v>
          </cell>
          <cell r="E182">
            <v>5400000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C183" t="str">
            <v>2.2.8.7.05</v>
          </cell>
          <cell r="D183" t="str">
            <v>Servicios de informática y sistemas computarizados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C184" t="str">
            <v>2.2.8.7.06</v>
          </cell>
          <cell r="D184" t="str">
            <v>Otros servicios técnicos profesionales</v>
          </cell>
          <cell r="E184">
            <v>15000000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C185" t="str">
            <v>2.2.8.8</v>
          </cell>
          <cell r="D185" t="str">
            <v>Impuestos, derechos y tasas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C186" t="str">
            <v>2.2.8.8.01</v>
          </cell>
          <cell r="D186" t="str">
            <v>Impuestos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C187" t="str">
            <v>2.2.8.8.02</v>
          </cell>
          <cell r="D187" t="str">
            <v>Derechos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C188" t="str">
            <v>2.2.8.8.03</v>
          </cell>
          <cell r="D188" t="str">
            <v>Tasas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C189" t="str">
            <v>2.2.8.9</v>
          </cell>
          <cell r="D189" t="str">
            <v>Otros gastos operativos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C190" t="str">
            <v>2.2.8.9.04</v>
          </cell>
          <cell r="D190" t="str">
            <v>Otros gastos por indemnizaciones y compensaciones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C191" t="str">
            <v>2.2.9</v>
          </cell>
          <cell r="D191" t="str">
            <v>OTRAS CONTRATACIONES DE SERVICIOS</v>
          </cell>
          <cell r="E191">
            <v>4059798</v>
          </cell>
          <cell r="F191">
            <v>0</v>
          </cell>
          <cell r="G191">
            <v>138168.31</v>
          </cell>
          <cell r="H191">
            <v>8909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1495236.35</v>
          </cell>
          <cell r="Q191">
            <v>748433.41</v>
          </cell>
        </row>
        <row r="192">
          <cell r="C192" t="str">
            <v>2.2.9.1</v>
          </cell>
          <cell r="D192" t="str">
            <v>Otras contratataciones de servicios</v>
          </cell>
          <cell r="E192">
            <v>2800000</v>
          </cell>
          <cell r="F192">
            <v>0</v>
          </cell>
          <cell r="G192">
            <v>138168.31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1495236.35</v>
          </cell>
          <cell r="Q192">
            <v>748433.41</v>
          </cell>
        </row>
        <row r="193">
          <cell r="C193" t="str">
            <v>2.2.9.1.01</v>
          </cell>
          <cell r="D193" t="str">
            <v>Otras contratataciones de servicios</v>
          </cell>
          <cell r="E193">
            <v>2800000</v>
          </cell>
          <cell r="F193">
            <v>0</v>
          </cell>
          <cell r="G193">
            <v>138168.31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1495236.35</v>
          </cell>
          <cell r="Q193">
            <v>748433.41</v>
          </cell>
        </row>
        <row r="194">
          <cell r="C194" t="str">
            <v>2.2.9.1.02</v>
          </cell>
          <cell r="D194" t="str">
            <v>Servicios de grabación y transmisión jornadas académicas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C195" t="str">
            <v>2.2.9.2</v>
          </cell>
          <cell r="D195" t="str">
            <v xml:space="preserve">Servicios de Alimentacion </v>
          </cell>
          <cell r="E195">
            <v>1259798</v>
          </cell>
          <cell r="F195">
            <v>0</v>
          </cell>
          <cell r="G195">
            <v>0</v>
          </cell>
          <cell r="H195">
            <v>8909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C196" t="str">
            <v>2.2.9.2.01</v>
          </cell>
          <cell r="D196" t="str">
            <v xml:space="preserve">Servicios de alimentación </v>
          </cell>
          <cell r="E196">
            <v>1259798</v>
          </cell>
          <cell r="F196">
            <v>0</v>
          </cell>
          <cell r="G196">
            <v>0</v>
          </cell>
          <cell r="H196">
            <v>8909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C197" t="str">
            <v>2.2.9.2.02</v>
          </cell>
          <cell r="D197" t="str">
            <v>Servicios de alimentación escolar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C198" t="str">
            <v>2.2.9.2.03</v>
          </cell>
          <cell r="D198" t="str">
            <v>Servicios de catering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C199">
            <v>2.2999999999999998</v>
          </cell>
          <cell r="D199" t="str">
            <v>MATERIALES Y SUMINISTROS</v>
          </cell>
          <cell r="E199">
            <v>92009134.129999995</v>
          </cell>
          <cell r="F199">
            <v>0</v>
          </cell>
          <cell r="G199">
            <v>166242.20000000001</v>
          </cell>
          <cell r="H199">
            <v>1662644.1100000003</v>
          </cell>
          <cell r="I199">
            <v>362922</v>
          </cell>
          <cell r="J199">
            <v>5664</v>
          </cell>
          <cell r="K199">
            <v>118340.15</v>
          </cell>
          <cell r="L199">
            <v>43200.08</v>
          </cell>
          <cell r="M199">
            <v>628686.44999999995</v>
          </cell>
          <cell r="N199">
            <v>47943.05</v>
          </cell>
          <cell r="O199">
            <v>2602657.4200000004</v>
          </cell>
          <cell r="P199">
            <v>1583064.33</v>
          </cell>
          <cell r="Q199">
            <v>3064939.99</v>
          </cell>
        </row>
        <row r="200">
          <cell r="C200" t="str">
            <v>2.3.1</v>
          </cell>
          <cell r="D200" t="str">
            <v>ALIMENTOS Y PRODUCTOS AGROFORESTALES</v>
          </cell>
          <cell r="E200">
            <v>1322553.08</v>
          </cell>
          <cell r="F200">
            <v>0</v>
          </cell>
          <cell r="G200">
            <v>2850</v>
          </cell>
          <cell r="H200">
            <v>311237.34999999998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19186.8</v>
          </cell>
          <cell r="Q200">
            <v>0</v>
          </cell>
        </row>
        <row r="201">
          <cell r="C201" t="str">
            <v>2.3.1.1</v>
          </cell>
          <cell r="D201" t="str">
            <v>Alimentos y Bebidas para personas</v>
          </cell>
          <cell r="E201">
            <v>1299276</v>
          </cell>
          <cell r="F201">
            <v>0</v>
          </cell>
          <cell r="G201">
            <v>2850</v>
          </cell>
          <cell r="H201">
            <v>311237.34999999998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C202" t="str">
            <v>2.3.1.1.01</v>
          </cell>
          <cell r="D202" t="str">
            <v>Alimentos y Bebidas para personas</v>
          </cell>
          <cell r="E202">
            <v>1299276</v>
          </cell>
          <cell r="F202">
            <v>0</v>
          </cell>
          <cell r="G202">
            <v>2850</v>
          </cell>
          <cell r="H202">
            <v>311237.34999999998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C203" t="str">
            <v>2.3.1.3</v>
          </cell>
          <cell r="D203" t="str">
            <v>Productos agroforestales y pecuarios</v>
          </cell>
          <cell r="E203">
            <v>23277.08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19186.8</v>
          </cell>
          <cell r="Q203">
            <v>0</v>
          </cell>
        </row>
        <row r="204">
          <cell r="C204" t="str">
            <v>2.3.1.3.02</v>
          </cell>
          <cell r="D204" t="str">
            <v>Productos agrícolas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C205" t="str">
            <v>2.3.1.3.03</v>
          </cell>
          <cell r="D205" t="str">
            <v>Productos forestales</v>
          </cell>
          <cell r="E205">
            <v>23277.08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19186.8</v>
          </cell>
          <cell r="Q205">
            <v>0</v>
          </cell>
        </row>
        <row r="206">
          <cell r="C206" t="str">
            <v>2.3.2</v>
          </cell>
          <cell r="D206" t="str">
            <v>TEXTILES Y VESTUARIOS</v>
          </cell>
          <cell r="E206">
            <v>2829042.74</v>
          </cell>
          <cell r="F206">
            <v>0</v>
          </cell>
          <cell r="G206">
            <v>16225</v>
          </cell>
          <cell r="H206">
            <v>160000.07999999999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672.6</v>
          </cell>
          <cell r="P206">
            <v>869.78</v>
          </cell>
          <cell r="Q206">
            <v>50648.62</v>
          </cell>
        </row>
        <row r="207">
          <cell r="C207" t="str">
            <v>2.3.2.1</v>
          </cell>
          <cell r="D207" t="str">
            <v>Hilados, fibras y telas</v>
          </cell>
          <cell r="E207">
            <v>50000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672.6</v>
          </cell>
          <cell r="P207">
            <v>0</v>
          </cell>
          <cell r="Q207">
            <v>11850.22</v>
          </cell>
        </row>
        <row r="208">
          <cell r="C208" t="str">
            <v>2.3.2.1.01</v>
          </cell>
          <cell r="D208" t="str">
            <v>Hilados, fibras y telas</v>
          </cell>
          <cell r="E208">
            <v>50000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672.6</v>
          </cell>
          <cell r="P208">
            <v>0</v>
          </cell>
          <cell r="Q208">
            <v>11850.22</v>
          </cell>
        </row>
        <row r="209">
          <cell r="C209" t="str">
            <v>2.3.2.2</v>
          </cell>
          <cell r="D209" t="str">
            <v>Acabados textiles</v>
          </cell>
          <cell r="E209">
            <v>545380</v>
          </cell>
          <cell r="F209">
            <v>0</v>
          </cell>
          <cell r="G209">
            <v>16225</v>
          </cell>
          <cell r="H209">
            <v>160000.07999999999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869.78</v>
          </cell>
          <cell r="Q209">
            <v>38798.400000000001</v>
          </cell>
        </row>
        <row r="210">
          <cell r="C210" t="str">
            <v>2.3.2.2.01</v>
          </cell>
          <cell r="D210" t="str">
            <v>Acabados textiles</v>
          </cell>
          <cell r="E210">
            <v>545380</v>
          </cell>
          <cell r="F210">
            <v>0</v>
          </cell>
          <cell r="G210">
            <v>16225</v>
          </cell>
          <cell r="H210">
            <v>160000.07999999999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869.78</v>
          </cell>
          <cell r="Q210">
            <v>38798.400000000001</v>
          </cell>
        </row>
        <row r="211">
          <cell r="C211" t="str">
            <v>2.3.2.3</v>
          </cell>
          <cell r="D211" t="str">
            <v>Prendas y accesorios de vestir</v>
          </cell>
          <cell r="E211">
            <v>2221662.7400000002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C212" t="str">
            <v>2.3.2.3.01</v>
          </cell>
          <cell r="D212" t="str">
            <v>Prendas y accesorios de vestir</v>
          </cell>
          <cell r="E212">
            <v>2221662.7400000002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C213" t="str">
            <v>2.3.2.4</v>
          </cell>
          <cell r="D213" t="str">
            <v>Calzados</v>
          </cell>
          <cell r="E213">
            <v>12000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C214" t="str">
            <v>2.3.2.4.01</v>
          </cell>
          <cell r="D214" t="str">
            <v>Calzados</v>
          </cell>
          <cell r="E214">
            <v>12000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C215" t="str">
            <v>2.3.3</v>
          </cell>
          <cell r="D215" t="str">
            <v>PRODUCTOS DE PAPEL , CARTON E IMPRESOS</v>
          </cell>
          <cell r="E215">
            <v>11730166.289999999</v>
          </cell>
          <cell r="F215">
            <v>0</v>
          </cell>
          <cell r="G215">
            <v>0</v>
          </cell>
          <cell r="H215">
            <v>506463.09</v>
          </cell>
          <cell r="I215">
            <v>362922</v>
          </cell>
          <cell r="J215">
            <v>0</v>
          </cell>
          <cell r="K215">
            <v>0</v>
          </cell>
          <cell r="L215">
            <v>0</v>
          </cell>
          <cell r="M215">
            <v>628686.44999999995</v>
          </cell>
          <cell r="N215">
            <v>0</v>
          </cell>
          <cell r="O215">
            <v>1620428.06</v>
          </cell>
          <cell r="P215">
            <v>303351.91000000003</v>
          </cell>
          <cell r="Q215">
            <v>14143.48</v>
          </cell>
        </row>
        <row r="216">
          <cell r="C216" t="str">
            <v>2.3.3.1</v>
          </cell>
          <cell r="D216" t="str">
            <v>Papel de escritorio</v>
          </cell>
          <cell r="E216">
            <v>7200000</v>
          </cell>
          <cell r="F216">
            <v>0</v>
          </cell>
          <cell r="G216">
            <v>0</v>
          </cell>
          <cell r="H216">
            <v>73115.75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C217" t="str">
            <v>2.3.3.1.01</v>
          </cell>
          <cell r="D217" t="str">
            <v>Papel de escritorio</v>
          </cell>
          <cell r="E217">
            <v>7200000</v>
          </cell>
          <cell r="F217">
            <v>0</v>
          </cell>
          <cell r="G217">
            <v>0</v>
          </cell>
          <cell r="H217">
            <v>73115.75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C218" t="str">
            <v>2.3.3.2</v>
          </cell>
          <cell r="D218" t="str">
            <v xml:space="preserve">Productos de papel y carton </v>
          </cell>
          <cell r="E218">
            <v>1249699.92</v>
          </cell>
          <cell r="F218">
            <v>0</v>
          </cell>
          <cell r="G218">
            <v>0</v>
          </cell>
          <cell r="H218">
            <v>2176.08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669768</v>
          </cell>
          <cell r="P218">
            <v>24317.439999999999</v>
          </cell>
          <cell r="Q218">
            <v>14143.48</v>
          </cell>
        </row>
        <row r="219">
          <cell r="C219" t="str">
            <v>2.3.3.2.01</v>
          </cell>
          <cell r="D219" t="str">
            <v xml:space="preserve">Productos de papel y carton </v>
          </cell>
          <cell r="E219">
            <v>1249699.92</v>
          </cell>
          <cell r="F219">
            <v>0</v>
          </cell>
          <cell r="G219">
            <v>0</v>
          </cell>
          <cell r="H219">
            <v>2176.08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669768</v>
          </cell>
          <cell r="P219">
            <v>24317.439999999999</v>
          </cell>
          <cell r="Q219">
            <v>14143.48</v>
          </cell>
        </row>
        <row r="220">
          <cell r="C220" t="str">
            <v>2.3.3.3</v>
          </cell>
          <cell r="D220" t="str">
            <v>Productos de artes gráficas</v>
          </cell>
          <cell r="E220">
            <v>20000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C221" t="str">
            <v>2.3.3.3.01</v>
          </cell>
          <cell r="D221" t="str">
            <v>Productos de artes graficas</v>
          </cell>
          <cell r="E221">
            <v>20000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</row>
        <row r="222">
          <cell r="C222" t="str">
            <v>2.3.3.4</v>
          </cell>
          <cell r="D222" t="str">
            <v>Libros, Revistas y periódicos</v>
          </cell>
          <cell r="E222">
            <v>2860466.37</v>
          </cell>
          <cell r="F222">
            <v>0</v>
          </cell>
          <cell r="G222">
            <v>0</v>
          </cell>
          <cell r="H222">
            <v>431171.26</v>
          </cell>
          <cell r="I222">
            <v>531</v>
          </cell>
          <cell r="J222">
            <v>0</v>
          </cell>
          <cell r="K222">
            <v>0</v>
          </cell>
          <cell r="L222">
            <v>0</v>
          </cell>
          <cell r="M222">
            <v>628686.44999999995</v>
          </cell>
          <cell r="N222">
            <v>0</v>
          </cell>
          <cell r="O222">
            <v>950660.06</v>
          </cell>
          <cell r="P222">
            <v>279034.47000000003</v>
          </cell>
          <cell r="Q222">
            <v>0</v>
          </cell>
        </row>
        <row r="223">
          <cell r="C223" t="str">
            <v>2.3.3.4.01</v>
          </cell>
          <cell r="D223" t="str">
            <v>Libros, Revistas y periódicos</v>
          </cell>
          <cell r="E223">
            <v>2860466.37</v>
          </cell>
          <cell r="F223">
            <v>0</v>
          </cell>
          <cell r="G223">
            <v>0</v>
          </cell>
          <cell r="H223">
            <v>431171.26</v>
          </cell>
          <cell r="I223">
            <v>531</v>
          </cell>
          <cell r="J223">
            <v>0</v>
          </cell>
          <cell r="K223">
            <v>0</v>
          </cell>
          <cell r="L223">
            <v>0</v>
          </cell>
          <cell r="M223">
            <v>628686.44999999995</v>
          </cell>
          <cell r="N223">
            <v>0</v>
          </cell>
          <cell r="O223">
            <v>950660.06</v>
          </cell>
          <cell r="P223">
            <v>279034.47000000003</v>
          </cell>
          <cell r="Q223">
            <v>0</v>
          </cell>
        </row>
        <row r="224">
          <cell r="C224" t="str">
            <v>2.3.3.5</v>
          </cell>
          <cell r="D224" t="str">
            <v>Textos de enseñanza</v>
          </cell>
          <cell r="E224">
            <v>400000</v>
          </cell>
          <cell r="F224">
            <v>0</v>
          </cell>
          <cell r="G224">
            <v>0</v>
          </cell>
          <cell r="H224">
            <v>0</v>
          </cell>
          <cell r="I224">
            <v>362391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C225" t="str">
            <v>2.3.3.5.01</v>
          </cell>
          <cell r="D225" t="str">
            <v>Textos de enseñanza</v>
          </cell>
          <cell r="E225">
            <v>400000</v>
          </cell>
          <cell r="F225">
            <v>0</v>
          </cell>
          <cell r="G225">
            <v>0</v>
          </cell>
          <cell r="H225">
            <v>0</v>
          </cell>
          <cell r="I225">
            <v>362391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  <row r="226">
          <cell r="C226" t="str">
            <v xml:space="preserve">2.3.4 </v>
          </cell>
          <cell r="D226" t="str">
            <v>PRODUCTOS FARMACEUTICOS</v>
          </cell>
          <cell r="E226">
            <v>677355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307864.46000000002</v>
          </cell>
        </row>
        <row r="227">
          <cell r="C227" t="str">
            <v>2.3.4.1</v>
          </cell>
          <cell r="D227" t="str">
            <v>Productos medicinales para uso humano</v>
          </cell>
          <cell r="E227">
            <v>677355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307864.46000000002</v>
          </cell>
        </row>
        <row r="228">
          <cell r="C228" t="str">
            <v>2.3.4.1.01</v>
          </cell>
          <cell r="D228" t="str">
            <v>Productos medicinales para uso humano</v>
          </cell>
          <cell r="E228">
            <v>677355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307864.46000000002</v>
          </cell>
        </row>
        <row r="229">
          <cell r="C229" t="str">
            <v>2.3.5</v>
          </cell>
          <cell r="D229" t="str">
            <v>PRODUCTOS DE CUERO, CAUCHO Y PLASTICOS</v>
          </cell>
          <cell r="E229">
            <v>229000</v>
          </cell>
          <cell r="F229">
            <v>0</v>
          </cell>
          <cell r="G229">
            <v>82305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131629</v>
          </cell>
        </row>
        <row r="230">
          <cell r="C230" t="str">
            <v>2.3.5.1</v>
          </cell>
          <cell r="D230" t="str">
            <v>Productos de Cueros y Pieles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</row>
        <row r="231">
          <cell r="C231" t="str">
            <v>2.3.5.1.01</v>
          </cell>
          <cell r="D231" t="str">
            <v>Productos de cueros y pieles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</row>
        <row r="232">
          <cell r="C232" t="str">
            <v>2.3.5.2</v>
          </cell>
          <cell r="D232" t="str">
            <v>Productos de cuero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C233" t="str">
            <v>2.3.5.2.01</v>
          </cell>
          <cell r="D233" t="str">
            <v>Productos de cuero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C234" t="str">
            <v>2.3.5.3</v>
          </cell>
          <cell r="D234" t="str">
            <v>Llantas y neumáticos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C235" t="str">
            <v>2.3.5.3.01</v>
          </cell>
          <cell r="D235" t="str">
            <v>Llantas y neumáticos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C236" t="str">
            <v>2.3.5.4</v>
          </cell>
          <cell r="D236" t="str">
            <v>Artículos de caucho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C237" t="str">
            <v>2.3.5.4.01</v>
          </cell>
          <cell r="D237" t="str">
            <v>Artículos de caucho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C238" t="str">
            <v>2.3.5.5</v>
          </cell>
          <cell r="D238" t="str">
            <v>Articulos de plásticos</v>
          </cell>
          <cell r="E238">
            <v>229000</v>
          </cell>
          <cell r="F238">
            <v>0</v>
          </cell>
          <cell r="G238">
            <v>82305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131629</v>
          </cell>
        </row>
        <row r="239">
          <cell r="C239" t="str">
            <v>2.3.5.5.01</v>
          </cell>
          <cell r="D239" t="str">
            <v>Articulos de plásticos</v>
          </cell>
          <cell r="E239">
            <v>229000</v>
          </cell>
          <cell r="F239">
            <v>0</v>
          </cell>
          <cell r="G239">
            <v>82305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131629</v>
          </cell>
        </row>
        <row r="240">
          <cell r="C240" t="str">
            <v>2.3.6</v>
          </cell>
          <cell r="D240" t="str">
            <v>PRODUCTOS DE MINERALES, METALICOS Y NO METALICOS</v>
          </cell>
          <cell r="E240">
            <v>392516.25</v>
          </cell>
          <cell r="F240">
            <v>0</v>
          </cell>
          <cell r="G240">
            <v>0</v>
          </cell>
          <cell r="H240">
            <v>20500</v>
          </cell>
          <cell r="I240">
            <v>0</v>
          </cell>
          <cell r="J240">
            <v>0</v>
          </cell>
          <cell r="K240">
            <v>16000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36754.44</v>
          </cell>
          <cell r="Q240">
            <v>10279.49</v>
          </cell>
        </row>
        <row r="241">
          <cell r="C241" t="str">
            <v>2.3.6.1</v>
          </cell>
          <cell r="D241" t="str">
            <v>Productos de cemento, cal, asbesto, yeso y arcilla</v>
          </cell>
          <cell r="E241">
            <v>6000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939.28</v>
          </cell>
          <cell r="Q241">
            <v>0</v>
          </cell>
        </row>
        <row r="242">
          <cell r="C242" t="str">
            <v>2.3.6.1.01</v>
          </cell>
          <cell r="D242" t="str">
            <v>Productos de cemento</v>
          </cell>
          <cell r="E242">
            <v>4000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</row>
        <row r="243">
          <cell r="C243" t="str">
            <v>2.3.6.1.02</v>
          </cell>
          <cell r="D243" t="str">
            <v>Productos de cal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C244" t="str">
            <v>2.3.6.1.03</v>
          </cell>
          <cell r="D244" t="str">
            <v>Productos de asbestos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C245" t="str">
            <v>2.3.6.1.04</v>
          </cell>
          <cell r="D245" t="str">
            <v>Productos de yeso</v>
          </cell>
          <cell r="E245">
            <v>2000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939.28</v>
          </cell>
          <cell r="Q245">
            <v>0</v>
          </cell>
        </row>
        <row r="246">
          <cell r="C246" t="str">
            <v>2.3.6.1.05</v>
          </cell>
          <cell r="D246" t="str">
            <v>Productos de arcilla y derivados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C247" t="str">
            <v>2.3.6.2</v>
          </cell>
          <cell r="D247" t="str">
            <v>Productos de vidrio, loza y porcelana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C248" t="str">
            <v>2.3.6.2.01</v>
          </cell>
          <cell r="D248" t="str">
            <v>Productos de vidrio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C249" t="str">
            <v>2.3.6.2.02</v>
          </cell>
          <cell r="D249" t="str">
            <v>Productos de loza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C250" t="str">
            <v>2.3.6.2.03</v>
          </cell>
          <cell r="D250" t="str">
            <v>Productos de porcelana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C251" t="str">
            <v>2.3.6.3</v>
          </cell>
          <cell r="D251" t="str">
            <v>Productos metalicos y sus derivados</v>
          </cell>
          <cell r="E251">
            <v>346022.25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16000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5321.16</v>
          </cell>
          <cell r="Q251">
            <v>10279.49</v>
          </cell>
        </row>
        <row r="252">
          <cell r="C252" t="str">
            <v>2.3.6.3.04</v>
          </cell>
          <cell r="D252" t="str">
            <v>Herramientas menores</v>
          </cell>
          <cell r="E252">
            <v>112750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5321.16</v>
          </cell>
          <cell r="Q252">
            <v>10279.49</v>
          </cell>
        </row>
        <row r="253">
          <cell r="C253" t="str">
            <v>2.3.6.3.06</v>
          </cell>
          <cell r="D253" t="str">
            <v>Productos metálicos</v>
          </cell>
          <cell r="E253">
            <v>233272.25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16000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C254" t="str">
            <v>2.3.6.4</v>
          </cell>
          <cell r="D254" t="str">
            <v>Minerales</v>
          </cell>
          <cell r="E254">
            <v>40494</v>
          </cell>
          <cell r="F254">
            <v>0</v>
          </cell>
          <cell r="G254">
            <v>0</v>
          </cell>
          <cell r="H254">
            <v>20500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30494</v>
          </cell>
          <cell r="Q254">
            <v>0</v>
          </cell>
        </row>
        <row r="255">
          <cell r="C255" t="str">
            <v>2.3.6.4.04</v>
          </cell>
          <cell r="D255" t="str">
            <v>Piedra, arcilla y arena</v>
          </cell>
          <cell r="E255">
            <v>40494</v>
          </cell>
          <cell r="F255">
            <v>0</v>
          </cell>
          <cell r="G255">
            <v>0</v>
          </cell>
          <cell r="H255">
            <v>20500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30494</v>
          </cell>
          <cell r="Q255">
            <v>0</v>
          </cell>
        </row>
        <row r="256">
          <cell r="C256" t="str">
            <v>2.3.7</v>
          </cell>
          <cell r="D256" t="str">
            <v>COMBUSTIBLE, LUBRICANTES, PRODUCTOS QUIMICOS Y CONEXOS</v>
          </cell>
          <cell r="E256">
            <v>7214621</v>
          </cell>
          <cell r="F256">
            <v>0</v>
          </cell>
          <cell r="G256">
            <v>14193</v>
          </cell>
          <cell r="H256">
            <v>31567.4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138248.79999999999</v>
          </cell>
          <cell r="P256">
            <v>57591.86</v>
          </cell>
          <cell r="Q256">
            <v>231302.69</v>
          </cell>
        </row>
        <row r="257">
          <cell r="C257" t="str">
            <v>2.3.7.1</v>
          </cell>
          <cell r="D257" t="str">
            <v>Combustibles y Lubricantes</v>
          </cell>
          <cell r="E257">
            <v>4845700</v>
          </cell>
          <cell r="F257">
            <v>0</v>
          </cell>
          <cell r="G257">
            <v>9945</v>
          </cell>
          <cell r="H257">
            <v>9282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203235</v>
          </cell>
        </row>
        <row r="258">
          <cell r="C258" t="str">
            <v>2.3.7.1.01</v>
          </cell>
          <cell r="D258" t="str">
            <v>Gasolina</v>
          </cell>
          <cell r="E258">
            <v>2700000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C259" t="str">
            <v>2.3.7.1.02</v>
          </cell>
          <cell r="D259" t="str">
            <v>Gasoil</v>
          </cell>
          <cell r="E259">
            <v>1440000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203235</v>
          </cell>
        </row>
        <row r="260">
          <cell r="C260" t="str">
            <v>2.3.7.1.04</v>
          </cell>
          <cell r="D260" t="str">
            <v>Gas GLP</v>
          </cell>
          <cell r="E260">
            <v>700000</v>
          </cell>
          <cell r="F260">
            <v>0</v>
          </cell>
          <cell r="G260">
            <v>9945</v>
          </cell>
          <cell r="H260">
            <v>9282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</row>
        <row r="261">
          <cell r="C261" t="str">
            <v>2.3.7.1.05</v>
          </cell>
          <cell r="D261" t="str">
            <v>Aceites y Grasas</v>
          </cell>
          <cell r="E261">
            <v>5700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</row>
        <row r="262">
          <cell r="C262" t="str">
            <v>2.3.7.1.06</v>
          </cell>
          <cell r="D262" t="str">
            <v>Lubricantes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</row>
        <row r="263">
          <cell r="C263" t="str">
            <v>2.3.7.1.07</v>
          </cell>
          <cell r="D263" t="str">
            <v>Gas natural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C264" t="str">
            <v>2.3.7.1.99</v>
          </cell>
          <cell r="D264" t="str">
            <v>Otros combustibles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C265" t="str">
            <v>2.3.7.2</v>
          </cell>
          <cell r="D265" t="str">
            <v xml:space="preserve"> Productos Químicos y Conexos</v>
          </cell>
          <cell r="E265">
            <v>2368921</v>
          </cell>
          <cell r="F265">
            <v>0</v>
          </cell>
          <cell r="G265">
            <v>4248</v>
          </cell>
          <cell r="H265">
            <v>22285.4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138248.79999999999</v>
          </cell>
          <cell r="P265">
            <v>57591.86</v>
          </cell>
          <cell r="Q265">
            <v>28067.69</v>
          </cell>
        </row>
        <row r="266">
          <cell r="C266" t="str">
            <v>2.3.7.2.01</v>
          </cell>
          <cell r="D266" t="str">
            <v>Productos explosivos y pirotecnia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C267" t="str">
            <v>2.3.7.2.02</v>
          </cell>
          <cell r="D267" t="str">
            <v>Productos fotoquínicos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</row>
        <row r="268">
          <cell r="C268" t="str">
            <v>2.3.7.2.03</v>
          </cell>
          <cell r="D268" t="str">
            <v>Productos quimicos de uso personal y de laboratorios</v>
          </cell>
          <cell r="E268">
            <v>271921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28067.69</v>
          </cell>
        </row>
        <row r="269">
          <cell r="C269" t="str">
            <v>2.3.7.2.04</v>
          </cell>
          <cell r="D269" t="str">
            <v>Abonos y fertilizantes</v>
          </cell>
          <cell r="E269">
            <v>10000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C270" t="str">
            <v>2.3.7.2.05</v>
          </cell>
          <cell r="D270" t="str">
            <v>Insecticidas, fumigantes y otros</v>
          </cell>
          <cell r="E270">
            <v>10000</v>
          </cell>
          <cell r="F270">
            <v>0</v>
          </cell>
          <cell r="G270">
            <v>0</v>
          </cell>
          <cell r="H270">
            <v>7500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C271" t="str">
            <v>2.3.7.2.06</v>
          </cell>
          <cell r="D271" t="str">
            <v>Pinturas, lacas, barnices, diluyentes y absorbentes para pinturas</v>
          </cell>
          <cell r="E271">
            <v>1890000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57591.86</v>
          </cell>
          <cell r="Q271">
            <v>0</v>
          </cell>
        </row>
        <row r="272">
          <cell r="C272" t="str">
            <v>2.3.7.2.07</v>
          </cell>
          <cell r="D272" t="str">
            <v>Productos químicos para saneamiento de las aguas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C273" t="str">
            <v>2.3.7.2.99</v>
          </cell>
          <cell r="D273" t="str">
            <v>Otros productos quimicos y conexos</v>
          </cell>
          <cell r="E273">
            <v>187000</v>
          </cell>
          <cell r="F273">
            <v>0</v>
          </cell>
          <cell r="G273">
            <v>4248</v>
          </cell>
          <cell r="H273">
            <v>14785.4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138248.79999999999</v>
          </cell>
          <cell r="P273">
            <v>0</v>
          </cell>
          <cell r="Q273">
            <v>0</v>
          </cell>
        </row>
        <row r="274">
          <cell r="C274" t="str">
            <v>2.3.9</v>
          </cell>
          <cell r="D274" t="str">
            <v>PRODUCTOS Y UTILES VARIOS</v>
          </cell>
          <cell r="E274">
            <v>67613879.769999996</v>
          </cell>
          <cell r="F274">
            <v>0</v>
          </cell>
          <cell r="G274">
            <v>50669.2</v>
          </cell>
          <cell r="H274">
            <v>632876.19000000018</v>
          </cell>
          <cell r="I274">
            <v>0</v>
          </cell>
          <cell r="J274">
            <v>5664</v>
          </cell>
          <cell r="K274">
            <v>102340.15</v>
          </cell>
          <cell r="L274">
            <v>43200.08</v>
          </cell>
          <cell r="M274">
            <v>0</v>
          </cell>
          <cell r="N274">
            <v>47943.05</v>
          </cell>
          <cell r="O274">
            <v>843307.96000000008</v>
          </cell>
          <cell r="P274">
            <v>1165309.54</v>
          </cell>
          <cell r="Q274">
            <v>2319072.25</v>
          </cell>
        </row>
        <row r="275">
          <cell r="C275" t="str">
            <v>2.3.9.1</v>
          </cell>
          <cell r="D275" t="str">
            <v xml:space="preserve">Material para limpieza </v>
          </cell>
          <cell r="E275">
            <v>2940849</v>
          </cell>
          <cell r="F275">
            <v>0</v>
          </cell>
          <cell r="G275">
            <v>16419.7</v>
          </cell>
          <cell r="H275">
            <v>169693.5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7416.1</v>
          </cell>
        </row>
        <row r="276">
          <cell r="C276" t="str">
            <v>2.3.9.1.01</v>
          </cell>
          <cell r="D276" t="str">
            <v>Material para limpieza e higiene</v>
          </cell>
          <cell r="E276">
            <v>2895949</v>
          </cell>
          <cell r="F276">
            <v>0</v>
          </cell>
          <cell r="G276">
            <v>16419.7</v>
          </cell>
          <cell r="H276">
            <v>65286.92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C277" t="str">
            <v>2.3.9.1.02</v>
          </cell>
          <cell r="D277" t="str">
            <v>Material para limpieza e higiene personal</v>
          </cell>
          <cell r="E277">
            <v>44900</v>
          </cell>
          <cell r="F277">
            <v>0</v>
          </cell>
          <cell r="G277">
            <v>0</v>
          </cell>
          <cell r="H277">
            <v>104406.58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7416.1</v>
          </cell>
        </row>
        <row r="278">
          <cell r="C278" t="str">
            <v>2.3.9.2</v>
          </cell>
          <cell r="D278" t="str">
            <v>Utiles y materiales de escritorio, oficina, informática, escolares y de enseñanza</v>
          </cell>
          <cell r="E278">
            <v>9377844.5199999996</v>
          </cell>
          <cell r="F278">
            <v>0</v>
          </cell>
          <cell r="G278">
            <v>0</v>
          </cell>
          <cell r="H278">
            <v>123210.77</v>
          </cell>
          <cell r="I278">
            <v>0</v>
          </cell>
          <cell r="J278">
            <v>5664</v>
          </cell>
          <cell r="K278">
            <v>47958.18</v>
          </cell>
          <cell r="L278">
            <v>27199.99</v>
          </cell>
          <cell r="M278">
            <v>0</v>
          </cell>
          <cell r="N278">
            <v>17861.900000000001</v>
          </cell>
          <cell r="O278">
            <v>564100.04</v>
          </cell>
          <cell r="P278">
            <v>450610.54</v>
          </cell>
          <cell r="Q278">
            <v>251360.41999999998</v>
          </cell>
        </row>
        <row r="279">
          <cell r="C279" t="str">
            <v>2.3.9.2.01</v>
          </cell>
          <cell r="D279" t="str">
            <v>Utiles y materiales de escritorio, oficina e informática</v>
          </cell>
          <cell r="E279">
            <v>5119530.17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5664</v>
          </cell>
          <cell r="K279">
            <v>47958.18</v>
          </cell>
          <cell r="L279">
            <v>27199.99</v>
          </cell>
          <cell r="M279">
            <v>0</v>
          </cell>
          <cell r="N279">
            <v>17861.900000000001</v>
          </cell>
          <cell r="O279">
            <v>99537.8</v>
          </cell>
          <cell r="P279">
            <v>290184.59999999998</v>
          </cell>
          <cell r="Q279">
            <v>43061.74</v>
          </cell>
        </row>
        <row r="280">
          <cell r="C280" t="str">
            <v>2.3.9.2.02</v>
          </cell>
          <cell r="D280" t="str">
            <v>Utiles y materiales escolares y de enseñanzas</v>
          </cell>
          <cell r="E280">
            <v>4258314.3499999996</v>
          </cell>
          <cell r="F280">
            <v>0</v>
          </cell>
          <cell r="G280">
            <v>0</v>
          </cell>
          <cell r="H280">
            <v>123210.77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464562.24</v>
          </cell>
          <cell r="P280">
            <v>160425.94</v>
          </cell>
          <cell r="Q280">
            <v>208298.68</v>
          </cell>
        </row>
        <row r="281">
          <cell r="C281" t="str">
            <v>2.3.9.3</v>
          </cell>
          <cell r="D281" t="str">
            <v>Utiles menores médico quirúrgico y de laboratorio</v>
          </cell>
          <cell r="E281">
            <v>3827113.25</v>
          </cell>
          <cell r="F281">
            <v>0</v>
          </cell>
          <cell r="G281">
            <v>885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273005.46000000002</v>
          </cell>
        </row>
        <row r="282">
          <cell r="C282" t="str">
            <v>2.3.9.3.01</v>
          </cell>
          <cell r="D282" t="str">
            <v>Utiles menores medico quirúrgico y de laboratorio</v>
          </cell>
          <cell r="E282">
            <v>3827113.25</v>
          </cell>
          <cell r="F282">
            <v>0</v>
          </cell>
          <cell r="G282">
            <v>885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273005.46000000002</v>
          </cell>
        </row>
        <row r="283">
          <cell r="C283" t="str">
            <v>2.3.9.4</v>
          </cell>
          <cell r="D283" t="str">
            <v>Utiles destinados a actividades deportivas, culturales y recreativas</v>
          </cell>
          <cell r="E283">
            <v>3715345.39</v>
          </cell>
          <cell r="F283">
            <v>0</v>
          </cell>
          <cell r="G283">
            <v>0</v>
          </cell>
          <cell r="H283">
            <v>11103.8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215177.38</v>
          </cell>
          <cell r="P283">
            <v>263440.57</v>
          </cell>
          <cell r="Q283">
            <v>202300.84</v>
          </cell>
        </row>
        <row r="284">
          <cell r="C284" t="str">
            <v>2.3.9.4.01</v>
          </cell>
          <cell r="D284" t="str">
            <v>Utiles destinados a actividades deportivas, culturales y recreativas</v>
          </cell>
          <cell r="E284">
            <v>3715345.39</v>
          </cell>
          <cell r="F284">
            <v>0</v>
          </cell>
          <cell r="G284">
            <v>0</v>
          </cell>
          <cell r="H284">
            <v>11103.8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215177.38</v>
          </cell>
          <cell r="P284">
            <v>263440.57</v>
          </cell>
          <cell r="Q284">
            <v>202300.84</v>
          </cell>
        </row>
        <row r="285">
          <cell r="C285" t="str">
            <v>2.3.9.5</v>
          </cell>
          <cell r="D285" t="str">
            <v>Utiles de cocina y comedor</v>
          </cell>
          <cell r="E285">
            <v>877000</v>
          </cell>
          <cell r="F285">
            <v>0</v>
          </cell>
          <cell r="G285">
            <v>0</v>
          </cell>
          <cell r="H285">
            <v>37401.279999999999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8020.79</v>
          </cell>
          <cell r="P285">
            <v>83135.009999999995</v>
          </cell>
          <cell r="Q285">
            <v>387812.43</v>
          </cell>
        </row>
        <row r="286">
          <cell r="C286" t="str">
            <v>2.3.9.5.01</v>
          </cell>
          <cell r="D286" t="str">
            <v>Utiles de cocina y comedor</v>
          </cell>
          <cell r="E286">
            <v>877000</v>
          </cell>
          <cell r="F286">
            <v>0</v>
          </cell>
          <cell r="G286">
            <v>0</v>
          </cell>
          <cell r="H286">
            <v>37401.279999999999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8020.79</v>
          </cell>
          <cell r="P286">
            <v>83135.009999999995</v>
          </cell>
          <cell r="Q286">
            <v>387812.43</v>
          </cell>
        </row>
        <row r="287">
          <cell r="C287" t="str">
            <v>2.3.9.6</v>
          </cell>
          <cell r="D287" t="str">
            <v>Productos eléctricos y afines</v>
          </cell>
          <cell r="E287">
            <v>982673.64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3944.64</v>
          </cell>
          <cell r="L287">
            <v>0</v>
          </cell>
          <cell r="M287">
            <v>0</v>
          </cell>
          <cell r="N287">
            <v>0</v>
          </cell>
          <cell r="O287">
            <v>46356.3</v>
          </cell>
          <cell r="P287">
            <v>0</v>
          </cell>
          <cell r="Q287">
            <v>0</v>
          </cell>
        </row>
        <row r="288">
          <cell r="C288" t="str">
            <v>2.3.9.6.01</v>
          </cell>
          <cell r="D288" t="str">
            <v>Productos electricos y afines</v>
          </cell>
          <cell r="E288">
            <v>982673.64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3944.64</v>
          </cell>
          <cell r="L288">
            <v>0</v>
          </cell>
          <cell r="M288">
            <v>0</v>
          </cell>
          <cell r="N288">
            <v>0</v>
          </cell>
          <cell r="O288">
            <v>46356.3</v>
          </cell>
          <cell r="P288">
            <v>0</v>
          </cell>
          <cell r="Q288">
            <v>0</v>
          </cell>
        </row>
        <row r="289">
          <cell r="C289" t="str">
            <v>2.3.9.7</v>
          </cell>
          <cell r="D289" t="str">
            <v>Productos y Utiles Veterinarios</v>
          </cell>
          <cell r="E289">
            <v>0</v>
          </cell>
          <cell r="F289">
            <v>0</v>
          </cell>
          <cell r="G289">
            <v>33364.5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C290" t="str">
            <v>2.3.9.7.01</v>
          </cell>
          <cell r="D290" t="str">
            <v>Productos y útiles veterinarios</v>
          </cell>
          <cell r="E290">
            <v>0</v>
          </cell>
          <cell r="F290">
            <v>0</v>
          </cell>
          <cell r="G290">
            <v>33364.5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C291" t="str">
            <v>2.3.9.8</v>
          </cell>
          <cell r="D291" t="str">
            <v>Respuestos y accesorios menores</v>
          </cell>
          <cell r="E291">
            <v>1958831.9700000002</v>
          </cell>
          <cell r="F291">
            <v>0</v>
          </cell>
          <cell r="G291">
            <v>0</v>
          </cell>
          <cell r="H291">
            <v>287572.84000000003</v>
          </cell>
          <cell r="I291">
            <v>0</v>
          </cell>
          <cell r="J291">
            <v>0</v>
          </cell>
          <cell r="K291">
            <v>50437.33</v>
          </cell>
          <cell r="L291">
            <v>16000.09</v>
          </cell>
          <cell r="M291">
            <v>0</v>
          </cell>
          <cell r="N291">
            <v>30081.15</v>
          </cell>
          <cell r="O291">
            <v>0</v>
          </cell>
          <cell r="P291">
            <v>0</v>
          </cell>
          <cell r="Q291">
            <v>420383</v>
          </cell>
        </row>
        <row r="292">
          <cell r="C292" t="str">
            <v>2.3.9.8.01</v>
          </cell>
          <cell r="D292" t="str">
            <v>Repuestos</v>
          </cell>
          <cell r="E292">
            <v>254880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C293" t="str">
            <v>2.3.9.8.02</v>
          </cell>
          <cell r="D293" t="str">
            <v>Accesorios</v>
          </cell>
          <cell r="E293">
            <v>1703951.9700000002</v>
          </cell>
          <cell r="F293">
            <v>0</v>
          </cell>
          <cell r="G293">
            <v>0</v>
          </cell>
          <cell r="H293">
            <v>287572.84000000003</v>
          </cell>
          <cell r="I293">
            <v>0</v>
          </cell>
          <cell r="J293">
            <v>0</v>
          </cell>
          <cell r="K293">
            <v>50437.33</v>
          </cell>
          <cell r="L293">
            <v>16000.09</v>
          </cell>
          <cell r="M293">
            <v>0</v>
          </cell>
          <cell r="N293">
            <v>30081.15</v>
          </cell>
          <cell r="O293">
            <v>0</v>
          </cell>
          <cell r="P293">
            <v>0</v>
          </cell>
          <cell r="Q293">
            <v>420383</v>
          </cell>
        </row>
        <row r="294">
          <cell r="C294" t="str">
            <v>2.3.9.9</v>
          </cell>
          <cell r="D294" t="str">
            <v>Productos y utiles no identificados procedentemente</v>
          </cell>
          <cell r="E294">
            <v>43934222</v>
          </cell>
          <cell r="F294">
            <v>0</v>
          </cell>
          <cell r="G294">
            <v>0</v>
          </cell>
          <cell r="H294">
            <v>3894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9653.4500000000007</v>
          </cell>
          <cell r="P294">
            <v>368123.42</v>
          </cell>
          <cell r="Q294">
            <v>776794</v>
          </cell>
        </row>
        <row r="295">
          <cell r="C295" t="str">
            <v>2.3.9.9.01</v>
          </cell>
          <cell r="D295" t="str">
            <v>Productos y útiles varios n.i.p</v>
          </cell>
          <cell r="E295">
            <v>40798310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C296" t="str">
            <v>2.3.9.9.02</v>
          </cell>
          <cell r="D296" t="str">
            <v>Bonos para utiles diversos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C297" t="str">
            <v>2.3.9.9.03</v>
          </cell>
          <cell r="D297" t="str">
            <v>Bonos para asistencia social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</row>
        <row r="298">
          <cell r="C298" t="str">
            <v>2.3.9.9.04</v>
          </cell>
          <cell r="D298" t="str">
            <v>Productos y Utiles de defensa y seguridad</v>
          </cell>
          <cell r="E298">
            <v>1273100</v>
          </cell>
          <cell r="F298">
            <v>0</v>
          </cell>
          <cell r="G298">
            <v>0</v>
          </cell>
          <cell r="H298">
            <v>3894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70800</v>
          </cell>
          <cell r="Q298">
            <v>776794</v>
          </cell>
        </row>
        <row r="299">
          <cell r="C299" t="str">
            <v>2.3.9.9.05</v>
          </cell>
          <cell r="D299" t="str">
            <v>Productos y Utiles Diversos</v>
          </cell>
          <cell r="E299">
            <v>1862812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9653.4500000000007</v>
          </cell>
          <cell r="P299">
            <v>297323.42</v>
          </cell>
          <cell r="Q299">
            <v>0</v>
          </cell>
        </row>
        <row r="300">
          <cell r="C300">
            <v>2.4</v>
          </cell>
          <cell r="D300" t="str">
            <v>TRANSFERENCIAS CORRIENTES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C301" t="str">
            <v>2.4.1</v>
          </cell>
          <cell r="D301" t="str">
            <v>TRANSFERENCIAS CORRIENTES AL SECTOR PRIVADO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C302" t="str">
            <v>2.4.1.1</v>
          </cell>
          <cell r="D302" t="str">
            <v>Prestaciones a la seguridad social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C303" t="str">
            <v>2.4.1.1.01</v>
          </cell>
          <cell r="D303" t="str">
            <v>Pensiones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C304" t="str">
            <v>2.4.1.1.02</v>
          </cell>
          <cell r="D304" t="str">
            <v>Jubilaciones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C305" t="str">
            <v>2.4.1.1.03</v>
          </cell>
          <cell r="D305" t="str">
            <v>Indemnización laboral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C306" t="str">
            <v>2.4.1.1.04</v>
          </cell>
          <cell r="D306" t="str">
            <v>Nuevas pensiones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C307" t="str">
            <v>2.4.1.1.05</v>
          </cell>
          <cell r="D307" t="str">
            <v>Pensiones a personal policial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</row>
        <row r="308">
          <cell r="C308" t="str">
            <v>2.4.1.1.06</v>
          </cell>
          <cell r="D308" t="str">
            <v>Pensiones para choferes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</row>
        <row r="309">
          <cell r="C309" t="str">
            <v>2.4.1.1.07</v>
          </cell>
          <cell r="D309" t="str">
            <v>Pensiones Solidarias de Régimen Subsidiado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C310" t="str">
            <v>2.4.1.2</v>
          </cell>
          <cell r="D310" t="str">
            <v>Ayuda y donacion a personas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C311" t="str">
            <v>2.4.1.2.01</v>
          </cell>
          <cell r="D311" t="str">
            <v>Ayuda y donaciones programadas a hogares y personas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C312" t="str">
            <v>2.4.1.2.02</v>
          </cell>
          <cell r="D312" t="str">
            <v>Ayuda y donaciones ocasionales a hogares y personas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</row>
        <row r="313">
          <cell r="C313" t="str">
            <v>2.4.1.5</v>
          </cell>
          <cell r="D313" t="str">
            <v>Transferencias corrientes del sector privado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</row>
        <row r="314">
          <cell r="C314" t="str">
            <v>2.4.1.5.01</v>
          </cell>
          <cell r="D314" t="str">
            <v>Transferencias corrientes del sector privado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</row>
        <row r="315">
          <cell r="C315" t="str">
            <v>2.4.1.6</v>
          </cell>
          <cell r="D315" t="str">
            <v>Transferencias corrientes ocasionales a asociaciones sin fines de lucro y partidos políticos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C316" t="str">
            <v>2.4.1.6.01</v>
          </cell>
          <cell r="D316" t="str">
            <v>Transferencias corrientes programadas a asociaciones sin fines de lucro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7">
          <cell r="C317" t="str">
            <v>2.4.1.6.04</v>
          </cell>
          <cell r="D317" t="str">
            <v>Transferencias para investigación, innovación, fomento y desarrollo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C318" t="str">
            <v>2.4.1.6.05</v>
          </cell>
          <cell r="D318" t="str">
            <v>Transferencias corrientes ocasionales a asociaciones sin fines de lucro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C319" t="str">
            <v>2.4.7</v>
          </cell>
          <cell r="D319" t="str">
            <v>TRANSFERENCIAS CORRIENTES AL SECTOR EXTERNO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C320" t="str">
            <v>2.4.7.2</v>
          </cell>
          <cell r="D320" t="str">
            <v>Transferencia corrientes a organismos internacionales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C321" t="str">
            <v>2.4.7.2.01</v>
          </cell>
          <cell r="D321" t="str">
            <v>Transferencia corrientes a organismos internacionales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C322" t="str">
            <v>2.4.7.3</v>
          </cell>
          <cell r="D322" t="str">
            <v>Transferencias corrientes al sector privado externo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C323" t="str">
            <v>2.4.7.3.01</v>
          </cell>
          <cell r="D323" t="str">
            <v>Transferencias corrientes al sector privado externo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</row>
        <row r="324">
          <cell r="C324">
            <v>2.6</v>
          </cell>
          <cell r="D324" t="str">
            <v>BIENES , MUEBLES, INMUEBLES E INTANGIBLES</v>
          </cell>
          <cell r="E324">
            <v>48647230.110000007</v>
          </cell>
          <cell r="F324">
            <v>0</v>
          </cell>
          <cell r="G324">
            <v>1469591.1400000001</v>
          </cell>
          <cell r="H324">
            <v>206487.02</v>
          </cell>
          <cell r="I324">
            <v>0</v>
          </cell>
          <cell r="J324">
            <v>994393.34</v>
          </cell>
          <cell r="K324">
            <v>2999927.2</v>
          </cell>
          <cell r="L324">
            <v>13843462.18</v>
          </cell>
          <cell r="M324">
            <v>0</v>
          </cell>
          <cell r="N324">
            <v>3988200.91</v>
          </cell>
          <cell r="O324">
            <v>238365</v>
          </cell>
          <cell r="P324">
            <v>2273448.14</v>
          </cell>
          <cell r="Q324">
            <v>4009493.7</v>
          </cell>
        </row>
        <row r="325">
          <cell r="C325" t="str">
            <v>2.6.1</v>
          </cell>
          <cell r="D325" t="str">
            <v>MOBILIARIO Y EQUIPO</v>
          </cell>
          <cell r="E325">
            <v>31223352.529999997</v>
          </cell>
          <cell r="F325">
            <v>0</v>
          </cell>
          <cell r="G325">
            <v>65445.04</v>
          </cell>
          <cell r="H325">
            <v>206487.02</v>
          </cell>
          <cell r="I325">
            <v>0</v>
          </cell>
          <cell r="J325">
            <v>405319.99</v>
          </cell>
          <cell r="K325">
            <v>2691253.18</v>
          </cell>
          <cell r="L325">
            <v>12477188.560000001</v>
          </cell>
          <cell r="M325">
            <v>0</v>
          </cell>
          <cell r="N325">
            <v>3988200.91</v>
          </cell>
          <cell r="O325">
            <v>238365</v>
          </cell>
          <cell r="P325">
            <v>641161.99</v>
          </cell>
          <cell r="Q325">
            <v>1515113.32</v>
          </cell>
        </row>
        <row r="326">
          <cell r="C326" t="str">
            <v>2.6.1.1</v>
          </cell>
          <cell r="D326" t="str">
            <v>Muebles y equipos de oficina y estanderia</v>
          </cell>
          <cell r="E326">
            <v>5077800</v>
          </cell>
          <cell r="F326">
            <v>0</v>
          </cell>
          <cell r="G326">
            <v>27685.040000000001</v>
          </cell>
          <cell r="H326">
            <v>206487.02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58356</v>
          </cell>
          <cell r="P326">
            <v>641161.99</v>
          </cell>
          <cell r="Q326">
            <v>1340718.81</v>
          </cell>
        </row>
        <row r="327">
          <cell r="C327" t="str">
            <v>2.6.1.1.01</v>
          </cell>
          <cell r="D327" t="str">
            <v>Muebles y equipos de oficina y estanderia</v>
          </cell>
          <cell r="E327">
            <v>5077800</v>
          </cell>
          <cell r="F327">
            <v>0</v>
          </cell>
          <cell r="G327">
            <v>27685.040000000001</v>
          </cell>
          <cell r="H327">
            <v>206487.02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58356</v>
          </cell>
          <cell r="P327">
            <v>641161.99</v>
          </cell>
          <cell r="Q327">
            <v>1340718.81</v>
          </cell>
        </row>
        <row r="328">
          <cell r="C328" t="str">
            <v>2.6.1.2</v>
          </cell>
          <cell r="D328" t="str">
            <v>Muebles de alojamiento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C329" t="str">
            <v>2.6.1.2.01</v>
          </cell>
          <cell r="D329" t="str">
            <v>Muebles de alojamiento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C330" t="str">
            <v>2.6.1.3</v>
          </cell>
          <cell r="D330" t="str">
            <v>Equipos de tecnologia de la información y comunicación</v>
          </cell>
          <cell r="E330">
            <v>23344677.379999999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405319.99</v>
          </cell>
          <cell r="K330">
            <v>2691253.18</v>
          </cell>
          <cell r="L330">
            <v>12477188.560000001</v>
          </cell>
          <cell r="M330">
            <v>0</v>
          </cell>
          <cell r="N330">
            <v>3988200.91</v>
          </cell>
          <cell r="O330">
            <v>180009</v>
          </cell>
          <cell r="P330">
            <v>0</v>
          </cell>
          <cell r="Q330">
            <v>52990.65</v>
          </cell>
        </row>
        <row r="331">
          <cell r="C331" t="str">
            <v>2.6.1.3.01</v>
          </cell>
          <cell r="D331" t="str">
            <v>Equipos de tecnologia de la información y comunicación</v>
          </cell>
          <cell r="E331">
            <v>23344677.379999999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405319.99</v>
          </cell>
          <cell r="K331">
            <v>2691253.18</v>
          </cell>
          <cell r="L331">
            <v>12477188.560000001</v>
          </cell>
          <cell r="M331">
            <v>0</v>
          </cell>
          <cell r="N331">
            <v>3988200.91</v>
          </cell>
          <cell r="O331">
            <v>180009</v>
          </cell>
          <cell r="P331">
            <v>0</v>
          </cell>
          <cell r="Q331">
            <v>52990.65</v>
          </cell>
        </row>
        <row r="332">
          <cell r="C332" t="str">
            <v>2.6.1.4</v>
          </cell>
          <cell r="D332" t="str">
            <v>Electrodomésticos</v>
          </cell>
          <cell r="E332">
            <v>300875.15000000002</v>
          </cell>
          <cell r="F332">
            <v>0</v>
          </cell>
          <cell r="G332">
            <v>37760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121403.86</v>
          </cell>
        </row>
        <row r="333">
          <cell r="C333" t="str">
            <v>2.6.1.4.01</v>
          </cell>
          <cell r="D333" t="str">
            <v>Electrodomésticos</v>
          </cell>
          <cell r="E333">
            <v>300875.15000000002</v>
          </cell>
          <cell r="F333">
            <v>0</v>
          </cell>
          <cell r="G333">
            <v>37760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121403.86</v>
          </cell>
        </row>
        <row r="334">
          <cell r="C334" t="str">
            <v>2.6.1.9</v>
          </cell>
          <cell r="D334" t="str">
            <v>Otros Mobiliarios y Equipos no Identificados Precedentemente</v>
          </cell>
          <cell r="E334">
            <v>2500000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C335" t="str">
            <v>2.6.1.9.01</v>
          </cell>
          <cell r="D335" t="str">
            <v>Otros Mobiliarios y Equipos no Identificados Precedentemente</v>
          </cell>
          <cell r="E335">
            <v>2500000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C336" t="str">
            <v>2.6.2</v>
          </cell>
          <cell r="D336" t="str">
            <v>MOBILIARIO Y EQUIPO AUDIOVISUAL, RECREATIVO Y EDUCACIONAL</v>
          </cell>
          <cell r="E336">
            <v>9183236.5300000012</v>
          </cell>
          <cell r="F336">
            <v>0</v>
          </cell>
          <cell r="G336">
            <v>832841.07</v>
          </cell>
          <cell r="H336">
            <v>0</v>
          </cell>
          <cell r="I336">
            <v>0</v>
          </cell>
          <cell r="J336">
            <v>96023.92</v>
          </cell>
          <cell r="K336">
            <v>0</v>
          </cell>
          <cell r="L336">
            <v>1366273.62</v>
          </cell>
          <cell r="M336">
            <v>0</v>
          </cell>
          <cell r="N336">
            <v>0</v>
          </cell>
          <cell r="O336">
            <v>0</v>
          </cell>
          <cell r="P336">
            <v>1627164.95</v>
          </cell>
          <cell r="Q336">
            <v>1912129.6800000002</v>
          </cell>
        </row>
        <row r="337">
          <cell r="C337" t="str">
            <v>2.6.2.1</v>
          </cell>
          <cell r="D337" t="str">
            <v>Equipos y aparatos audiovisuales</v>
          </cell>
          <cell r="E337">
            <v>1570032.6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64773.98</v>
          </cell>
          <cell r="K337">
            <v>0</v>
          </cell>
          <cell r="L337">
            <v>1366273.62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296716.43</v>
          </cell>
        </row>
        <row r="338">
          <cell r="C338" t="str">
            <v>2.6.2.1.01</v>
          </cell>
          <cell r="D338" t="str">
            <v>Equipos y aparatos audiovisuales</v>
          </cell>
          <cell r="E338">
            <v>1570032.6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64773.98</v>
          </cell>
          <cell r="K338">
            <v>0</v>
          </cell>
          <cell r="L338">
            <v>1366273.62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296716.43</v>
          </cell>
        </row>
        <row r="339">
          <cell r="C339" t="str">
            <v>2.6.2.2</v>
          </cell>
          <cell r="D339" t="str">
            <v>Aparatos deportivos</v>
          </cell>
          <cell r="E339">
            <v>328768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C340" t="str">
            <v>2.6.2.2.01</v>
          </cell>
          <cell r="D340" t="str">
            <v>Aparatos deportivos</v>
          </cell>
          <cell r="E340">
            <v>328768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C341" t="str">
            <v>2.6.2.3</v>
          </cell>
          <cell r="D341" t="str">
            <v>Cámaras fotograficas y de video</v>
          </cell>
          <cell r="E341">
            <v>1745249.94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31249.94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1388752.86</v>
          </cell>
        </row>
        <row r="342">
          <cell r="C342" t="str">
            <v>2.6.2.3.01</v>
          </cell>
          <cell r="D342" t="str">
            <v>Cámaras fotograficas y de video</v>
          </cell>
          <cell r="E342">
            <v>1745249.94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31249.94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1388752.86</v>
          </cell>
        </row>
        <row r="343">
          <cell r="C343" t="str">
            <v>2.6.2.4</v>
          </cell>
          <cell r="D343" t="str">
            <v>Mobiliario y equipo educacional y recreativo</v>
          </cell>
          <cell r="E343">
            <v>5539185.9900000002</v>
          </cell>
          <cell r="F343">
            <v>0</v>
          </cell>
          <cell r="G343">
            <v>832841.07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1627164.95</v>
          </cell>
          <cell r="Q343">
            <v>226660.39</v>
          </cell>
        </row>
        <row r="344">
          <cell r="C344" t="str">
            <v>2.6.2.4.01</v>
          </cell>
          <cell r="D344" t="str">
            <v>Mobiliario y equipo educacional y recreativo</v>
          </cell>
          <cell r="E344">
            <v>5539185.9900000002</v>
          </cell>
          <cell r="F344">
            <v>0</v>
          </cell>
          <cell r="G344">
            <v>832841.07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1627164.95</v>
          </cell>
          <cell r="Q344">
            <v>226660.39</v>
          </cell>
        </row>
        <row r="345">
          <cell r="C345" t="str">
            <v>2.6.3</v>
          </cell>
          <cell r="D345" t="str">
            <v xml:space="preserve">EQUIPO E INSTRUMENTAL, CIENTIFICO Y LABORATORIO </v>
          </cell>
          <cell r="E345">
            <v>511750.6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C346" t="str">
            <v>2.6.3.1</v>
          </cell>
          <cell r="D346" t="str">
            <v>Equipo médico y de laboratorio</v>
          </cell>
          <cell r="E346">
            <v>511750.6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C347" t="str">
            <v>2.6.3.1.01</v>
          </cell>
          <cell r="D347" t="str">
            <v>Equipo médico y de laboratorio</v>
          </cell>
          <cell r="E347">
            <v>511750.6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</row>
        <row r="348">
          <cell r="C348" t="str">
            <v>2.6.3.2</v>
          </cell>
          <cell r="D348" t="str">
            <v>Instrumental medico y de laboratio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</row>
        <row r="349">
          <cell r="C349" t="str">
            <v>2.6.3.2.01</v>
          </cell>
          <cell r="D349" t="str">
            <v>Instrumental medico y de laboratio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</row>
        <row r="350">
          <cell r="C350" t="str">
            <v>2.6.4</v>
          </cell>
          <cell r="D350" t="str">
            <v>VEHICULOS Y EQUIPO DE TRANSPORTE, TRACCION Y ELEVACION</v>
          </cell>
          <cell r="E350">
            <v>3805140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</row>
        <row r="351">
          <cell r="C351" t="str">
            <v>2.6.4.1</v>
          </cell>
          <cell r="D351" t="str">
            <v>Automóviles y Camiones</v>
          </cell>
          <cell r="E351">
            <v>3500000</v>
          </cell>
          <cell r="F351"/>
          <cell r="G351"/>
          <cell r="H351"/>
          <cell r="I351"/>
          <cell r="J351"/>
          <cell r="K351"/>
          <cell r="L351"/>
          <cell r="M351"/>
          <cell r="N351"/>
          <cell r="O351"/>
          <cell r="P351"/>
          <cell r="Q351"/>
        </row>
        <row r="352">
          <cell r="C352" t="str">
            <v>2.6.4.1.01</v>
          </cell>
          <cell r="D352" t="str">
            <v>Automóviles y Camiones</v>
          </cell>
          <cell r="E352">
            <v>3500000</v>
          </cell>
          <cell r="F352">
            <v>0</v>
          </cell>
          <cell r="G352">
            <v>0</v>
          </cell>
          <cell r="H352">
            <v>3074000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</row>
        <row r="353">
          <cell r="C353" t="str">
            <v>2.6.4.8</v>
          </cell>
          <cell r="D353" t="str">
            <v>Otros equipos de transporte</v>
          </cell>
          <cell r="E353">
            <v>305140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C354" t="str">
            <v>2.6.4.8.01</v>
          </cell>
          <cell r="D354" t="str">
            <v>Otros equipos de transporte</v>
          </cell>
          <cell r="E354">
            <v>305140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C355" t="str">
            <v>2.6.5</v>
          </cell>
          <cell r="D355" t="str">
            <v>MAQUINARIA, OTROS EQUIPOS Y HERRAMIENTAS</v>
          </cell>
          <cell r="E355">
            <v>3923750.45</v>
          </cell>
          <cell r="F355">
            <v>0</v>
          </cell>
          <cell r="G355">
            <v>571305.03</v>
          </cell>
          <cell r="H355">
            <v>0</v>
          </cell>
          <cell r="I355">
            <v>0</v>
          </cell>
          <cell r="J355">
            <v>493049.43</v>
          </cell>
          <cell r="K355">
            <v>308674.02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5121.2</v>
          </cell>
          <cell r="Q355">
            <v>582250.69999999995</v>
          </cell>
        </row>
        <row r="356">
          <cell r="C356" t="str">
            <v>2.6.5.1</v>
          </cell>
          <cell r="D356" t="str">
            <v>Maquinaria y Equipos Agropecuario</v>
          </cell>
          <cell r="E356">
            <v>15000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</row>
        <row r="357">
          <cell r="C357" t="str">
            <v>2.6.5.1.01</v>
          </cell>
          <cell r="D357" t="str">
            <v>Maquinaria y Equipos Agropecuario</v>
          </cell>
          <cell r="E357">
            <v>15000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C358" t="str">
            <v>2.6.5.2</v>
          </cell>
          <cell r="D358" t="str">
            <v>Maquinaria y equipo Industrial</v>
          </cell>
          <cell r="E358">
            <v>45000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C359" t="str">
            <v>2.6.5.2.01</v>
          </cell>
          <cell r="D359" t="str">
            <v>Maquinaria y equipo Industrial</v>
          </cell>
          <cell r="E359">
            <v>45000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C360" t="str">
            <v>2.6.5.2.02</v>
          </cell>
          <cell r="D360" t="str">
            <v>Maquinaria y equipo para el tratamiento y suministro de agua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C361" t="str">
            <v>2.6.5.3</v>
          </cell>
          <cell r="D361" t="str">
            <v>Maquinaria y equipo de construcción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C362" t="str">
            <v>2.6.5.3.01</v>
          </cell>
          <cell r="D362" t="str">
            <v>Maquinaria y equipo de construcción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C363" t="str">
            <v>2.6.5.4</v>
          </cell>
          <cell r="D363" t="str">
            <v>Sistemas  y equipo de climatización</v>
          </cell>
          <cell r="E363">
            <v>892867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172250.7</v>
          </cell>
        </row>
        <row r="364">
          <cell r="C364" t="str">
            <v>2.6.5.4.01</v>
          </cell>
          <cell r="D364" t="str">
            <v>Sistema de climatizacion</v>
          </cell>
          <cell r="E364">
            <v>88300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65">
          <cell r="C365" t="str">
            <v>2.6.5.4.02</v>
          </cell>
          <cell r="D365" t="str">
            <v>Equipos de climatizacion</v>
          </cell>
          <cell r="E365">
            <v>804567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172250.7</v>
          </cell>
        </row>
        <row r="366">
          <cell r="C366" t="str">
            <v>2.6.5.5</v>
          </cell>
          <cell r="D366" t="str">
            <v>Equipo de comunicación, telecomunicaciones y señalización</v>
          </cell>
          <cell r="E366">
            <v>1401723.45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493049.43</v>
          </cell>
          <cell r="K366">
            <v>308674.02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C367" t="str">
            <v>2.6.5.5.01</v>
          </cell>
          <cell r="D367" t="str">
            <v>Equipo de comunicación, telecomunicaciones y señalización</v>
          </cell>
          <cell r="E367">
            <v>1401723.45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493049.43</v>
          </cell>
          <cell r="K367">
            <v>308674.02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C368" t="str">
            <v>2.6.5.6</v>
          </cell>
          <cell r="D368" t="str">
            <v xml:space="preserve">Equipo de generacion electrica 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C369" t="str">
            <v>2.6.5.6.01</v>
          </cell>
          <cell r="D369" t="str">
            <v xml:space="preserve">Equipo de generacion electrica 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C370" t="str">
            <v>2.6.5.7</v>
          </cell>
          <cell r="D370" t="str">
            <v>Maquinarias-herramientas</v>
          </cell>
          <cell r="E370">
            <v>239160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5121.2</v>
          </cell>
          <cell r="Q370">
            <v>0</v>
          </cell>
        </row>
        <row r="371">
          <cell r="C371" t="str">
            <v>2.6.5.7.01</v>
          </cell>
          <cell r="D371" t="str">
            <v>Maquinarias-herramientas</v>
          </cell>
          <cell r="E371">
            <v>239160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5121.2</v>
          </cell>
          <cell r="Q371">
            <v>0</v>
          </cell>
        </row>
        <row r="372">
          <cell r="C372" t="str">
            <v>2.6.5.8</v>
          </cell>
          <cell r="D372" t="str">
            <v>Otros equipos</v>
          </cell>
          <cell r="E372">
            <v>1330000</v>
          </cell>
          <cell r="F372">
            <v>0</v>
          </cell>
          <cell r="G372">
            <v>571305.03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410000</v>
          </cell>
        </row>
        <row r="373">
          <cell r="C373" t="str">
            <v>2.6.5.8.01</v>
          </cell>
          <cell r="D373" t="str">
            <v>Otros equipos</v>
          </cell>
          <cell r="E373">
            <v>1330000</v>
          </cell>
          <cell r="F373">
            <v>0</v>
          </cell>
          <cell r="G373">
            <v>571305.03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410000</v>
          </cell>
        </row>
        <row r="374">
          <cell r="C374" t="str">
            <v>2.6.6</v>
          </cell>
          <cell r="D374" t="str">
            <v>EQUIPOS DE DEFENSA Y SEGURIDAD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C375" t="str">
            <v>2.6.6.1</v>
          </cell>
          <cell r="D375" t="str">
            <v>Equipos de defensa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C376" t="str">
            <v>2.6.6.1.01</v>
          </cell>
          <cell r="D376" t="str">
            <v>Equipos de defensa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</row>
        <row r="377">
          <cell r="C377" t="str">
            <v>2.6.6.2</v>
          </cell>
          <cell r="D377" t="str">
            <v>Equipos de Seguridad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</row>
        <row r="378">
          <cell r="C378" t="str">
            <v>2.6.6.2.01</v>
          </cell>
          <cell r="D378" t="str">
            <v>Equipos de Seguridad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C379" t="str">
            <v>2.6.7</v>
          </cell>
          <cell r="D379" t="str">
            <v>ACTIVOS BIOLOGICOS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C380" t="str">
            <v>2.6.7.9</v>
          </cell>
          <cell r="D380" t="str">
            <v>Semillas, cultivos, plantas y árboles  que generan productos  recurrentes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</row>
        <row r="381">
          <cell r="C381" t="str">
            <v>2.6.7.9.01</v>
          </cell>
          <cell r="D381" t="str">
            <v>Semillas, cultivos, plantas y árboles  que generan productos  recurrentes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C382" t="str">
            <v>2.6.8</v>
          </cell>
          <cell r="D382" t="str">
            <v>BIENES INTANGIBLES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C383" t="str">
            <v>2.6.8.3</v>
          </cell>
          <cell r="D383" t="str">
            <v>Programas de informática y base de datos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C384" t="str">
            <v>2.6.8.3.01</v>
          </cell>
          <cell r="D384" t="str">
            <v>Programas de informática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C385" t="str">
            <v>2.6.8.3.02</v>
          </cell>
          <cell r="D385" t="str">
            <v>Base de datos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C386" t="str">
            <v>2.6.8.8</v>
          </cell>
          <cell r="D386" t="str">
            <v>Licencias Informaticas e intelectuales, industriales y comerciales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C387" t="str">
            <v>2.6.8.8.01</v>
          </cell>
          <cell r="D387" t="str">
            <v>Licencias Informaticas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C388" t="str">
            <v>2.6.8.9</v>
          </cell>
          <cell r="D388" t="str">
            <v>Otros activos intangibles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</row>
        <row r="389">
          <cell r="C389" t="str">
            <v>2.6.8.9.01</v>
          </cell>
          <cell r="D389" t="str">
            <v>Otros activos intangibles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C390" t="str">
            <v>2.6.9</v>
          </cell>
          <cell r="D390" t="str">
            <v>EDIFICIOS, ESTRUCTURAS, TIERRAS, TERRENOS Y OBJETOS DE VALOR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</row>
        <row r="391">
          <cell r="C391" t="str">
            <v>2.6.9.1</v>
          </cell>
          <cell r="D391" t="str">
            <v>Edificios residenciales (viviendas)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C392" t="str">
            <v>2.6.9.1.01</v>
          </cell>
          <cell r="D392" t="str">
            <v>Edificios residenciales (viviendas)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C393" t="str">
            <v>2.6.9.1.02</v>
          </cell>
          <cell r="D393" t="str">
            <v>Adquisición de mejoras residenciales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C394" t="str">
            <v>2.6.9.2</v>
          </cell>
          <cell r="D394" t="str">
            <v>Edificios no residenciales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C395" t="str">
            <v>2.6.9.2.01</v>
          </cell>
          <cell r="D395" t="str">
            <v>Edificios no residenciales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C396" t="str">
            <v>2.6.9.9</v>
          </cell>
          <cell r="D396" t="str">
            <v>Otras estructuras y objetos de valor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C397" t="str">
            <v>2.6.9.9.01</v>
          </cell>
          <cell r="D397" t="str">
            <v>Otras estructuras y objetos de valor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C398">
            <v>2.7</v>
          </cell>
          <cell r="D398" t="str">
            <v>BIENES , MUEBLES, INMUEBLES E INTANGIBLES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C399" t="str">
            <v>2.7.1</v>
          </cell>
          <cell r="D399" t="str">
            <v>OBRAS EN EDIFICACIONES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C400" t="str">
            <v>2.7.1.2</v>
          </cell>
          <cell r="D400" t="str">
            <v>Obras para edificacion  no residencial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C401" t="str">
            <v>2.7.1.2.01</v>
          </cell>
          <cell r="D401" t="str">
            <v>Obras para edificacion  no residencial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C402" t="str">
            <v>2.7.1.5</v>
          </cell>
          <cell r="D402" t="str">
            <v>Supervisión e inspección de obras en edificaciones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C403" t="str">
            <v>2.7.1.5.01</v>
          </cell>
          <cell r="D403" t="str">
            <v>Supervisión e inspección de obras en edificaciones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</sheetData>
      <sheetData sheetId="8"/>
      <sheetData sheetId="9">
        <row r="60">
          <cell r="H60">
            <v>3074000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upuesto CAID 2022 mod maa"/>
      <sheetName val="DIGEPRES 2023"/>
      <sheetName val="Presupuesto CAID 2023"/>
      <sheetName val="PRODUCTO 01"/>
      <sheetName val="PRODUCTO 03"/>
      <sheetName val="PRODUCTO 04"/>
      <sheetName val="CONSOLIDADO GENERAL"/>
      <sheetName val="Ejecución CONS 2023"/>
      <sheetName val="Ejecutado Devengado 2022"/>
      <sheetName val="Plantilla Ejecución OA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C8" t="str">
            <v>CUENTA</v>
          </cell>
          <cell r="D8" t="str">
            <v>DESCRIPCION</v>
          </cell>
          <cell r="E8" t="str">
            <v>TOTAL GENERAL</v>
          </cell>
          <cell r="F8" t="str">
            <v>MODIFICACION</v>
          </cell>
          <cell r="G8" t="str">
            <v xml:space="preserve">PRESUPUESTO VIGENTE </v>
          </cell>
          <cell r="H8" t="str">
            <v>ENERO</v>
          </cell>
          <cell r="I8" t="str">
            <v>FEBRERO</v>
          </cell>
          <cell r="J8" t="str">
            <v>MARZO</v>
          </cell>
          <cell r="K8" t="str">
            <v>ABRIL</v>
          </cell>
          <cell r="L8" t="str">
            <v>MAYO</v>
          </cell>
          <cell r="M8" t="str">
            <v>JUNIO</v>
          </cell>
          <cell r="N8" t="str">
            <v>JULIO</v>
          </cell>
          <cell r="O8" t="str">
            <v>AGOSTO</v>
          </cell>
          <cell r="P8" t="str">
            <v>SEPTIEMBRE</v>
          </cell>
          <cell r="Q8" t="str">
            <v>OCTUBRE</v>
          </cell>
          <cell r="R8" t="str">
            <v>NOVIEMBRE</v>
          </cell>
          <cell r="S8" t="str">
            <v>DICIEMBRE</v>
          </cell>
          <cell r="T8" t="str">
            <v xml:space="preserve">TOTAL </v>
          </cell>
          <cell r="U8" t="str">
            <v>BALANCE</v>
          </cell>
        </row>
        <row r="9">
          <cell r="E9">
            <v>566728425</v>
          </cell>
          <cell r="F9">
            <v>28600843.739999995</v>
          </cell>
          <cell r="G9">
            <v>595329268.74000001</v>
          </cell>
          <cell r="H9">
            <v>31287894.969999995</v>
          </cell>
          <cell r="I9">
            <v>34019469.229999997</v>
          </cell>
          <cell r="J9">
            <v>35850586.270000003</v>
          </cell>
          <cell r="K9">
            <v>39360961.129999995</v>
          </cell>
          <cell r="L9">
            <v>61938767.679999992</v>
          </cell>
          <cell r="M9">
            <v>4896520.28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207354199.56</v>
          </cell>
          <cell r="U9">
            <v>359374225.44</v>
          </cell>
        </row>
        <row r="10">
          <cell r="C10">
            <v>2.1</v>
          </cell>
          <cell r="D10" t="str">
            <v>REMUNERACIONES Y CONTRIBUCIONES</v>
          </cell>
          <cell r="E10">
            <v>411686889</v>
          </cell>
          <cell r="F10">
            <v>6421713.0000000037</v>
          </cell>
          <cell r="G10">
            <v>418108602</v>
          </cell>
          <cell r="H10">
            <v>29203460.909999996</v>
          </cell>
          <cell r="I10">
            <v>28609766.640000001</v>
          </cell>
          <cell r="J10">
            <v>29078649.25</v>
          </cell>
          <cell r="K10">
            <v>29482948.890000001</v>
          </cell>
          <cell r="L10">
            <v>50251597.399999999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166626423.09</v>
          </cell>
          <cell r="U10">
            <v>245060465.91</v>
          </cell>
        </row>
        <row r="11">
          <cell r="C11" t="str">
            <v>2.1.1</v>
          </cell>
          <cell r="D11" t="str">
            <v>REMUNERACIONES</v>
          </cell>
          <cell r="E11">
            <v>319644558</v>
          </cell>
          <cell r="F11">
            <v>970625.97000000253</v>
          </cell>
          <cell r="G11">
            <v>320615183.97000003</v>
          </cell>
          <cell r="H11">
            <v>24783736.259999998</v>
          </cell>
          <cell r="I11">
            <v>24235648.460000001</v>
          </cell>
          <cell r="J11">
            <v>24608648.93</v>
          </cell>
          <cell r="K11">
            <v>24666659.900000002</v>
          </cell>
          <cell r="L11">
            <v>24978617.709999997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123273311.26000001</v>
          </cell>
          <cell r="U11">
            <v>196371246.74000001</v>
          </cell>
        </row>
        <row r="12">
          <cell r="C12" t="str">
            <v>2.1.1.1</v>
          </cell>
          <cell r="D12" t="str">
            <v>Remuneraciones al personal fijo</v>
          </cell>
          <cell r="E12">
            <v>230834952</v>
          </cell>
          <cell r="F12">
            <v>5118564.4700000025</v>
          </cell>
          <cell r="G12">
            <v>235953516.47</v>
          </cell>
          <cell r="H12">
            <v>19776148.100000001</v>
          </cell>
          <cell r="I12">
            <v>19411398.100000001</v>
          </cell>
          <cell r="J12">
            <v>19623398.100000001</v>
          </cell>
          <cell r="K12">
            <v>19541898.100000001</v>
          </cell>
          <cell r="L12">
            <v>19437073.5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97789915.900000006</v>
          </cell>
          <cell r="U12">
            <v>133045036.09999999</v>
          </cell>
        </row>
        <row r="13">
          <cell r="C13" t="str">
            <v>2.1.1.1.01</v>
          </cell>
          <cell r="D13" t="str">
            <v>Sueldos Fijos</v>
          </cell>
          <cell r="E13">
            <v>230834952</v>
          </cell>
          <cell r="F13">
            <v>5118564.4700000025</v>
          </cell>
          <cell r="G13">
            <v>235953516.47</v>
          </cell>
          <cell r="H13">
            <v>19776148.100000001</v>
          </cell>
          <cell r="I13">
            <v>19411398.100000001</v>
          </cell>
          <cell r="J13">
            <v>19623398.100000001</v>
          </cell>
          <cell r="K13">
            <v>19541898.100000001</v>
          </cell>
          <cell r="L13">
            <v>19437073.5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97789915.900000006</v>
          </cell>
          <cell r="U13">
            <v>138163600.56999999</v>
          </cell>
        </row>
        <row r="14">
          <cell r="C14" t="str">
            <v>2.1.1.2</v>
          </cell>
          <cell r="D14" t="str">
            <v>Remuneraciones al personal con carácter transitorio</v>
          </cell>
          <cell r="E14">
            <v>62181503</v>
          </cell>
          <cell r="F14">
            <v>-3678493.04</v>
          </cell>
          <cell r="G14">
            <v>58503009.960000001</v>
          </cell>
          <cell r="H14">
            <v>4700250.83</v>
          </cell>
          <cell r="I14">
            <v>4660250.83</v>
          </cell>
          <cell r="J14">
            <v>4985250.83</v>
          </cell>
          <cell r="K14">
            <v>4899311.41</v>
          </cell>
          <cell r="L14">
            <v>5234183.33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24479247.229999997</v>
          </cell>
          <cell r="U14">
            <v>37702255.770000003</v>
          </cell>
        </row>
        <row r="15">
          <cell r="C15" t="str">
            <v>2.1.1.2.01</v>
          </cell>
          <cell r="D15" t="str">
            <v>Personal Igualado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C16" t="str">
            <v>2.1.1.2.03</v>
          </cell>
          <cell r="D16" t="str">
            <v>Suplencias</v>
          </cell>
          <cell r="E16">
            <v>840000</v>
          </cell>
          <cell r="F16">
            <v>0</v>
          </cell>
          <cell r="G16">
            <v>840000</v>
          </cell>
          <cell r="H16">
            <v>70000</v>
          </cell>
          <cell r="I16">
            <v>70000</v>
          </cell>
          <cell r="J16">
            <v>70000</v>
          </cell>
          <cell r="K16">
            <v>70000</v>
          </cell>
          <cell r="L16">
            <v>70000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350000</v>
          </cell>
          <cell r="U16">
            <v>490000</v>
          </cell>
        </row>
        <row r="17">
          <cell r="C17" t="str">
            <v>2.1.1.2.04</v>
          </cell>
          <cell r="D17" t="str">
            <v>Servicios Especiales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C18" t="str">
            <v>2.1.1.2.05</v>
          </cell>
          <cell r="D18" t="str">
            <v>Sueldos al Personal Periodo Probatorio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C19" t="str">
            <v>2.1.1.2.08</v>
          </cell>
          <cell r="D19" t="str">
            <v>Sueldos al Personal Contratado e Igualado - 2019</v>
          </cell>
          <cell r="E19">
            <v>34763087</v>
          </cell>
          <cell r="F19">
            <v>1262113</v>
          </cell>
          <cell r="G19">
            <v>36025200</v>
          </cell>
          <cell r="H19">
            <v>3002100</v>
          </cell>
          <cell r="I19">
            <v>2922100</v>
          </cell>
          <cell r="J19">
            <v>3212100</v>
          </cell>
          <cell r="K19">
            <v>3101160.58</v>
          </cell>
          <cell r="L19">
            <v>3475600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15713060.58</v>
          </cell>
          <cell r="U19">
            <v>19050026.420000002</v>
          </cell>
        </row>
        <row r="20">
          <cell r="C20" t="str">
            <v>2.1.1.2.09</v>
          </cell>
          <cell r="D20" t="str">
            <v>Personal de Carácter eventual</v>
          </cell>
          <cell r="E20">
            <v>26578416</v>
          </cell>
          <cell r="F20">
            <v>-4940606.04</v>
          </cell>
          <cell r="G20">
            <v>21637809.960000001</v>
          </cell>
          <cell r="H20">
            <v>1628150.83</v>
          </cell>
          <cell r="I20">
            <v>1668150.83</v>
          </cell>
          <cell r="J20">
            <v>1703150.83</v>
          </cell>
          <cell r="K20">
            <v>1728150.83</v>
          </cell>
          <cell r="L20">
            <v>1688583.33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8416186.6500000004</v>
          </cell>
          <cell r="U20">
            <v>18162229.350000001</v>
          </cell>
        </row>
        <row r="21">
          <cell r="C21" t="str">
            <v>2.1.1.2.11</v>
          </cell>
          <cell r="D21" t="str">
            <v>Sueldo temporal a personal fijo en cargos de carrera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C22" t="str">
            <v>2.1.1.3</v>
          </cell>
          <cell r="D22" t="str">
            <v xml:space="preserve">Sueldos a personal fijo en tramites de pensiones </v>
          </cell>
          <cell r="E22">
            <v>1836000</v>
          </cell>
          <cell r="F22">
            <v>-396000</v>
          </cell>
          <cell r="G22">
            <v>1440000</v>
          </cell>
          <cell r="H22">
            <v>0</v>
          </cell>
          <cell r="I22">
            <v>0</v>
          </cell>
          <cell r="J22">
            <v>0</v>
          </cell>
          <cell r="K22">
            <v>153000</v>
          </cell>
          <cell r="L22">
            <v>153000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306000</v>
          </cell>
          <cell r="U22">
            <v>1530000</v>
          </cell>
        </row>
        <row r="23">
          <cell r="C23" t="str">
            <v>2.1.1.3.01</v>
          </cell>
          <cell r="D23" t="str">
            <v xml:space="preserve">Sueldos a personal fijo en tramites de pensiones </v>
          </cell>
          <cell r="E23">
            <v>1836000</v>
          </cell>
          <cell r="F23">
            <v>-396000</v>
          </cell>
          <cell r="G23">
            <v>1440000</v>
          </cell>
          <cell r="H23">
            <v>0</v>
          </cell>
          <cell r="I23">
            <v>0</v>
          </cell>
          <cell r="J23">
            <v>0</v>
          </cell>
          <cell r="K23">
            <v>153000</v>
          </cell>
          <cell r="L23">
            <v>153000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306000</v>
          </cell>
          <cell r="U23">
            <v>1530000</v>
          </cell>
        </row>
        <row r="24">
          <cell r="C24" t="str">
            <v>2.1.1.4</v>
          </cell>
          <cell r="D24" t="str">
            <v>Sueldo anual No.13</v>
          </cell>
          <cell r="E24">
            <v>22209346</v>
          </cell>
          <cell r="F24">
            <v>1602902.1</v>
          </cell>
          <cell r="G24">
            <v>23812248.100000001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22209346</v>
          </cell>
        </row>
        <row r="25">
          <cell r="C25" t="str">
            <v>2.1.1.4.01</v>
          </cell>
          <cell r="D25" t="str">
            <v>Salario No. 13</v>
          </cell>
          <cell r="E25">
            <v>22209346</v>
          </cell>
          <cell r="F25">
            <v>1602902.1</v>
          </cell>
          <cell r="G25">
            <v>23812248.100000001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22209346</v>
          </cell>
        </row>
        <row r="26">
          <cell r="C26" t="str">
            <v>2.1.1.5</v>
          </cell>
          <cell r="D26" t="str">
            <v>Prestaciones económicas</v>
          </cell>
          <cell r="E26">
            <v>2582757</v>
          </cell>
          <cell r="F26">
            <v>-1676347.56</v>
          </cell>
          <cell r="G26">
            <v>906409.44000000006</v>
          </cell>
          <cell r="H26">
            <v>307337.33</v>
          </cell>
          <cell r="I26">
            <v>163999.53</v>
          </cell>
          <cell r="J26">
            <v>0</v>
          </cell>
          <cell r="K26">
            <v>72450.39</v>
          </cell>
          <cell r="L26">
            <v>154360.88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698148.13</v>
          </cell>
          <cell r="U26">
            <v>1884608.87</v>
          </cell>
        </row>
        <row r="27">
          <cell r="C27" t="str">
            <v>2.1.1.5.03</v>
          </cell>
          <cell r="D27" t="str">
            <v>Prestacion Laboral por Desvinculación</v>
          </cell>
          <cell r="E27">
            <v>1407000</v>
          </cell>
          <cell r="F27">
            <v>-1234559.3699999999</v>
          </cell>
          <cell r="G27">
            <v>172440.63</v>
          </cell>
          <cell r="H27">
            <v>0</v>
          </cell>
          <cell r="I27">
            <v>26000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26000</v>
          </cell>
          <cell r="U27">
            <v>1381000</v>
          </cell>
        </row>
        <row r="28">
          <cell r="C28" t="str">
            <v>2.1.1.5.04</v>
          </cell>
          <cell r="D28" t="str">
            <v>Proporción de vacaciones no disfrutadas</v>
          </cell>
          <cell r="E28">
            <v>1175757</v>
          </cell>
          <cell r="F28">
            <v>-441788.19000000006</v>
          </cell>
          <cell r="G28">
            <v>733968.81</v>
          </cell>
          <cell r="H28">
            <v>307337.33</v>
          </cell>
          <cell r="I28">
            <v>137999.53</v>
          </cell>
          <cell r="J28">
            <v>0</v>
          </cell>
          <cell r="K28">
            <v>72450.39</v>
          </cell>
          <cell r="L28">
            <v>154360.88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672148.13</v>
          </cell>
          <cell r="U28">
            <v>503608.87</v>
          </cell>
        </row>
        <row r="29">
          <cell r="C29" t="str">
            <v>2.1.2</v>
          </cell>
          <cell r="D29" t="str">
            <v>SOBRESUELDOS</v>
          </cell>
          <cell r="E29">
            <v>47803690</v>
          </cell>
          <cell r="F29">
            <v>3951334.1900000009</v>
          </cell>
          <cell r="G29">
            <v>51755024.190000005</v>
          </cell>
          <cell r="H29">
            <v>686500</v>
          </cell>
          <cell r="I29">
            <v>699500</v>
          </cell>
          <cell r="J29">
            <v>714000</v>
          </cell>
          <cell r="K29">
            <v>1024000</v>
          </cell>
          <cell r="L29">
            <v>21484675.48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24608675.48</v>
          </cell>
          <cell r="U29">
            <v>23195014.52</v>
          </cell>
        </row>
        <row r="30">
          <cell r="C30" t="str">
            <v>2.1.2.2</v>
          </cell>
          <cell r="D30" t="str">
            <v xml:space="preserve">Compensación </v>
          </cell>
          <cell r="E30">
            <v>47803690</v>
          </cell>
          <cell r="F30">
            <v>3951334.1900000009</v>
          </cell>
          <cell r="G30">
            <v>51755024.190000005</v>
          </cell>
          <cell r="H30">
            <v>686500</v>
          </cell>
          <cell r="I30">
            <v>699500</v>
          </cell>
          <cell r="J30">
            <v>714000</v>
          </cell>
          <cell r="K30">
            <v>1024000</v>
          </cell>
          <cell r="L30">
            <v>21484675.48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24608675.48</v>
          </cell>
          <cell r="U30">
            <v>23195014.52</v>
          </cell>
        </row>
        <row r="31">
          <cell r="C31" t="str">
            <v>2.1.2.2.01</v>
          </cell>
          <cell r="D31" t="str">
            <v>Compensación por gastos de alimentación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C32" t="str">
            <v>2.1.2.2.03</v>
          </cell>
          <cell r="D32" t="str">
            <v>Pago de horas extraordinarias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C33" t="str">
            <v>2.1.2.2.04</v>
          </cell>
          <cell r="D33" t="str">
            <v>Prima de transporte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C34" t="str">
            <v>2.1.2.2.05</v>
          </cell>
          <cell r="D34" t="str">
            <v>Compensacion servicios de seguridad</v>
          </cell>
          <cell r="E34">
            <v>6480000</v>
          </cell>
          <cell r="F34">
            <v>1758000</v>
          </cell>
          <cell r="G34">
            <v>8238000</v>
          </cell>
          <cell r="H34">
            <v>686500</v>
          </cell>
          <cell r="I34">
            <v>699500</v>
          </cell>
          <cell r="J34">
            <v>714000</v>
          </cell>
          <cell r="K34">
            <v>714000</v>
          </cell>
          <cell r="L34">
            <v>737500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3551500</v>
          </cell>
          <cell r="U34">
            <v>2928500</v>
          </cell>
        </row>
        <row r="35">
          <cell r="C35" t="str">
            <v>2.1.2.2.06</v>
          </cell>
          <cell r="D35" t="str">
            <v>Incentivo por Rendimiento Individual</v>
          </cell>
          <cell r="E35">
            <v>19007344</v>
          </cell>
          <cell r="F35">
            <v>1754292.0200000003</v>
          </cell>
          <cell r="G35">
            <v>20761636.020000003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20747175.48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20747175.48</v>
          </cell>
          <cell r="U35">
            <v>-1739831.4800000004</v>
          </cell>
        </row>
        <row r="36">
          <cell r="C36" t="str">
            <v>2.1.2.2.07</v>
          </cell>
          <cell r="D36" t="str">
            <v>Compensación por distancia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C37" t="str">
            <v>2.1.2.2.08</v>
          </cell>
          <cell r="D37" t="str">
            <v>Compensación especiales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C38" t="str">
            <v>2.1.2.2.09</v>
          </cell>
          <cell r="D38" t="str">
            <v>Bono por Desempeño a servidores de carrera</v>
          </cell>
          <cell r="E38">
            <v>260000</v>
          </cell>
          <cell r="F38">
            <v>50000</v>
          </cell>
          <cell r="G38">
            <v>310000</v>
          </cell>
          <cell r="H38">
            <v>0</v>
          </cell>
          <cell r="I38">
            <v>0</v>
          </cell>
          <cell r="J38">
            <v>0</v>
          </cell>
          <cell r="K38">
            <v>310000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310000</v>
          </cell>
          <cell r="U38">
            <v>-50000</v>
          </cell>
        </row>
        <row r="39">
          <cell r="C39" t="str">
            <v>2.1.2.2.10</v>
          </cell>
          <cell r="D39" t="str">
            <v>Compensacion por cumplimiento de indicadores del MAP</v>
          </cell>
          <cell r="E39">
            <v>22056346</v>
          </cell>
          <cell r="F39">
            <v>389042.17000000039</v>
          </cell>
          <cell r="G39">
            <v>22445388.170000002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22056346</v>
          </cell>
        </row>
        <row r="40">
          <cell r="C40" t="str">
            <v>2.1.2.2.15</v>
          </cell>
          <cell r="D40" t="str">
            <v>Compensación extraordinaria annual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C41" t="str">
            <v>2.1.3</v>
          </cell>
          <cell r="D41" t="str">
            <v>DIETAS Y GASTOS DE REPRESENTACION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C42" t="str">
            <v>2.1.3.1</v>
          </cell>
          <cell r="D42" t="str">
            <v>Dietas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C43" t="str">
            <v>2.1.3.1.01</v>
          </cell>
          <cell r="D43" t="str">
            <v>Dietas en el país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C44" t="str">
            <v>2.1.3.1.02</v>
          </cell>
          <cell r="D44" t="str">
            <v>Dietas en el exterior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C45" t="str">
            <v>2.1.3.2</v>
          </cell>
          <cell r="D45" t="str">
            <v xml:space="preserve">Gastos de representacion   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C46" t="str">
            <v>2.1.3.2.01</v>
          </cell>
          <cell r="D46" t="str">
            <v>Gastos de representacion en el pais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C47" t="str">
            <v>2.1.4</v>
          </cell>
          <cell r="D47" t="str">
            <v>GRATIFICACIONES Y BONIFICACIONES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C48" t="str">
            <v>2.1.4.2</v>
          </cell>
          <cell r="D48" t="str">
            <v>Otras Gratificaciones y Bonificaciones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C49" t="str">
            <v>2.1.4.2.01</v>
          </cell>
          <cell r="D49" t="str">
            <v>Bono escolar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0">
          <cell r="C50" t="str">
            <v>2.1.4.2.02</v>
          </cell>
          <cell r="D50" t="str">
            <v>Gratificaciones por Pasantías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C51" t="str">
            <v>2.1.4.2.03</v>
          </cell>
          <cell r="D51" t="str">
            <v>Gratificaciones por aniversario de institución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C52" t="str">
            <v>2.1.4.2.04</v>
          </cell>
          <cell r="D52" t="str">
            <v>Otras gratificaciones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C53" t="str">
            <v>2.1.5</v>
          </cell>
          <cell r="D53" t="str">
            <v>CONTRIBUCIONES A LA SEGURIDAD SOCIAL</v>
          </cell>
          <cell r="E53">
            <v>44238641</v>
          </cell>
          <cell r="F53">
            <v>1499752.8399999999</v>
          </cell>
          <cell r="G53">
            <v>45738393.840000004</v>
          </cell>
          <cell r="H53">
            <v>3733224.6500000004</v>
          </cell>
          <cell r="I53">
            <v>3674618.18</v>
          </cell>
          <cell r="J53">
            <v>3756000.3200000003</v>
          </cell>
          <cell r="K53">
            <v>3792288.9899999998</v>
          </cell>
          <cell r="L53">
            <v>3788304.21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18744436.350000001</v>
          </cell>
          <cell r="U53">
            <v>25494204.649999999</v>
          </cell>
        </row>
        <row r="54">
          <cell r="C54" t="str">
            <v>2.1.5.1</v>
          </cell>
          <cell r="D54" t="str">
            <v xml:space="preserve">Contribuciones al Seguro de Salud </v>
          </cell>
          <cell r="E54">
            <v>20408990</v>
          </cell>
          <cell r="F54">
            <v>779920.36000000034</v>
          </cell>
          <cell r="G54">
            <v>21188910.359999999</v>
          </cell>
          <cell r="H54">
            <v>1728697.28</v>
          </cell>
          <cell r="I54">
            <v>1700922.9</v>
          </cell>
          <cell r="J54">
            <v>1738996.2000000002</v>
          </cell>
          <cell r="K54">
            <v>1756118.55</v>
          </cell>
          <cell r="L54">
            <v>1754282.8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8679017.7300000004</v>
          </cell>
          <cell r="U54">
            <v>11729972.27</v>
          </cell>
        </row>
        <row r="55">
          <cell r="C55" t="str">
            <v>2.1.5.1.01</v>
          </cell>
          <cell r="D55" t="str">
            <v>Contribuciones al Seguro de Salud</v>
          </cell>
          <cell r="E55">
            <v>20408990</v>
          </cell>
          <cell r="F55">
            <v>779920.36000000034</v>
          </cell>
          <cell r="G55">
            <v>21188910.359999999</v>
          </cell>
          <cell r="H55">
            <v>1728697.28</v>
          </cell>
          <cell r="I55">
            <v>1700922.9</v>
          </cell>
          <cell r="J55">
            <v>1738996.2000000002</v>
          </cell>
          <cell r="K55">
            <v>1756118.55</v>
          </cell>
          <cell r="L55">
            <v>1754282.8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8679017.7300000004</v>
          </cell>
          <cell r="U55">
            <v>11729972.27</v>
          </cell>
        </row>
        <row r="56">
          <cell r="C56" t="str">
            <v>2.1.5.2</v>
          </cell>
          <cell r="D56" t="str">
            <v>Contribuciones al Seguro de Pensiones</v>
          </cell>
          <cell r="E56">
            <v>20380245</v>
          </cell>
          <cell r="F56">
            <v>918816.9599999995</v>
          </cell>
          <cell r="G56">
            <v>21299061.960000001</v>
          </cell>
          <cell r="H56">
            <v>1737824.33</v>
          </cell>
          <cell r="I56">
            <v>1709087.08</v>
          </cell>
          <cell r="J56">
            <v>1747214.0799999998</v>
          </cell>
          <cell r="K56">
            <v>1764360.5799999998</v>
          </cell>
          <cell r="L56">
            <v>1762522.25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8721008.3200000003</v>
          </cell>
          <cell r="U56">
            <v>11659236.68</v>
          </cell>
        </row>
        <row r="57">
          <cell r="C57" t="str">
            <v>2.1.5.2.01</v>
          </cell>
          <cell r="D57" t="str">
            <v>Contribuciones al Seguro de Pensiones</v>
          </cell>
          <cell r="E57">
            <v>20380245</v>
          </cell>
          <cell r="F57">
            <v>918816.9599999995</v>
          </cell>
          <cell r="G57">
            <v>21299061.960000001</v>
          </cell>
          <cell r="H57">
            <v>1737824.33</v>
          </cell>
          <cell r="I57">
            <v>1709087.08</v>
          </cell>
          <cell r="J57">
            <v>1747214.0799999998</v>
          </cell>
          <cell r="K57">
            <v>1764360.5799999998</v>
          </cell>
          <cell r="L57">
            <v>1762522.25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8721008.3200000003</v>
          </cell>
          <cell r="U57">
            <v>11659236.68</v>
          </cell>
        </row>
        <row r="58">
          <cell r="C58" t="str">
            <v>2.1.5.3</v>
          </cell>
          <cell r="D58" t="str">
            <v>Contribuciones al Seguroo de Riesgo Laboral</v>
          </cell>
          <cell r="E58">
            <v>3449406</v>
          </cell>
          <cell r="F58">
            <v>-198984.48000000004</v>
          </cell>
          <cell r="G58">
            <v>3250421.52</v>
          </cell>
          <cell r="H58">
            <v>266703.04000000004</v>
          </cell>
          <cell r="I58">
            <v>264608.2</v>
          </cell>
          <cell r="J58">
            <v>269790.04000000004</v>
          </cell>
          <cell r="K58">
            <v>271809.86</v>
          </cell>
          <cell r="L58">
            <v>271499.15999999997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1344410.3</v>
          </cell>
          <cell r="U58">
            <v>2104995.7000000002</v>
          </cell>
        </row>
        <row r="59">
          <cell r="C59" t="str">
            <v>2.1.5.3.01</v>
          </cell>
          <cell r="D59" t="str">
            <v>Contribuciones al Seguro de Riesgo Laboral</v>
          </cell>
          <cell r="E59">
            <v>3449406</v>
          </cell>
          <cell r="F59">
            <v>-198984.48000000004</v>
          </cell>
          <cell r="G59">
            <v>3250421.52</v>
          </cell>
          <cell r="H59">
            <v>266703.04000000004</v>
          </cell>
          <cell r="I59">
            <v>264608.2</v>
          </cell>
          <cell r="J59">
            <v>269790.04000000004</v>
          </cell>
          <cell r="K59">
            <v>271809.86</v>
          </cell>
          <cell r="L59">
            <v>271499.15999999997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1344410.3</v>
          </cell>
          <cell r="U59">
            <v>2104995.7000000002</v>
          </cell>
        </row>
        <row r="60">
          <cell r="C60">
            <v>2.2000000000000002</v>
          </cell>
          <cell r="D60" t="str">
            <v>CONTRATACION DE SERVICIOS</v>
          </cell>
          <cell r="E60">
            <v>78765689</v>
          </cell>
          <cell r="F60">
            <v>36200338.459999993</v>
          </cell>
          <cell r="G60">
            <v>114966027.45999999</v>
          </cell>
          <cell r="H60">
            <v>2084434.06</v>
          </cell>
          <cell r="I60">
            <v>3773869.25</v>
          </cell>
          <cell r="J60">
            <v>1828805.8900000004</v>
          </cell>
          <cell r="K60">
            <v>5248025.6100000003</v>
          </cell>
          <cell r="L60">
            <v>4268789.5599999987</v>
          </cell>
          <cell r="M60">
            <v>3100831.29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20304755.66</v>
          </cell>
          <cell r="U60">
            <v>58460933.340000004</v>
          </cell>
        </row>
        <row r="61">
          <cell r="C61" t="str">
            <v>2.2.1</v>
          </cell>
          <cell r="D61" t="str">
            <v>SERVICIOS BÁSICOS</v>
          </cell>
          <cell r="E61">
            <v>29257818</v>
          </cell>
          <cell r="F61">
            <v>-560295.4</v>
          </cell>
          <cell r="G61">
            <v>28697522.600000001</v>
          </cell>
          <cell r="H61">
            <v>1802867.25</v>
          </cell>
          <cell r="I61">
            <v>2196486.87</v>
          </cell>
          <cell r="J61">
            <v>1081660.1600000001</v>
          </cell>
          <cell r="K61">
            <v>2890807.56</v>
          </cell>
          <cell r="L61">
            <v>2211635.84</v>
          </cell>
          <cell r="M61">
            <v>919709.37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11103167.049999999</v>
          </cell>
          <cell r="U61">
            <v>18154650.950000003</v>
          </cell>
        </row>
        <row r="62">
          <cell r="C62" t="str">
            <v>2.2.1.1</v>
          </cell>
          <cell r="D62" t="str">
            <v>Radiocomunicación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3">
          <cell r="C63" t="str">
            <v>2.2.1.1.01</v>
          </cell>
          <cell r="D63" t="str">
            <v>Radiocomunicación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C64" t="str">
            <v>2.2.1.2</v>
          </cell>
          <cell r="D64" t="str">
            <v>Servicios Telefonicos Larga Distancia</v>
          </cell>
          <cell r="E64">
            <v>0</v>
          </cell>
          <cell r="F64">
            <v>100</v>
          </cell>
          <cell r="G64">
            <v>100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</row>
        <row r="65">
          <cell r="C65" t="str">
            <v>2.2.1.2.01</v>
          </cell>
          <cell r="D65" t="str">
            <v>Servicio Telefónico de Larga Distancia</v>
          </cell>
          <cell r="E65">
            <v>0</v>
          </cell>
          <cell r="F65">
            <v>100</v>
          </cell>
          <cell r="G65">
            <v>100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</row>
        <row r="66">
          <cell r="C66" t="str">
            <v>2.2.1.3</v>
          </cell>
          <cell r="D66" t="str">
            <v>Telefono Local</v>
          </cell>
          <cell r="E66">
            <v>1040000</v>
          </cell>
          <cell r="F66">
            <v>240000</v>
          </cell>
          <cell r="G66">
            <v>1280000</v>
          </cell>
          <cell r="H66">
            <v>27900.21</v>
          </cell>
          <cell r="I66">
            <v>129684.11</v>
          </cell>
          <cell r="J66">
            <v>29152.73</v>
          </cell>
          <cell r="K66">
            <v>129735.81</v>
          </cell>
          <cell r="L66">
            <v>30589.96</v>
          </cell>
          <cell r="M66">
            <v>170199.59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517262.41000000003</v>
          </cell>
          <cell r="U66">
            <v>522737.58999999997</v>
          </cell>
        </row>
        <row r="67">
          <cell r="C67" t="str">
            <v>2.2.1.3.01</v>
          </cell>
          <cell r="D67" t="str">
            <v>Teléfono Local</v>
          </cell>
          <cell r="E67">
            <v>1040000</v>
          </cell>
          <cell r="F67">
            <v>240000</v>
          </cell>
          <cell r="G67">
            <v>1280000</v>
          </cell>
          <cell r="H67">
            <v>27900.21</v>
          </cell>
          <cell r="I67">
            <v>129684.11</v>
          </cell>
          <cell r="J67">
            <v>29152.73</v>
          </cell>
          <cell r="K67">
            <v>129735.81</v>
          </cell>
          <cell r="L67">
            <v>30589.96</v>
          </cell>
          <cell r="M67">
            <v>170199.59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517262.41000000003</v>
          </cell>
          <cell r="U67">
            <v>522737.58999999997</v>
          </cell>
        </row>
        <row r="68">
          <cell r="C68" t="str">
            <v>2.2.1.4</v>
          </cell>
          <cell r="D68" t="str">
            <v>Telefax y Correo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C69" t="str">
            <v>2.2.1.4.01</v>
          </cell>
          <cell r="D69" t="str">
            <v>Telefax y Correo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C70" t="str">
            <v>2.2.1.5</v>
          </cell>
          <cell r="D70" t="str">
            <v>Servicio de Internet y Televisión por Cable</v>
          </cell>
          <cell r="E70">
            <v>10839774</v>
          </cell>
          <cell r="F70">
            <v>-300000</v>
          </cell>
          <cell r="G70">
            <v>10539774</v>
          </cell>
          <cell r="H70">
            <v>498664.51</v>
          </cell>
          <cell r="I70">
            <v>827083.51</v>
          </cell>
          <cell r="J70">
            <v>202621.25</v>
          </cell>
          <cell r="K70">
            <v>831479.69</v>
          </cell>
          <cell r="L70">
            <v>905524.23</v>
          </cell>
          <cell r="M70">
            <v>171717.05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3437090.2399999998</v>
          </cell>
          <cell r="U70">
            <v>7402683.7599999998</v>
          </cell>
        </row>
        <row r="71">
          <cell r="C71" t="str">
            <v>2.2.1.5.01</v>
          </cell>
          <cell r="D71" t="str">
            <v>Servicio de Internet y Televisión por Cable</v>
          </cell>
          <cell r="E71">
            <v>10839774</v>
          </cell>
          <cell r="F71">
            <v>-300000</v>
          </cell>
          <cell r="G71">
            <v>10539774</v>
          </cell>
          <cell r="H71">
            <v>498664.51</v>
          </cell>
          <cell r="I71">
            <v>827083.51</v>
          </cell>
          <cell r="J71">
            <v>202621.25</v>
          </cell>
          <cell r="K71">
            <v>831479.69</v>
          </cell>
          <cell r="L71">
            <v>905524.23</v>
          </cell>
          <cell r="M71">
            <v>171717.05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3437090.2399999998</v>
          </cell>
          <cell r="U71">
            <v>7402683.7599999998</v>
          </cell>
        </row>
        <row r="72">
          <cell r="C72" t="str">
            <v>2.2.1.6</v>
          </cell>
          <cell r="D72" t="str">
            <v>Electricidad</v>
          </cell>
          <cell r="E72">
            <v>17108935</v>
          </cell>
          <cell r="F72">
            <v>-615595.4</v>
          </cell>
          <cell r="G72">
            <v>16493339.6</v>
          </cell>
          <cell r="H72">
            <v>1247802.53</v>
          </cell>
          <cell r="I72">
            <v>1129669.6499999999</v>
          </cell>
          <cell r="J72">
            <v>813028.18</v>
          </cell>
          <cell r="K72">
            <v>1883995.06</v>
          </cell>
          <cell r="L72">
            <v>1236462.6499999999</v>
          </cell>
          <cell r="M72">
            <v>548693.73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6859651.8000000007</v>
          </cell>
          <cell r="U72">
            <v>10249283.199999999</v>
          </cell>
        </row>
        <row r="73">
          <cell r="C73" t="str">
            <v>2.2.1.6.01</v>
          </cell>
          <cell r="D73" t="str">
            <v>Energia Eléctrica</v>
          </cell>
          <cell r="E73">
            <v>17108935</v>
          </cell>
          <cell r="F73">
            <v>-615595.4</v>
          </cell>
          <cell r="G73">
            <v>16493339.6</v>
          </cell>
          <cell r="H73">
            <v>1247802.53</v>
          </cell>
          <cell r="I73">
            <v>1129669.6499999999</v>
          </cell>
          <cell r="J73">
            <v>813028.18</v>
          </cell>
          <cell r="K73">
            <v>1883995.06</v>
          </cell>
          <cell r="L73">
            <v>1236462.6499999999</v>
          </cell>
          <cell r="M73">
            <v>548693.73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6859651.8000000007</v>
          </cell>
          <cell r="U73">
            <v>10249283.199999999</v>
          </cell>
        </row>
        <row r="74">
          <cell r="C74" t="str">
            <v>2.2.1.7</v>
          </cell>
          <cell r="D74" t="str">
            <v>Agua</v>
          </cell>
          <cell r="E74">
            <v>167855</v>
          </cell>
          <cell r="F74">
            <v>25200</v>
          </cell>
          <cell r="G74">
            <v>193055</v>
          </cell>
          <cell r="H74">
            <v>21000</v>
          </cell>
          <cell r="I74">
            <v>110049.60000000001</v>
          </cell>
          <cell r="J74">
            <v>21858</v>
          </cell>
          <cell r="K74">
            <v>38097</v>
          </cell>
          <cell r="L74">
            <v>31559</v>
          </cell>
          <cell r="M74">
            <v>29099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251662.6</v>
          </cell>
          <cell r="U74">
            <v>-83807.600000000006</v>
          </cell>
        </row>
        <row r="75">
          <cell r="C75" t="str">
            <v>2.2.1.7.01</v>
          </cell>
          <cell r="D75" t="str">
            <v>Agua</v>
          </cell>
          <cell r="E75">
            <v>167855</v>
          </cell>
          <cell r="F75">
            <v>25200</v>
          </cell>
          <cell r="G75">
            <v>193055</v>
          </cell>
          <cell r="H75">
            <v>21000</v>
          </cell>
          <cell r="I75">
            <v>110049.60000000001</v>
          </cell>
          <cell r="J75">
            <v>21858</v>
          </cell>
          <cell r="K75">
            <v>38097</v>
          </cell>
          <cell r="L75">
            <v>31559</v>
          </cell>
          <cell r="M75">
            <v>29099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251662.6</v>
          </cell>
          <cell r="U75">
            <v>-83807.600000000006</v>
          </cell>
        </row>
        <row r="76">
          <cell r="C76" t="str">
            <v>2.2.1.8</v>
          </cell>
          <cell r="D76" t="str">
            <v>Recoleccion de Residuos Sólidos</v>
          </cell>
          <cell r="E76">
            <v>101254</v>
          </cell>
          <cell r="F76">
            <v>90000</v>
          </cell>
          <cell r="G76">
            <v>191254</v>
          </cell>
          <cell r="H76">
            <v>7500</v>
          </cell>
          <cell r="I76">
            <v>0</v>
          </cell>
          <cell r="J76">
            <v>15000</v>
          </cell>
          <cell r="K76">
            <v>7500</v>
          </cell>
          <cell r="L76">
            <v>7500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37500</v>
          </cell>
          <cell r="U76">
            <v>63754</v>
          </cell>
        </row>
        <row r="77">
          <cell r="C77" t="str">
            <v>2.2.1.8.01</v>
          </cell>
          <cell r="D77" t="str">
            <v>Recoleccion de Residuos Sólidos</v>
          </cell>
          <cell r="E77">
            <v>101254</v>
          </cell>
          <cell r="F77">
            <v>90000</v>
          </cell>
          <cell r="G77">
            <v>191254</v>
          </cell>
          <cell r="H77">
            <v>7500</v>
          </cell>
          <cell r="I77">
            <v>0</v>
          </cell>
          <cell r="J77">
            <v>15000</v>
          </cell>
          <cell r="K77">
            <v>7500</v>
          </cell>
          <cell r="L77">
            <v>7500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37500</v>
          </cell>
          <cell r="U77">
            <v>63754</v>
          </cell>
        </row>
        <row r="78">
          <cell r="C78" t="str">
            <v>2.2.2</v>
          </cell>
          <cell r="D78" t="str">
            <v>PUBLICIDAD, IMPRESIÓN Y ENCUADERNACION</v>
          </cell>
          <cell r="E78">
            <v>2000000</v>
          </cell>
          <cell r="F78">
            <v>1002625</v>
          </cell>
          <cell r="G78">
            <v>3002625</v>
          </cell>
          <cell r="H78">
            <v>0</v>
          </cell>
          <cell r="I78">
            <v>0</v>
          </cell>
          <cell r="J78">
            <v>8500.08</v>
          </cell>
          <cell r="K78">
            <v>33420.839999999997</v>
          </cell>
          <cell r="L78">
            <v>8355.2099999999991</v>
          </cell>
          <cell r="M78">
            <v>909580.21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959856.34</v>
          </cell>
          <cell r="U78">
            <v>1040143.66</v>
          </cell>
        </row>
        <row r="79">
          <cell r="C79" t="str">
            <v>2.2.2.1</v>
          </cell>
          <cell r="D79" t="str">
            <v>Publicidad y Propaganda</v>
          </cell>
          <cell r="E79">
            <v>1000000</v>
          </cell>
          <cell r="F79">
            <v>2625</v>
          </cell>
          <cell r="G79">
            <v>1002625</v>
          </cell>
          <cell r="H79">
            <v>0</v>
          </cell>
          <cell r="I79">
            <v>0</v>
          </cell>
          <cell r="J79">
            <v>0</v>
          </cell>
          <cell r="K79">
            <v>33420.839999999997</v>
          </cell>
          <cell r="L79">
            <v>8355.2099999999991</v>
          </cell>
          <cell r="M79">
            <v>8355.2099999999991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50131.259999999995</v>
          </cell>
          <cell r="U79">
            <v>949868.74</v>
          </cell>
        </row>
        <row r="80">
          <cell r="C80" t="str">
            <v>2.2.2.1.01</v>
          </cell>
          <cell r="D80" t="str">
            <v>Publicidad y Propaganda</v>
          </cell>
          <cell r="E80">
            <v>1000000</v>
          </cell>
          <cell r="F80">
            <v>2625</v>
          </cell>
          <cell r="G80">
            <v>1002625</v>
          </cell>
          <cell r="H80">
            <v>0</v>
          </cell>
          <cell r="I80">
            <v>0</v>
          </cell>
          <cell r="J80">
            <v>0</v>
          </cell>
          <cell r="K80">
            <v>33420.839999999997</v>
          </cell>
          <cell r="L80">
            <v>8355.2099999999991</v>
          </cell>
          <cell r="M80">
            <v>8355.2099999999991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50131.259999999995</v>
          </cell>
          <cell r="U80">
            <v>949868.74</v>
          </cell>
        </row>
        <row r="81">
          <cell r="C81" t="str">
            <v>2.2.2.2</v>
          </cell>
          <cell r="D81" t="str">
            <v xml:space="preserve">Impresión, Encuadernación y rotulación </v>
          </cell>
          <cell r="E81">
            <v>1000000</v>
          </cell>
          <cell r="F81">
            <v>1000000</v>
          </cell>
          <cell r="G81">
            <v>2000000</v>
          </cell>
          <cell r="H81">
            <v>0</v>
          </cell>
          <cell r="I81">
            <v>0</v>
          </cell>
          <cell r="J81">
            <v>8500.08</v>
          </cell>
          <cell r="K81">
            <v>0</v>
          </cell>
          <cell r="L81">
            <v>0</v>
          </cell>
          <cell r="M81">
            <v>901225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909725.08</v>
          </cell>
          <cell r="U81">
            <v>90274.920000000042</v>
          </cell>
        </row>
        <row r="82">
          <cell r="C82" t="str">
            <v>2.2.2.2.01</v>
          </cell>
          <cell r="D82" t="str">
            <v xml:space="preserve">Impresión, Encuadernacion y rotulacion </v>
          </cell>
          <cell r="E82">
            <v>1000000</v>
          </cell>
          <cell r="F82">
            <v>1000000</v>
          </cell>
          <cell r="G82">
            <v>2000000</v>
          </cell>
          <cell r="H82">
            <v>0</v>
          </cell>
          <cell r="I82">
            <v>0</v>
          </cell>
          <cell r="J82">
            <v>8500.08</v>
          </cell>
          <cell r="K82">
            <v>0</v>
          </cell>
          <cell r="L82">
            <v>0</v>
          </cell>
          <cell r="M82">
            <v>901225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909725.08</v>
          </cell>
          <cell r="U82">
            <v>90274.920000000042</v>
          </cell>
        </row>
        <row r="83">
          <cell r="C83" t="str">
            <v>2.2.3</v>
          </cell>
          <cell r="D83" t="str">
            <v>VIATICOS</v>
          </cell>
          <cell r="E83">
            <v>0</v>
          </cell>
          <cell r="F83">
            <v>322983.36</v>
          </cell>
          <cell r="G83">
            <v>322983.36</v>
          </cell>
          <cell r="H83">
            <v>0</v>
          </cell>
          <cell r="I83">
            <v>0</v>
          </cell>
          <cell r="J83">
            <v>0</v>
          </cell>
          <cell r="K83">
            <v>322983.36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322983.36</v>
          </cell>
          <cell r="U83">
            <v>-322983.36</v>
          </cell>
        </row>
        <row r="84">
          <cell r="C84" t="str">
            <v>2.2.3.1</v>
          </cell>
          <cell r="D84" t="str">
            <v xml:space="preserve">Viaticos dentro del pais 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C85" t="str">
            <v>2.2.3.1.01</v>
          </cell>
          <cell r="D85" t="str">
            <v xml:space="preserve">Viaticos dentro del pais 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C86" t="str">
            <v>2.2.3.2</v>
          </cell>
          <cell r="D86" t="str">
            <v>Viaticos fuera del pais</v>
          </cell>
          <cell r="E86">
            <v>0</v>
          </cell>
          <cell r="F86">
            <v>322983.36</v>
          </cell>
          <cell r="G86">
            <v>322983.36</v>
          </cell>
          <cell r="H86">
            <v>0</v>
          </cell>
          <cell r="I86">
            <v>0</v>
          </cell>
          <cell r="J86">
            <v>0</v>
          </cell>
          <cell r="K86">
            <v>322983.36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322983.36</v>
          </cell>
          <cell r="U86">
            <v>-322983.36</v>
          </cell>
        </row>
        <row r="87">
          <cell r="C87" t="str">
            <v>2.2.3.2.01</v>
          </cell>
          <cell r="D87" t="str">
            <v>Viaticos fuera del pais</v>
          </cell>
          <cell r="E87">
            <v>0</v>
          </cell>
          <cell r="F87">
            <v>322983.36</v>
          </cell>
          <cell r="G87">
            <v>322983.36</v>
          </cell>
          <cell r="H87">
            <v>0</v>
          </cell>
          <cell r="I87">
            <v>0</v>
          </cell>
          <cell r="J87">
            <v>0</v>
          </cell>
          <cell r="K87">
            <v>322983.36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322983.36</v>
          </cell>
          <cell r="U87">
            <v>-322983.36</v>
          </cell>
        </row>
        <row r="88">
          <cell r="C88" t="str">
            <v>2.2.4</v>
          </cell>
          <cell r="D88" t="str">
            <v>TRANSPORTE Y ALMACENAJE</v>
          </cell>
          <cell r="E88">
            <v>150000</v>
          </cell>
          <cell r="F88">
            <v>156721.85999999999</v>
          </cell>
          <cell r="G88">
            <v>306721.86</v>
          </cell>
          <cell r="H88">
            <v>0</v>
          </cell>
          <cell r="I88">
            <v>0</v>
          </cell>
          <cell r="J88">
            <v>0</v>
          </cell>
          <cell r="K88">
            <v>69900</v>
          </cell>
          <cell r="L88">
            <v>49761.86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119661.86</v>
          </cell>
          <cell r="U88">
            <v>30338.14</v>
          </cell>
        </row>
        <row r="89">
          <cell r="C89" t="str">
            <v>2.2.4.1</v>
          </cell>
          <cell r="D89" t="str">
            <v>Pasajes y gastos de transporte</v>
          </cell>
          <cell r="E89">
            <v>0</v>
          </cell>
          <cell r="F89">
            <v>156721.85999999999</v>
          </cell>
          <cell r="G89">
            <v>156721.85999999999</v>
          </cell>
          <cell r="H89">
            <v>0</v>
          </cell>
          <cell r="I89">
            <v>0</v>
          </cell>
          <cell r="J89">
            <v>0</v>
          </cell>
          <cell r="K89">
            <v>69900</v>
          </cell>
          <cell r="L89">
            <v>49761.86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119661.86</v>
          </cell>
          <cell r="U89">
            <v>-119661.86</v>
          </cell>
        </row>
        <row r="90">
          <cell r="C90" t="str">
            <v>2.2.4.1.01</v>
          </cell>
          <cell r="D90" t="str">
            <v>Pasajes y gastos de transporte</v>
          </cell>
          <cell r="E90">
            <v>0</v>
          </cell>
          <cell r="F90">
            <v>156721.85999999999</v>
          </cell>
          <cell r="G90">
            <v>156721.85999999999</v>
          </cell>
          <cell r="H90">
            <v>0</v>
          </cell>
          <cell r="I90">
            <v>0</v>
          </cell>
          <cell r="J90">
            <v>0</v>
          </cell>
          <cell r="K90">
            <v>69900</v>
          </cell>
          <cell r="L90">
            <v>49761.86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119661.86</v>
          </cell>
          <cell r="U90">
            <v>-119661.86</v>
          </cell>
        </row>
        <row r="91">
          <cell r="C91" t="str">
            <v>2.2.4.2</v>
          </cell>
          <cell r="D91" t="str">
            <v>Fletes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</row>
        <row r="92">
          <cell r="C92" t="str">
            <v>2.2.4.2.01</v>
          </cell>
          <cell r="D92" t="str">
            <v>Fletes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C93" t="str">
            <v>2.2.4.3</v>
          </cell>
          <cell r="D93" t="str">
            <v>Almacenaje</v>
          </cell>
          <cell r="E93">
            <v>150000</v>
          </cell>
          <cell r="F93">
            <v>0</v>
          </cell>
          <cell r="G93">
            <v>150000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150000</v>
          </cell>
        </row>
        <row r="94">
          <cell r="C94" t="str">
            <v>2.2.4.3.01</v>
          </cell>
          <cell r="D94" t="str">
            <v>Almacenaje</v>
          </cell>
          <cell r="E94">
            <v>150000</v>
          </cell>
          <cell r="F94">
            <v>0</v>
          </cell>
          <cell r="G94">
            <v>150000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150000</v>
          </cell>
        </row>
        <row r="95">
          <cell r="C95" t="str">
            <v>2.2.4.3.02</v>
          </cell>
          <cell r="D95" t="str">
            <v>Servicios de manejo y embalaje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C96" t="str">
            <v>2.2.4.4</v>
          </cell>
          <cell r="D96" t="str">
            <v>Peaje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</row>
        <row r="97">
          <cell r="C97" t="str">
            <v>2.2.4.4.01</v>
          </cell>
          <cell r="D97" t="str">
            <v>Peaje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</row>
        <row r="98">
          <cell r="C98" t="str">
            <v>2.2.5</v>
          </cell>
          <cell r="D98" t="str">
            <v>ALQUILERES Y RENTA</v>
          </cell>
          <cell r="E98">
            <v>6986064</v>
          </cell>
          <cell r="F98">
            <v>-4135803.2699999996</v>
          </cell>
          <cell r="G98">
            <v>2850260.7300000004</v>
          </cell>
          <cell r="H98">
            <v>150383.04000000001</v>
          </cell>
          <cell r="I98">
            <v>127472.16</v>
          </cell>
          <cell r="J98">
            <v>0</v>
          </cell>
          <cell r="K98">
            <v>641830.73</v>
          </cell>
          <cell r="L98">
            <v>206180.65</v>
          </cell>
          <cell r="M98">
            <v>145000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1270866.5799999998</v>
          </cell>
          <cell r="U98">
            <v>5715197.4199999999</v>
          </cell>
        </row>
        <row r="99">
          <cell r="C99" t="str">
            <v>2.2.5.1</v>
          </cell>
          <cell r="D99" t="str">
            <v>Alquileres y rentas de edificaciones y locales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</row>
        <row r="100">
          <cell r="C100" t="str">
            <v>2.2.5.1.01</v>
          </cell>
          <cell r="D100" t="str">
            <v>Alquileres y rentas de edificaciones y locales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</row>
        <row r="101">
          <cell r="C101" t="str">
            <v>2.2.5.2</v>
          </cell>
          <cell r="D101" t="str">
            <v>Alquileres de máquinas y equipos de produccuón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</row>
        <row r="102">
          <cell r="C102" t="str">
            <v>2.2.5.2.01</v>
          </cell>
          <cell r="D102" t="str">
            <v>Alquileres de máquinas y equipos de produccuón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</row>
        <row r="103">
          <cell r="C103" t="str">
            <v>2.2.5.2.02</v>
          </cell>
          <cell r="D103" t="str">
            <v>Alquileres de equipos eléctricos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</row>
        <row r="104">
          <cell r="C104" t="str">
            <v>2.2.5.3</v>
          </cell>
          <cell r="D104" t="str">
            <v>Alquileres de equipos</v>
          </cell>
          <cell r="E104">
            <v>1800000</v>
          </cell>
          <cell r="F104">
            <v>0</v>
          </cell>
          <cell r="G104">
            <v>1800000</v>
          </cell>
          <cell r="H104">
            <v>150383.04000000001</v>
          </cell>
          <cell r="I104">
            <v>127472.16</v>
          </cell>
          <cell r="J104">
            <v>0</v>
          </cell>
          <cell r="K104">
            <v>384546.07</v>
          </cell>
          <cell r="L104">
            <v>137630.65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800031.92</v>
          </cell>
          <cell r="U104">
            <v>999968.08</v>
          </cell>
        </row>
        <row r="105">
          <cell r="C105" t="str">
            <v>2.2.5.3.01</v>
          </cell>
          <cell r="D105" t="str">
            <v>Alquiler de equipo educacional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</row>
        <row r="106">
          <cell r="C106" t="str">
            <v>2.2.5.3.02</v>
          </cell>
          <cell r="D106" t="str">
            <v>Alquiler de equipo de tecnología y almacenamiento de datos</v>
          </cell>
          <cell r="E106">
            <v>1800000</v>
          </cell>
          <cell r="F106">
            <v>0</v>
          </cell>
          <cell r="G106">
            <v>1800000</v>
          </cell>
          <cell r="H106">
            <v>150383.04000000001</v>
          </cell>
          <cell r="I106">
            <v>127472.16</v>
          </cell>
          <cell r="J106">
            <v>0</v>
          </cell>
          <cell r="K106">
            <v>384546.07</v>
          </cell>
          <cell r="L106">
            <v>137630.65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800031.92</v>
          </cell>
          <cell r="U106">
            <v>999968.08</v>
          </cell>
        </row>
        <row r="107">
          <cell r="C107" t="str">
            <v>2.2.5.3.03</v>
          </cell>
          <cell r="D107" t="str">
            <v>Alquiler de equipo de comunicación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C108" t="str">
            <v>2.2.5.3.04</v>
          </cell>
          <cell r="D108" t="str">
            <v>Alquiler de equipo de oficina y muebles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</row>
        <row r="109">
          <cell r="C109" t="str">
            <v>2.2.5.3.05</v>
          </cell>
          <cell r="D109" t="str">
            <v>Alquiler de equipos médicos, sanitarios y de laboratorios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</row>
        <row r="110">
          <cell r="C110" t="str">
            <v>2.2.5.4</v>
          </cell>
          <cell r="D110" t="str">
            <v>Alquileres de equipos de transporte, tracción y elevación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</row>
        <row r="111">
          <cell r="C111" t="str">
            <v>2.2.5.4.01</v>
          </cell>
          <cell r="D111" t="str">
            <v>Alquileres de equipos de transporte, tracción y elevación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</row>
        <row r="112">
          <cell r="C112" t="str">
            <v>2.2.5.5</v>
          </cell>
          <cell r="D112" t="str">
            <v>Alquiler de tierras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</row>
        <row r="113">
          <cell r="C113" t="str">
            <v>2.2.5.5.01</v>
          </cell>
          <cell r="D113" t="str">
            <v>Alquiler de tierras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C114" t="str">
            <v>2.2.5.6</v>
          </cell>
          <cell r="D114" t="str">
            <v>Alquileres de terrenos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</row>
        <row r="115">
          <cell r="C115" t="str">
            <v>2.2.5.6.01</v>
          </cell>
          <cell r="D115" t="str">
            <v>Alquileres de terrenos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C116" t="str">
            <v>2.2.5.7</v>
          </cell>
          <cell r="D116" t="str">
            <v>Alquileres de equipos de construcción y movimiento de tierras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</row>
        <row r="117">
          <cell r="C117" t="str">
            <v>2.2.5.7.01</v>
          </cell>
          <cell r="D117" t="str">
            <v>Alquileres de equipos de construcción y movimiento de tierras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</row>
        <row r="118">
          <cell r="C118" t="str">
            <v>2.2.5.8</v>
          </cell>
          <cell r="D118" t="str">
            <v>Otro alquileres y arrendamientos por derecho de usos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</row>
        <row r="119">
          <cell r="C119" t="str">
            <v>2.2.5.8.01</v>
          </cell>
          <cell r="D119" t="str">
            <v>Otro alquileres y arrendamientos por derecho de usos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</row>
        <row r="120">
          <cell r="C120" t="str">
            <v>2.2.5.9</v>
          </cell>
          <cell r="D120" t="str">
            <v>Derecho de Uso</v>
          </cell>
          <cell r="E120">
            <v>5186064</v>
          </cell>
          <cell r="F120">
            <v>-4135803.2699999996</v>
          </cell>
          <cell r="G120">
            <v>1050260.7300000004</v>
          </cell>
          <cell r="H120">
            <v>0</v>
          </cell>
          <cell r="I120">
            <v>0</v>
          </cell>
          <cell r="J120">
            <v>0</v>
          </cell>
          <cell r="K120">
            <v>257284.66</v>
          </cell>
          <cell r="L120">
            <v>68550</v>
          </cell>
          <cell r="M120">
            <v>145000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470834.66000000003</v>
          </cell>
          <cell r="U120">
            <v>4715229.34</v>
          </cell>
        </row>
        <row r="121">
          <cell r="C121" t="str">
            <v>2.2.5.9.01</v>
          </cell>
          <cell r="D121" t="str">
            <v xml:space="preserve">Licencias Informática </v>
          </cell>
          <cell r="E121">
            <v>5186064</v>
          </cell>
          <cell r="F121">
            <v>-4135803.2699999996</v>
          </cell>
          <cell r="G121">
            <v>1050260.7300000004</v>
          </cell>
          <cell r="H121">
            <v>0</v>
          </cell>
          <cell r="I121">
            <v>0</v>
          </cell>
          <cell r="J121">
            <v>0</v>
          </cell>
          <cell r="K121">
            <v>257284.66</v>
          </cell>
          <cell r="L121">
            <v>68550</v>
          </cell>
          <cell r="M121">
            <v>145000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470834.66000000003</v>
          </cell>
          <cell r="U121">
            <v>4715229.34</v>
          </cell>
        </row>
        <row r="122">
          <cell r="C122" t="str">
            <v>2.2.6</v>
          </cell>
          <cell r="D122" t="str">
            <v xml:space="preserve">SEGUROS </v>
          </cell>
          <cell r="E122">
            <v>4105000</v>
          </cell>
          <cell r="F122">
            <v>600000</v>
          </cell>
          <cell r="G122">
            <v>4705000</v>
          </cell>
          <cell r="H122">
            <v>109412.77</v>
          </cell>
          <cell r="I122">
            <v>114099.17</v>
          </cell>
          <cell r="J122">
            <v>164824.89000000001</v>
          </cell>
          <cell r="K122">
            <v>247437.23</v>
          </cell>
          <cell r="L122">
            <v>261931.27</v>
          </cell>
          <cell r="M122">
            <v>501731.71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1399437.04</v>
          </cell>
          <cell r="U122">
            <v>2705562.96</v>
          </cell>
        </row>
        <row r="123">
          <cell r="C123" t="str">
            <v>2.2.6.1</v>
          </cell>
          <cell r="D123" t="str">
            <v xml:space="preserve">Seguros de bienes inmuebles </v>
          </cell>
          <cell r="E123">
            <v>800000</v>
          </cell>
          <cell r="F123">
            <v>0</v>
          </cell>
          <cell r="G123">
            <v>800000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800000</v>
          </cell>
        </row>
        <row r="124">
          <cell r="C124" t="str">
            <v>2.2.6.1.01</v>
          </cell>
          <cell r="D124" t="str">
            <v>Seguros de bienes inmuebles  e infraestructura</v>
          </cell>
          <cell r="E124">
            <v>800000</v>
          </cell>
          <cell r="F124">
            <v>0</v>
          </cell>
          <cell r="G124">
            <v>800000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800000</v>
          </cell>
        </row>
        <row r="125">
          <cell r="C125" t="str">
            <v>2.2.6.2</v>
          </cell>
          <cell r="D125" t="str">
            <v xml:space="preserve">Seguros de bienes Muebles </v>
          </cell>
          <cell r="E125">
            <v>805000</v>
          </cell>
          <cell r="F125">
            <v>0</v>
          </cell>
          <cell r="G125">
            <v>805000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501731.71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501731.71</v>
          </cell>
          <cell r="U125">
            <v>303268.28999999998</v>
          </cell>
        </row>
        <row r="126">
          <cell r="C126" t="str">
            <v>2.2.6.2.01</v>
          </cell>
          <cell r="D126" t="str">
            <v>Seguros de Bienes Muebles</v>
          </cell>
          <cell r="E126">
            <v>805000</v>
          </cell>
          <cell r="F126">
            <v>0</v>
          </cell>
          <cell r="G126">
            <v>805000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501731.71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501731.71</v>
          </cell>
          <cell r="U126">
            <v>303268.28999999998</v>
          </cell>
        </row>
        <row r="127">
          <cell r="C127" t="str">
            <v>2.2.6.3</v>
          </cell>
          <cell r="D127" t="str">
            <v>Seguros de Personas</v>
          </cell>
          <cell r="E127">
            <v>1500000</v>
          </cell>
          <cell r="F127">
            <v>1500000</v>
          </cell>
          <cell r="G127">
            <v>3000000</v>
          </cell>
          <cell r="H127">
            <v>109412.77</v>
          </cell>
          <cell r="I127">
            <v>114099.17</v>
          </cell>
          <cell r="J127">
            <v>164824.89000000001</v>
          </cell>
          <cell r="K127">
            <v>247437.23</v>
          </cell>
          <cell r="L127">
            <v>261931.27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897705.33000000007</v>
          </cell>
          <cell r="U127">
            <v>602294.66999999993</v>
          </cell>
        </row>
        <row r="128">
          <cell r="C128" t="str">
            <v>2.2.6.3.01</v>
          </cell>
          <cell r="D128" t="str">
            <v>Seguros de Personas</v>
          </cell>
          <cell r="E128">
            <v>1500000</v>
          </cell>
          <cell r="F128">
            <v>1500000</v>
          </cell>
          <cell r="G128">
            <v>3000000</v>
          </cell>
          <cell r="H128">
            <v>109412.77</v>
          </cell>
          <cell r="I128">
            <v>114099.17</v>
          </cell>
          <cell r="J128">
            <v>164824.89000000001</v>
          </cell>
          <cell r="K128">
            <v>247437.23</v>
          </cell>
          <cell r="L128">
            <v>261931.27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897705.33000000007</v>
          </cell>
          <cell r="U128">
            <v>602294.66999999993</v>
          </cell>
        </row>
        <row r="129">
          <cell r="C129" t="str">
            <v>2.2.6.5</v>
          </cell>
          <cell r="D129" t="str">
            <v>Seguro sobre infraestructura</v>
          </cell>
          <cell r="E129">
            <v>1000000</v>
          </cell>
          <cell r="F129">
            <v>-900000</v>
          </cell>
          <cell r="G129">
            <v>100000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1000000</v>
          </cell>
        </row>
        <row r="130">
          <cell r="C130" t="str">
            <v>2.2.6.5.01</v>
          </cell>
          <cell r="D130" t="str">
            <v>Seguro sobre infraestructura</v>
          </cell>
          <cell r="E130">
            <v>1000000</v>
          </cell>
          <cell r="F130">
            <v>-900000</v>
          </cell>
          <cell r="G130">
            <v>100000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1000000</v>
          </cell>
        </row>
        <row r="131">
          <cell r="C131" t="str">
            <v>2.2.6.8</v>
          </cell>
          <cell r="D131" t="str">
            <v>Seguro sobre inventarios de bienes de consumo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</row>
        <row r="132">
          <cell r="C132" t="str">
            <v>2.2.6.8.01</v>
          </cell>
          <cell r="D132" t="str">
            <v>Seguro sobre inventarios de bienes de consumo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</row>
        <row r="133">
          <cell r="C133" t="str">
            <v>2.2.6.9</v>
          </cell>
          <cell r="D133" t="str">
            <v>Otros seguros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</row>
        <row r="134">
          <cell r="C134" t="str">
            <v>2.2.6.9.01</v>
          </cell>
          <cell r="D134" t="str">
            <v>Otros seguros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</row>
        <row r="135">
          <cell r="C135" t="str">
            <v>2.2.7</v>
          </cell>
          <cell r="D135" t="str">
            <v>SERVICIOS DE CONSERVACION, REPARACIONES MENORES E INSTALACIONES TEMPORALES</v>
          </cell>
          <cell r="E135">
            <v>7562009</v>
          </cell>
          <cell r="F135">
            <v>45654090.269999996</v>
          </cell>
          <cell r="G135">
            <v>53216099.269999996</v>
          </cell>
          <cell r="H135">
            <v>21771</v>
          </cell>
          <cell r="I135">
            <v>929389.79999999993</v>
          </cell>
          <cell r="J135">
            <v>236812.76</v>
          </cell>
          <cell r="K135">
            <v>858950.82</v>
          </cell>
          <cell r="L135">
            <v>1235944.94</v>
          </cell>
          <cell r="M135">
            <v>236000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3518869.32</v>
          </cell>
          <cell r="U135">
            <v>4043139.68</v>
          </cell>
        </row>
        <row r="136">
          <cell r="C136" t="str">
            <v>2.2.7.1</v>
          </cell>
          <cell r="D136" t="str">
            <v>Contratación de Mantenimiento y Reparaciones Menores</v>
          </cell>
          <cell r="E136">
            <v>2205000</v>
          </cell>
          <cell r="F136">
            <v>38780000</v>
          </cell>
          <cell r="G136">
            <v>40985000</v>
          </cell>
          <cell r="H136">
            <v>0</v>
          </cell>
          <cell r="I136">
            <v>178383.46</v>
          </cell>
          <cell r="J136">
            <v>178383.46</v>
          </cell>
          <cell r="K136">
            <v>178382.39</v>
          </cell>
          <cell r="L136">
            <v>178383.46</v>
          </cell>
          <cell r="M136">
            <v>236000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949532.77</v>
          </cell>
          <cell r="U136">
            <v>1255467.23</v>
          </cell>
        </row>
        <row r="137">
          <cell r="C137" t="str">
            <v>2.2.7.1.01</v>
          </cell>
          <cell r="D137" t="str">
            <v>Mantenimiento y Reparacion Menores en edificaciones</v>
          </cell>
          <cell r="E137">
            <v>500000</v>
          </cell>
          <cell r="F137">
            <v>37000000</v>
          </cell>
          <cell r="G137">
            <v>37500000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236000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236000</v>
          </cell>
          <cell r="U137">
            <v>264000</v>
          </cell>
        </row>
        <row r="138">
          <cell r="C138" t="str">
            <v>2.2.7.1.02</v>
          </cell>
          <cell r="D138" t="str">
            <v>Servicios especiales de mantenimiento y reparación</v>
          </cell>
          <cell r="E138">
            <v>1700000</v>
          </cell>
          <cell r="F138">
            <v>780000</v>
          </cell>
          <cell r="G138">
            <v>2480000</v>
          </cell>
          <cell r="H138">
            <v>0</v>
          </cell>
          <cell r="I138">
            <v>178383.46</v>
          </cell>
          <cell r="J138">
            <v>178383.46</v>
          </cell>
          <cell r="K138">
            <v>178382.39</v>
          </cell>
          <cell r="L138">
            <v>178383.46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713532.77</v>
          </cell>
          <cell r="U138">
            <v>986467.23</v>
          </cell>
        </row>
        <row r="139">
          <cell r="C139" t="str">
            <v>2.2.7.1.03</v>
          </cell>
          <cell r="D139" t="str">
            <v>Limpieza y desmalezamiento de tierras y terrenos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</row>
        <row r="140">
          <cell r="C140" t="str">
            <v>2.2.7.1.04</v>
          </cell>
          <cell r="D140" t="str">
            <v>Mantenimiento y reparación de obras de ingeniería civil o infraestructura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</row>
        <row r="141">
          <cell r="C141" t="str">
            <v>2.2.7.1.05</v>
          </cell>
          <cell r="D141" t="str">
            <v>Mantenimiento y reparación en obras de dominio público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C142" t="str">
            <v>2.2.7.1.06</v>
          </cell>
          <cell r="D142" t="str">
            <v>Mantenimiento y reparación de instalaciones eléctricas</v>
          </cell>
          <cell r="E142">
            <v>5000</v>
          </cell>
          <cell r="F142">
            <v>0</v>
          </cell>
          <cell r="G142">
            <v>5000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5000</v>
          </cell>
        </row>
        <row r="143">
          <cell r="C143" t="str">
            <v>2.2.7.1.07</v>
          </cell>
          <cell r="D143" t="str">
            <v>Mantenimiento, reparación, servicios de pintura y sus derivados</v>
          </cell>
          <cell r="E143">
            <v>0</v>
          </cell>
          <cell r="F143">
            <v>1000000</v>
          </cell>
          <cell r="G143">
            <v>1000000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</row>
        <row r="144">
          <cell r="C144" t="str">
            <v>2.2.7.1.99</v>
          </cell>
          <cell r="D144" t="str">
            <v>Otros mantenimientos, reparaciones y sus derivados, no identificados precedentemente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</row>
        <row r="145">
          <cell r="C145" t="str">
            <v>2.2.7.2</v>
          </cell>
          <cell r="D145" t="str">
            <v xml:space="preserve">Mantenimiento y Reparacion de maquinarias y equipos </v>
          </cell>
          <cell r="E145">
            <v>5357009</v>
          </cell>
          <cell r="F145">
            <v>6874090.2699999996</v>
          </cell>
          <cell r="G145">
            <v>12231099.27</v>
          </cell>
          <cell r="H145">
            <v>21771</v>
          </cell>
          <cell r="I145">
            <v>751006.34</v>
          </cell>
          <cell r="J145">
            <v>58429.3</v>
          </cell>
          <cell r="K145">
            <v>680568.42999999993</v>
          </cell>
          <cell r="L145">
            <v>1057561.48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2569336.5499999998</v>
          </cell>
          <cell r="U145">
            <v>2787672.45</v>
          </cell>
        </row>
        <row r="146">
          <cell r="C146" t="str">
            <v>2.2.7.2.01</v>
          </cell>
          <cell r="D146" t="str">
            <v>Mantenimiento y reparación de muebles y equipos de oficina</v>
          </cell>
          <cell r="E146">
            <v>679044</v>
          </cell>
          <cell r="F146">
            <v>-379044</v>
          </cell>
          <cell r="G146">
            <v>300000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679044</v>
          </cell>
        </row>
        <row r="147">
          <cell r="C147" t="str">
            <v>2.2.7.2.02</v>
          </cell>
          <cell r="D147" t="str">
            <v>Mantenimiento y reparación de equipos de tecnología e información</v>
          </cell>
          <cell r="E147">
            <v>0</v>
          </cell>
          <cell r="F147">
            <v>5260000</v>
          </cell>
          <cell r="G147">
            <v>5260000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847996.38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847996.38</v>
          </cell>
          <cell r="U147">
            <v>-847996.38</v>
          </cell>
        </row>
        <row r="148">
          <cell r="C148" t="str">
            <v>2.2.7.2.03</v>
          </cell>
          <cell r="D148" t="str">
            <v>Mantenimiento y reparación de equipos de educación y recreación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</row>
        <row r="149">
          <cell r="C149" t="str">
            <v>2.2.7.2.04</v>
          </cell>
          <cell r="D149" t="str">
            <v>Mantenimiento y reparación de equipos médicos, sanitarios y de laboratorio</v>
          </cell>
          <cell r="E149">
            <v>800000</v>
          </cell>
          <cell r="F149">
            <v>-406865.73</v>
          </cell>
          <cell r="G149">
            <v>393134.27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156560.04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156560.04</v>
          </cell>
          <cell r="U149">
            <v>643439.96</v>
          </cell>
        </row>
        <row r="150">
          <cell r="C150" t="str">
            <v>2.2.7.2.05</v>
          </cell>
          <cell r="D150" t="str">
            <v>Mantenimiento y reparación de ede comunicación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C151" t="str">
            <v>2.2.7.2.06</v>
          </cell>
          <cell r="D151" t="str">
            <v xml:space="preserve">Mantenimiento y reparacion de  equipos de transporte, tracción y elevacion </v>
          </cell>
          <cell r="E151">
            <v>1600000</v>
          </cell>
          <cell r="F151">
            <v>900000</v>
          </cell>
          <cell r="G151">
            <v>2500000</v>
          </cell>
          <cell r="H151">
            <v>21771</v>
          </cell>
          <cell r="I151">
            <v>332052.3</v>
          </cell>
          <cell r="J151">
            <v>58429.3</v>
          </cell>
          <cell r="K151">
            <v>94344.43</v>
          </cell>
          <cell r="L151">
            <v>53005.06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559602.09</v>
          </cell>
          <cell r="U151">
            <v>1040397.91</v>
          </cell>
        </row>
        <row r="152">
          <cell r="C152" t="str">
            <v>2.2.7.2.07</v>
          </cell>
          <cell r="D152" t="str">
            <v>Mantenimiento y reparación de equipos industriales y producción</v>
          </cell>
          <cell r="E152">
            <v>1100000</v>
          </cell>
          <cell r="F152">
            <v>1000000</v>
          </cell>
          <cell r="G152">
            <v>2100000</v>
          </cell>
          <cell r="H152">
            <v>0</v>
          </cell>
          <cell r="I152">
            <v>0</v>
          </cell>
          <cell r="J152">
            <v>0</v>
          </cell>
          <cell r="K152">
            <v>286504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286504</v>
          </cell>
          <cell r="U152">
            <v>813496</v>
          </cell>
        </row>
        <row r="153">
          <cell r="C153" t="str">
            <v>2.2.7.2.08</v>
          </cell>
          <cell r="D153" t="str">
            <v>Servicios de mantenimiento, reparacion, desmonte e instalación de maquinarias y equipos</v>
          </cell>
          <cell r="E153">
            <v>977965</v>
          </cell>
          <cell r="F153">
            <v>500000</v>
          </cell>
          <cell r="G153">
            <v>1477965</v>
          </cell>
          <cell r="H153">
            <v>0</v>
          </cell>
          <cell r="I153">
            <v>418954.04</v>
          </cell>
          <cell r="J153">
            <v>0</v>
          </cell>
          <cell r="K153">
            <v>299720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718674.04</v>
          </cell>
          <cell r="U153">
            <v>259290.95999999996</v>
          </cell>
        </row>
        <row r="154">
          <cell r="C154" t="str">
            <v>2.2.7.2.99</v>
          </cell>
          <cell r="D154" t="str">
            <v>Otros servicios de mantenimiento y reparación de maquinaria y equipos, no identificados en los conceptos anteriores</v>
          </cell>
          <cell r="E154">
            <v>200000</v>
          </cell>
          <cell r="F154">
            <v>0</v>
          </cell>
          <cell r="G154">
            <v>200000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200000</v>
          </cell>
        </row>
        <row r="155">
          <cell r="C155" t="str">
            <v>2.2.7.3</v>
          </cell>
          <cell r="D155" t="str">
            <v>Instalaciones temporales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</row>
        <row r="156">
          <cell r="C156" t="str">
            <v>2.2.7.3.01</v>
          </cell>
          <cell r="D156" t="str">
            <v>Instalaciones temporales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C157" t="str">
            <v>2.2.8</v>
          </cell>
          <cell r="D157" t="str">
            <v>SERVICIOS NO INCLUIDOS EN CONCEPTOS ANTERIORES</v>
          </cell>
          <cell r="E157">
            <v>27445000</v>
          </cell>
          <cell r="F157">
            <v>-10030983.359999999</v>
          </cell>
          <cell r="G157">
            <v>17414016.640000001</v>
          </cell>
          <cell r="H157">
            <v>0</v>
          </cell>
          <cell r="I157">
            <v>268252.94</v>
          </cell>
          <cell r="J157">
            <v>328099</v>
          </cell>
          <cell r="K157">
            <v>93967.33</v>
          </cell>
          <cell r="L157">
            <v>230255.02000000002</v>
          </cell>
          <cell r="M157">
            <v>7080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927654.28999999992</v>
          </cell>
          <cell r="U157">
            <v>26517345.710000001</v>
          </cell>
        </row>
        <row r="158">
          <cell r="C158" t="str">
            <v>2.2.8.1</v>
          </cell>
          <cell r="D158" t="str">
            <v>Gastos y representación judiciales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</row>
        <row r="159">
          <cell r="C159" t="str">
            <v>2.2.8.1.01</v>
          </cell>
          <cell r="D159" t="str">
            <v>Gastos judiciales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C160" t="str">
            <v>2.2.8.2</v>
          </cell>
          <cell r="D160" t="str">
            <v>Comisiones y gastos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</row>
        <row r="161">
          <cell r="C161" t="str">
            <v>2.2.8.2.01</v>
          </cell>
          <cell r="D161" t="str">
            <v>Comisiones y gastos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</row>
        <row r="162">
          <cell r="C162" t="str">
            <v>2.2.8.3.</v>
          </cell>
          <cell r="D162" t="str">
            <v>Servicios sanitarios médicos y veterinarios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</row>
        <row r="163">
          <cell r="C163" t="str">
            <v>2.2.8.3.01</v>
          </cell>
          <cell r="D163" t="str">
            <v>Servicios sanitarios medicos y veterinarios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</row>
        <row r="164">
          <cell r="C164" t="str">
            <v>2.2.8.4</v>
          </cell>
          <cell r="D164" t="str">
            <v>Servicios funerarios y gastos conexos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</row>
        <row r="165">
          <cell r="C165" t="str">
            <v>2.2.8.4.01</v>
          </cell>
          <cell r="D165" t="str">
            <v>Servicios funerarios y gastos conexos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</row>
        <row r="166">
          <cell r="C166" t="str">
            <v>2.2.8.5</v>
          </cell>
          <cell r="D166" t="str">
            <v xml:space="preserve">Fumigacion, Lavanderia, Limpieza e Higiene </v>
          </cell>
          <cell r="E166">
            <v>2245000</v>
          </cell>
          <cell r="F166">
            <v>678000</v>
          </cell>
          <cell r="G166">
            <v>2923000</v>
          </cell>
          <cell r="H166">
            <v>0</v>
          </cell>
          <cell r="I166">
            <v>261172.94</v>
          </cell>
          <cell r="J166">
            <v>308629</v>
          </cell>
          <cell r="K166">
            <v>90663.33</v>
          </cell>
          <cell r="L166">
            <v>104585.02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765050.28999999992</v>
          </cell>
          <cell r="U166">
            <v>1479949.71</v>
          </cell>
        </row>
        <row r="167">
          <cell r="C167" t="str">
            <v>2.2.8.5.01</v>
          </cell>
          <cell r="D167" t="str">
            <v>Fumigación</v>
          </cell>
          <cell r="E167">
            <v>500000</v>
          </cell>
          <cell r="F167">
            <v>198000</v>
          </cell>
          <cell r="G167">
            <v>698000</v>
          </cell>
          <cell r="H167">
            <v>0</v>
          </cell>
          <cell r="I167">
            <v>42480</v>
          </cell>
          <cell r="J167">
            <v>42480</v>
          </cell>
          <cell r="K167">
            <v>42480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127440</v>
          </cell>
          <cell r="U167">
            <v>372560</v>
          </cell>
        </row>
        <row r="168">
          <cell r="C168" t="str">
            <v>2.2.8.5.02</v>
          </cell>
          <cell r="D168" t="str">
            <v>Lavandería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</row>
        <row r="169">
          <cell r="C169" t="str">
            <v>2.2.8.5.03</v>
          </cell>
          <cell r="D169" t="str">
            <v>Limpieza e Higiene</v>
          </cell>
          <cell r="E169">
            <v>1745000</v>
          </cell>
          <cell r="F169">
            <v>480000</v>
          </cell>
          <cell r="G169">
            <v>2225000</v>
          </cell>
          <cell r="H169">
            <v>0</v>
          </cell>
          <cell r="I169">
            <v>218692.94</v>
          </cell>
          <cell r="J169">
            <v>266149</v>
          </cell>
          <cell r="K169">
            <v>48183.33</v>
          </cell>
          <cell r="L169">
            <v>104585.02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637610.29</v>
          </cell>
          <cell r="U169">
            <v>1107389.71</v>
          </cell>
        </row>
        <row r="170">
          <cell r="C170" t="str">
            <v>2.2.8.6</v>
          </cell>
          <cell r="D170" t="str">
            <v>Servicio de organización de eventos, festividades y actividades de entret.</v>
          </cell>
          <cell r="E170">
            <v>4500000</v>
          </cell>
          <cell r="F170">
            <v>-3600000</v>
          </cell>
          <cell r="G170">
            <v>900000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4500000</v>
          </cell>
        </row>
        <row r="171">
          <cell r="C171" t="str">
            <v>2.2.8.6.01</v>
          </cell>
          <cell r="D171" t="str">
            <v>Eventos generales</v>
          </cell>
          <cell r="E171">
            <v>4500000</v>
          </cell>
          <cell r="F171">
            <v>-3600000</v>
          </cell>
          <cell r="G171">
            <v>900000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4500000</v>
          </cell>
        </row>
        <row r="172">
          <cell r="C172" t="str">
            <v>2.2.8.6.02</v>
          </cell>
          <cell r="D172" t="str">
            <v>Festividades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C173" t="str">
            <v>2.2.8.6.03</v>
          </cell>
          <cell r="D173" t="str">
            <v>Actuaciones deportivas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C174" t="str">
            <v>2.2.8.6.04</v>
          </cell>
          <cell r="D174" t="str">
            <v>Actuaciones artísticas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</row>
        <row r="175">
          <cell r="C175" t="str">
            <v>2.2.8.7</v>
          </cell>
          <cell r="D175" t="str">
            <v>Servicios Tecnicos y Profesionales</v>
          </cell>
          <cell r="E175">
            <v>20700000</v>
          </cell>
          <cell r="F175">
            <v>-7108983.3600000003</v>
          </cell>
          <cell r="G175">
            <v>13591016.640000001</v>
          </cell>
          <cell r="H175">
            <v>0</v>
          </cell>
          <cell r="I175">
            <v>7080</v>
          </cell>
          <cell r="J175">
            <v>19470</v>
          </cell>
          <cell r="K175">
            <v>3304</v>
          </cell>
          <cell r="L175">
            <v>125670</v>
          </cell>
          <cell r="M175">
            <v>7080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162604</v>
          </cell>
          <cell r="U175">
            <v>20537396</v>
          </cell>
        </row>
        <row r="176">
          <cell r="C176" t="str">
            <v>2.2.8.7.01</v>
          </cell>
          <cell r="D176" t="str">
            <v>Servicios técnicos y profesionales</v>
          </cell>
          <cell r="E176">
            <v>0</v>
          </cell>
          <cell r="F176">
            <v>1000000</v>
          </cell>
          <cell r="G176">
            <v>1000000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</row>
        <row r="177">
          <cell r="C177" t="str">
            <v>2.2.8.7.02</v>
          </cell>
          <cell r="D177" t="str">
            <v>Servicios jurídicos</v>
          </cell>
          <cell r="E177">
            <v>300000</v>
          </cell>
          <cell r="F177">
            <v>0</v>
          </cell>
          <cell r="G177">
            <v>300000</v>
          </cell>
          <cell r="H177">
            <v>0</v>
          </cell>
          <cell r="I177">
            <v>7080</v>
          </cell>
          <cell r="J177">
            <v>19470</v>
          </cell>
          <cell r="K177">
            <v>3304</v>
          </cell>
          <cell r="L177">
            <v>19470</v>
          </cell>
          <cell r="M177">
            <v>7080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56404</v>
          </cell>
          <cell r="U177">
            <v>243596</v>
          </cell>
        </row>
        <row r="178">
          <cell r="C178" t="str">
            <v>2.2.8.7.03</v>
          </cell>
          <cell r="D178" t="str">
            <v>Servicios de contabilidad y auditoría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</row>
        <row r="179">
          <cell r="C179" t="str">
            <v>2.2.8.7.04</v>
          </cell>
          <cell r="D179" t="str">
            <v xml:space="preserve">Servicios de capacitación </v>
          </cell>
          <cell r="E179">
            <v>5400000</v>
          </cell>
          <cell r="F179">
            <v>-3120000</v>
          </cell>
          <cell r="G179">
            <v>2280000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5400000</v>
          </cell>
        </row>
        <row r="180">
          <cell r="C180" t="str">
            <v>2.2.8.7.05</v>
          </cell>
          <cell r="D180" t="str">
            <v>Servicios de informática y sistemas computarizados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</row>
        <row r="181">
          <cell r="C181" t="str">
            <v>2.2.8.7.06</v>
          </cell>
          <cell r="D181" t="str">
            <v>Otros servicios técnicos profesionales</v>
          </cell>
          <cell r="E181">
            <v>15000000</v>
          </cell>
          <cell r="F181">
            <v>-4988983.3600000003</v>
          </cell>
          <cell r="G181">
            <v>10011016.640000001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106200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106200</v>
          </cell>
          <cell r="U181">
            <v>14893800</v>
          </cell>
        </row>
        <row r="182">
          <cell r="C182" t="str">
            <v>2.2.8.8</v>
          </cell>
          <cell r="D182" t="str">
            <v>Impuestos, derechos y tasas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</row>
        <row r="183">
          <cell r="C183" t="str">
            <v>2.2.8.8.01</v>
          </cell>
          <cell r="D183" t="str">
            <v>Impuestos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</row>
        <row r="184">
          <cell r="C184" t="str">
            <v>2.2.8.8.02</v>
          </cell>
          <cell r="D184" t="str">
            <v>Derechos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</row>
        <row r="185">
          <cell r="C185" t="str">
            <v>2.2.8.8.03</v>
          </cell>
          <cell r="D185" t="str">
            <v>Tasas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</row>
        <row r="186">
          <cell r="C186" t="str">
            <v>2.2.8.9</v>
          </cell>
          <cell r="D186" t="str">
            <v>Otros gastos operativos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</row>
        <row r="187">
          <cell r="C187" t="str">
            <v>2.2.8.9.04</v>
          </cell>
          <cell r="D187" t="str">
            <v>Otros gastos por indemnizaciones y compensaciones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</row>
        <row r="188">
          <cell r="C188" t="str">
            <v>2.2.9</v>
          </cell>
          <cell r="D188" t="str">
            <v>OTRAS CONTRATACIONES DE SERVICIOS</v>
          </cell>
          <cell r="E188">
            <v>1259798</v>
          </cell>
          <cell r="F188">
            <v>3191000</v>
          </cell>
          <cell r="G188">
            <v>4450798</v>
          </cell>
          <cell r="H188">
            <v>0</v>
          </cell>
          <cell r="I188">
            <v>138168.31</v>
          </cell>
          <cell r="J188">
            <v>8909</v>
          </cell>
          <cell r="K188">
            <v>88727.74</v>
          </cell>
          <cell r="L188">
            <v>64724.77</v>
          </cell>
          <cell r="M188">
            <v>381730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682259.82000000007</v>
          </cell>
          <cell r="U188">
            <v>577538.17999999993</v>
          </cell>
        </row>
        <row r="189">
          <cell r="C189" t="str">
            <v>2.2.9.1</v>
          </cell>
          <cell r="D189" t="str">
            <v>Otras contratataciones de servicios</v>
          </cell>
          <cell r="E189">
            <v>0</v>
          </cell>
          <cell r="F189">
            <v>2191000</v>
          </cell>
          <cell r="G189">
            <v>2191000</v>
          </cell>
          <cell r="H189">
            <v>0</v>
          </cell>
          <cell r="I189">
            <v>138168.31</v>
          </cell>
          <cell r="J189">
            <v>0</v>
          </cell>
          <cell r="K189">
            <v>0</v>
          </cell>
          <cell r="L189">
            <v>0</v>
          </cell>
          <cell r="M189">
            <v>381730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519898.31</v>
          </cell>
          <cell r="U189">
            <v>-519898.31</v>
          </cell>
        </row>
        <row r="190">
          <cell r="C190" t="str">
            <v>2.2.9.1.01</v>
          </cell>
          <cell r="D190" t="str">
            <v>Otras contratataciones de servicios</v>
          </cell>
          <cell r="E190">
            <v>0</v>
          </cell>
          <cell r="F190">
            <v>2191000</v>
          </cell>
          <cell r="G190">
            <v>2191000</v>
          </cell>
          <cell r="H190">
            <v>0</v>
          </cell>
          <cell r="I190">
            <v>138168.31</v>
          </cell>
          <cell r="J190">
            <v>0</v>
          </cell>
          <cell r="K190">
            <v>0</v>
          </cell>
          <cell r="L190">
            <v>0</v>
          </cell>
          <cell r="M190">
            <v>381730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519898.31</v>
          </cell>
          <cell r="U190">
            <v>-519898.31</v>
          </cell>
        </row>
        <row r="191">
          <cell r="C191" t="str">
            <v>2.2.9.1.02</v>
          </cell>
          <cell r="D191" t="str">
            <v>Servicios de grabación y transmisión jornadas académicas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</row>
        <row r="192">
          <cell r="C192" t="str">
            <v>2.2.9.2</v>
          </cell>
          <cell r="D192" t="str">
            <v xml:space="preserve">Servicios de Alimentacion </v>
          </cell>
          <cell r="E192">
            <v>1259798</v>
          </cell>
          <cell r="F192">
            <v>1000000</v>
          </cell>
          <cell r="G192">
            <v>2259798</v>
          </cell>
          <cell r="H192">
            <v>0</v>
          </cell>
          <cell r="I192">
            <v>0</v>
          </cell>
          <cell r="J192">
            <v>8909</v>
          </cell>
          <cell r="K192">
            <v>88727.74</v>
          </cell>
          <cell r="L192">
            <v>64724.77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162361.51</v>
          </cell>
          <cell r="U192">
            <v>1097436.49</v>
          </cell>
        </row>
        <row r="193">
          <cell r="C193" t="str">
            <v>2.2.9.2.01</v>
          </cell>
          <cell r="D193" t="str">
            <v xml:space="preserve">Servicios de alimentación </v>
          </cell>
          <cell r="E193">
            <v>1259798</v>
          </cell>
          <cell r="F193">
            <v>1000000</v>
          </cell>
          <cell r="G193">
            <v>2259798</v>
          </cell>
          <cell r="H193">
            <v>0</v>
          </cell>
          <cell r="I193">
            <v>0</v>
          </cell>
          <cell r="J193">
            <v>8909</v>
          </cell>
          <cell r="K193">
            <v>88727.74</v>
          </cell>
          <cell r="L193">
            <v>64724.77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162361.51</v>
          </cell>
          <cell r="U193">
            <v>1097436.49</v>
          </cell>
        </row>
        <row r="194">
          <cell r="C194" t="str">
            <v>2.2.9.2.02</v>
          </cell>
          <cell r="D194" t="str">
            <v>Servicios de alimentación escolar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</row>
        <row r="195">
          <cell r="C195" t="str">
            <v>2.2.9.2.03</v>
          </cell>
          <cell r="D195" t="str">
            <v>Servicios de catering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C196">
            <v>2.2999999999999998</v>
          </cell>
          <cell r="D196" t="str">
            <v>MATERIALES Y SUMINISTROS</v>
          </cell>
          <cell r="E196">
            <v>71988811</v>
          </cell>
          <cell r="F196">
            <v>-23192777.919999998</v>
          </cell>
          <cell r="G196">
            <v>48796033.080000006</v>
          </cell>
          <cell r="H196">
            <v>0</v>
          </cell>
          <cell r="I196">
            <v>166242.20000000001</v>
          </cell>
          <cell r="J196">
            <v>1662644.1100000003</v>
          </cell>
          <cell r="K196">
            <v>4310192.0500000007</v>
          </cell>
          <cell r="L196">
            <v>5138622.3500000006</v>
          </cell>
          <cell r="M196">
            <v>1501603.0799999998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12779303.790000001</v>
          </cell>
          <cell r="U196">
            <v>59209507.210000001</v>
          </cell>
        </row>
        <row r="197">
          <cell r="C197" t="str">
            <v>2.3.1</v>
          </cell>
          <cell r="D197" t="str">
            <v>ALIMENTOS Y PRODUCTOS AGROFORESTALES</v>
          </cell>
          <cell r="E197">
            <v>1299276</v>
          </cell>
          <cell r="F197">
            <v>1213000</v>
          </cell>
          <cell r="G197">
            <v>2512276</v>
          </cell>
          <cell r="H197">
            <v>0</v>
          </cell>
          <cell r="I197">
            <v>2850</v>
          </cell>
          <cell r="J197">
            <v>311237.34999999998</v>
          </cell>
          <cell r="K197">
            <v>257171.03</v>
          </cell>
          <cell r="L197">
            <v>41754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613012.38</v>
          </cell>
          <cell r="U197">
            <v>686263.62</v>
          </cell>
        </row>
        <row r="198">
          <cell r="C198" t="str">
            <v>2.3.1.1</v>
          </cell>
          <cell r="D198" t="str">
            <v>Alimentos y Bebidas para personas</v>
          </cell>
          <cell r="E198">
            <v>1299276</v>
          </cell>
          <cell r="F198">
            <v>1000000</v>
          </cell>
          <cell r="G198">
            <v>2299276</v>
          </cell>
          <cell r="H198">
            <v>0</v>
          </cell>
          <cell r="I198">
            <v>2850</v>
          </cell>
          <cell r="J198">
            <v>311237.34999999998</v>
          </cell>
          <cell r="K198">
            <v>257171.03</v>
          </cell>
          <cell r="L198">
            <v>41754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613012.38</v>
          </cell>
          <cell r="U198">
            <v>686263.62</v>
          </cell>
        </row>
        <row r="199">
          <cell r="C199" t="str">
            <v>2.3.1.1.01</v>
          </cell>
          <cell r="D199" t="str">
            <v>Alimentos y Bebidas para personas</v>
          </cell>
          <cell r="E199">
            <v>1299276</v>
          </cell>
          <cell r="F199">
            <v>1000000</v>
          </cell>
          <cell r="G199">
            <v>2299276</v>
          </cell>
          <cell r="H199">
            <v>0</v>
          </cell>
          <cell r="I199">
            <v>2850</v>
          </cell>
          <cell r="J199">
            <v>311237.34999999998</v>
          </cell>
          <cell r="K199">
            <v>257171.03</v>
          </cell>
          <cell r="L199">
            <v>41754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613012.38</v>
          </cell>
          <cell r="U199">
            <v>686263.62</v>
          </cell>
        </row>
        <row r="200">
          <cell r="C200" t="str">
            <v>2.3.1.3</v>
          </cell>
          <cell r="D200" t="str">
            <v>Productos agroforestales y pecuarios</v>
          </cell>
          <cell r="E200">
            <v>0</v>
          </cell>
          <cell r="F200">
            <v>213000</v>
          </cell>
          <cell r="G200">
            <v>213000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</row>
        <row r="201">
          <cell r="C201" t="str">
            <v>2.3.1.3.02</v>
          </cell>
          <cell r="D201" t="str">
            <v>Productos agrícolas</v>
          </cell>
          <cell r="E201">
            <v>0</v>
          </cell>
          <cell r="F201">
            <v>13000</v>
          </cell>
          <cell r="G201">
            <v>13000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</row>
        <row r="202">
          <cell r="C202" t="str">
            <v>2.3.1.3.03</v>
          </cell>
          <cell r="D202" t="str">
            <v>Productos forestales</v>
          </cell>
          <cell r="E202">
            <v>0</v>
          </cell>
          <cell r="F202">
            <v>200000</v>
          </cell>
          <cell r="G202">
            <v>200000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C203" t="str">
            <v>2.3.2</v>
          </cell>
          <cell r="D203" t="str">
            <v>TEXTILES Y VESTUARIOS</v>
          </cell>
          <cell r="E203">
            <v>2260200</v>
          </cell>
          <cell r="F203">
            <v>1144794.6000000001</v>
          </cell>
          <cell r="G203">
            <v>3404994.6</v>
          </cell>
          <cell r="H203">
            <v>0</v>
          </cell>
          <cell r="I203">
            <v>16225</v>
          </cell>
          <cell r="J203">
            <v>160000.07999999999</v>
          </cell>
          <cell r="K203">
            <v>79532</v>
          </cell>
          <cell r="L203">
            <v>108242.86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363999.94</v>
          </cell>
          <cell r="U203">
            <v>1896200.06</v>
          </cell>
        </row>
        <row r="204">
          <cell r="C204" t="str">
            <v>2.3.2.1</v>
          </cell>
          <cell r="D204" t="str">
            <v>Hilados, fibras y telas</v>
          </cell>
          <cell r="E204">
            <v>0</v>
          </cell>
          <cell r="F204">
            <v>20000</v>
          </cell>
          <cell r="G204">
            <v>20000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20248.8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20248.8</v>
          </cell>
          <cell r="U204">
            <v>-20248.8</v>
          </cell>
        </row>
        <row r="205">
          <cell r="C205" t="str">
            <v>2.3.2.1.01</v>
          </cell>
          <cell r="D205" t="str">
            <v>Hilados, fibras y telas</v>
          </cell>
          <cell r="E205">
            <v>0</v>
          </cell>
          <cell r="F205">
            <v>20000</v>
          </cell>
          <cell r="G205">
            <v>20000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20248.8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20248.8</v>
          </cell>
          <cell r="U205">
            <v>-20248.8</v>
          </cell>
        </row>
        <row r="206">
          <cell r="C206" t="str">
            <v>2.3.2.2</v>
          </cell>
          <cell r="D206" t="str">
            <v>Acabados textiles</v>
          </cell>
          <cell r="E206">
            <v>66000</v>
          </cell>
          <cell r="F206">
            <v>952214</v>
          </cell>
          <cell r="G206">
            <v>1018214</v>
          </cell>
          <cell r="H206">
            <v>0</v>
          </cell>
          <cell r="I206">
            <v>16225</v>
          </cell>
          <cell r="J206">
            <v>160000.07999999999</v>
          </cell>
          <cell r="K206">
            <v>79532</v>
          </cell>
          <cell r="L206">
            <v>59674.06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315431.14</v>
          </cell>
          <cell r="U206">
            <v>-249431.14</v>
          </cell>
        </row>
        <row r="207">
          <cell r="C207" t="str">
            <v>2.3.2.2.01</v>
          </cell>
          <cell r="D207" t="str">
            <v>Acabados textiles</v>
          </cell>
          <cell r="E207">
            <v>66000</v>
          </cell>
          <cell r="F207">
            <v>952214</v>
          </cell>
          <cell r="G207">
            <v>1018214</v>
          </cell>
          <cell r="H207">
            <v>0</v>
          </cell>
          <cell r="I207">
            <v>16225</v>
          </cell>
          <cell r="J207">
            <v>160000.07999999999</v>
          </cell>
          <cell r="K207">
            <v>79532</v>
          </cell>
          <cell r="L207">
            <v>59674.06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315431.14</v>
          </cell>
          <cell r="U207">
            <v>-249431.14</v>
          </cell>
        </row>
        <row r="208">
          <cell r="C208" t="str">
            <v>2.3.2.3</v>
          </cell>
          <cell r="D208" t="str">
            <v>Prendas y accesorios de vestir</v>
          </cell>
          <cell r="E208">
            <v>2182200</v>
          </cell>
          <cell r="F208">
            <v>172580.6</v>
          </cell>
          <cell r="G208">
            <v>2354780.6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28320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28320</v>
          </cell>
          <cell r="U208">
            <v>2153880</v>
          </cell>
        </row>
        <row r="209">
          <cell r="C209" t="str">
            <v>2.3.2.3.01</v>
          </cell>
          <cell r="D209" t="str">
            <v>Prendas y accesorios de vestir</v>
          </cell>
          <cell r="E209">
            <v>2182200</v>
          </cell>
          <cell r="F209">
            <v>172580.6</v>
          </cell>
          <cell r="G209">
            <v>2354780.6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28320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28320</v>
          </cell>
          <cell r="U209">
            <v>2153880</v>
          </cell>
        </row>
        <row r="210">
          <cell r="C210" t="str">
            <v>2.3.2.4</v>
          </cell>
          <cell r="D210" t="str">
            <v>Calzados</v>
          </cell>
          <cell r="E210">
            <v>12000</v>
          </cell>
          <cell r="F210">
            <v>0</v>
          </cell>
          <cell r="G210">
            <v>12000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12000</v>
          </cell>
        </row>
        <row r="211">
          <cell r="C211" t="str">
            <v>2.3.2.4.01</v>
          </cell>
          <cell r="D211" t="str">
            <v>Calzados</v>
          </cell>
          <cell r="E211">
            <v>12000</v>
          </cell>
          <cell r="F211">
            <v>0</v>
          </cell>
          <cell r="G211">
            <v>12000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12000</v>
          </cell>
        </row>
        <row r="212">
          <cell r="C212" t="str">
            <v>2.3.3</v>
          </cell>
          <cell r="D212" t="str">
            <v>PRODUCTOS DE PAPEL , CARTON E IMPRESOS</v>
          </cell>
          <cell r="E212">
            <v>8741471</v>
          </cell>
          <cell r="F212">
            <v>-4539236.8600000003</v>
          </cell>
          <cell r="G212">
            <v>4202234.1399999997</v>
          </cell>
          <cell r="H212">
            <v>0</v>
          </cell>
          <cell r="I212">
            <v>0</v>
          </cell>
          <cell r="J212">
            <v>506463.09</v>
          </cell>
          <cell r="K212">
            <v>15735.58</v>
          </cell>
          <cell r="L212">
            <v>88090.95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610289.62</v>
          </cell>
          <cell r="U212">
            <v>8131181.3799999999</v>
          </cell>
        </row>
        <row r="213">
          <cell r="C213" t="str">
            <v>2.3.3.1</v>
          </cell>
          <cell r="D213" t="str">
            <v>Papel de escritorio</v>
          </cell>
          <cell r="E213">
            <v>7200000</v>
          </cell>
          <cell r="F213">
            <v>-5700721.8600000003</v>
          </cell>
          <cell r="G213">
            <v>1499278.1399999997</v>
          </cell>
          <cell r="H213">
            <v>0</v>
          </cell>
          <cell r="I213">
            <v>0</v>
          </cell>
          <cell r="J213">
            <v>73115.75</v>
          </cell>
          <cell r="K213">
            <v>230.38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73346.13</v>
          </cell>
          <cell r="U213">
            <v>7126653.8700000001</v>
          </cell>
        </row>
        <row r="214">
          <cell r="C214" t="str">
            <v>2.3.3.1.01</v>
          </cell>
          <cell r="D214" t="str">
            <v>Papel de escritorio</v>
          </cell>
          <cell r="E214">
            <v>7200000</v>
          </cell>
          <cell r="F214">
            <v>-5700721.8600000003</v>
          </cell>
          <cell r="G214">
            <v>1499278.1399999997</v>
          </cell>
          <cell r="H214">
            <v>0</v>
          </cell>
          <cell r="I214">
            <v>0</v>
          </cell>
          <cell r="J214">
            <v>73115.75</v>
          </cell>
          <cell r="K214">
            <v>230.38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73346.13</v>
          </cell>
          <cell r="U214">
            <v>7126653.8700000001</v>
          </cell>
        </row>
        <row r="215">
          <cell r="C215" t="str">
            <v>2.3.3.2</v>
          </cell>
          <cell r="D215" t="str">
            <v xml:space="preserve">Productos de papel y carton </v>
          </cell>
          <cell r="E215">
            <v>541471</v>
          </cell>
          <cell r="F215">
            <v>1501485</v>
          </cell>
          <cell r="G215">
            <v>2042956</v>
          </cell>
          <cell r="H215">
            <v>0</v>
          </cell>
          <cell r="I215">
            <v>0</v>
          </cell>
          <cell r="J215">
            <v>2176.08</v>
          </cell>
          <cell r="K215">
            <v>14974.2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17150.28</v>
          </cell>
          <cell r="U215">
            <v>524320.72</v>
          </cell>
        </row>
        <row r="216">
          <cell r="C216" t="str">
            <v>2.3.3.2.01</v>
          </cell>
          <cell r="D216" t="str">
            <v xml:space="preserve">Productos de papel y carton </v>
          </cell>
          <cell r="E216">
            <v>541471</v>
          </cell>
          <cell r="F216">
            <v>1501485</v>
          </cell>
          <cell r="G216">
            <v>2042956</v>
          </cell>
          <cell r="H216">
            <v>0</v>
          </cell>
          <cell r="I216">
            <v>0</v>
          </cell>
          <cell r="J216">
            <v>2176.08</v>
          </cell>
          <cell r="K216">
            <v>14974.2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17150.28</v>
          </cell>
          <cell r="U216">
            <v>524320.72</v>
          </cell>
        </row>
        <row r="217">
          <cell r="C217" t="str">
            <v>2.3.3.3</v>
          </cell>
          <cell r="D217" t="str">
            <v>Productos de artes gráficas</v>
          </cell>
          <cell r="E217">
            <v>0</v>
          </cell>
          <cell r="F217">
            <v>50000</v>
          </cell>
          <cell r="G217">
            <v>50000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</row>
        <row r="218">
          <cell r="C218" t="str">
            <v>2.3.3.3.01</v>
          </cell>
          <cell r="D218" t="str">
            <v>Productos de artes graficas</v>
          </cell>
          <cell r="E218">
            <v>0</v>
          </cell>
          <cell r="F218">
            <v>50000</v>
          </cell>
          <cell r="G218">
            <v>50000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</row>
        <row r="219">
          <cell r="C219" t="str">
            <v>2.3.3.4</v>
          </cell>
          <cell r="D219" t="str">
            <v>Libros, Revistas y periódicos</v>
          </cell>
          <cell r="E219">
            <v>1000000</v>
          </cell>
          <cell r="F219">
            <v>-400000</v>
          </cell>
          <cell r="G219">
            <v>600000</v>
          </cell>
          <cell r="H219">
            <v>0</v>
          </cell>
          <cell r="I219">
            <v>0</v>
          </cell>
          <cell r="J219">
            <v>431171.26</v>
          </cell>
          <cell r="K219">
            <v>531</v>
          </cell>
          <cell r="L219">
            <v>88090.95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519793.21</v>
          </cell>
          <cell r="U219">
            <v>480206.79</v>
          </cell>
        </row>
        <row r="220">
          <cell r="C220" t="str">
            <v>2.3.3.4.01</v>
          </cell>
          <cell r="D220" t="str">
            <v>Libros, Revistas y periódicos</v>
          </cell>
          <cell r="E220">
            <v>1000000</v>
          </cell>
          <cell r="F220">
            <v>-400000</v>
          </cell>
          <cell r="G220">
            <v>600000</v>
          </cell>
          <cell r="H220">
            <v>0</v>
          </cell>
          <cell r="I220">
            <v>0</v>
          </cell>
          <cell r="J220">
            <v>431171.26</v>
          </cell>
          <cell r="K220">
            <v>531</v>
          </cell>
          <cell r="L220">
            <v>88090.95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519793.21</v>
          </cell>
          <cell r="U220">
            <v>480206.79</v>
          </cell>
        </row>
        <row r="221">
          <cell r="C221" t="str">
            <v>2.3.3.5</v>
          </cell>
          <cell r="D221" t="str">
            <v>Textos de enseñanza</v>
          </cell>
          <cell r="E221">
            <v>0</v>
          </cell>
          <cell r="F221">
            <v>10000</v>
          </cell>
          <cell r="G221">
            <v>10000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</row>
        <row r="222">
          <cell r="C222" t="str">
            <v>2.3.3.5.01</v>
          </cell>
          <cell r="D222" t="str">
            <v>Textos de enseñanza</v>
          </cell>
          <cell r="E222">
            <v>0</v>
          </cell>
          <cell r="F222">
            <v>10000</v>
          </cell>
          <cell r="G222">
            <v>10000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</row>
        <row r="223">
          <cell r="C223" t="str">
            <v xml:space="preserve">2.3.4 </v>
          </cell>
          <cell r="D223" t="str">
            <v>PRODUCTOS FARMACEUTICOS</v>
          </cell>
          <cell r="E223">
            <v>227355</v>
          </cell>
          <cell r="F223">
            <v>779135.81</v>
          </cell>
          <cell r="G223">
            <v>1006490.81</v>
          </cell>
          <cell r="H223">
            <v>0</v>
          </cell>
          <cell r="I223">
            <v>0</v>
          </cell>
          <cell r="J223">
            <v>0</v>
          </cell>
          <cell r="K223">
            <v>41453.199999999997</v>
          </cell>
          <cell r="L223">
            <v>77403.360000000001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118856.56</v>
          </cell>
          <cell r="U223">
            <v>108498.44</v>
          </cell>
        </row>
        <row r="224">
          <cell r="C224" t="str">
            <v>2.3.4.1</v>
          </cell>
          <cell r="D224" t="str">
            <v>Productos medicinales para uso humano</v>
          </cell>
          <cell r="E224">
            <v>227355</v>
          </cell>
          <cell r="F224">
            <v>779135.81</v>
          </cell>
          <cell r="G224">
            <v>1006490.81</v>
          </cell>
          <cell r="H224">
            <v>0</v>
          </cell>
          <cell r="I224">
            <v>0</v>
          </cell>
          <cell r="J224">
            <v>0</v>
          </cell>
          <cell r="K224">
            <v>41453.199999999997</v>
          </cell>
          <cell r="L224">
            <v>77403.360000000001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118856.56</v>
          </cell>
          <cell r="U224">
            <v>108498.44</v>
          </cell>
        </row>
        <row r="225">
          <cell r="C225" t="str">
            <v>2.3.4.1.01</v>
          </cell>
          <cell r="D225" t="str">
            <v>Productos medicinales para uso humano</v>
          </cell>
          <cell r="E225">
            <v>227355</v>
          </cell>
          <cell r="F225">
            <v>779135.81</v>
          </cell>
          <cell r="G225">
            <v>1006490.81</v>
          </cell>
          <cell r="H225">
            <v>0</v>
          </cell>
          <cell r="I225">
            <v>0</v>
          </cell>
          <cell r="J225">
            <v>0</v>
          </cell>
          <cell r="K225">
            <v>41453.199999999997</v>
          </cell>
          <cell r="L225">
            <v>77403.360000000001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118856.56</v>
          </cell>
          <cell r="U225">
            <v>108498.44</v>
          </cell>
        </row>
        <row r="226">
          <cell r="C226" t="str">
            <v>2.3.5</v>
          </cell>
          <cell r="D226" t="str">
            <v>PRODUCTOS DE CUERO, CAUCHO Y PLASTICOS</v>
          </cell>
          <cell r="E226">
            <v>4000</v>
          </cell>
          <cell r="F226">
            <v>532305</v>
          </cell>
          <cell r="G226">
            <v>536305</v>
          </cell>
          <cell r="H226">
            <v>0</v>
          </cell>
          <cell r="I226">
            <v>82305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82305</v>
          </cell>
          <cell r="U226">
            <v>-78305</v>
          </cell>
        </row>
        <row r="227">
          <cell r="C227" t="str">
            <v>2.3.5.1</v>
          </cell>
          <cell r="D227" t="str">
            <v>Productos de Cueros y Pieles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</row>
        <row r="228">
          <cell r="C228" t="str">
            <v>2.3.5.1.01</v>
          </cell>
          <cell r="D228" t="str">
            <v>Productos de cueros y pieles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</row>
        <row r="229">
          <cell r="C229" t="str">
            <v>2.3.5.2</v>
          </cell>
          <cell r="D229" t="str">
            <v>Productos de cuero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</row>
        <row r="230">
          <cell r="C230" t="str">
            <v>2.3.5.2.01</v>
          </cell>
          <cell r="D230" t="str">
            <v>Productos de cuero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</row>
        <row r="231">
          <cell r="C231" t="str">
            <v>2.3.5.3</v>
          </cell>
          <cell r="D231" t="str">
            <v>Llantas y neumáticos</v>
          </cell>
          <cell r="E231">
            <v>0</v>
          </cell>
          <cell r="F231">
            <v>250000</v>
          </cell>
          <cell r="G231">
            <v>250000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C232" t="str">
            <v>2.3.5.3.01</v>
          </cell>
          <cell r="D232" t="str">
            <v>Llantas y neumáticos</v>
          </cell>
          <cell r="E232">
            <v>0</v>
          </cell>
          <cell r="F232">
            <v>250000</v>
          </cell>
          <cell r="G232">
            <v>250000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</row>
        <row r="233">
          <cell r="C233" t="str">
            <v>2.3.5.4</v>
          </cell>
          <cell r="D233" t="str">
            <v>Artículos de caucho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</row>
        <row r="234">
          <cell r="C234" t="str">
            <v>2.3.5.4.01</v>
          </cell>
          <cell r="D234" t="str">
            <v>Artículos de caucho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</row>
        <row r="235">
          <cell r="C235" t="str">
            <v>2.3.5.5</v>
          </cell>
          <cell r="D235" t="str">
            <v>Articulos de plásticos</v>
          </cell>
          <cell r="E235">
            <v>4000</v>
          </cell>
          <cell r="F235">
            <v>282305</v>
          </cell>
          <cell r="G235">
            <v>286305</v>
          </cell>
          <cell r="H235">
            <v>0</v>
          </cell>
          <cell r="I235">
            <v>82305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82305</v>
          </cell>
          <cell r="U235">
            <v>-78305</v>
          </cell>
        </row>
        <row r="236">
          <cell r="C236" t="str">
            <v>2.3.5.5.01</v>
          </cell>
          <cell r="D236" t="str">
            <v>Articulos de plásticos</v>
          </cell>
          <cell r="E236">
            <v>4000</v>
          </cell>
          <cell r="F236">
            <v>282305</v>
          </cell>
          <cell r="G236">
            <v>286305</v>
          </cell>
          <cell r="H236">
            <v>0</v>
          </cell>
          <cell r="I236">
            <v>82305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82305</v>
          </cell>
          <cell r="U236">
            <v>-78305</v>
          </cell>
        </row>
        <row r="237">
          <cell r="C237" t="str">
            <v>2.3.6</v>
          </cell>
          <cell r="D237" t="str">
            <v>PRODUCTOS DE MINERALES, METALICOS Y NO METALICOS</v>
          </cell>
          <cell r="E237">
            <v>264006</v>
          </cell>
          <cell r="F237">
            <v>2878708.33</v>
          </cell>
          <cell r="G237">
            <v>3142714.33</v>
          </cell>
          <cell r="H237">
            <v>0</v>
          </cell>
          <cell r="I237">
            <v>0</v>
          </cell>
          <cell r="J237">
            <v>20500</v>
          </cell>
          <cell r="K237">
            <v>20914.32</v>
          </cell>
          <cell r="L237">
            <v>146681.9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188096.22</v>
          </cell>
          <cell r="U237">
            <v>75909.78</v>
          </cell>
        </row>
        <row r="238">
          <cell r="C238" t="str">
            <v>2.3.6.1</v>
          </cell>
          <cell r="D238" t="str">
            <v>Productos de cemento, cal, asbesto, yeso y arcilla</v>
          </cell>
          <cell r="E238">
            <v>4000</v>
          </cell>
          <cell r="F238">
            <v>157333.33000000002</v>
          </cell>
          <cell r="G238">
            <v>161333.33000000002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4000</v>
          </cell>
        </row>
        <row r="239">
          <cell r="C239" t="str">
            <v>2.3.6.1.01</v>
          </cell>
          <cell r="D239" t="str">
            <v>Productos de cemento</v>
          </cell>
          <cell r="E239">
            <v>4000</v>
          </cell>
          <cell r="F239">
            <v>107333.33</v>
          </cell>
          <cell r="G239">
            <v>111333.33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4000</v>
          </cell>
        </row>
        <row r="240">
          <cell r="C240" t="str">
            <v>2.3.6.1.02</v>
          </cell>
          <cell r="D240" t="str">
            <v>Productos de cal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</row>
        <row r="241">
          <cell r="C241" t="str">
            <v>2.3.6.1.03</v>
          </cell>
          <cell r="D241" t="str">
            <v>Productos de asbestos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</row>
        <row r="242">
          <cell r="C242" t="str">
            <v>2.3.6.1.04</v>
          </cell>
          <cell r="D242" t="str">
            <v>Productos de yeso</v>
          </cell>
          <cell r="E242">
            <v>0</v>
          </cell>
          <cell r="F242">
            <v>50000</v>
          </cell>
          <cell r="G242">
            <v>50000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</row>
        <row r="243">
          <cell r="C243" t="str">
            <v>2.3.6.1.05</v>
          </cell>
          <cell r="D243" t="str">
            <v>Productos de arcilla y derivados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</row>
        <row r="244">
          <cell r="C244" t="str">
            <v>2.3.6.2</v>
          </cell>
          <cell r="D244" t="str">
            <v>Productos de vidrio, loza y porcelana</v>
          </cell>
          <cell r="E244">
            <v>0</v>
          </cell>
          <cell r="F244">
            <v>1701800</v>
          </cell>
          <cell r="G244">
            <v>1701800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</row>
        <row r="245">
          <cell r="C245" t="str">
            <v>2.3.6.2.01</v>
          </cell>
          <cell r="D245" t="str">
            <v>Productos de vidrio</v>
          </cell>
          <cell r="E245">
            <v>0</v>
          </cell>
          <cell r="F245">
            <v>1800</v>
          </cell>
          <cell r="G245">
            <v>1800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</row>
        <row r="246">
          <cell r="C246" t="str">
            <v>2.3.6.2.02</v>
          </cell>
          <cell r="D246" t="str">
            <v>Productos de loza</v>
          </cell>
          <cell r="E246">
            <v>0</v>
          </cell>
          <cell r="F246">
            <v>1700000</v>
          </cell>
          <cell r="G246">
            <v>1700000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</row>
        <row r="247">
          <cell r="C247" t="str">
            <v>2.3.6.2.03</v>
          </cell>
          <cell r="D247" t="str">
            <v>Productos de porcelana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</row>
        <row r="248">
          <cell r="C248" t="str">
            <v>2.3.6.3</v>
          </cell>
          <cell r="D248" t="str">
            <v>Productos metalicos y sus derivados</v>
          </cell>
          <cell r="E248">
            <v>260006</v>
          </cell>
          <cell r="F248">
            <v>963575</v>
          </cell>
          <cell r="G248">
            <v>1223581</v>
          </cell>
          <cell r="H248">
            <v>0</v>
          </cell>
          <cell r="I248">
            <v>0</v>
          </cell>
          <cell r="J248">
            <v>0</v>
          </cell>
          <cell r="K248">
            <v>20914.32</v>
          </cell>
          <cell r="L248">
            <v>145775.66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166689.98000000001</v>
          </cell>
          <cell r="U248">
            <v>93316.01999999999</v>
          </cell>
        </row>
        <row r="249">
          <cell r="C249" t="str">
            <v>2.3.6.3.04</v>
          </cell>
          <cell r="D249" t="str">
            <v>Herramientas menores</v>
          </cell>
          <cell r="E249">
            <v>92750</v>
          </cell>
          <cell r="F249">
            <v>394750</v>
          </cell>
          <cell r="G249">
            <v>487500</v>
          </cell>
          <cell r="H249">
            <v>0</v>
          </cell>
          <cell r="I249">
            <v>0</v>
          </cell>
          <cell r="J249">
            <v>0</v>
          </cell>
          <cell r="K249">
            <v>3527.02</v>
          </cell>
          <cell r="L249">
            <v>81617.69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85144.71</v>
          </cell>
          <cell r="U249">
            <v>7605.2899999999936</v>
          </cell>
        </row>
        <row r="250">
          <cell r="C250" t="str">
            <v>2.3.6.3.06</v>
          </cell>
          <cell r="D250" t="str">
            <v>Productos metálicos</v>
          </cell>
          <cell r="E250">
            <v>167256</v>
          </cell>
          <cell r="F250">
            <v>568825</v>
          </cell>
          <cell r="G250">
            <v>736081</v>
          </cell>
          <cell r="H250">
            <v>0</v>
          </cell>
          <cell r="I250">
            <v>0</v>
          </cell>
          <cell r="J250">
            <v>0</v>
          </cell>
          <cell r="K250">
            <v>17387.3</v>
          </cell>
          <cell r="L250">
            <v>64157.97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81545.27</v>
          </cell>
          <cell r="U250">
            <v>85710.73</v>
          </cell>
        </row>
        <row r="251">
          <cell r="C251" t="str">
            <v>2.3.6.4</v>
          </cell>
          <cell r="D251" t="str">
            <v>Minerales</v>
          </cell>
          <cell r="E251">
            <v>0</v>
          </cell>
          <cell r="F251">
            <v>56000</v>
          </cell>
          <cell r="G251">
            <v>56000</v>
          </cell>
          <cell r="H251">
            <v>0</v>
          </cell>
          <cell r="I251">
            <v>0</v>
          </cell>
          <cell r="J251">
            <v>20500</v>
          </cell>
          <cell r="K251">
            <v>0</v>
          </cell>
          <cell r="L251">
            <v>906.24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21406.240000000002</v>
          </cell>
          <cell r="U251">
            <v>-21406.240000000002</v>
          </cell>
        </row>
        <row r="252">
          <cell r="C252" t="str">
            <v>2.3.6.4.04</v>
          </cell>
          <cell r="D252" t="str">
            <v>Piedra, arcilla y arena</v>
          </cell>
          <cell r="E252">
            <v>0</v>
          </cell>
          <cell r="F252">
            <v>51000</v>
          </cell>
          <cell r="G252">
            <v>51000</v>
          </cell>
          <cell r="H252">
            <v>0</v>
          </cell>
          <cell r="I252">
            <v>0</v>
          </cell>
          <cell r="J252">
            <v>20500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20500</v>
          </cell>
          <cell r="U252">
            <v>-20500</v>
          </cell>
        </row>
        <row r="253">
          <cell r="C253" t="str">
            <v>2.3.6.4.06</v>
          </cell>
          <cell r="D253" t="str">
            <v xml:space="preserve">Productos Abrasivos </v>
          </cell>
          <cell r="E253">
            <v>0</v>
          </cell>
          <cell r="F253">
            <v>5000</v>
          </cell>
          <cell r="G253">
            <v>5000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906.24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906.24</v>
          </cell>
          <cell r="U253">
            <v>-906.24</v>
          </cell>
        </row>
        <row r="254">
          <cell r="C254" t="str">
            <v>2.3.7</v>
          </cell>
          <cell r="D254" t="str">
            <v>COMBUSTIBLE, LUBRICANTES, PRODUCTOS QUIMICOS Y CONEXOS</v>
          </cell>
          <cell r="E254">
            <v>6642621</v>
          </cell>
          <cell r="F254">
            <v>1945688.5</v>
          </cell>
          <cell r="G254">
            <v>8588309.5</v>
          </cell>
          <cell r="H254">
            <v>0</v>
          </cell>
          <cell r="I254">
            <v>14193</v>
          </cell>
          <cell r="J254">
            <v>31567.4</v>
          </cell>
          <cell r="K254">
            <v>730089.23</v>
          </cell>
          <cell r="L254">
            <v>297335.08999999997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1073184.72</v>
          </cell>
          <cell r="U254">
            <v>5569436.2800000003</v>
          </cell>
        </row>
        <row r="255">
          <cell r="C255" t="str">
            <v>2.3.7.1</v>
          </cell>
          <cell r="D255" t="str">
            <v>Combustibles y Lubricantes</v>
          </cell>
          <cell r="E255">
            <v>4605700</v>
          </cell>
          <cell r="F255">
            <v>2610000</v>
          </cell>
          <cell r="G255">
            <v>7215700</v>
          </cell>
          <cell r="H255">
            <v>0</v>
          </cell>
          <cell r="I255">
            <v>9945</v>
          </cell>
          <cell r="J255">
            <v>9282</v>
          </cell>
          <cell r="K255">
            <v>280070.43</v>
          </cell>
          <cell r="L255">
            <v>256787.33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556084.76</v>
          </cell>
          <cell r="U255">
            <v>4049615.24</v>
          </cell>
        </row>
        <row r="256">
          <cell r="C256" t="str">
            <v>2.3.7.1.01</v>
          </cell>
          <cell r="D256" t="str">
            <v>Gasolina</v>
          </cell>
          <cell r="E256">
            <v>2700000</v>
          </cell>
          <cell r="F256">
            <v>1000000</v>
          </cell>
          <cell r="G256">
            <v>3700000</v>
          </cell>
          <cell r="H256">
            <v>0</v>
          </cell>
          <cell r="I256">
            <v>0</v>
          </cell>
          <cell r="J256">
            <v>0</v>
          </cell>
          <cell r="K256">
            <v>280070.43</v>
          </cell>
          <cell r="L256">
            <v>254719.97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534790.40000000002</v>
          </cell>
          <cell r="U256">
            <v>2165209.6</v>
          </cell>
        </row>
        <row r="257">
          <cell r="C257" t="str">
            <v>2.3.7.1.02</v>
          </cell>
          <cell r="D257" t="str">
            <v>Gasoil</v>
          </cell>
          <cell r="E257">
            <v>1200000</v>
          </cell>
          <cell r="F257">
            <v>1600000</v>
          </cell>
          <cell r="G257">
            <v>2800000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1200000</v>
          </cell>
        </row>
        <row r="258">
          <cell r="C258" t="str">
            <v>2.3.7.1.04</v>
          </cell>
          <cell r="D258" t="str">
            <v>Gas GLP</v>
          </cell>
          <cell r="E258">
            <v>700000</v>
          </cell>
          <cell r="F258">
            <v>0</v>
          </cell>
          <cell r="G258">
            <v>700000</v>
          </cell>
          <cell r="H258">
            <v>0</v>
          </cell>
          <cell r="I258">
            <v>9945</v>
          </cell>
          <cell r="J258">
            <v>9282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19227</v>
          </cell>
          <cell r="U258">
            <v>680773</v>
          </cell>
        </row>
        <row r="259">
          <cell r="C259" t="str">
            <v>2.3.7.1.05</v>
          </cell>
          <cell r="D259" t="str">
            <v>Aceites y Grasas</v>
          </cell>
          <cell r="E259">
            <v>5700</v>
          </cell>
          <cell r="F259">
            <v>10000</v>
          </cell>
          <cell r="G259">
            <v>15700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2067.36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2067.36</v>
          </cell>
          <cell r="U259">
            <v>3632.64</v>
          </cell>
        </row>
        <row r="260">
          <cell r="C260" t="str">
            <v>2.3.7.1.06</v>
          </cell>
          <cell r="D260" t="str">
            <v>Lubricantes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</row>
        <row r="261">
          <cell r="C261" t="str">
            <v>2.3.7.1.07</v>
          </cell>
          <cell r="D261" t="str">
            <v>Gas natural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</row>
        <row r="262">
          <cell r="C262" t="str">
            <v>2.3.7.1.99</v>
          </cell>
          <cell r="D262" t="str">
            <v>Otros combustibles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</row>
        <row r="263">
          <cell r="C263" t="str">
            <v>2.3.7.2</v>
          </cell>
          <cell r="D263" t="str">
            <v xml:space="preserve"> Productos Químicos y Conexos</v>
          </cell>
          <cell r="E263">
            <v>2036921</v>
          </cell>
          <cell r="F263">
            <v>-664311.5</v>
          </cell>
          <cell r="G263">
            <v>1372609.5</v>
          </cell>
          <cell r="H263">
            <v>0</v>
          </cell>
          <cell r="I263">
            <v>4248</v>
          </cell>
          <cell r="J263">
            <v>22285.4</v>
          </cell>
          <cell r="K263">
            <v>450018.8</v>
          </cell>
          <cell r="L263">
            <v>40547.760000000002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517099.96</v>
          </cell>
          <cell r="U263">
            <v>1519821.04</v>
          </cell>
        </row>
        <row r="264">
          <cell r="C264" t="str">
            <v>2.3.7.2.01</v>
          </cell>
          <cell r="D264" t="str">
            <v>Productos explosivos y pirotecnia</v>
          </cell>
          <cell r="E264">
            <v>0</v>
          </cell>
          <cell r="F264">
            <v>0</v>
          </cell>
          <cell r="G264">
            <v>25000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22997.54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22997.54</v>
          </cell>
          <cell r="U264">
            <v>-22997.54</v>
          </cell>
        </row>
        <row r="265">
          <cell r="C265" t="str">
            <v>2.3.7.2.02</v>
          </cell>
          <cell r="D265" t="str">
            <v>Productos fotoquínicos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</row>
        <row r="266">
          <cell r="C266" t="str">
            <v>2.3.7.2.03</v>
          </cell>
          <cell r="D266" t="str">
            <v>Productos quimicos de uso personal y de laboratorios</v>
          </cell>
          <cell r="E266">
            <v>171921</v>
          </cell>
          <cell r="F266">
            <v>296088.5</v>
          </cell>
          <cell r="G266">
            <v>468009.5</v>
          </cell>
          <cell r="H266">
            <v>0</v>
          </cell>
          <cell r="I266">
            <v>0</v>
          </cell>
          <cell r="J266">
            <v>0</v>
          </cell>
          <cell r="K266">
            <v>1944</v>
          </cell>
          <cell r="L266">
            <v>13738.54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15682.54</v>
          </cell>
          <cell r="U266">
            <v>156238.46</v>
          </cell>
        </row>
        <row r="267">
          <cell r="C267" t="str">
            <v>2.3.7.2.04</v>
          </cell>
          <cell r="D267" t="str">
            <v>Abonos y fertilizantes</v>
          </cell>
          <cell r="E267">
            <v>10000</v>
          </cell>
          <cell r="F267">
            <v>1000</v>
          </cell>
          <cell r="G267">
            <v>11000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696.48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696.48</v>
          </cell>
          <cell r="U267">
            <v>9303.52</v>
          </cell>
        </row>
        <row r="268">
          <cell r="C268" t="str">
            <v>2.3.7.2.05</v>
          </cell>
          <cell r="D268" t="str">
            <v>Insecticidas, fumigantes y otros</v>
          </cell>
          <cell r="E268">
            <v>10000</v>
          </cell>
          <cell r="F268">
            <v>13600</v>
          </cell>
          <cell r="G268">
            <v>23600</v>
          </cell>
          <cell r="H268">
            <v>0</v>
          </cell>
          <cell r="I268">
            <v>0</v>
          </cell>
          <cell r="J268">
            <v>7500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7500</v>
          </cell>
          <cell r="U268">
            <v>2500</v>
          </cell>
        </row>
        <row r="269">
          <cell r="C269" t="str">
            <v>2.3.7.2.06</v>
          </cell>
          <cell r="D269" t="str">
            <v>Pinturas, lacas, barnices, diluyentes y absorbentes para pinturas</v>
          </cell>
          <cell r="E269">
            <v>1815000</v>
          </cell>
          <cell r="F269">
            <v>-1300000</v>
          </cell>
          <cell r="G269">
            <v>515000</v>
          </cell>
          <cell r="H269">
            <v>0</v>
          </cell>
          <cell r="I269">
            <v>0</v>
          </cell>
          <cell r="J269">
            <v>0</v>
          </cell>
          <cell r="K269">
            <v>432923.6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432923.6</v>
          </cell>
          <cell r="U269">
            <v>1382076.4</v>
          </cell>
        </row>
        <row r="270">
          <cell r="C270" t="str">
            <v>2.3.7.2.07</v>
          </cell>
          <cell r="D270" t="str">
            <v>Productos químicos para saneamiento de las aguas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</row>
        <row r="271">
          <cell r="C271" t="str">
            <v>2.3.7.2.99</v>
          </cell>
          <cell r="D271" t="str">
            <v>Otros productos quimicos y conexos</v>
          </cell>
          <cell r="E271">
            <v>30000</v>
          </cell>
          <cell r="F271">
            <v>325000</v>
          </cell>
          <cell r="G271">
            <v>330000</v>
          </cell>
          <cell r="H271">
            <v>0</v>
          </cell>
          <cell r="I271">
            <v>4248</v>
          </cell>
          <cell r="J271">
            <v>14785.4</v>
          </cell>
          <cell r="K271">
            <v>15151.2</v>
          </cell>
          <cell r="L271">
            <v>3115.2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37299.800000000003</v>
          </cell>
          <cell r="U271">
            <v>-7299.8000000000029</v>
          </cell>
        </row>
        <row r="272">
          <cell r="C272" t="str">
            <v>2.3.9</v>
          </cell>
          <cell r="D272" t="str">
            <v>PRODUCTOS Y UTILES VARIOS</v>
          </cell>
          <cell r="E272">
            <v>52549882</v>
          </cell>
          <cell r="F272">
            <v>-27147173.299999997</v>
          </cell>
          <cell r="G272">
            <v>25402708.700000003</v>
          </cell>
          <cell r="H272">
            <v>0</v>
          </cell>
          <cell r="I272">
            <v>50669.2</v>
          </cell>
          <cell r="J272">
            <v>632876.19000000018</v>
          </cell>
          <cell r="K272">
            <v>3165296.6900000004</v>
          </cell>
          <cell r="L272">
            <v>4379114.1900000004</v>
          </cell>
          <cell r="M272">
            <v>1501603.0799999998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9729559.3500000015</v>
          </cell>
          <cell r="U272">
            <v>42820322.649999999</v>
          </cell>
        </row>
        <row r="273">
          <cell r="C273" t="str">
            <v>2.3.9.1</v>
          </cell>
          <cell r="D273" t="str">
            <v xml:space="preserve">Material para limpieza </v>
          </cell>
          <cell r="E273">
            <v>2927849</v>
          </cell>
          <cell r="F273">
            <v>-798398.8</v>
          </cell>
          <cell r="G273">
            <v>2129450.2000000002</v>
          </cell>
          <cell r="H273">
            <v>0</v>
          </cell>
          <cell r="I273">
            <v>16419.7</v>
          </cell>
          <cell r="J273">
            <v>169693.5</v>
          </cell>
          <cell r="K273">
            <v>555161.44999999995</v>
          </cell>
          <cell r="L273">
            <v>7100.88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748375.52999999991</v>
          </cell>
          <cell r="U273">
            <v>2179473.4700000002</v>
          </cell>
        </row>
        <row r="274">
          <cell r="C274" t="str">
            <v>2.3.9.1.01</v>
          </cell>
          <cell r="D274" t="str">
            <v>Material para limpieza e higiene</v>
          </cell>
          <cell r="E274">
            <v>2895949</v>
          </cell>
          <cell r="F274">
            <v>-1103648.8</v>
          </cell>
          <cell r="G274">
            <v>1792300.2</v>
          </cell>
          <cell r="H274">
            <v>0</v>
          </cell>
          <cell r="I274">
            <v>16419.7</v>
          </cell>
          <cell r="J274">
            <v>65286.92</v>
          </cell>
          <cell r="K274">
            <v>555161.44999999995</v>
          </cell>
          <cell r="L274">
            <v>6133.28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643001.35</v>
          </cell>
          <cell r="U274">
            <v>2252947.65</v>
          </cell>
        </row>
        <row r="275">
          <cell r="C275" t="str">
            <v>2.3.9.1.02</v>
          </cell>
          <cell r="D275" t="str">
            <v>Material para limpieza e higiene personal</v>
          </cell>
          <cell r="E275">
            <v>31900</v>
          </cell>
          <cell r="F275">
            <v>305250</v>
          </cell>
          <cell r="G275">
            <v>337150</v>
          </cell>
          <cell r="H275">
            <v>0</v>
          </cell>
          <cell r="I275">
            <v>0</v>
          </cell>
          <cell r="J275">
            <v>104406.58</v>
          </cell>
          <cell r="K275">
            <v>0</v>
          </cell>
          <cell r="L275">
            <v>967.6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105374.18000000001</v>
          </cell>
          <cell r="U275">
            <v>-73474.180000000008</v>
          </cell>
        </row>
        <row r="276">
          <cell r="C276" t="str">
            <v>2.3.9.2</v>
          </cell>
          <cell r="D276" t="str">
            <v>Utiles y materiales de escritorio, oficina, informática, escolares y de enseñanza</v>
          </cell>
          <cell r="E276">
            <v>4589768</v>
          </cell>
          <cell r="F276">
            <v>2285927.4700000002</v>
          </cell>
          <cell r="G276">
            <v>6875695.4700000007</v>
          </cell>
          <cell r="H276">
            <v>0</v>
          </cell>
          <cell r="I276">
            <v>0</v>
          </cell>
          <cell r="J276">
            <v>123210.77</v>
          </cell>
          <cell r="K276">
            <v>617368.56000000006</v>
          </cell>
          <cell r="L276">
            <v>145858.61000000002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886437.94000000006</v>
          </cell>
          <cell r="U276">
            <v>3703330.06</v>
          </cell>
        </row>
        <row r="277">
          <cell r="C277" t="str">
            <v>2.3.9.2.01</v>
          </cell>
          <cell r="D277" t="str">
            <v>Utiles y materiales de escritorio, oficina e informática</v>
          </cell>
          <cell r="E277">
            <v>4579372</v>
          </cell>
          <cell r="F277">
            <v>-2066553.1</v>
          </cell>
          <cell r="G277">
            <v>2512818.9</v>
          </cell>
          <cell r="H277">
            <v>0</v>
          </cell>
          <cell r="I277">
            <v>0</v>
          </cell>
          <cell r="J277">
            <v>0</v>
          </cell>
          <cell r="K277">
            <v>148413.29999999999</v>
          </cell>
          <cell r="L277">
            <v>2217.2200000000003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150630.51999999999</v>
          </cell>
          <cell r="U277">
            <v>4428741.4800000004</v>
          </cell>
        </row>
        <row r="278">
          <cell r="C278" t="str">
            <v>2.3.9.2.02</v>
          </cell>
          <cell r="D278" t="str">
            <v>Utiles y materiales escolares y de enseñanzas</v>
          </cell>
          <cell r="E278">
            <v>10396</v>
          </cell>
          <cell r="F278">
            <v>4352480.57</v>
          </cell>
          <cell r="G278">
            <v>4362876.57</v>
          </cell>
          <cell r="H278">
            <v>0</v>
          </cell>
          <cell r="I278">
            <v>0</v>
          </cell>
          <cell r="J278">
            <v>123210.77</v>
          </cell>
          <cell r="K278">
            <v>468955.26</v>
          </cell>
          <cell r="L278">
            <v>143641.39000000001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735807.42</v>
          </cell>
          <cell r="U278">
            <v>-725411.42</v>
          </cell>
        </row>
        <row r="279">
          <cell r="C279" t="str">
            <v>2.3.9.3</v>
          </cell>
          <cell r="D279" t="str">
            <v>Utiles menores médico quirúrgico y de laboratorio</v>
          </cell>
          <cell r="E279">
            <v>1106549</v>
          </cell>
          <cell r="F279">
            <v>3291564.71</v>
          </cell>
          <cell r="G279">
            <v>4398113.71</v>
          </cell>
          <cell r="H279">
            <v>0</v>
          </cell>
          <cell r="I279">
            <v>885</v>
          </cell>
          <cell r="J279">
            <v>0</v>
          </cell>
          <cell r="K279">
            <v>11321.5</v>
          </cell>
          <cell r="L279">
            <v>1941672.79</v>
          </cell>
          <cell r="M279">
            <v>1196683.1299999999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3150562.42</v>
          </cell>
          <cell r="U279">
            <v>-2044013.42</v>
          </cell>
        </row>
        <row r="280">
          <cell r="C280" t="str">
            <v>2.3.9.3.01</v>
          </cell>
          <cell r="D280" t="str">
            <v>Utiles menores medico quirúrgico y de laboratorio</v>
          </cell>
          <cell r="E280">
            <v>1106549</v>
          </cell>
          <cell r="F280">
            <v>3291564.71</v>
          </cell>
          <cell r="G280">
            <v>4398113.71</v>
          </cell>
          <cell r="H280">
            <v>0</v>
          </cell>
          <cell r="I280">
            <v>885</v>
          </cell>
          <cell r="J280">
            <v>0</v>
          </cell>
          <cell r="K280">
            <v>11321.5</v>
          </cell>
          <cell r="L280">
            <v>1941672.79</v>
          </cell>
          <cell r="M280">
            <v>1196683.1299999999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3150562.42</v>
          </cell>
          <cell r="U280">
            <v>-2044013.42</v>
          </cell>
        </row>
        <row r="281">
          <cell r="C281" t="str">
            <v>2.3.9.4</v>
          </cell>
          <cell r="D281" t="str">
            <v>Utiles destinados a actividades deportivas, culturales y recreativas</v>
          </cell>
          <cell r="E281">
            <v>266695</v>
          </cell>
          <cell r="F281">
            <v>3493659.79</v>
          </cell>
          <cell r="G281">
            <v>3760354.79</v>
          </cell>
          <cell r="H281">
            <v>0</v>
          </cell>
          <cell r="I281">
            <v>0</v>
          </cell>
          <cell r="J281">
            <v>11103.8</v>
          </cell>
          <cell r="K281">
            <v>1609227.62</v>
          </cell>
          <cell r="L281">
            <v>1411227.01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3031558.43</v>
          </cell>
          <cell r="U281">
            <v>-2764863.43</v>
          </cell>
        </row>
        <row r="282">
          <cell r="C282" t="str">
            <v>2.3.9.4.01</v>
          </cell>
          <cell r="D282" t="str">
            <v>Utiles destinados a actividades deportivas, culturales y recreativas</v>
          </cell>
          <cell r="E282">
            <v>266695</v>
          </cell>
          <cell r="F282">
            <v>3493659.79</v>
          </cell>
          <cell r="G282">
            <v>3760354.79</v>
          </cell>
          <cell r="H282">
            <v>0</v>
          </cell>
          <cell r="I282">
            <v>0</v>
          </cell>
          <cell r="J282">
            <v>11103.8</v>
          </cell>
          <cell r="K282">
            <v>1609227.62</v>
          </cell>
          <cell r="L282">
            <v>1411227.01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3031558.43</v>
          </cell>
          <cell r="U282">
            <v>-2764863.43</v>
          </cell>
        </row>
        <row r="283">
          <cell r="C283" t="str">
            <v>2.3.9.5</v>
          </cell>
          <cell r="D283" t="str">
            <v>Utiles de cocina y comedor</v>
          </cell>
          <cell r="E283">
            <v>197000</v>
          </cell>
          <cell r="F283">
            <v>790000</v>
          </cell>
          <cell r="G283">
            <v>987000</v>
          </cell>
          <cell r="H283">
            <v>0</v>
          </cell>
          <cell r="I283">
            <v>0</v>
          </cell>
          <cell r="J283">
            <v>37401.279999999999</v>
          </cell>
          <cell r="K283">
            <v>20037.580000000002</v>
          </cell>
          <cell r="L283">
            <v>13340.02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70778.880000000005</v>
          </cell>
          <cell r="U283">
            <v>126221.12</v>
          </cell>
        </row>
        <row r="284">
          <cell r="C284" t="str">
            <v>2.3.9.5.01</v>
          </cell>
          <cell r="D284" t="str">
            <v>Utiles de cocina y comedor</v>
          </cell>
          <cell r="E284">
            <v>197000</v>
          </cell>
          <cell r="F284">
            <v>790000</v>
          </cell>
          <cell r="G284">
            <v>987000</v>
          </cell>
          <cell r="H284">
            <v>0</v>
          </cell>
          <cell r="I284">
            <v>0</v>
          </cell>
          <cell r="J284">
            <v>37401.279999999999</v>
          </cell>
          <cell r="K284">
            <v>20037.580000000002</v>
          </cell>
          <cell r="L284">
            <v>13340.02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70778.880000000005</v>
          </cell>
          <cell r="U284">
            <v>126221.12</v>
          </cell>
        </row>
        <row r="285">
          <cell r="C285" t="str">
            <v>2.3.9.6</v>
          </cell>
          <cell r="D285" t="str">
            <v>Productos eléctricos y afines</v>
          </cell>
          <cell r="E285">
            <v>811729</v>
          </cell>
          <cell r="F285">
            <v>-21729</v>
          </cell>
          <cell r="G285">
            <v>790000</v>
          </cell>
          <cell r="H285">
            <v>0</v>
          </cell>
          <cell r="I285">
            <v>0</v>
          </cell>
          <cell r="J285">
            <v>0</v>
          </cell>
          <cell r="K285">
            <v>47955.199999999997</v>
          </cell>
          <cell r="L285">
            <v>274852.18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322807.38</v>
          </cell>
          <cell r="U285">
            <v>488921.62</v>
          </cell>
        </row>
        <row r="286">
          <cell r="C286" t="str">
            <v>2.3.9.6.01</v>
          </cell>
          <cell r="D286" t="str">
            <v>Productos electricos y afines</v>
          </cell>
          <cell r="E286">
            <v>811729</v>
          </cell>
          <cell r="F286">
            <v>-21729</v>
          </cell>
          <cell r="G286">
            <v>790000</v>
          </cell>
          <cell r="H286">
            <v>0</v>
          </cell>
          <cell r="I286">
            <v>0</v>
          </cell>
          <cell r="J286">
            <v>0</v>
          </cell>
          <cell r="K286">
            <v>47955.199999999997</v>
          </cell>
          <cell r="L286">
            <v>274852.18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322807.38</v>
          </cell>
          <cell r="U286">
            <v>488921.62</v>
          </cell>
        </row>
        <row r="287">
          <cell r="C287" t="str">
            <v>2.3.9.7</v>
          </cell>
          <cell r="D287" t="str">
            <v>Productos y Utiles Veterinarios</v>
          </cell>
          <cell r="E287">
            <v>0</v>
          </cell>
          <cell r="F287">
            <v>50000</v>
          </cell>
          <cell r="G287">
            <v>50000</v>
          </cell>
          <cell r="H287">
            <v>0</v>
          </cell>
          <cell r="I287">
            <v>33364.5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33364.5</v>
          </cell>
          <cell r="U287">
            <v>-33364.5</v>
          </cell>
        </row>
        <row r="288">
          <cell r="C288" t="str">
            <v>2.3.9.7.01</v>
          </cell>
          <cell r="D288" t="str">
            <v>Productos y útiles veterinarios</v>
          </cell>
          <cell r="E288">
            <v>0</v>
          </cell>
          <cell r="F288">
            <v>50000</v>
          </cell>
          <cell r="G288">
            <v>50000</v>
          </cell>
          <cell r="H288">
            <v>0</v>
          </cell>
          <cell r="I288">
            <v>33364.5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33364.5</v>
          </cell>
          <cell r="U288">
            <v>-33364.5</v>
          </cell>
        </row>
        <row r="289">
          <cell r="C289" t="str">
            <v>2.3.9.8</v>
          </cell>
          <cell r="D289" t="str">
            <v>Respuestos y accesorios menores</v>
          </cell>
          <cell r="E289">
            <v>434880</v>
          </cell>
          <cell r="F289">
            <v>3493885.68</v>
          </cell>
          <cell r="G289">
            <v>3928765.68</v>
          </cell>
          <cell r="H289">
            <v>0</v>
          </cell>
          <cell r="I289">
            <v>0</v>
          </cell>
          <cell r="J289">
            <v>287572.84000000003</v>
          </cell>
          <cell r="K289">
            <v>2090.84</v>
          </cell>
          <cell r="L289">
            <v>377090.81</v>
          </cell>
          <cell r="M289">
            <v>304919.95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971674.44</v>
          </cell>
          <cell r="U289">
            <v>-536794.43999999994</v>
          </cell>
        </row>
        <row r="290">
          <cell r="C290" t="str">
            <v>2.3.9.8.01</v>
          </cell>
          <cell r="D290" t="str">
            <v>Repuestos</v>
          </cell>
          <cell r="E290">
            <v>254880</v>
          </cell>
          <cell r="F290">
            <v>310000</v>
          </cell>
          <cell r="G290">
            <v>564880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3903.44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3903.44</v>
          </cell>
          <cell r="U290">
            <v>250976.56</v>
          </cell>
        </row>
        <row r="291">
          <cell r="C291" t="str">
            <v>2.3.9.8.02</v>
          </cell>
          <cell r="D291" t="str">
            <v>Accesorios</v>
          </cell>
          <cell r="E291">
            <v>180000</v>
          </cell>
          <cell r="F291">
            <v>3183885.68</v>
          </cell>
          <cell r="G291">
            <v>3363885.68</v>
          </cell>
          <cell r="H291">
            <v>0</v>
          </cell>
          <cell r="I291">
            <v>0</v>
          </cell>
          <cell r="J291">
            <v>287572.84000000003</v>
          </cell>
          <cell r="K291">
            <v>2090.84</v>
          </cell>
          <cell r="L291">
            <v>373187.37</v>
          </cell>
          <cell r="M291">
            <v>304919.95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967771</v>
          </cell>
          <cell r="U291">
            <v>-787771</v>
          </cell>
        </row>
        <row r="292">
          <cell r="C292" t="str">
            <v>2.3.9.9</v>
          </cell>
          <cell r="D292" t="str">
            <v>Productos y utiles no identificados procedentemente</v>
          </cell>
          <cell r="E292">
            <v>42215412</v>
          </cell>
          <cell r="F292">
            <v>-39732083.149999999</v>
          </cell>
          <cell r="G292">
            <v>2483328.85</v>
          </cell>
          <cell r="H292">
            <v>0</v>
          </cell>
          <cell r="I292">
            <v>0</v>
          </cell>
          <cell r="J292">
            <v>3894</v>
          </cell>
          <cell r="K292">
            <v>302133.94</v>
          </cell>
          <cell r="L292">
            <v>207971.88999999998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513999.82999999996</v>
          </cell>
          <cell r="U292">
            <v>41701412.170000002</v>
          </cell>
        </row>
        <row r="293">
          <cell r="C293" t="str">
            <v>2.3.9.9.01</v>
          </cell>
          <cell r="D293" t="str">
            <v>Productos y útiles varios n.i.p</v>
          </cell>
          <cell r="E293">
            <v>40790750</v>
          </cell>
          <cell r="F293">
            <v>-40720248</v>
          </cell>
          <cell r="G293">
            <v>70502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6835.46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6835.46</v>
          </cell>
          <cell r="U293">
            <v>40783914.539999999</v>
          </cell>
        </row>
        <row r="294">
          <cell r="C294" t="str">
            <v>2.3.9.9.02</v>
          </cell>
          <cell r="D294" t="str">
            <v>Bonos para utiles diversos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</row>
        <row r="295">
          <cell r="C295" t="str">
            <v>2.3.9.9.03</v>
          </cell>
          <cell r="D295" t="str">
            <v>Bonos para asistencia social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</row>
        <row r="296">
          <cell r="C296" t="str">
            <v>2.3.9.9.04</v>
          </cell>
          <cell r="D296" t="str">
            <v>Productos y Utiles de defensa y seguridad</v>
          </cell>
          <cell r="E296">
            <v>60350</v>
          </cell>
          <cell r="F296">
            <v>1246894.1800000002</v>
          </cell>
          <cell r="G296">
            <v>1307244.1800000002</v>
          </cell>
          <cell r="H296">
            <v>0</v>
          </cell>
          <cell r="I296">
            <v>0</v>
          </cell>
          <cell r="J296">
            <v>3894</v>
          </cell>
          <cell r="K296">
            <v>2832</v>
          </cell>
          <cell r="L296">
            <v>128645.44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135371.44</v>
          </cell>
          <cell r="U296">
            <v>-75021.440000000002</v>
          </cell>
        </row>
        <row r="297">
          <cell r="C297" t="str">
            <v>2.3.9.9.05</v>
          </cell>
          <cell r="D297" t="str">
            <v>Productos y Utiles Diversos</v>
          </cell>
          <cell r="E297">
            <v>1364312</v>
          </cell>
          <cell r="F297">
            <v>-258729.33000000002</v>
          </cell>
          <cell r="G297">
            <v>1105582.67</v>
          </cell>
          <cell r="H297">
            <v>0</v>
          </cell>
          <cell r="I297">
            <v>0</v>
          </cell>
          <cell r="J297">
            <v>0</v>
          </cell>
          <cell r="K297">
            <v>299301.94</v>
          </cell>
          <cell r="L297">
            <v>72490.989999999991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371792.93</v>
          </cell>
          <cell r="U297">
            <v>992519.07000000007</v>
          </cell>
        </row>
        <row r="298">
          <cell r="C298">
            <v>2.4</v>
          </cell>
          <cell r="D298" t="str">
            <v>TRANSFERENCIAS CORRIENTES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</row>
        <row r="299">
          <cell r="C299" t="str">
            <v>2.4.1</v>
          </cell>
          <cell r="D299" t="str">
            <v>TRANSFERENCIAS CORRIENTES AL SECTOR PRIVADO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</row>
        <row r="300">
          <cell r="C300" t="str">
            <v>2.4.1.1</v>
          </cell>
          <cell r="D300" t="str">
            <v>Prestaciones a la seguridad social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</row>
        <row r="301">
          <cell r="C301" t="str">
            <v>2.4.1.1.01</v>
          </cell>
          <cell r="D301" t="str">
            <v>Pensiones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</row>
        <row r="302">
          <cell r="C302" t="str">
            <v>2.4.1.1.02</v>
          </cell>
          <cell r="D302" t="str">
            <v>Jubilaciones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</row>
        <row r="303">
          <cell r="C303" t="str">
            <v>2.4.1.1.03</v>
          </cell>
          <cell r="D303" t="str">
            <v>Indemnización laboral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</row>
        <row r="304">
          <cell r="C304" t="str">
            <v>2.4.1.1.04</v>
          </cell>
          <cell r="D304" t="str">
            <v>Nuevas pensiones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</row>
        <row r="305">
          <cell r="C305" t="str">
            <v>2.4.1.1.05</v>
          </cell>
          <cell r="D305" t="str">
            <v>Pensiones a personal policial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</row>
        <row r="306">
          <cell r="C306" t="str">
            <v>2.4.1.1.06</v>
          </cell>
          <cell r="D306" t="str">
            <v>Pensiones para choferes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</row>
        <row r="307">
          <cell r="C307" t="str">
            <v>2.4.1.1.07</v>
          </cell>
          <cell r="D307" t="str">
            <v>Pensiones Solidarias de Régimen Subsidiado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</row>
        <row r="308">
          <cell r="C308" t="str">
            <v>2.4.1.2</v>
          </cell>
          <cell r="D308" t="str">
            <v>Ayuda y donacion a personas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</row>
        <row r="309">
          <cell r="C309" t="str">
            <v>2.4.1.2.01</v>
          </cell>
          <cell r="D309" t="str">
            <v>Ayuda y donaciones programadas a hogares y personas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</row>
        <row r="310">
          <cell r="C310" t="str">
            <v>2.4.1.2.02</v>
          </cell>
          <cell r="D310" t="str">
            <v>Ayuda y donaciones ocasionales a hogares y personas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</row>
        <row r="311">
          <cell r="C311" t="str">
            <v>2.4.1.5</v>
          </cell>
          <cell r="D311" t="str">
            <v>Transferencias corrientes del sector privado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</row>
        <row r="312">
          <cell r="C312" t="str">
            <v>2.4.1.5.01</v>
          </cell>
          <cell r="D312" t="str">
            <v>Transferencias corrientes del sector privado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</row>
        <row r="313">
          <cell r="C313" t="str">
            <v>2.4.1.6</v>
          </cell>
          <cell r="D313" t="str">
            <v>Transferencias corrientes ocasionales a asociaciones sin fines de lucro y partidos políticos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</row>
        <row r="314">
          <cell r="C314" t="str">
            <v>2.4.1.6.01</v>
          </cell>
          <cell r="D314" t="str">
            <v>Transferencias corrientes programadas a asociaciones sin fines de lucro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</row>
        <row r="315">
          <cell r="C315" t="str">
            <v>2.4.1.6.04</v>
          </cell>
          <cell r="D315" t="str">
            <v>Transferencias para investigación, innovación, fomento y desarrollo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</row>
        <row r="316">
          <cell r="C316" t="str">
            <v>2.4.1.6.05</v>
          </cell>
          <cell r="D316" t="str">
            <v>Transferencias corrientes ocasionales a asociaciones sin fines de lucro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</row>
        <row r="317">
          <cell r="C317" t="str">
            <v>2.4.7</v>
          </cell>
          <cell r="D317" t="str">
            <v>TRANSFERENCIAS CORRIENTES AL SECTOR EXTERNO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</row>
        <row r="318">
          <cell r="C318" t="str">
            <v>2.4.7.2</v>
          </cell>
          <cell r="D318" t="str">
            <v>Transferencia corrientes a organismos internacionales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</row>
        <row r="319">
          <cell r="C319" t="str">
            <v>2.4.7.2.01</v>
          </cell>
          <cell r="D319" t="str">
            <v>Transferencia corrientes a organismos internacionales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</row>
        <row r="320">
          <cell r="C320" t="str">
            <v>2.4.7.3</v>
          </cell>
          <cell r="D320" t="str">
            <v>Transferencias corrientes al sector privado externo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</row>
        <row r="321">
          <cell r="C321" t="str">
            <v>2.4.7.3.01</v>
          </cell>
          <cell r="D321" t="str">
            <v>Transferencias corrientes al sector privado externo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</row>
        <row r="322">
          <cell r="C322">
            <v>2.6</v>
          </cell>
          <cell r="D322" t="str">
            <v>BIENES , MUEBLES, INMUEBLES E INTANGIBLES</v>
          </cell>
          <cell r="E322">
            <v>4287036</v>
          </cell>
          <cell r="F322">
            <v>9171570.1999999993</v>
          </cell>
          <cell r="G322">
            <v>13458606.199999999</v>
          </cell>
          <cell r="H322">
            <v>0</v>
          </cell>
          <cell r="I322">
            <v>1469591.1400000001</v>
          </cell>
          <cell r="J322">
            <v>3280487.02</v>
          </cell>
          <cell r="K322">
            <v>319794.57999999996</v>
          </cell>
          <cell r="L322">
            <v>2279758.37</v>
          </cell>
          <cell r="M322">
            <v>294085.90999999997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7643717.0200000005</v>
          </cell>
          <cell r="U322">
            <v>-3356681.0200000005</v>
          </cell>
        </row>
        <row r="323">
          <cell r="C323" t="str">
            <v>2.6.1</v>
          </cell>
          <cell r="D323" t="str">
            <v>MOBILIARIO Y EQUIPO</v>
          </cell>
          <cell r="E323">
            <v>2663700</v>
          </cell>
          <cell r="F323">
            <v>148238.12000000011</v>
          </cell>
          <cell r="G323">
            <v>2811938.12</v>
          </cell>
          <cell r="H323">
            <v>0</v>
          </cell>
          <cell r="I323">
            <v>65445.04</v>
          </cell>
          <cell r="J323">
            <v>206487.02</v>
          </cell>
          <cell r="K323">
            <v>213446.19</v>
          </cell>
          <cell r="L323">
            <v>133039.1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618417.35</v>
          </cell>
          <cell r="U323">
            <v>2045282.65</v>
          </cell>
        </row>
        <row r="324">
          <cell r="C324" t="str">
            <v>2.6.1.1</v>
          </cell>
          <cell r="D324" t="str">
            <v>Muebles y equipos de oficina y estanderia</v>
          </cell>
          <cell r="E324">
            <v>77800</v>
          </cell>
          <cell r="F324">
            <v>895226.04</v>
          </cell>
          <cell r="G324">
            <v>973026.04</v>
          </cell>
          <cell r="H324">
            <v>0</v>
          </cell>
          <cell r="I324">
            <v>27685.040000000001</v>
          </cell>
          <cell r="J324">
            <v>206487.02</v>
          </cell>
          <cell r="K324">
            <v>19937.990000000002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254110.05</v>
          </cell>
          <cell r="U324">
            <v>-176310.05</v>
          </cell>
        </row>
        <row r="325">
          <cell r="C325" t="str">
            <v>2.6.1.1.01</v>
          </cell>
          <cell r="D325" t="str">
            <v>Muebles y equipos de oficina y estanderia</v>
          </cell>
          <cell r="E325">
            <v>77800</v>
          </cell>
          <cell r="F325">
            <v>895226.04</v>
          </cell>
          <cell r="G325">
            <v>973026.04</v>
          </cell>
          <cell r="H325">
            <v>0</v>
          </cell>
          <cell r="I325">
            <v>27685.040000000001</v>
          </cell>
          <cell r="J325">
            <v>206487.02</v>
          </cell>
          <cell r="K325">
            <v>19937.990000000002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254110.05</v>
          </cell>
          <cell r="U325">
            <v>-176310.05</v>
          </cell>
        </row>
        <row r="326">
          <cell r="C326" t="str">
            <v>2.6.1.2</v>
          </cell>
          <cell r="D326" t="str">
            <v>Muebles de alojamiento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</row>
        <row r="327">
          <cell r="C327" t="str">
            <v>2.6.1.2.01</v>
          </cell>
          <cell r="D327" t="str">
            <v>Muebles de alojamiento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</row>
        <row r="328">
          <cell r="C328" t="str">
            <v>2.6.1.3</v>
          </cell>
          <cell r="D328" t="str">
            <v>Equipos de tecnologia de la información y comunicación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</row>
        <row r="329">
          <cell r="C329" t="str">
            <v>2.6.1.3.01</v>
          </cell>
          <cell r="D329" t="str">
            <v>Equipos de tecnologia de la información y comunicación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</row>
        <row r="330">
          <cell r="C330" t="str">
            <v>2.6.1.4</v>
          </cell>
          <cell r="D330" t="str">
            <v>Electrodomésticos</v>
          </cell>
          <cell r="E330">
            <v>85900</v>
          </cell>
          <cell r="F330">
            <v>366612.08</v>
          </cell>
          <cell r="G330">
            <v>452512.08</v>
          </cell>
          <cell r="H330">
            <v>0</v>
          </cell>
          <cell r="I330">
            <v>37760</v>
          </cell>
          <cell r="J330">
            <v>0</v>
          </cell>
          <cell r="K330">
            <v>193508.2</v>
          </cell>
          <cell r="L330">
            <v>133039.1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364307.30000000005</v>
          </cell>
          <cell r="U330">
            <v>-278407.30000000005</v>
          </cell>
        </row>
        <row r="331">
          <cell r="C331" t="str">
            <v>2.6.1.4.01</v>
          </cell>
          <cell r="D331" t="str">
            <v>Electrodomésticos</v>
          </cell>
          <cell r="E331">
            <v>85900</v>
          </cell>
          <cell r="F331">
            <v>366612.08</v>
          </cell>
          <cell r="G331">
            <v>452512.08</v>
          </cell>
          <cell r="H331">
            <v>0</v>
          </cell>
          <cell r="I331">
            <v>37760</v>
          </cell>
          <cell r="J331">
            <v>0</v>
          </cell>
          <cell r="K331">
            <v>193508.2</v>
          </cell>
          <cell r="L331">
            <v>133039.1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364307.30000000005</v>
          </cell>
          <cell r="U331">
            <v>-278407.30000000005</v>
          </cell>
        </row>
        <row r="332">
          <cell r="C332" t="str">
            <v>2.6.1.9</v>
          </cell>
          <cell r="D332" t="str">
            <v>Otros Mobiliarios y Equipos no Identificados Precedentemente</v>
          </cell>
          <cell r="E332">
            <v>2500000</v>
          </cell>
          <cell r="F332">
            <v>-1113600</v>
          </cell>
          <cell r="G332">
            <v>1386400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2500000</v>
          </cell>
        </row>
        <row r="333">
          <cell r="C333" t="str">
            <v>2.6.1.9.01</v>
          </cell>
          <cell r="D333" t="str">
            <v>Otros Mobiliarios y Equipos no Identificados Precedentemente</v>
          </cell>
          <cell r="E333">
            <v>2500000</v>
          </cell>
          <cell r="F333">
            <v>-1113600</v>
          </cell>
          <cell r="G333">
            <v>1386400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2500000</v>
          </cell>
        </row>
        <row r="334">
          <cell r="C334" t="str">
            <v>2.6.2</v>
          </cell>
          <cell r="D334" t="str">
            <v>MOBILIARIO Y EQUIPO AUDIOVISUAL, RECREATIVO Y EDUCACIONAL</v>
          </cell>
          <cell r="E334">
            <v>78985</v>
          </cell>
          <cell r="F334">
            <v>2246997.4900000002</v>
          </cell>
          <cell r="G334">
            <v>2325982.4900000002</v>
          </cell>
          <cell r="H334">
            <v>0</v>
          </cell>
          <cell r="I334">
            <v>832841.07</v>
          </cell>
          <cell r="J334">
            <v>0</v>
          </cell>
          <cell r="K334">
            <v>6459.32</v>
          </cell>
          <cell r="L334">
            <v>97813.5</v>
          </cell>
          <cell r="M334">
            <v>294085.90999999997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1231199.7999999998</v>
          </cell>
          <cell r="U334">
            <v>-1152214.7999999998</v>
          </cell>
        </row>
        <row r="335">
          <cell r="C335" t="str">
            <v>2.6.2.1</v>
          </cell>
          <cell r="D335" t="str">
            <v>Equipos y aparatos audiovisuales</v>
          </cell>
          <cell r="E335">
            <v>38985</v>
          </cell>
          <cell r="F335">
            <v>0</v>
          </cell>
          <cell r="G335">
            <v>38985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38985</v>
          </cell>
        </row>
        <row r="336">
          <cell r="C336" t="str">
            <v>2.6.2.1.01</v>
          </cell>
          <cell r="D336" t="str">
            <v>Equipos y aparatos audiovisuales</v>
          </cell>
          <cell r="E336">
            <v>38985</v>
          </cell>
          <cell r="F336">
            <v>0</v>
          </cell>
          <cell r="G336">
            <v>38985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38985</v>
          </cell>
        </row>
        <row r="337">
          <cell r="C337" t="str">
            <v>2.6.2.2</v>
          </cell>
          <cell r="D337" t="str">
            <v>Aparatos deportivos</v>
          </cell>
          <cell r="E337">
            <v>0</v>
          </cell>
          <cell r="F337">
            <v>398880</v>
          </cell>
          <cell r="G337">
            <v>398880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97813.5</v>
          </cell>
          <cell r="M337">
            <v>294085.90999999997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391899.41</v>
          </cell>
          <cell r="U337">
            <v>-391899.41</v>
          </cell>
        </row>
        <row r="338">
          <cell r="C338" t="str">
            <v>2.6.2.2.01</v>
          </cell>
          <cell r="D338" t="str">
            <v>Aparatos deportivos</v>
          </cell>
          <cell r="E338">
            <v>0</v>
          </cell>
          <cell r="F338">
            <v>398880</v>
          </cell>
          <cell r="G338">
            <v>398880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97813.5</v>
          </cell>
          <cell r="M338">
            <v>294085.90999999997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391899.41</v>
          </cell>
          <cell r="U338">
            <v>-391899.41</v>
          </cell>
        </row>
        <row r="339">
          <cell r="C339" t="str">
            <v>2.6.2.3</v>
          </cell>
          <cell r="D339" t="str">
            <v>Cámaras fotograficas y de video</v>
          </cell>
          <cell r="E339">
            <v>0</v>
          </cell>
          <cell r="F339">
            <v>300000</v>
          </cell>
          <cell r="G339">
            <v>300000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</row>
        <row r="340">
          <cell r="C340" t="str">
            <v>2.6.2.3.01</v>
          </cell>
          <cell r="D340" t="str">
            <v>Cámaras fotograficas y de video</v>
          </cell>
          <cell r="E340">
            <v>0</v>
          </cell>
          <cell r="F340">
            <v>300000</v>
          </cell>
          <cell r="G340">
            <v>300000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</row>
        <row r="341">
          <cell r="C341" t="str">
            <v>2.6.2.4</v>
          </cell>
          <cell r="D341" t="str">
            <v>Mobiliario y equipo educacional y recreativo</v>
          </cell>
          <cell r="E341">
            <v>40000</v>
          </cell>
          <cell r="F341">
            <v>1548117.49</v>
          </cell>
          <cell r="G341">
            <v>1588117.49</v>
          </cell>
          <cell r="H341">
            <v>0</v>
          </cell>
          <cell r="I341">
            <v>832841.07</v>
          </cell>
          <cell r="J341">
            <v>0</v>
          </cell>
          <cell r="K341">
            <v>6459.32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839300.3899999999</v>
          </cell>
          <cell r="U341">
            <v>-799300.3899999999</v>
          </cell>
        </row>
        <row r="342">
          <cell r="C342" t="str">
            <v>2.6.2.4.01</v>
          </cell>
          <cell r="D342" t="str">
            <v>Mobiliario y equipo educacional y recreativo</v>
          </cell>
          <cell r="E342">
            <v>40000</v>
          </cell>
          <cell r="F342">
            <v>1548117.49</v>
          </cell>
          <cell r="G342">
            <v>1588117.49</v>
          </cell>
          <cell r="H342">
            <v>0</v>
          </cell>
          <cell r="I342">
            <v>832841.07</v>
          </cell>
          <cell r="J342">
            <v>0</v>
          </cell>
          <cell r="K342">
            <v>6459.32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839300.3899999999</v>
          </cell>
          <cell r="U342">
            <v>-799300.3899999999</v>
          </cell>
        </row>
        <row r="343">
          <cell r="C343" t="str">
            <v>2.6.3</v>
          </cell>
          <cell r="D343" t="str">
            <v xml:space="preserve">EQUIPO E INSTRUMENTAL, CIENTIFICO Y LABORATORIO </v>
          </cell>
          <cell r="E343">
            <v>130624</v>
          </cell>
          <cell r="F343">
            <v>1119734.5900000001</v>
          </cell>
          <cell r="G343">
            <v>1250358.5900000001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311569.46999999997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311569.46999999997</v>
          </cell>
          <cell r="U343">
            <v>-180945.46999999997</v>
          </cell>
        </row>
        <row r="344">
          <cell r="C344" t="str">
            <v>2.6.3.1</v>
          </cell>
          <cell r="D344" t="str">
            <v>Equipo médico y de laboratorio</v>
          </cell>
          <cell r="E344">
            <v>130624</v>
          </cell>
          <cell r="F344">
            <v>1119734.5900000001</v>
          </cell>
          <cell r="G344">
            <v>1250358.5900000001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311569.46999999997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311569.46999999997</v>
          </cell>
          <cell r="U344">
            <v>-180945.46999999997</v>
          </cell>
        </row>
        <row r="345">
          <cell r="C345" t="str">
            <v>2.6.3.1.01</v>
          </cell>
          <cell r="D345" t="str">
            <v>Equipo médico y de laboratorio</v>
          </cell>
          <cell r="E345">
            <v>130624</v>
          </cell>
          <cell r="F345">
            <v>1119734.5900000001</v>
          </cell>
          <cell r="G345">
            <v>1250358.5900000001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311569.46999999997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311569.46999999997</v>
          </cell>
          <cell r="U345">
            <v>-180945.46999999997</v>
          </cell>
        </row>
        <row r="346">
          <cell r="C346" t="str">
            <v>2.6.3.2</v>
          </cell>
          <cell r="D346" t="str">
            <v>Instrumental medico y de laboratio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</row>
        <row r="347">
          <cell r="C347" t="str">
            <v>2.6.3.2.01</v>
          </cell>
          <cell r="D347" t="str">
            <v>Instrumental medico y de laboratio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</row>
        <row r="348">
          <cell r="C348" t="str">
            <v>2.6.4</v>
          </cell>
          <cell r="D348" t="str">
            <v>VEHICULOS Y EQUIPO DE TRANSPORTE, TRACCION Y ELEVACION</v>
          </cell>
          <cell r="E348">
            <v>0</v>
          </cell>
          <cell r="F348">
            <v>3555000</v>
          </cell>
          <cell r="G348">
            <v>3555000</v>
          </cell>
          <cell r="H348">
            <v>0</v>
          </cell>
          <cell r="I348">
            <v>0</v>
          </cell>
          <cell r="J348">
            <v>3074000</v>
          </cell>
          <cell r="K348">
            <v>81544.789999999994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3155544.79</v>
          </cell>
          <cell r="U348">
            <v>-3155544.79</v>
          </cell>
        </row>
        <row r="349">
          <cell r="C349" t="str">
            <v>2.6.4.1</v>
          </cell>
          <cell r="D349" t="str">
            <v>Automóviles y Camiones</v>
          </cell>
          <cell r="E349">
            <v>0</v>
          </cell>
          <cell r="F349">
            <v>3122500</v>
          </cell>
          <cell r="G349">
            <v>3122500</v>
          </cell>
          <cell r="H349">
            <v>0</v>
          </cell>
          <cell r="I349">
            <v>0</v>
          </cell>
          <cell r="J349">
            <v>3074000</v>
          </cell>
          <cell r="T349">
            <v>3074000</v>
          </cell>
          <cell r="U349">
            <v>-3074000</v>
          </cell>
        </row>
        <row r="350">
          <cell r="C350" t="str">
            <v>2.6.4.1.01</v>
          </cell>
          <cell r="D350" t="str">
            <v>Automóviles y Camiones</v>
          </cell>
          <cell r="E350">
            <v>0</v>
          </cell>
          <cell r="F350">
            <v>3122500</v>
          </cell>
          <cell r="G350">
            <v>3122500</v>
          </cell>
          <cell r="H350">
            <v>0</v>
          </cell>
          <cell r="I350">
            <v>0</v>
          </cell>
          <cell r="J350">
            <v>3074000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3074000</v>
          </cell>
          <cell r="U350">
            <v>-3074000</v>
          </cell>
        </row>
        <row r="351">
          <cell r="C351" t="str">
            <v>2.6.4.6</v>
          </cell>
          <cell r="D351" t="str">
            <v>Equipo de tracción</v>
          </cell>
          <cell r="E351">
            <v>0</v>
          </cell>
          <cell r="F351">
            <v>155000</v>
          </cell>
          <cell r="G351">
            <v>155000</v>
          </cell>
          <cell r="H351">
            <v>0</v>
          </cell>
          <cell r="I351">
            <v>0</v>
          </cell>
          <cell r="J351">
            <v>0</v>
          </cell>
          <cell r="K351">
            <v>81544.789999999994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81544.789999999994</v>
          </cell>
          <cell r="U351">
            <v>-81544.789999999994</v>
          </cell>
        </row>
        <row r="352">
          <cell r="C352" t="str">
            <v>2.6.4.6.01</v>
          </cell>
          <cell r="D352" t="str">
            <v>Equipo de tracción</v>
          </cell>
          <cell r="E352">
            <v>0</v>
          </cell>
          <cell r="F352">
            <v>155000</v>
          </cell>
          <cell r="G352">
            <v>155000</v>
          </cell>
          <cell r="H352">
            <v>0</v>
          </cell>
          <cell r="I352">
            <v>0</v>
          </cell>
          <cell r="J352">
            <v>0</v>
          </cell>
          <cell r="K352">
            <v>81544.789999999994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81544.789999999994</v>
          </cell>
          <cell r="U352">
            <v>-81544.789999999994</v>
          </cell>
        </row>
        <row r="353">
          <cell r="C353" t="str">
            <v>2.6.4.8</v>
          </cell>
          <cell r="D353" t="str">
            <v>Otros equipos de transporte</v>
          </cell>
          <cell r="E353">
            <v>0</v>
          </cell>
          <cell r="F353">
            <v>277500</v>
          </cell>
          <cell r="G353">
            <v>277500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</row>
        <row r="354">
          <cell r="C354" t="str">
            <v>2.6.4.8.01</v>
          </cell>
          <cell r="D354" t="str">
            <v>Otros equipos de transporte</v>
          </cell>
          <cell r="E354">
            <v>0</v>
          </cell>
          <cell r="F354">
            <v>277500</v>
          </cell>
          <cell r="G354">
            <v>277500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</row>
        <row r="355">
          <cell r="C355" t="str">
            <v>2.6.5</v>
          </cell>
          <cell r="D355" t="str">
            <v>MAQUINARIA, OTROS EQUIPOS Y HERRAMIENTAS</v>
          </cell>
          <cell r="E355">
            <v>1413727</v>
          </cell>
          <cell r="F355">
            <v>2101600</v>
          </cell>
          <cell r="G355">
            <v>3515327</v>
          </cell>
          <cell r="H355">
            <v>0</v>
          </cell>
          <cell r="I355">
            <v>571305.03</v>
          </cell>
          <cell r="J355">
            <v>0</v>
          </cell>
          <cell r="K355">
            <v>18344.28</v>
          </cell>
          <cell r="L355">
            <v>1737336.3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2326985.6100000003</v>
          </cell>
          <cell r="U355">
            <v>-913258.61000000034</v>
          </cell>
        </row>
        <row r="356">
          <cell r="C356" t="str">
            <v>2.6.5.1</v>
          </cell>
          <cell r="D356" t="str">
            <v>Maquinaria y Equipos Agropecuario</v>
          </cell>
          <cell r="E356">
            <v>15000</v>
          </cell>
          <cell r="F356">
            <v>0</v>
          </cell>
          <cell r="G356">
            <v>15000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15000</v>
          </cell>
        </row>
        <row r="357">
          <cell r="C357" t="str">
            <v>2.6.5.1.01</v>
          </cell>
          <cell r="D357" t="str">
            <v>Maquinaria y Equipos Agropecuario</v>
          </cell>
          <cell r="E357">
            <v>15000</v>
          </cell>
          <cell r="F357">
            <v>0</v>
          </cell>
          <cell r="G357">
            <v>15000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15000</v>
          </cell>
        </row>
        <row r="358">
          <cell r="C358" t="str">
            <v>2.6.5.2</v>
          </cell>
          <cell r="D358" t="str">
            <v>Maquinaria y equipo Industrial</v>
          </cell>
          <cell r="E358">
            <v>45000</v>
          </cell>
          <cell r="F358">
            <v>685000</v>
          </cell>
          <cell r="G358">
            <v>730000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483865.59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483865.59</v>
          </cell>
          <cell r="U358">
            <v>-438865.59</v>
          </cell>
        </row>
        <row r="359">
          <cell r="C359" t="str">
            <v>2.6.5.2.01</v>
          </cell>
          <cell r="D359" t="str">
            <v>Maquinaria y equipo Industrial</v>
          </cell>
          <cell r="E359">
            <v>45000</v>
          </cell>
          <cell r="F359">
            <v>685000</v>
          </cell>
          <cell r="G359">
            <v>730000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483865.59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483865.59</v>
          </cell>
          <cell r="U359">
            <v>-438865.59</v>
          </cell>
        </row>
        <row r="360">
          <cell r="C360" t="str">
            <v>2.6.5.2.02</v>
          </cell>
          <cell r="D360" t="str">
            <v>Maquinaria y equipo para el tratamiento y suministro de agua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</row>
        <row r="361">
          <cell r="C361" t="str">
            <v>2.6.5.3</v>
          </cell>
          <cell r="D361" t="str">
            <v>Maquinaria y equipo de construcción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</row>
        <row r="362">
          <cell r="C362" t="str">
            <v>2.6.5.3.01</v>
          </cell>
          <cell r="D362" t="str">
            <v>Maquinaria y equipo de construcción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</row>
        <row r="363">
          <cell r="C363" t="str">
            <v>2.6.5.4</v>
          </cell>
          <cell r="D363" t="str">
            <v>Sistemas  y equipo de climatización</v>
          </cell>
          <cell r="E363">
            <v>484567</v>
          </cell>
          <cell r="F363">
            <v>422999</v>
          </cell>
          <cell r="G363">
            <v>907566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1014328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1014328</v>
          </cell>
          <cell r="U363">
            <v>-529761</v>
          </cell>
        </row>
        <row r="364">
          <cell r="C364" t="str">
            <v>2.6.5.4.01</v>
          </cell>
          <cell r="D364" t="str">
            <v>Sistema de climatizacion</v>
          </cell>
          <cell r="E364">
            <v>30000</v>
          </cell>
          <cell r="F364">
            <v>13000</v>
          </cell>
          <cell r="G364">
            <v>393000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30000</v>
          </cell>
        </row>
        <row r="365">
          <cell r="C365" t="str">
            <v>2.6.5.4.02</v>
          </cell>
          <cell r="D365" t="str">
            <v>Equipos de climatizacion</v>
          </cell>
          <cell r="E365">
            <v>454567</v>
          </cell>
          <cell r="F365">
            <v>409999</v>
          </cell>
          <cell r="G365">
            <v>514566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1014328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1014328</v>
          </cell>
          <cell r="U365">
            <v>-559761</v>
          </cell>
        </row>
        <row r="366">
          <cell r="C366" t="str">
            <v>2.6.5.5</v>
          </cell>
          <cell r="D366" t="str">
            <v>Equipo de comunicación, telecomunicaciones y señalización</v>
          </cell>
          <cell r="E366">
            <v>0</v>
          </cell>
          <cell r="F366">
            <v>433600</v>
          </cell>
          <cell r="G366">
            <v>433600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</row>
        <row r="367">
          <cell r="C367" t="str">
            <v>2.6.5.5.01</v>
          </cell>
          <cell r="D367" t="str">
            <v>Equipo de comunicación, telecomunicaciones y señalización</v>
          </cell>
          <cell r="E367">
            <v>0</v>
          </cell>
          <cell r="F367">
            <v>433600</v>
          </cell>
          <cell r="G367">
            <v>433600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</row>
        <row r="368">
          <cell r="C368" t="str">
            <v>2.6.5.6</v>
          </cell>
          <cell r="D368" t="str">
            <v xml:space="preserve">Equipo de generacion electrica 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</row>
        <row r="369">
          <cell r="C369" t="str">
            <v>2.6.5.6.01</v>
          </cell>
          <cell r="D369" t="str">
            <v xml:space="preserve">Equipo de generacion electrica 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</row>
        <row r="370">
          <cell r="C370" t="str">
            <v>2.6.5.7</v>
          </cell>
          <cell r="D370" t="str">
            <v>Maquinarias-herramientas</v>
          </cell>
          <cell r="E370">
            <v>39160</v>
          </cell>
          <cell r="F370">
            <v>560001</v>
          </cell>
          <cell r="G370">
            <v>599161</v>
          </cell>
          <cell r="H370">
            <v>0</v>
          </cell>
          <cell r="I370">
            <v>0</v>
          </cell>
          <cell r="J370">
            <v>0</v>
          </cell>
          <cell r="K370">
            <v>18344.28</v>
          </cell>
          <cell r="L370">
            <v>239142.71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257486.99</v>
          </cell>
          <cell r="U370">
            <v>-218326.99</v>
          </cell>
        </row>
        <row r="371">
          <cell r="C371" t="str">
            <v>2.6.5.7.01</v>
          </cell>
          <cell r="D371" t="str">
            <v>Maquinarias-herramientas</v>
          </cell>
          <cell r="E371">
            <v>39160</v>
          </cell>
          <cell r="F371">
            <v>560001</v>
          </cell>
          <cell r="G371">
            <v>599161</v>
          </cell>
          <cell r="H371">
            <v>0</v>
          </cell>
          <cell r="I371">
            <v>0</v>
          </cell>
          <cell r="J371">
            <v>0</v>
          </cell>
          <cell r="K371">
            <v>18344.28</v>
          </cell>
          <cell r="L371">
            <v>239142.71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257486.99</v>
          </cell>
          <cell r="U371">
            <v>-218326.99</v>
          </cell>
        </row>
        <row r="372">
          <cell r="C372" t="str">
            <v>2.6.5.8</v>
          </cell>
          <cell r="D372" t="str">
            <v>Otros equipos</v>
          </cell>
          <cell r="E372">
            <v>830000</v>
          </cell>
          <cell r="F372">
            <v>0</v>
          </cell>
          <cell r="G372">
            <v>830000</v>
          </cell>
          <cell r="H372">
            <v>0</v>
          </cell>
          <cell r="I372">
            <v>571305.03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571305.03</v>
          </cell>
          <cell r="U372">
            <v>258694.96999999997</v>
          </cell>
        </row>
        <row r="373">
          <cell r="C373" t="str">
            <v>2.6.5.8.01</v>
          </cell>
          <cell r="D373" t="str">
            <v>Otros equipos</v>
          </cell>
          <cell r="E373">
            <v>830000</v>
          </cell>
          <cell r="F373">
            <v>0</v>
          </cell>
          <cell r="G373">
            <v>830000</v>
          </cell>
          <cell r="H373">
            <v>0</v>
          </cell>
          <cell r="I373">
            <v>571305.03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571305.03</v>
          </cell>
          <cell r="U373">
            <v>258694.96999999997</v>
          </cell>
        </row>
        <row r="374">
          <cell r="C374" t="str">
            <v>2.6.6</v>
          </cell>
          <cell r="D374" t="str">
            <v>EQUIPOS DE DEFENSA Y SEGURIDAD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</row>
        <row r="375">
          <cell r="C375" t="str">
            <v>2.6.6.1</v>
          </cell>
          <cell r="D375" t="str">
            <v>Equipos de defensa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</row>
        <row r="376">
          <cell r="C376" t="str">
            <v>2.6.6.1.01</v>
          </cell>
          <cell r="D376" t="str">
            <v>Equipos de defensa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</row>
        <row r="377">
          <cell r="C377" t="str">
            <v>2.6.6.2</v>
          </cell>
          <cell r="D377" t="str">
            <v>Equipos de Seguridad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</row>
        <row r="378">
          <cell r="C378" t="str">
            <v>2.6.6.2.01</v>
          </cell>
          <cell r="D378" t="str">
            <v>Equipos de Seguridad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</row>
        <row r="379">
          <cell r="C379" t="str">
            <v>2.6.7</v>
          </cell>
          <cell r="D379" t="str">
            <v>ACTIVOS BIOLOGICOS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</row>
        <row r="380">
          <cell r="C380" t="str">
            <v>2.6.7.9</v>
          </cell>
          <cell r="D380" t="str">
            <v>Semillas, cultivos, plantas y árboles  que generan productos  recurrentes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</row>
        <row r="381">
          <cell r="C381" t="str">
            <v>2.6.7.9.01</v>
          </cell>
          <cell r="D381" t="str">
            <v>Semillas, cultivos, plantas y árboles  que generan productos  recurrentes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</row>
        <row r="382">
          <cell r="C382" t="str">
            <v>2.6.8</v>
          </cell>
          <cell r="D382" t="str">
            <v>BIENES INTANGIBLES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</row>
        <row r="383">
          <cell r="C383" t="str">
            <v>2.6.8.3</v>
          </cell>
          <cell r="D383" t="str">
            <v>Programas de informática y base de datos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</row>
        <row r="384">
          <cell r="C384" t="str">
            <v>2.6.8.3.01</v>
          </cell>
          <cell r="D384" t="str">
            <v>Programas de informática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</row>
        <row r="385">
          <cell r="C385" t="str">
            <v>2.6.8.3.02</v>
          </cell>
          <cell r="D385" t="str">
            <v>Base de datos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</row>
        <row r="386">
          <cell r="C386" t="str">
            <v>2.6.8.8</v>
          </cell>
          <cell r="D386" t="str">
            <v>Licencias Informaticas e intelectuales, industriales y comerciales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</row>
        <row r="387">
          <cell r="C387" t="str">
            <v>2.6.8.8.01</v>
          </cell>
          <cell r="D387" t="str">
            <v>Licencias Informaticas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</row>
        <row r="388">
          <cell r="C388" t="str">
            <v>2.6.8.9</v>
          </cell>
          <cell r="D388" t="str">
            <v>Otros activos intangibles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</row>
        <row r="389">
          <cell r="C389" t="str">
            <v>2.6.8.9.01</v>
          </cell>
          <cell r="D389" t="str">
            <v>Otros activos intangibles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</row>
        <row r="390">
          <cell r="C390" t="str">
            <v>2.6.9</v>
          </cell>
          <cell r="D390" t="str">
            <v>EDIFICIOS, ESTRUCTURAS, TIERRAS, TERRENOS Y OBJETOS DE VALOR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</row>
        <row r="391">
          <cell r="C391" t="str">
            <v>2.6.9.1</v>
          </cell>
          <cell r="D391" t="str">
            <v>Edificios residenciales (viviendas)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</row>
        <row r="392">
          <cell r="C392" t="str">
            <v>2.6.9.1.01</v>
          </cell>
          <cell r="D392" t="str">
            <v>Edificios residenciales (viviendas)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</row>
        <row r="393">
          <cell r="C393" t="str">
            <v>2.6.9.1.02</v>
          </cell>
          <cell r="D393" t="str">
            <v>Adquisición de mejoras residenciales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</row>
        <row r="394">
          <cell r="C394" t="str">
            <v>2.6.9.2</v>
          </cell>
          <cell r="D394" t="str">
            <v>Edificios no residenciales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</row>
        <row r="395">
          <cell r="C395" t="str">
            <v>2.6.9.2.01</v>
          </cell>
          <cell r="D395" t="str">
            <v>Edificios no residenciales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</row>
        <row r="396">
          <cell r="C396" t="str">
            <v>2.6.9.9</v>
          </cell>
          <cell r="D396" t="str">
            <v>Otras estructuras y objetos de valor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</row>
        <row r="397">
          <cell r="C397" t="str">
            <v>2.6.9.9.01</v>
          </cell>
          <cell r="D397" t="str">
            <v>Otras estructuras y objetos de valor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</row>
        <row r="398">
          <cell r="C398">
            <v>2.7</v>
          </cell>
          <cell r="D398" t="str">
            <v>BIENES , MUEBLES, INMUEBLES E INTANGIBLES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</row>
        <row r="399">
          <cell r="C399" t="str">
            <v>2.7.1</v>
          </cell>
          <cell r="D399" t="str">
            <v>OBRAS EN EDIFICACIONES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</row>
        <row r="400">
          <cell r="C400" t="str">
            <v>2.7.1.2</v>
          </cell>
          <cell r="D400" t="str">
            <v>Obras para edificacion  no residencial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</row>
        <row r="401">
          <cell r="C401" t="str">
            <v>2.7.1.2.01</v>
          </cell>
          <cell r="D401" t="str">
            <v>Obras para edificacion  no residencial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upuesto CAID 2022 SDE"/>
      <sheetName val="Presupuesto CAID 2022 mod maa"/>
      <sheetName val="Ejecución 01 7213"/>
      <sheetName val="Ejecución 03 7213"/>
      <sheetName val="Ejecución 04 7213"/>
      <sheetName val="Ejecución CONS 7213"/>
      <sheetName val="Ejecutado Devengado 2022"/>
      <sheetName val="7213 Ejecución OAI "/>
      <sheetName val="Resumen por FE"/>
    </sheetNames>
    <sheetDataSet>
      <sheetData sheetId="0"/>
      <sheetData sheetId="1"/>
      <sheetData sheetId="2"/>
      <sheetData sheetId="3"/>
      <sheetData sheetId="4"/>
      <sheetData sheetId="5">
        <row r="9">
          <cell r="N9">
            <v>4224691.96</v>
          </cell>
        </row>
      </sheetData>
      <sheetData sheetId="6"/>
      <sheetData sheetId="7">
        <row r="48">
          <cell r="F48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</sheetData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 CAID 2022 SDE"/>
      <sheetName val="Presupuesto CAID 2022 mod maa"/>
      <sheetName val="Ejecución 2022"/>
      <sheetName val="DIGEPRES 2023"/>
      <sheetName val="Presupuesto CAID 2023"/>
      <sheetName val="Modificación 01 2023"/>
      <sheetName val="Modificación 03 2023"/>
      <sheetName val="Modificación 04 2023"/>
      <sheetName val="Modificación CONS 2023"/>
      <sheetName val="Ejecutado Devengado 20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C11" t="str">
            <v>CUENTA</v>
          </cell>
          <cell r="D11" t="str">
            <v>DESCRIPCION</v>
          </cell>
          <cell r="E11" t="str">
            <v>TOTAL GENERAL</v>
          </cell>
        </row>
        <row r="12">
          <cell r="C12">
            <v>0</v>
          </cell>
          <cell r="D12">
            <v>0</v>
          </cell>
          <cell r="E12">
            <v>397218435</v>
          </cell>
        </row>
        <row r="13">
          <cell r="C13">
            <v>2.1</v>
          </cell>
          <cell r="D13" t="str">
            <v>REMUNERACIONES Y CONTRIBUCIONES</v>
          </cell>
          <cell r="E13">
            <v>354421683</v>
          </cell>
        </row>
        <row r="14">
          <cell r="C14" t="str">
            <v>2.1.1</v>
          </cell>
          <cell r="D14" t="str">
            <v>REMUNERACIONES</v>
          </cell>
          <cell r="E14">
            <v>272707595</v>
          </cell>
        </row>
        <row r="15">
          <cell r="C15" t="str">
            <v>2.1.1.1</v>
          </cell>
          <cell r="D15" t="str">
            <v>Remuneraciones al personal fijo</v>
          </cell>
          <cell r="E15">
            <v>218237230</v>
          </cell>
        </row>
        <row r="16">
          <cell r="C16" t="str">
            <v>2.1.1.1.01</v>
          </cell>
          <cell r="D16" t="str">
            <v>Sueldos Fijos</v>
          </cell>
          <cell r="E16">
            <v>218237230</v>
          </cell>
        </row>
        <row r="17">
          <cell r="C17" t="str">
            <v>2.1.1.2</v>
          </cell>
          <cell r="D17" t="str">
            <v>Remuneraciones al personal con carácter transitorio</v>
          </cell>
          <cell r="E17">
            <v>31741200</v>
          </cell>
        </row>
        <row r="18">
          <cell r="C18" t="str">
            <v>2.1.1.2.01</v>
          </cell>
          <cell r="D18" t="str">
            <v>Personal Igualado</v>
          </cell>
          <cell r="E18">
            <v>0</v>
          </cell>
        </row>
        <row r="19">
          <cell r="C19" t="str">
            <v>2.1.1.2.03</v>
          </cell>
          <cell r="D19" t="str">
            <v>Suplencias</v>
          </cell>
          <cell r="E19">
            <v>0</v>
          </cell>
        </row>
        <row r="20">
          <cell r="C20" t="str">
            <v>2.1.1.2.04</v>
          </cell>
          <cell r="D20" t="str">
            <v>Servicios Especiales</v>
          </cell>
          <cell r="E20">
            <v>0</v>
          </cell>
        </row>
        <row r="21">
          <cell r="C21" t="str">
            <v>2.1.1.2.05</v>
          </cell>
          <cell r="D21" t="str">
            <v>Sueldos al Personal Periodo Probatorio</v>
          </cell>
          <cell r="E21">
            <v>0</v>
          </cell>
        </row>
        <row r="22">
          <cell r="C22" t="str">
            <v>2.1.1.2.08</v>
          </cell>
          <cell r="D22" t="str">
            <v>Sueldos al Personal Contratado e Igualado - 2019</v>
          </cell>
          <cell r="E22">
            <v>25381200</v>
          </cell>
        </row>
        <row r="23">
          <cell r="C23" t="str">
            <v>2.1.1.2.09</v>
          </cell>
          <cell r="D23" t="str">
            <v>Personal de Carácter eventual</v>
          </cell>
          <cell r="E23">
            <v>6360000</v>
          </cell>
        </row>
        <row r="24">
          <cell r="C24" t="str">
            <v>2.1.1.2.11</v>
          </cell>
          <cell r="D24" t="str">
            <v>Sueldo temporal a personal fijo en cargos de carrera</v>
          </cell>
          <cell r="E24">
            <v>0</v>
          </cell>
        </row>
        <row r="25">
          <cell r="C25" t="str">
            <v>2.1.1.3</v>
          </cell>
          <cell r="D25" t="str">
            <v xml:space="preserve">Sueldos a personal fijo en tramites de pensiones </v>
          </cell>
          <cell r="E25">
            <v>0</v>
          </cell>
        </row>
        <row r="26">
          <cell r="C26" t="str">
            <v>2.1.1.3.01</v>
          </cell>
          <cell r="D26" t="str">
            <v xml:space="preserve">Sueldos a personal fijo en tramites de pensiones </v>
          </cell>
          <cell r="E26">
            <v>0</v>
          </cell>
        </row>
        <row r="27">
          <cell r="C27" t="str">
            <v>2.1.1.4</v>
          </cell>
          <cell r="D27" t="str">
            <v>Sueldo anual No.13</v>
          </cell>
          <cell r="E27">
            <v>21551856</v>
          </cell>
        </row>
        <row r="28">
          <cell r="C28" t="str">
            <v>2.1.1.4.01</v>
          </cell>
          <cell r="D28" t="str">
            <v>Salario No. 13</v>
          </cell>
          <cell r="E28">
            <v>21551856</v>
          </cell>
        </row>
        <row r="29">
          <cell r="C29" t="str">
            <v>2.1.1.5</v>
          </cell>
          <cell r="D29" t="str">
            <v>Prestaciones económicas</v>
          </cell>
          <cell r="E29">
            <v>1177309</v>
          </cell>
        </row>
        <row r="30">
          <cell r="C30" t="str">
            <v>2.1.1.5.03</v>
          </cell>
          <cell r="D30" t="str">
            <v>Prestacion Laboral por Desvinculación</v>
          </cell>
          <cell r="E30">
            <v>588655</v>
          </cell>
        </row>
        <row r="31">
          <cell r="C31" t="str">
            <v>2.1.1.5.04</v>
          </cell>
          <cell r="D31" t="str">
            <v>Proporción de vacaciones no disfrutadas</v>
          </cell>
          <cell r="E31">
            <v>588654</v>
          </cell>
        </row>
        <row r="32">
          <cell r="C32" t="str">
            <v>2.1.2</v>
          </cell>
          <cell r="D32" t="str">
            <v>SOBRESUELDOS</v>
          </cell>
          <cell r="E32">
            <v>43752232</v>
          </cell>
        </row>
        <row r="33">
          <cell r="C33" t="str">
            <v>2.1.2.2</v>
          </cell>
          <cell r="D33" t="str">
            <v xml:space="preserve">Compensación </v>
          </cell>
          <cell r="E33">
            <v>43752232</v>
          </cell>
        </row>
        <row r="34">
          <cell r="C34" t="str">
            <v>2.1.2.2.01</v>
          </cell>
          <cell r="D34" t="str">
            <v>Compensación por gastos de alimentación</v>
          </cell>
          <cell r="E34">
            <v>0</v>
          </cell>
        </row>
        <row r="35">
          <cell r="C35" t="str">
            <v>2.1.2.2.03</v>
          </cell>
          <cell r="D35" t="str">
            <v>Pago de horas extraordinarias</v>
          </cell>
          <cell r="E35">
            <v>0</v>
          </cell>
        </row>
        <row r="36">
          <cell r="C36" t="str">
            <v>2.1.2.2.04</v>
          </cell>
          <cell r="D36" t="str">
            <v>Prima de transporte</v>
          </cell>
          <cell r="E36">
            <v>0</v>
          </cell>
        </row>
        <row r="37">
          <cell r="C37" t="str">
            <v>2.1.2.2.05</v>
          </cell>
          <cell r="D37" t="str">
            <v>Compensacion servicios de seguridad</v>
          </cell>
          <cell r="E37">
            <v>6600000</v>
          </cell>
        </row>
        <row r="38">
          <cell r="C38" t="str">
            <v>2.1.2.2.06</v>
          </cell>
          <cell r="D38" t="str">
            <v>Incentivo por Rendimiento Individual</v>
          </cell>
          <cell r="E38">
            <v>18171116</v>
          </cell>
        </row>
        <row r="39">
          <cell r="C39" t="str">
            <v>2.1.2.2.07</v>
          </cell>
          <cell r="D39" t="str">
            <v>Compensación por distancia</v>
          </cell>
          <cell r="E39">
            <v>0</v>
          </cell>
        </row>
        <row r="40">
          <cell r="C40" t="str">
            <v>2.1.2.2.08</v>
          </cell>
          <cell r="D40" t="str">
            <v>Compensación especiales</v>
          </cell>
          <cell r="E40">
            <v>0</v>
          </cell>
        </row>
        <row r="41">
          <cell r="C41" t="str">
            <v>2.1.2.2.09</v>
          </cell>
          <cell r="D41" t="str">
            <v>Bono por Desempeño a servidores de carrera</v>
          </cell>
          <cell r="E41">
            <v>260000</v>
          </cell>
        </row>
        <row r="42">
          <cell r="C42" t="str">
            <v>2.1.2.2.10</v>
          </cell>
          <cell r="D42" t="str">
            <v>Compensacion por cumplimiento de indicadores del MAP</v>
          </cell>
          <cell r="E42">
            <v>18721116</v>
          </cell>
        </row>
        <row r="43">
          <cell r="C43" t="str">
            <v>2.1.2.2.15</v>
          </cell>
          <cell r="D43" t="str">
            <v>Compensación extraordinaria annual</v>
          </cell>
          <cell r="E43">
            <v>0</v>
          </cell>
        </row>
        <row r="44">
          <cell r="C44" t="str">
            <v>2.1.3</v>
          </cell>
          <cell r="D44" t="str">
            <v>DIETAS Y GASTOS DE REPRESENTACION</v>
          </cell>
          <cell r="E44">
            <v>0</v>
          </cell>
        </row>
        <row r="45">
          <cell r="C45" t="str">
            <v>2.1.3.1</v>
          </cell>
          <cell r="D45" t="str">
            <v>Dietas</v>
          </cell>
          <cell r="E45">
            <v>0</v>
          </cell>
        </row>
        <row r="46">
          <cell r="C46" t="str">
            <v>2.1.3.1.01</v>
          </cell>
          <cell r="D46" t="str">
            <v>Dietas en el país</v>
          </cell>
          <cell r="E46">
            <v>0</v>
          </cell>
        </row>
        <row r="47">
          <cell r="C47" t="str">
            <v>2.1.3.1.02</v>
          </cell>
          <cell r="D47" t="str">
            <v>Dietas en el exterior</v>
          </cell>
          <cell r="E47">
            <v>0</v>
          </cell>
        </row>
        <row r="48">
          <cell r="C48" t="str">
            <v>2.1.3.2</v>
          </cell>
          <cell r="D48" t="str">
            <v xml:space="preserve">Gastos de representacion   </v>
          </cell>
          <cell r="E48">
            <v>0</v>
          </cell>
        </row>
        <row r="49">
          <cell r="C49" t="str">
            <v>2.1.3.2.01</v>
          </cell>
          <cell r="D49" t="str">
            <v>Gastos de representacion en el pais</v>
          </cell>
          <cell r="E49">
            <v>0</v>
          </cell>
        </row>
        <row r="50">
          <cell r="C50" t="str">
            <v>2.1.4</v>
          </cell>
          <cell r="D50" t="str">
            <v>GRATIFICACIONES Y BONIFICACIONES</v>
          </cell>
          <cell r="E50">
            <v>0</v>
          </cell>
        </row>
        <row r="51">
          <cell r="C51" t="str">
            <v>2.1.4.2</v>
          </cell>
          <cell r="D51" t="str">
            <v>Otras Gratificaciones y Bonificaciones</v>
          </cell>
          <cell r="E51">
            <v>0</v>
          </cell>
        </row>
        <row r="52">
          <cell r="C52" t="str">
            <v>2.1.4.2.01</v>
          </cell>
          <cell r="D52" t="str">
            <v>Bono escolar</v>
          </cell>
          <cell r="E52">
            <v>0</v>
          </cell>
        </row>
        <row r="53">
          <cell r="C53" t="str">
            <v>2.1.4.2.02</v>
          </cell>
          <cell r="D53" t="str">
            <v>Gratificaciones por Pasantías</v>
          </cell>
          <cell r="E53">
            <v>0</v>
          </cell>
        </row>
        <row r="54">
          <cell r="C54" t="str">
            <v>2.1.4.2.03</v>
          </cell>
          <cell r="D54" t="str">
            <v>Gratificaciones por aniversario de institución</v>
          </cell>
          <cell r="E54">
            <v>0</v>
          </cell>
        </row>
        <row r="55">
          <cell r="C55" t="str">
            <v>2.1.4.2.04</v>
          </cell>
          <cell r="D55" t="str">
            <v>Otras gratificaciones</v>
          </cell>
          <cell r="E55">
            <v>0</v>
          </cell>
        </row>
        <row r="56">
          <cell r="C56" t="str">
            <v>2.1.5</v>
          </cell>
          <cell r="D56" t="str">
            <v>CONTRIBUCIONES A LA SEGURIDAD SOCIAL</v>
          </cell>
          <cell r="E56">
            <v>37961856</v>
          </cell>
        </row>
        <row r="57">
          <cell r="C57" t="str">
            <v>2.1.5.1</v>
          </cell>
          <cell r="D57" t="str">
            <v xml:space="preserve">Contribuciones al Seguro de Salud </v>
          </cell>
          <cell r="E57">
            <v>17651020</v>
          </cell>
        </row>
        <row r="58">
          <cell r="C58" t="str">
            <v>2.1.5.1.01</v>
          </cell>
          <cell r="D58" t="str">
            <v>Contribuciones al Seguro de Salud</v>
          </cell>
          <cell r="E58">
            <v>17651020</v>
          </cell>
        </row>
        <row r="59">
          <cell r="C59" t="str">
            <v>2.1.5.2</v>
          </cell>
          <cell r="D59" t="str">
            <v>Contribuciones al Seguro de Pensiones</v>
          </cell>
          <cell r="E59">
            <v>17746602</v>
          </cell>
        </row>
        <row r="60">
          <cell r="C60" t="str">
            <v>2.1.5.2.01</v>
          </cell>
          <cell r="D60" t="str">
            <v>Contribuciones al Seguro de Pensiones</v>
          </cell>
          <cell r="E60">
            <v>17746602</v>
          </cell>
        </row>
        <row r="61">
          <cell r="C61" t="str">
            <v>2.1.5.3</v>
          </cell>
          <cell r="D61" t="str">
            <v>Contribuciones al Seguroo de Riesgo Laboral</v>
          </cell>
          <cell r="E61">
            <v>2564234</v>
          </cell>
        </row>
        <row r="62">
          <cell r="C62" t="str">
            <v>2.1.5.3.01</v>
          </cell>
          <cell r="D62" t="str">
            <v>Contribuciones al Seguro de Riesgo Laboral</v>
          </cell>
          <cell r="E62">
            <v>2564234</v>
          </cell>
        </row>
        <row r="63">
          <cell r="C63">
            <v>2.2000000000000002</v>
          </cell>
          <cell r="D63" t="str">
            <v>CONTRATACION DE SERVICIOS</v>
          </cell>
          <cell r="E63">
            <v>28155399</v>
          </cell>
        </row>
        <row r="64">
          <cell r="C64" t="str">
            <v>2.2.1</v>
          </cell>
          <cell r="D64" t="str">
            <v>SERVICIOS BÁSICOS</v>
          </cell>
          <cell r="E64">
            <v>17360200</v>
          </cell>
        </row>
        <row r="65">
          <cell r="C65" t="str">
            <v>2.2.1.1</v>
          </cell>
          <cell r="D65" t="str">
            <v>Radiocomunicación</v>
          </cell>
          <cell r="E65">
            <v>0</v>
          </cell>
        </row>
        <row r="66">
          <cell r="C66" t="str">
            <v>2.2.1.1.01</v>
          </cell>
          <cell r="D66" t="str">
            <v>Radiocomunicación</v>
          </cell>
          <cell r="E66">
            <v>0</v>
          </cell>
        </row>
        <row r="67">
          <cell r="C67" t="str">
            <v>2.2.1.2</v>
          </cell>
          <cell r="D67" t="str">
            <v>Servicios Telefonicos Larga Distancia</v>
          </cell>
          <cell r="E67">
            <v>200</v>
          </cell>
        </row>
        <row r="68">
          <cell r="C68" t="str">
            <v>2.2.1.2.01</v>
          </cell>
          <cell r="D68" t="str">
            <v>Servicio Telefónico de Larga Distancia</v>
          </cell>
          <cell r="E68">
            <v>200</v>
          </cell>
        </row>
        <row r="69">
          <cell r="C69" t="str">
            <v>2.2.1.3</v>
          </cell>
          <cell r="D69" t="str">
            <v>Telefono Local</v>
          </cell>
          <cell r="E69">
            <v>4000000</v>
          </cell>
        </row>
        <row r="70">
          <cell r="C70" t="str">
            <v>2.2.1.3.01</v>
          </cell>
          <cell r="D70" t="str">
            <v>Teléfono Local</v>
          </cell>
          <cell r="E70">
            <v>4000000</v>
          </cell>
        </row>
        <row r="71">
          <cell r="C71" t="str">
            <v>2.2.1.4</v>
          </cell>
          <cell r="D71" t="str">
            <v>Telefax y Correo</v>
          </cell>
          <cell r="E71">
            <v>0</v>
          </cell>
        </row>
        <row r="72">
          <cell r="C72" t="str">
            <v>2.2.1.4.01</v>
          </cell>
          <cell r="D72" t="str">
            <v>Telefax y Correo</v>
          </cell>
          <cell r="E72">
            <v>0</v>
          </cell>
        </row>
        <row r="73">
          <cell r="C73" t="str">
            <v>2.2.1.5</v>
          </cell>
          <cell r="D73" t="str">
            <v>Servicio de Internet y Televisión por Cable</v>
          </cell>
          <cell r="E73">
            <v>5000000</v>
          </cell>
        </row>
        <row r="74">
          <cell r="C74" t="str">
            <v>2.2.1.5.01</v>
          </cell>
          <cell r="D74" t="str">
            <v>Servicio de Internet y Televisión por Cable</v>
          </cell>
          <cell r="E74">
            <v>5000000</v>
          </cell>
        </row>
        <row r="75">
          <cell r="C75" t="str">
            <v>2.2.1.6</v>
          </cell>
          <cell r="D75" t="str">
            <v>Electricidad</v>
          </cell>
          <cell r="E75">
            <v>8000000</v>
          </cell>
        </row>
        <row r="76">
          <cell r="C76" t="str">
            <v>2.2.1.6.01</v>
          </cell>
          <cell r="D76" t="str">
            <v>Energia Eléctrica</v>
          </cell>
          <cell r="E76">
            <v>8000000</v>
          </cell>
        </row>
        <row r="77">
          <cell r="C77" t="str">
            <v>2.2.1.7</v>
          </cell>
          <cell r="D77" t="str">
            <v>Agua</v>
          </cell>
          <cell r="E77">
            <v>260000</v>
          </cell>
        </row>
        <row r="78">
          <cell r="C78" t="str">
            <v>2.2.1.7.01</v>
          </cell>
          <cell r="D78" t="str">
            <v>Agua</v>
          </cell>
          <cell r="E78">
            <v>260000</v>
          </cell>
        </row>
        <row r="79">
          <cell r="C79" t="str">
            <v>2.2.1.8</v>
          </cell>
          <cell r="D79" t="str">
            <v>Recoleccion de Residuos Sólidos</v>
          </cell>
          <cell r="E79">
            <v>100000</v>
          </cell>
        </row>
        <row r="80">
          <cell r="C80" t="str">
            <v>2.2.1.8.01</v>
          </cell>
          <cell r="D80" t="str">
            <v>Recoleccion de Residuos Sólidos</v>
          </cell>
          <cell r="E80">
            <v>100000</v>
          </cell>
        </row>
        <row r="81">
          <cell r="C81" t="str">
            <v>2.2.2</v>
          </cell>
          <cell r="D81" t="str">
            <v>PUBLICIDAD, IMPRESIÓN Y ENCUADERNACION</v>
          </cell>
          <cell r="E81">
            <v>1761000</v>
          </cell>
        </row>
        <row r="82">
          <cell r="C82" t="str">
            <v>2.2.2.1</v>
          </cell>
          <cell r="D82" t="str">
            <v>Publicidad y Propaganda</v>
          </cell>
          <cell r="E82">
            <v>961000</v>
          </cell>
        </row>
        <row r="83">
          <cell r="C83" t="str">
            <v>2.2.2.1.01</v>
          </cell>
          <cell r="D83" t="str">
            <v>Publicidad y Propaganda</v>
          </cell>
          <cell r="E83">
            <v>961000</v>
          </cell>
        </row>
        <row r="84">
          <cell r="C84" t="str">
            <v>2.2.2.2</v>
          </cell>
          <cell r="D84" t="str">
            <v xml:space="preserve">Impresión, Encuadernación y rotulación </v>
          </cell>
          <cell r="E84">
            <v>800000</v>
          </cell>
        </row>
        <row r="85">
          <cell r="C85" t="str">
            <v>2.2.2.2.01</v>
          </cell>
          <cell r="D85" t="str">
            <v xml:space="preserve">Impresión, Encuadernacion y rotulacion </v>
          </cell>
          <cell r="E85">
            <v>800000</v>
          </cell>
        </row>
        <row r="86">
          <cell r="C86" t="str">
            <v>2.2.3</v>
          </cell>
          <cell r="D86" t="str">
            <v>VIATICOS</v>
          </cell>
          <cell r="E86">
            <v>0</v>
          </cell>
        </row>
        <row r="87">
          <cell r="C87" t="str">
            <v>2.2.3.1</v>
          </cell>
          <cell r="D87" t="str">
            <v xml:space="preserve">Viaticos dentro del pais </v>
          </cell>
          <cell r="E87">
            <v>0</v>
          </cell>
        </row>
        <row r="88">
          <cell r="C88" t="str">
            <v>2.2.3.1.01</v>
          </cell>
          <cell r="D88" t="str">
            <v xml:space="preserve">Viaticos dentro del pais </v>
          </cell>
          <cell r="E88">
            <v>0</v>
          </cell>
        </row>
        <row r="89">
          <cell r="C89" t="str">
            <v>2.2.3.2</v>
          </cell>
          <cell r="D89" t="str">
            <v>Viaticos fuera del pais</v>
          </cell>
          <cell r="E89">
            <v>0</v>
          </cell>
        </row>
        <row r="90">
          <cell r="C90" t="str">
            <v>2.2.3.2.01</v>
          </cell>
          <cell r="D90" t="str">
            <v>Viaticos fuera del pais</v>
          </cell>
          <cell r="E90">
            <v>0</v>
          </cell>
        </row>
        <row r="91">
          <cell r="C91" t="str">
            <v>2.2.4</v>
          </cell>
          <cell r="D91" t="str">
            <v>TRANSPORTE Y ALMACENAJE</v>
          </cell>
          <cell r="E91">
            <v>300000</v>
          </cell>
        </row>
        <row r="92">
          <cell r="C92" t="str">
            <v>2.2.4.1</v>
          </cell>
          <cell r="D92" t="str">
            <v>Pasajes y gastos de transporte</v>
          </cell>
          <cell r="E92">
            <v>300000</v>
          </cell>
        </row>
        <row r="93">
          <cell r="C93" t="str">
            <v>2.2.4.1.01</v>
          </cell>
          <cell r="D93" t="str">
            <v>Pasajes y gastos de transporte</v>
          </cell>
          <cell r="E93">
            <v>300000</v>
          </cell>
        </row>
        <row r="94">
          <cell r="C94" t="str">
            <v>2.2.4.2</v>
          </cell>
          <cell r="D94" t="str">
            <v>Fletes</v>
          </cell>
          <cell r="E94">
            <v>0</v>
          </cell>
        </row>
        <row r="95">
          <cell r="C95" t="str">
            <v>2.2.4.2.01</v>
          </cell>
          <cell r="D95" t="str">
            <v>Fletes</v>
          </cell>
          <cell r="E95">
            <v>0</v>
          </cell>
        </row>
        <row r="96">
          <cell r="C96" t="str">
            <v>2.2.4.3</v>
          </cell>
          <cell r="D96" t="str">
            <v>Almacenaje</v>
          </cell>
          <cell r="E96">
            <v>0</v>
          </cell>
        </row>
        <row r="97">
          <cell r="C97" t="str">
            <v>2.2.4.3.01</v>
          </cell>
          <cell r="D97" t="str">
            <v>Almacenaje</v>
          </cell>
          <cell r="E97">
            <v>0</v>
          </cell>
        </row>
        <row r="98">
          <cell r="C98" t="str">
            <v>2.2.4.3.02</v>
          </cell>
          <cell r="D98" t="str">
            <v>Servicios de manejo y embalaje</v>
          </cell>
          <cell r="E98">
            <v>0</v>
          </cell>
        </row>
        <row r="99">
          <cell r="C99" t="str">
            <v>2.2.4.4</v>
          </cell>
          <cell r="D99" t="str">
            <v>Peaje</v>
          </cell>
          <cell r="E99">
            <v>0</v>
          </cell>
        </row>
        <row r="100">
          <cell r="C100" t="str">
            <v>2.2.4.4.01</v>
          </cell>
          <cell r="D100" t="str">
            <v>Peaje</v>
          </cell>
          <cell r="E100">
            <v>0</v>
          </cell>
        </row>
        <row r="101">
          <cell r="C101" t="str">
            <v>2.2.5</v>
          </cell>
          <cell r="D101" t="str">
            <v>ALQUILERES Y RENTA</v>
          </cell>
          <cell r="E101">
            <v>502999</v>
          </cell>
        </row>
        <row r="102">
          <cell r="C102" t="str">
            <v>2.2.5.1</v>
          </cell>
          <cell r="D102" t="str">
            <v>Alquileres y rentas de edificaciones y locales</v>
          </cell>
          <cell r="E102">
            <v>0</v>
          </cell>
        </row>
        <row r="103">
          <cell r="C103" t="str">
            <v>2.2.5.1.01</v>
          </cell>
          <cell r="D103" t="str">
            <v>Alquileres y rentas de edificaciones y locales</v>
          </cell>
          <cell r="E103">
            <v>0</v>
          </cell>
        </row>
        <row r="104">
          <cell r="C104" t="str">
            <v>2.2.5.2</v>
          </cell>
          <cell r="D104" t="str">
            <v>Alquileres de máquinas y equipos de produccuón</v>
          </cell>
          <cell r="E104">
            <v>0</v>
          </cell>
        </row>
        <row r="105">
          <cell r="C105" t="str">
            <v>2.2.5.2.01</v>
          </cell>
          <cell r="D105" t="str">
            <v>Alquileres de máquinas y equipos de produccuón</v>
          </cell>
          <cell r="E105">
            <v>0</v>
          </cell>
        </row>
        <row r="106">
          <cell r="C106" t="str">
            <v>2.2.5.2.02</v>
          </cell>
          <cell r="D106" t="str">
            <v>Alquileres de equipos eléctricos</v>
          </cell>
          <cell r="E106">
            <v>0</v>
          </cell>
        </row>
        <row r="107">
          <cell r="C107" t="str">
            <v>2.2.5.3</v>
          </cell>
          <cell r="D107" t="str">
            <v>Alquileres de equipos</v>
          </cell>
          <cell r="E107">
            <v>0</v>
          </cell>
        </row>
        <row r="108">
          <cell r="C108" t="str">
            <v>2.2.5.3.01</v>
          </cell>
          <cell r="D108" t="str">
            <v>Alquiler de equipo educacional</v>
          </cell>
          <cell r="E108">
            <v>0</v>
          </cell>
        </row>
        <row r="109">
          <cell r="C109" t="str">
            <v>2.2.5.3.02</v>
          </cell>
          <cell r="D109" t="str">
            <v>Alquiler de equipo de tecnología y almacenamiento de datos</v>
          </cell>
          <cell r="E109">
            <v>0</v>
          </cell>
        </row>
        <row r="110">
          <cell r="C110" t="str">
            <v>2.2.5.3.03</v>
          </cell>
          <cell r="D110" t="str">
            <v>Alquiler de equipo de comunicación</v>
          </cell>
          <cell r="E110">
            <v>0</v>
          </cell>
        </row>
        <row r="111">
          <cell r="C111" t="str">
            <v>2.2.5.3.04</v>
          </cell>
          <cell r="D111" t="str">
            <v>Alquiler de equipo de oficina y muebles</v>
          </cell>
          <cell r="E111">
            <v>0</v>
          </cell>
        </row>
        <row r="112">
          <cell r="C112" t="str">
            <v>2.2.5.3.05</v>
          </cell>
          <cell r="D112" t="str">
            <v>Alquiler de equipos médicos, sanitarios y de laboratorios</v>
          </cell>
          <cell r="E112">
            <v>0</v>
          </cell>
        </row>
        <row r="113">
          <cell r="C113" t="str">
            <v>2.2.5.4</v>
          </cell>
          <cell r="D113" t="str">
            <v>Alquileres de equipos de transporte, tracción y elevación</v>
          </cell>
          <cell r="E113">
            <v>2999</v>
          </cell>
        </row>
        <row r="114">
          <cell r="C114" t="str">
            <v>2.2.5.4.01</v>
          </cell>
          <cell r="D114" t="str">
            <v>Alquileres de equipos de transporte, tracción y elevación</v>
          </cell>
          <cell r="E114">
            <v>2999</v>
          </cell>
        </row>
        <row r="115">
          <cell r="C115" t="str">
            <v>2.2.5.5</v>
          </cell>
          <cell r="D115" t="str">
            <v>Alquiler de tierras</v>
          </cell>
          <cell r="E115">
            <v>0</v>
          </cell>
        </row>
        <row r="116">
          <cell r="C116" t="str">
            <v>2.2.5.5.01</v>
          </cell>
          <cell r="D116" t="str">
            <v>Alquiler de tierras</v>
          </cell>
          <cell r="E116">
            <v>0</v>
          </cell>
        </row>
        <row r="117">
          <cell r="C117" t="str">
            <v>2.2.5.6</v>
          </cell>
          <cell r="D117" t="str">
            <v>Alquileres de terrenos</v>
          </cell>
          <cell r="E117">
            <v>0</v>
          </cell>
        </row>
        <row r="118">
          <cell r="C118" t="str">
            <v>2.2.5.6.01</v>
          </cell>
          <cell r="D118" t="str">
            <v>Alquileres de terrenos</v>
          </cell>
          <cell r="E118">
            <v>0</v>
          </cell>
        </row>
        <row r="119">
          <cell r="C119" t="str">
            <v>2.2.5.7</v>
          </cell>
          <cell r="D119" t="str">
            <v>Alquileres de equipos de construcción y movimiento de tierras</v>
          </cell>
          <cell r="E119">
            <v>0</v>
          </cell>
        </row>
        <row r="120">
          <cell r="C120" t="str">
            <v>2.2.5.7.01</v>
          </cell>
          <cell r="D120" t="str">
            <v>Alquileres de equipos de construcción y movimiento de tierras</v>
          </cell>
          <cell r="E120">
            <v>0</v>
          </cell>
        </row>
        <row r="121">
          <cell r="C121" t="str">
            <v>2.2.5.8</v>
          </cell>
          <cell r="D121" t="str">
            <v>Otro alquileres y arrendamientos por derecho de usos</v>
          </cell>
          <cell r="E121">
            <v>0</v>
          </cell>
        </row>
        <row r="122">
          <cell r="C122" t="str">
            <v>2.2.5.8.01</v>
          </cell>
          <cell r="D122" t="str">
            <v>Otro alquileres y arrendamientos por derecho de usos</v>
          </cell>
          <cell r="E122">
            <v>0</v>
          </cell>
        </row>
        <row r="123">
          <cell r="C123" t="str">
            <v>2.2.5.9</v>
          </cell>
          <cell r="D123" t="str">
            <v>Derecho de Uso</v>
          </cell>
          <cell r="E123">
            <v>500000</v>
          </cell>
        </row>
        <row r="124">
          <cell r="C124" t="str">
            <v>2.2.5.9.01</v>
          </cell>
          <cell r="D124" t="str">
            <v xml:space="preserve">Licencias Informática </v>
          </cell>
          <cell r="E124">
            <v>500000</v>
          </cell>
        </row>
        <row r="125">
          <cell r="C125" t="str">
            <v>2.2.6</v>
          </cell>
          <cell r="D125" t="str">
            <v xml:space="preserve">SEGUROS </v>
          </cell>
          <cell r="E125">
            <v>1500000</v>
          </cell>
        </row>
        <row r="126">
          <cell r="C126" t="str">
            <v>2.2.6.1</v>
          </cell>
          <cell r="D126" t="str">
            <v xml:space="preserve">Seguros de bienes inmuebles </v>
          </cell>
          <cell r="E126">
            <v>500000</v>
          </cell>
        </row>
        <row r="127">
          <cell r="C127" t="str">
            <v>2.2.6.1.01</v>
          </cell>
          <cell r="D127" t="str">
            <v>Seguros de bienes inmuebles  e infraestructura</v>
          </cell>
          <cell r="E127">
            <v>500000</v>
          </cell>
        </row>
        <row r="128">
          <cell r="C128" t="str">
            <v>2.2.6.2</v>
          </cell>
          <cell r="D128" t="str">
            <v xml:space="preserve">Seguros de bienes Muebles </v>
          </cell>
          <cell r="E128">
            <v>500000</v>
          </cell>
        </row>
        <row r="129">
          <cell r="C129" t="str">
            <v>2.2.6.2.01</v>
          </cell>
          <cell r="D129" t="str">
            <v>Seguros de Bienes Muebles</v>
          </cell>
          <cell r="E129">
            <v>500000</v>
          </cell>
        </row>
        <row r="130">
          <cell r="C130" t="str">
            <v>2.2.6.3</v>
          </cell>
          <cell r="D130" t="str">
            <v>Seguros de Personas</v>
          </cell>
          <cell r="E130">
            <v>500000</v>
          </cell>
        </row>
        <row r="131">
          <cell r="C131" t="str">
            <v>2.2.6.3.01</v>
          </cell>
          <cell r="D131" t="str">
            <v>Seguros de Personas</v>
          </cell>
          <cell r="E131">
            <v>500000</v>
          </cell>
        </row>
        <row r="132">
          <cell r="C132" t="str">
            <v>2.2.6.5</v>
          </cell>
          <cell r="D132" t="str">
            <v>Seguro sobre infraestructura</v>
          </cell>
          <cell r="E132">
            <v>0</v>
          </cell>
        </row>
        <row r="133">
          <cell r="C133" t="str">
            <v>2.2.6.5.01</v>
          </cell>
          <cell r="D133" t="str">
            <v>Seguro sobre infraestructura</v>
          </cell>
          <cell r="E133">
            <v>0</v>
          </cell>
        </row>
        <row r="134">
          <cell r="C134" t="str">
            <v>2.2.6.8</v>
          </cell>
          <cell r="D134" t="str">
            <v>Seguro sobre inventarios de bienes de consumo</v>
          </cell>
          <cell r="E134">
            <v>0</v>
          </cell>
        </row>
        <row r="135">
          <cell r="C135" t="str">
            <v>2.2.6.8.01</v>
          </cell>
          <cell r="D135" t="str">
            <v>Seguro sobre inventarios de bienes de consumo</v>
          </cell>
          <cell r="E135">
            <v>0</v>
          </cell>
        </row>
        <row r="136">
          <cell r="C136" t="str">
            <v>2.2.6.9</v>
          </cell>
          <cell r="D136" t="str">
            <v>Otros seguros</v>
          </cell>
          <cell r="E136">
            <v>0</v>
          </cell>
        </row>
        <row r="137">
          <cell r="C137" t="str">
            <v>2.2.6.9.01</v>
          </cell>
          <cell r="D137" t="str">
            <v>Otros seguros</v>
          </cell>
          <cell r="E137">
            <v>0</v>
          </cell>
        </row>
        <row r="138">
          <cell r="C138" t="str">
            <v>2.2.7</v>
          </cell>
          <cell r="D138" t="str">
            <v>SERVICIOS DE CONSERVACION, REPARACIONES MENORES E INSTALACIONES TEMPORALES</v>
          </cell>
          <cell r="E138">
            <v>3725400</v>
          </cell>
        </row>
        <row r="139">
          <cell r="C139" t="str">
            <v>2.2.7.1</v>
          </cell>
          <cell r="D139" t="str">
            <v>Contratación de Mantenimiento y Reparaciones Menores</v>
          </cell>
          <cell r="E139">
            <v>1710000</v>
          </cell>
        </row>
        <row r="140">
          <cell r="C140" t="str">
            <v>2.2.7.1.01</v>
          </cell>
          <cell r="D140" t="str">
            <v>Mantenimiento y Reparacion Menores en edificaciones</v>
          </cell>
          <cell r="E140">
            <v>870000</v>
          </cell>
        </row>
        <row r="141">
          <cell r="C141" t="str">
            <v>2.2.7.1.02</v>
          </cell>
          <cell r="D141" t="str">
            <v>Servicios especiales de mantenimiento y reparación</v>
          </cell>
          <cell r="E141">
            <v>500000</v>
          </cell>
        </row>
        <row r="142">
          <cell r="C142" t="str">
            <v>2.2.7.1.03</v>
          </cell>
          <cell r="D142" t="str">
            <v>Limpieza y desmalezamiento de tierras y terrenos</v>
          </cell>
          <cell r="E142">
            <v>0</v>
          </cell>
        </row>
        <row r="143">
          <cell r="C143" t="str">
            <v>2.2.7.1.04</v>
          </cell>
          <cell r="D143" t="str">
            <v>Mantenimiento y reparación de obras de ingeniería civil o infraestructura</v>
          </cell>
          <cell r="E143">
            <v>0</v>
          </cell>
        </row>
        <row r="144">
          <cell r="C144" t="str">
            <v>2.2.7.1.05</v>
          </cell>
          <cell r="D144" t="str">
            <v>Mantenimiento y reparación en obras de dominio público</v>
          </cell>
          <cell r="E144">
            <v>0</v>
          </cell>
        </row>
        <row r="145">
          <cell r="C145" t="str">
            <v>2.2.7.1.06</v>
          </cell>
          <cell r="D145" t="str">
            <v>Mantenimiento y reparación de instalaciones eléctricas</v>
          </cell>
          <cell r="E145">
            <v>0</v>
          </cell>
        </row>
        <row r="146">
          <cell r="C146" t="str">
            <v>2.2.7.1.07</v>
          </cell>
          <cell r="D146" t="str">
            <v>Mantenimiento, reparación, servicios de pintura y sus derivados</v>
          </cell>
          <cell r="E146">
            <v>340000</v>
          </cell>
        </row>
        <row r="147">
          <cell r="C147" t="str">
            <v>2.2.7.1.99</v>
          </cell>
          <cell r="D147" t="str">
            <v>Otros mantenimientos, reparaciones y sus derivados, no identificados precedentemente</v>
          </cell>
          <cell r="E147">
            <v>0</v>
          </cell>
        </row>
        <row r="148">
          <cell r="C148" t="str">
            <v>2.2.7.2</v>
          </cell>
          <cell r="D148" t="str">
            <v xml:space="preserve">Mantenimiento y Reparacion de maquinarias y equipos </v>
          </cell>
          <cell r="E148">
            <v>2015400</v>
          </cell>
        </row>
        <row r="149">
          <cell r="C149" t="str">
            <v>2.2.7.2.01</v>
          </cell>
          <cell r="D149" t="str">
            <v>Mantenimiento y reparación de muebles y equipos de oficina</v>
          </cell>
          <cell r="E149">
            <v>0</v>
          </cell>
        </row>
        <row r="150">
          <cell r="C150" t="str">
            <v>2.2.7.2.02</v>
          </cell>
          <cell r="D150" t="str">
            <v>Mantenimiento y reparación de equipos de tecnología e información</v>
          </cell>
          <cell r="E150">
            <v>750000</v>
          </cell>
        </row>
        <row r="151">
          <cell r="C151" t="str">
            <v>2.2.7.2.03</v>
          </cell>
          <cell r="D151" t="str">
            <v>Mantenimiento y reparación de equipos de educación y recreación</v>
          </cell>
          <cell r="E151">
            <v>0</v>
          </cell>
        </row>
        <row r="152">
          <cell r="C152" t="str">
            <v>2.2.7.2.04</v>
          </cell>
          <cell r="D152" t="str">
            <v>Mantenimiento y reparación de equipos médicos, sanitarios y de laboratorio</v>
          </cell>
          <cell r="E152">
            <v>15400</v>
          </cell>
        </row>
        <row r="153">
          <cell r="C153" t="str">
            <v>2.2.7.2.05</v>
          </cell>
          <cell r="D153" t="str">
            <v>Mantenimiento y reparación de ede comunicación</v>
          </cell>
          <cell r="E153">
            <v>0</v>
          </cell>
        </row>
        <row r="154">
          <cell r="C154" t="str">
            <v>2.2.7.2.06</v>
          </cell>
          <cell r="D154" t="str">
            <v xml:space="preserve">Mantenimiento y reparacion de  equipos de transporte, tracción y elevacion </v>
          </cell>
          <cell r="E154">
            <v>500000</v>
          </cell>
        </row>
        <row r="155">
          <cell r="C155" t="str">
            <v>2.2.7.2.07</v>
          </cell>
          <cell r="D155" t="str">
            <v>Mantenimiento y reparación de equipos industriales y producción</v>
          </cell>
          <cell r="E155">
            <v>500000</v>
          </cell>
        </row>
        <row r="156">
          <cell r="C156" t="str">
            <v>2.2.7.2.08</v>
          </cell>
          <cell r="D156" t="str">
            <v>Servicios de mantenimiento, reparacion, desmonte e instalación de maquinarias y equipos</v>
          </cell>
          <cell r="E156">
            <v>250000</v>
          </cell>
        </row>
        <row r="157">
          <cell r="C157" t="str">
            <v>2.2.7.2.99</v>
          </cell>
          <cell r="D157" t="str">
            <v>Otros servicios de mantenimiento y reparación de maquinaria y equipos, no identificados en los conceptos anteriores</v>
          </cell>
          <cell r="E157">
            <v>0</v>
          </cell>
        </row>
        <row r="158">
          <cell r="C158" t="str">
            <v>2.2.7.3</v>
          </cell>
          <cell r="D158" t="str">
            <v>Instalaciones temporales</v>
          </cell>
          <cell r="E158">
            <v>0</v>
          </cell>
        </row>
        <row r="159">
          <cell r="C159" t="str">
            <v>2.2.7.3.01</v>
          </cell>
          <cell r="D159" t="str">
            <v>Instalaciones temporales</v>
          </cell>
          <cell r="E159">
            <v>0</v>
          </cell>
        </row>
        <row r="160">
          <cell r="C160" t="str">
            <v>2.2.8</v>
          </cell>
          <cell r="D160" t="str">
            <v>SERVICIOS NO INCLUIDOS EN CONCEPTOS ANTERIORES</v>
          </cell>
          <cell r="E160">
            <v>2055800</v>
          </cell>
        </row>
        <row r="161">
          <cell r="C161" t="str">
            <v>2.2.8.1</v>
          </cell>
          <cell r="D161" t="str">
            <v>Gastos y representación judiciales</v>
          </cell>
          <cell r="E161">
            <v>0</v>
          </cell>
        </row>
        <row r="162">
          <cell r="C162" t="str">
            <v>2.2.8.1.01</v>
          </cell>
          <cell r="D162" t="str">
            <v>Gastos judiciales</v>
          </cell>
          <cell r="E162">
            <v>0</v>
          </cell>
        </row>
        <row r="163">
          <cell r="C163" t="str">
            <v>2.2.8.2</v>
          </cell>
          <cell r="D163" t="str">
            <v>Comisiones y gastos</v>
          </cell>
          <cell r="E163">
            <v>23000</v>
          </cell>
        </row>
        <row r="164">
          <cell r="C164" t="str">
            <v>2.2.8.2.01</v>
          </cell>
          <cell r="D164" t="str">
            <v>Comisiones y gastos</v>
          </cell>
          <cell r="E164">
            <v>23000</v>
          </cell>
        </row>
        <row r="165">
          <cell r="C165" t="str">
            <v>2.2.8.3.</v>
          </cell>
          <cell r="D165" t="str">
            <v>Servicios sanitarios médicos y veterinarios</v>
          </cell>
          <cell r="E165">
            <v>0</v>
          </cell>
        </row>
        <row r="166">
          <cell r="C166" t="str">
            <v>2.2.8.3.01</v>
          </cell>
          <cell r="D166" t="str">
            <v>Servicios sanitarios medicos y veterinarios</v>
          </cell>
          <cell r="E166">
            <v>0</v>
          </cell>
        </row>
        <row r="167">
          <cell r="C167" t="str">
            <v>2.2.8.4</v>
          </cell>
          <cell r="D167" t="str">
            <v>Servicios funerarios y gastos conexos</v>
          </cell>
          <cell r="E167">
            <v>0</v>
          </cell>
        </row>
        <row r="168">
          <cell r="C168" t="str">
            <v>2.2.8.4.01</v>
          </cell>
          <cell r="D168" t="str">
            <v>Servicios funerarios y gastos conexos</v>
          </cell>
          <cell r="E168">
            <v>0</v>
          </cell>
        </row>
        <row r="169">
          <cell r="C169" t="str">
            <v>2.2.8.5</v>
          </cell>
          <cell r="D169" t="str">
            <v xml:space="preserve">Fumigacion, Lavanderia, Limpieza e Higiene </v>
          </cell>
          <cell r="E169">
            <v>957800</v>
          </cell>
        </row>
        <row r="170">
          <cell r="C170" t="str">
            <v>2.2.8.5.01</v>
          </cell>
          <cell r="D170" t="str">
            <v>Fumigación</v>
          </cell>
          <cell r="E170">
            <v>450000</v>
          </cell>
        </row>
        <row r="171">
          <cell r="C171" t="str">
            <v>2.2.8.5.02</v>
          </cell>
          <cell r="D171" t="str">
            <v>Lavandería</v>
          </cell>
          <cell r="E171">
            <v>7800</v>
          </cell>
        </row>
        <row r="172">
          <cell r="C172" t="str">
            <v>2.2.8.5.03</v>
          </cell>
          <cell r="D172" t="str">
            <v>Limpieza e Higiene</v>
          </cell>
          <cell r="E172">
            <v>500000</v>
          </cell>
        </row>
        <row r="173">
          <cell r="C173" t="str">
            <v>2.2.8.6</v>
          </cell>
          <cell r="D173" t="str">
            <v>Servicio de organización de eventos, festividades y actividades de entret.</v>
          </cell>
          <cell r="E173">
            <v>100000</v>
          </cell>
        </row>
        <row r="174">
          <cell r="C174" t="str">
            <v>2.2.8.6.01</v>
          </cell>
          <cell r="D174" t="str">
            <v>Eventos generales</v>
          </cell>
          <cell r="E174">
            <v>100000</v>
          </cell>
        </row>
        <row r="175">
          <cell r="C175" t="str">
            <v>2.2.8.6.02</v>
          </cell>
          <cell r="D175" t="str">
            <v>Festividades</v>
          </cell>
          <cell r="E175">
            <v>0</v>
          </cell>
        </row>
        <row r="176">
          <cell r="C176" t="str">
            <v>2.2.8.6.03</v>
          </cell>
          <cell r="D176" t="str">
            <v>Actuaciones deportivas</v>
          </cell>
          <cell r="E176">
            <v>0</v>
          </cell>
        </row>
        <row r="177">
          <cell r="C177" t="str">
            <v>2.2.8.6.04</v>
          </cell>
          <cell r="D177" t="str">
            <v>Actuaciones artísticas</v>
          </cell>
          <cell r="E177">
            <v>0</v>
          </cell>
        </row>
        <row r="178">
          <cell r="C178" t="str">
            <v>2.2.8.7</v>
          </cell>
          <cell r="D178" t="str">
            <v>Servicios Tecnicos y Profesionales</v>
          </cell>
          <cell r="E178">
            <v>900000</v>
          </cell>
        </row>
        <row r="179">
          <cell r="C179" t="str">
            <v>2.2.8.7.01</v>
          </cell>
          <cell r="D179" t="str">
            <v>Servicios de ingenieria, arquitectura, investigaciones y analisis de factibilidad</v>
          </cell>
          <cell r="E179">
            <v>0</v>
          </cell>
        </row>
        <row r="180">
          <cell r="C180" t="str">
            <v>2.2.8.7.02</v>
          </cell>
          <cell r="D180" t="str">
            <v>Servicios jurídicos</v>
          </cell>
          <cell r="E180">
            <v>500000</v>
          </cell>
        </row>
        <row r="181">
          <cell r="C181" t="str">
            <v>2.2.8.7.03</v>
          </cell>
          <cell r="D181" t="str">
            <v>Servicios de contabilidad y auditoría</v>
          </cell>
          <cell r="E181">
            <v>0</v>
          </cell>
        </row>
        <row r="182">
          <cell r="C182" t="str">
            <v>2.2.8.7.04</v>
          </cell>
          <cell r="D182" t="str">
            <v xml:space="preserve">Servicios de capacitación </v>
          </cell>
          <cell r="E182">
            <v>300000</v>
          </cell>
        </row>
        <row r="183">
          <cell r="C183" t="str">
            <v>2.2.8.7.05</v>
          </cell>
          <cell r="D183" t="str">
            <v>Servicios de informática y sistemas computarizados</v>
          </cell>
          <cell r="E183">
            <v>0</v>
          </cell>
        </row>
        <row r="184">
          <cell r="C184" t="str">
            <v>2.2.8.7.06</v>
          </cell>
          <cell r="D184" t="str">
            <v>Otros servicios técnicos profesionales</v>
          </cell>
          <cell r="E184">
            <v>100000</v>
          </cell>
        </row>
        <row r="185">
          <cell r="C185" t="str">
            <v>2.2.8.8</v>
          </cell>
          <cell r="D185" t="str">
            <v>Impuestos, derechos y tasas</v>
          </cell>
          <cell r="E185">
            <v>0</v>
          </cell>
        </row>
        <row r="186">
          <cell r="C186" t="str">
            <v>2.2.8.8.01</v>
          </cell>
          <cell r="D186" t="str">
            <v>Impuestos</v>
          </cell>
          <cell r="E186">
            <v>0</v>
          </cell>
        </row>
        <row r="187">
          <cell r="C187" t="str">
            <v>2.2.8.8.02</v>
          </cell>
          <cell r="D187" t="str">
            <v>Derechos</v>
          </cell>
          <cell r="E187">
            <v>0</v>
          </cell>
        </row>
        <row r="188">
          <cell r="C188" t="str">
            <v>2.2.8.8.03</v>
          </cell>
          <cell r="D188" t="str">
            <v>Tasas</v>
          </cell>
          <cell r="E188">
            <v>0</v>
          </cell>
        </row>
        <row r="189">
          <cell r="C189" t="str">
            <v>2.2.8.9</v>
          </cell>
          <cell r="D189" t="str">
            <v>Otros gastos operativos</v>
          </cell>
          <cell r="E189">
            <v>75000</v>
          </cell>
        </row>
        <row r="190">
          <cell r="C190" t="str">
            <v>2.2.8.9.04</v>
          </cell>
          <cell r="D190" t="str">
            <v>Otros gastos por indemnizaciones y compensaciones</v>
          </cell>
          <cell r="E190">
            <v>75000</v>
          </cell>
        </row>
        <row r="191">
          <cell r="C191" t="str">
            <v>2.2.9</v>
          </cell>
          <cell r="D191" t="str">
            <v>OTRAS CONTRATACIONES DE SERVICIOS</v>
          </cell>
          <cell r="E191">
            <v>950000</v>
          </cell>
        </row>
        <row r="192">
          <cell r="C192" t="str">
            <v>2.2.9.1</v>
          </cell>
          <cell r="D192" t="str">
            <v>Otras contratataciones de servicios</v>
          </cell>
          <cell r="E192">
            <v>550000</v>
          </cell>
        </row>
        <row r="193">
          <cell r="C193" t="str">
            <v>2.2.9.1.01</v>
          </cell>
          <cell r="D193" t="str">
            <v>Otras contratataciones de servicios</v>
          </cell>
          <cell r="E193">
            <v>550000</v>
          </cell>
        </row>
        <row r="194">
          <cell r="C194" t="str">
            <v>2.2.9.1.02</v>
          </cell>
          <cell r="D194" t="str">
            <v>Servicios de grabación y transmisión jornadas académicas</v>
          </cell>
          <cell r="E194">
            <v>0</v>
          </cell>
        </row>
        <row r="195">
          <cell r="C195" t="str">
            <v>2.2.9.2</v>
          </cell>
          <cell r="D195" t="str">
            <v xml:space="preserve">Servicios de Alimentacion </v>
          </cell>
          <cell r="E195">
            <v>400000</v>
          </cell>
        </row>
        <row r="196">
          <cell r="C196" t="str">
            <v>2.2.9.2.01</v>
          </cell>
          <cell r="D196" t="str">
            <v xml:space="preserve">Servicios de alimentación </v>
          </cell>
          <cell r="E196">
            <v>400000</v>
          </cell>
        </row>
        <row r="197">
          <cell r="C197" t="str">
            <v>2.2.9.2.02</v>
          </cell>
          <cell r="D197" t="str">
            <v>Servicios de alimentación escolar</v>
          </cell>
          <cell r="E197">
            <v>0</v>
          </cell>
        </row>
        <row r="198">
          <cell r="C198" t="str">
            <v>2.2.9.2.03</v>
          </cell>
          <cell r="D198" t="str">
            <v>Servicios de catering</v>
          </cell>
          <cell r="E198">
            <v>0</v>
          </cell>
        </row>
        <row r="199">
          <cell r="C199">
            <v>2.2999999999999998</v>
          </cell>
          <cell r="D199" t="str">
            <v>MATERIALES Y SUMINISTROS</v>
          </cell>
          <cell r="E199">
            <v>11235600</v>
          </cell>
        </row>
        <row r="200">
          <cell r="C200" t="str">
            <v>2.3.1</v>
          </cell>
          <cell r="D200" t="str">
            <v>ALIMENTOS Y PRODUCTOS AGROFORESTALES</v>
          </cell>
          <cell r="E200">
            <v>500000</v>
          </cell>
        </row>
        <row r="201">
          <cell r="C201" t="str">
            <v>2.3.1.1</v>
          </cell>
          <cell r="D201" t="str">
            <v>Alimentos y Bebidas para personas</v>
          </cell>
          <cell r="E201">
            <v>500000</v>
          </cell>
        </row>
        <row r="202">
          <cell r="C202" t="str">
            <v>2.3.1.1.01</v>
          </cell>
          <cell r="D202" t="str">
            <v>Alimentos y Bebidas para personas</v>
          </cell>
          <cell r="E202">
            <v>500000</v>
          </cell>
        </row>
        <row r="203">
          <cell r="C203" t="str">
            <v>2.3.1.3</v>
          </cell>
          <cell r="D203" t="str">
            <v>Productos agroforestales y pecuarios</v>
          </cell>
          <cell r="E203">
            <v>0</v>
          </cell>
        </row>
        <row r="204">
          <cell r="C204" t="str">
            <v>2.3.1.3.02</v>
          </cell>
          <cell r="D204" t="str">
            <v>Productos agrícolas</v>
          </cell>
          <cell r="E204">
            <v>0</v>
          </cell>
        </row>
        <row r="205">
          <cell r="C205" t="str">
            <v>2.3.1.3.03</v>
          </cell>
          <cell r="D205" t="str">
            <v>Productos forestales</v>
          </cell>
          <cell r="E205">
            <v>0</v>
          </cell>
        </row>
        <row r="206">
          <cell r="C206" t="str">
            <v>2.3.2</v>
          </cell>
          <cell r="D206" t="str">
            <v>TEXTILES Y VESTUARIOS</v>
          </cell>
          <cell r="E206">
            <v>790000</v>
          </cell>
        </row>
        <row r="207">
          <cell r="C207" t="str">
            <v>2.3.2.1</v>
          </cell>
          <cell r="D207" t="str">
            <v>Hilados, fibras y telas</v>
          </cell>
          <cell r="E207">
            <v>200000</v>
          </cell>
        </row>
        <row r="208">
          <cell r="C208" t="str">
            <v>2.3.2.1.01</v>
          </cell>
          <cell r="D208" t="str">
            <v>Hilados, fibras y telas</v>
          </cell>
          <cell r="E208">
            <v>200000</v>
          </cell>
        </row>
        <row r="209">
          <cell r="C209" t="str">
            <v>2.3.2.2</v>
          </cell>
          <cell r="D209" t="str">
            <v>Acabados textiles</v>
          </cell>
          <cell r="E209">
            <v>90000</v>
          </cell>
        </row>
        <row r="210">
          <cell r="C210" t="str">
            <v>2.3.2.2.01</v>
          </cell>
          <cell r="D210" t="str">
            <v>Acabados textiles</v>
          </cell>
          <cell r="E210">
            <v>90000</v>
          </cell>
        </row>
        <row r="211">
          <cell r="C211" t="str">
            <v>2.3.2.3</v>
          </cell>
          <cell r="D211" t="str">
            <v>Prendas y accesorios de vestir</v>
          </cell>
          <cell r="E211">
            <v>500000</v>
          </cell>
        </row>
        <row r="212">
          <cell r="C212" t="str">
            <v>2.3.2.3.01</v>
          </cell>
          <cell r="D212" t="str">
            <v>Prendas y accesorios de vestir</v>
          </cell>
          <cell r="E212">
            <v>500000</v>
          </cell>
        </row>
        <row r="213">
          <cell r="C213" t="str">
            <v>2.3.2.4</v>
          </cell>
          <cell r="D213" t="str">
            <v>Calzados</v>
          </cell>
          <cell r="E213">
            <v>0</v>
          </cell>
        </row>
        <row r="214">
          <cell r="C214" t="str">
            <v>2.3.2.4.01</v>
          </cell>
          <cell r="D214" t="str">
            <v>Calzados</v>
          </cell>
          <cell r="E214">
            <v>0</v>
          </cell>
        </row>
        <row r="215">
          <cell r="C215" t="str">
            <v>2.3.3</v>
          </cell>
          <cell r="D215" t="str">
            <v>PRODUCTOS DE PAPEL , CARTON E IMPRESOS</v>
          </cell>
          <cell r="E215">
            <v>1250000</v>
          </cell>
        </row>
        <row r="216">
          <cell r="C216" t="str">
            <v>2.3.3.1</v>
          </cell>
          <cell r="D216" t="str">
            <v>Papel de escritorio</v>
          </cell>
          <cell r="E216">
            <v>500000</v>
          </cell>
        </row>
        <row r="217">
          <cell r="C217" t="str">
            <v>2.3.3.1.01</v>
          </cell>
          <cell r="D217" t="str">
            <v>Papel de escritorio</v>
          </cell>
          <cell r="E217">
            <v>500000</v>
          </cell>
        </row>
        <row r="218">
          <cell r="C218" t="str">
            <v>2.3.3.2</v>
          </cell>
          <cell r="D218" t="str">
            <v xml:space="preserve">Productos de papel y carton </v>
          </cell>
          <cell r="E218">
            <v>300000</v>
          </cell>
        </row>
        <row r="219">
          <cell r="C219" t="str">
            <v>2.3.3.2.01</v>
          </cell>
          <cell r="D219" t="str">
            <v xml:space="preserve">Productos de papel y carton </v>
          </cell>
          <cell r="E219">
            <v>300000</v>
          </cell>
        </row>
        <row r="220">
          <cell r="C220" t="str">
            <v>2.3.3.3</v>
          </cell>
          <cell r="D220" t="str">
            <v>Productos de artes gráficas</v>
          </cell>
          <cell r="E220">
            <v>450000</v>
          </cell>
        </row>
        <row r="221">
          <cell r="C221" t="str">
            <v>2.3.3.3.01</v>
          </cell>
          <cell r="D221" t="str">
            <v>Productos de artes graficas</v>
          </cell>
          <cell r="E221">
            <v>450000</v>
          </cell>
        </row>
        <row r="222">
          <cell r="C222" t="str">
            <v>2.3.3.4</v>
          </cell>
          <cell r="D222" t="str">
            <v>Libros, Revistas y periódicos</v>
          </cell>
          <cell r="E222">
            <v>0</v>
          </cell>
        </row>
        <row r="223">
          <cell r="C223" t="str">
            <v>2.3.3.4.01</v>
          </cell>
          <cell r="D223" t="str">
            <v>Libros, Revistas y periódicos</v>
          </cell>
          <cell r="E223">
            <v>0</v>
          </cell>
        </row>
        <row r="224">
          <cell r="C224" t="str">
            <v>2.3.3.5</v>
          </cell>
          <cell r="D224" t="str">
            <v>Textos de enseñanza</v>
          </cell>
          <cell r="E224">
            <v>0</v>
          </cell>
        </row>
        <row r="225">
          <cell r="C225" t="str">
            <v>2.3.3.5.01</v>
          </cell>
          <cell r="D225" t="str">
            <v>Textos de enseñanza</v>
          </cell>
          <cell r="E225">
            <v>0</v>
          </cell>
        </row>
        <row r="226">
          <cell r="C226" t="str">
            <v xml:space="preserve">2.3.4 </v>
          </cell>
          <cell r="D226" t="str">
            <v>PRODUCTOS FARMACEUTICOS</v>
          </cell>
          <cell r="E226">
            <v>300000</v>
          </cell>
        </row>
        <row r="227">
          <cell r="C227" t="str">
            <v>2.3.4.1</v>
          </cell>
          <cell r="D227" t="str">
            <v>Productos medicinales para uso humano</v>
          </cell>
          <cell r="E227">
            <v>300000</v>
          </cell>
        </row>
        <row r="228">
          <cell r="C228" t="str">
            <v>2.3.4.1.01</v>
          </cell>
          <cell r="D228" t="str">
            <v>Productos medicinales para uso humano</v>
          </cell>
          <cell r="E228">
            <v>300000</v>
          </cell>
        </row>
        <row r="229">
          <cell r="C229" t="str">
            <v>2.3.5</v>
          </cell>
          <cell r="D229" t="str">
            <v>PRODUCTOS DE CUERO, CAUCHO Y PLASTICOS</v>
          </cell>
          <cell r="E229">
            <v>550000</v>
          </cell>
        </row>
        <row r="230">
          <cell r="C230" t="str">
            <v>2.3.5.1</v>
          </cell>
          <cell r="D230" t="str">
            <v>Productos de Cueros y Pieles</v>
          </cell>
          <cell r="E230">
            <v>0</v>
          </cell>
        </row>
        <row r="231">
          <cell r="C231" t="str">
            <v>2.3.5.1.01</v>
          </cell>
          <cell r="D231" t="str">
            <v>Productos de cueros y pieles</v>
          </cell>
          <cell r="E231">
            <v>0</v>
          </cell>
        </row>
        <row r="232">
          <cell r="C232" t="str">
            <v>2.3.5.2</v>
          </cell>
          <cell r="D232" t="str">
            <v>Productos de cuero</v>
          </cell>
          <cell r="E232">
            <v>0</v>
          </cell>
        </row>
        <row r="233">
          <cell r="C233" t="str">
            <v>2.3.5.2.01</v>
          </cell>
          <cell r="D233" t="str">
            <v>Productos de cuero</v>
          </cell>
          <cell r="E233">
            <v>0</v>
          </cell>
        </row>
        <row r="234">
          <cell r="C234" t="str">
            <v>2.3.5.3</v>
          </cell>
          <cell r="D234" t="str">
            <v>Llantas y neumáticos</v>
          </cell>
          <cell r="E234">
            <v>0</v>
          </cell>
        </row>
        <row r="235">
          <cell r="C235" t="str">
            <v>2.3.5.3.01</v>
          </cell>
          <cell r="D235" t="str">
            <v>Llantas y neumáticos</v>
          </cell>
          <cell r="E235">
            <v>0</v>
          </cell>
        </row>
        <row r="236">
          <cell r="C236" t="str">
            <v>2.3.5.4</v>
          </cell>
          <cell r="D236" t="str">
            <v>Artículos de caucho</v>
          </cell>
          <cell r="E236">
            <v>0</v>
          </cell>
        </row>
        <row r="237">
          <cell r="C237" t="str">
            <v>2.3.5.4.01</v>
          </cell>
          <cell r="D237" t="str">
            <v>Artículos de caucho</v>
          </cell>
          <cell r="E237">
            <v>0</v>
          </cell>
        </row>
        <row r="238">
          <cell r="C238" t="str">
            <v>2.3.5.5</v>
          </cell>
          <cell r="D238" t="str">
            <v>Articulos de plásticos</v>
          </cell>
          <cell r="E238">
            <v>550000</v>
          </cell>
        </row>
        <row r="239">
          <cell r="C239" t="str">
            <v>2.3.5.5.01</v>
          </cell>
          <cell r="D239" t="str">
            <v>Articulos de plásticos</v>
          </cell>
          <cell r="E239">
            <v>550000</v>
          </cell>
        </row>
        <row r="240">
          <cell r="C240" t="str">
            <v>2.3.6</v>
          </cell>
          <cell r="D240" t="str">
            <v>PRODUCTOS DE MINERALES, METALICOS Y NO METALICOS</v>
          </cell>
          <cell r="E240">
            <v>163600</v>
          </cell>
        </row>
        <row r="241">
          <cell r="C241" t="str">
            <v>2.3.6.1</v>
          </cell>
          <cell r="D241" t="str">
            <v>Productos de cemento, cal, asbesto, yeso y arcilla</v>
          </cell>
          <cell r="E241">
            <v>3600</v>
          </cell>
        </row>
        <row r="242">
          <cell r="C242" t="str">
            <v>2.3.6.1.01</v>
          </cell>
          <cell r="D242" t="str">
            <v>Prodcutos de cemento</v>
          </cell>
          <cell r="E242">
            <v>3000</v>
          </cell>
        </row>
        <row r="243">
          <cell r="C243" t="str">
            <v>2.3.6.1.02</v>
          </cell>
          <cell r="D243" t="str">
            <v>Productos de cal</v>
          </cell>
          <cell r="E243">
            <v>0</v>
          </cell>
        </row>
        <row r="244">
          <cell r="C244" t="str">
            <v>2.3.6.1.03</v>
          </cell>
          <cell r="D244" t="str">
            <v>Productos de asbestos</v>
          </cell>
          <cell r="E244">
            <v>0</v>
          </cell>
        </row>
        <row r="245">
          <cell r="C245" t="str">
            <v>2.3.6.1.04</v>
          </cell>
          <cell r="D245" t="str">
            <v>Productos de yeso</v>
          </cell>
          <cell r="E245">
            <v>600</v>
          </cell>
        </row>
        <row r="246">
          <cell r="C246" t="str">
            <v>2.3.6.1.05</v>
          </cell>
          <cell r="D246" t="str">
            <v>Productos de arcilla y derivados</v>
          </cell>
          <cell r="E246">
            <v>0</v>
          </cell>
        </row>
        <row r="247">
          <cell r="C247" t="str">
            <v>2.3.6.2</v>
          </cell>
          <cell r="D247" t="str">
            <v>Productos de vidrio, loza y porcelana</v>
          </cell>
          <cell r="E247">
            <v>0</v>
          </cell>
        </row>
        <row r="248">
          <cell r="C248" t="str">
            <v>2.3.6.2.01</v>
          </cell>
          <cell r="D248" t="str">
            <v>Productos de vidrio</v>
          </cell>
          <cell r="E248">
            <v>0</v>
          </cell>
        </row>
        <row r="249">
          <cell r="C249" t="str">
            <v>2.3.6.2.02</v>
          </cell>
          <cell r="D249" t="str">
            <v>Productos de loza</v>
          </cell>
          <cell r="E249">
            <v>0</v>
          </cell>
        </row>
        <row r="250">
          <cell r="C250" t="str">
            <v>2.3.6.2.03</v>
          </cell>
          <cell r="D250" t="str">
            <v>Productos de porcelana</v>
          </cell>
          <cell r="E250">
            <v>0</v>
          </cell>
        </row>
        <row r="251">
          <cell r="C251" t="str">
            <v>2.3.6.3</v>
          </cell>
          <cell r="D251" t="str">
            <v>Productos metalicos y sus derivados</v>
          </cell>
          <cell r="E251">
            <v>160000</v>
          </cell>
        </row>
        <row r="252">
          <cell r="C252" t="str">
            <v>2.3.6.3.04</v>
          </cell>
          <cell r="D252" t="str">
            <v>Herramientas menores</v>
          </cell>
          <cell r="E252">
            <v>100000</v>
          </cell>
        </row>
        <row r="253">
          <cell r="C253" t="str">
            <v>2.3.6.3.06</v>
          </cell>
          <cell r="D253" t="str">
            <v>Productos metálicos</v>
          </cell>
          <cell r="E253">
            <v>60000</v>
          </cell>
        </row>
        <row r="254">
          <cell r="C254" t="str">
            <v>2.3.6.4</v>
          </cell>
          <cell r="D254" t="str">
            <v>Minerales</v>
          </cell>
          <cell r="E254">
            <v>0</v>
          </cell>
        </row>
        <row r="255">
          <cell r="C255" t="str">
            <v>2.3.6.4.04</v>
          </cell>
          <cell r="D255" t="str">
            <v>Piedra, arcilla y arena</v>
          </cell>
          <cell r="E255">
            <v>0</v>
          </cell>
        </row>
        <row r="256">
          <cell r="C256" t="str">
            <v>2.3.7</v>
          </cell>
          <cell r="D256" t="str">
            <v>COMBUSTIBLE, LUBRICANTES, PRODUCTOS QUIMICOS Y CONEXOS</v>
          </cell>
          <cell r="E256">
            <v>4682000</v>
          </cell>
        </row>
        <row r="257">
          <cell r="C257" t="str">
            <v>2.3.7.1</v>
          </cell>
          <cell r="D257" t="str">
            <v>Combustibles y Lubricantes</v>
          </cell>
          <cell r="E257">
            <v>3501000</v>
          </cell>
        </row>
        <row r="258">
          <cell r="C258" t="str">
            <v>2.3.7.1.01</v>
          </cell>
          <cell r="D258" t="str">
            <v>Gasolina</v>
          </cell>
          <cell r="E258">
            <v>1500000</v>
          </cell>
        </row>
        <row r="259">
          <cell r="C259" t="str">
            <v>2.3.7.1.02</v>
          </cell>
          <cell r="D259" t="str">
            <v>Gasoil</v>
          </cell>
          <cell r="E259">
            <v>1500000</v>
          </cell>
        </row>
        <row r="260">
          <cell r="C260" t="str">
            <v>2.3.7.1.04</v>
          </cell>
          <cell r="D260" t="str">
            <v>Gas GLP</v>
          </cell>
          <cell r="E260">
            <v>500000</v>
          </cell>
        </row>
        <row r="261">
          <cell r="C261" t="str">
            <v>2.3.7.1.05</v>
          </cell>
          <cell r="D261" t="str">
            <v>Aceites y Grasas</v>
          </cell>
          <cell r="E261">
            <v>1000</v>
          </cell>
        </row>
        <row r="262">
          <cell r="C262" t="str">
            <v>2.3.7.1.06</v>
          </cell>
          <cell r="D262" t="str">
            <v>Lubricantes</v>
          </cell>
          <cell r="E262">
            <v>0</v>
          </cell>
        </row>
        <row r="263">
          <cell r="C263" t="str">
            <v>2.3.7.1.07</v>
          </cell>
          <cell r="D263" t="str">
            <v>Gas natural</v>
          </cell>
          <cell r="E263">
            <v>0</v>
          </cell>
        </row>
        <row r="264">
          <cell r="C264" t="str">
            <v>2.3.7.1.99</v>
          </cell>
          <cell r="D264" t="str">
            <v>Otros combustibles</v>
          </cell>
          <cell r="E264">
            <v>0</v>
          </cell>
        </row>
        <row r="265">
          <cell r="C265" t="str">
            <v>2.3.7.2</v>
          </cell>
          <cell r="D265" t="str">
            <v xml:space="preserve"> Productos Químicos y Conexos</v>
          </cell>
          <cell r="E265">
            <v>1181000</v>
          </cell>
        </row>
        <row r="266">
          <cell r="C266" t="str">
            <v>2.3.7.2.01</v>
          </cell>
          <cell r="D266" t="str">
            <v>Productos explosivos y pirotecnia</v>
          </cell>
          <cell r="E266">
            <v>6000</v>
          </cell>
        </row>
        <row r="267">
          <cell r="C267" t="str">
            <v>2.3.7.2.02</v>
          </cell>
          <cell r="D267" t="str">
            <v>Productos fotoquínicos</v>
          </cell>
          <cell r="E267">
            <v>0</v>
          </cell>
        </row>
        <row r="268">
          <cell r="C268" t="str">
            <v>2.3.7.2.03</v>
          </cell>
          <cell r="D268" t="str">
            <v>Productos quimicos de uso personal y de laboratorios</v>
          </cell>
          <cell r="E268">
            <v>150000</v>
          </cell>
        </row>
        <row r="269">
          <cell r="C269" t="str">
            <v>2.3.7.2.04</v>
          </cell>
          <cell r="D269" t="str">
            <v>Abonos y fertilizantes</v>
          </cell>
          <cell r="E269">
            <v>0</v>
          </cell>
        </row>
        <row r="270">
          <cell r="C270" t="str">
            <v>2.3.7.2.05</v>
          </cell>
          <cell r="D270" t="str">
            <v>Insecticidas, fumigantes y otros</v>
          </cell>
          <cell r="E270">
            <v>25000</v>
          </cell>
        </row>
        <row r="271">
          <cell r="C271" t="str">
            <v>2.3.7.2.06</v>
          </cell>
          <cell r="D271" t="str">
            <v>Pinturas, lacas, barnices, diluyentes y absorbentes para pinturas</v>
          </cell>
          <cell r="E271">
            <v>500000</v>
          </cell>
        </row>
        <row r="272">
          <cell r="C272" t="str">
            <v>2.3.7.2.07</v>
          </cell>
          <cell r="D272" t="str">
            <v>Productos químicos para saneamiento de las aguas</v>
          </cell>
          <cell r="E272">
            <v>0</v>
          </cell>
        </row>
        <row r="273">
          <cell r="C273" t="str">
            <v>2.3.7.2.99</v>
          </cell>
          <cell r="D273" t="str">
            <v>Otros productos quimicos y conexos</v>
          </cell>
          <cell r="E273">
            <v>500000</v>
          </cell>
        </row>
        <row r="274">
          <cell r="C274" t="str">
            <v>2.3.9</v>
          </cell>
          <cell r="D274" t="str">
            <v>PRODUCTOS Y UTILES VARIOS</v>
          </cell>
          <cell r="E274">
            <v>3000000</v>
          </cell>
        </row>
        <row r="275">
          <cell r="C275" t="str">
            <v>2.3.9.1</v>
          </cell>
          <cell r="D275" t="str">
            <v>Material para limpieza e higiene</v>
          </cell>
          <cell r="E275">
            <v>1000000</v>
          </cell>
        </row>
        <row r="276">
          <cell r="C276" t="str">
            <v>2.3.9.1.01</v>
          </cell>
          <cell r="D276" t="str">
            <v>Material para limpieza e higiene</v>
          </cell>
          <cell r="E276">
            <v>500000</v>
          </cell>
        </row>
        <row r="277">
          <cell r="C277" t="str">
            <v>2.3.9.1.02</v>
          </cell>
          <cell r="D277" t="str">
            <v>Material para limpieza e higiene personal</v>
          </cell>
          <cell r="E277">
            <v>500000</v>
          </cell>
        </row>
        <row r="278">
          <cell r="C278" t="str">
            <v>2.3.9.2</v>
          </cell>
          <cell r="D278" t="str">
            <v>Utiles y materiales de escritorio, oficina, informática, escolares y de enseñanza</v>
          </cell>
          <cell r="E278">
            <v>350000</v>
          </cell>
        </row>
        <row r="279">
          <cell r="C279" t="str">
            <v>2.3.9.2.01</v>
          </cell>
          <cell r="D279" t="str">
            <v>Utiles y materiales de escritorio, oficina e informática</v>
          </cell>
          <cell r="E279">
            <v>300000</v>
          </cell>
        </row>
        <row r="280">
          <cell r="C280" t="str">
            <v>2.3.9.2.02</v>
          </cell>
          <cell r="D280" t="str">
            <v>Utiles y materiales escolares y de enseñanzas</v>
          </cell>
          <cell r="E280">
            <v>50000</v>
          </cell>
        </row>
        <row r="281">
          <cell r="C281" t="str">
            <v>2.3.9.3</v>
          </cell>
          <cell r="D281" t="str">
            <v>Utiles menores médico quirúrgico y de laboratorio</v>
          </cell>
          <cell r="E281">
            <v>5000</v>
          </cell>
        </row>
        <row r="282">
          <cell r="C282" t="str">
            <v>2.3.9.3.01</v>
          </cell>
          <cell r="D282" t="str">
            <v>Utiles menores medico quirúrgico y de laboratorio</v>
          </cell>
          <cell r="E282">
            <v>5000</v>
          </cell>
        </row>
        <row r="283">
          <cell r="C283" t="str">
            <v>2.3.9.4</v>
          </cell>
          <cell r="D283" t="str">
            <v>Utiles destinados a actividades deportivas, culturales y recreativas</v>
          </cell>
          <cell r="E283">
            <v>500000</v>
          </cell>
        </row>
        <row r="284">
          <cell r="C284" t="str">
            <v>2.3.9.4.01</v>
          </cell>
          <cell r="D284" t="str">
            <v>Utiles destinados a actividades deportivas, culturales y recreativas</v>
          </cell>
          <cell r="E284">
            <v>500000</v>
          </cell>
        </row>
        <row r="285">
          <cell r="C285" t="str">
            <v>2.3.9.5</v>
          </cell>
          <cell r="D285" t="str">
            <v>Utiles de cocina y comedor</v>
          </cell>
          <cell r="E285">
            <v>200000</v>
          </cell>
        </row>
        <row r="286">
          <cell r="C286" t="str">
            <v>2.3.9.5.01</v>
          </cell>
          <cell r="D286" t="str">
            <v>Utiles de cocina y comedor</v>
          </cell>
          <cell r="E286">
            <v>200000</v>
          </cell>
        </row>
        <row r="287">
          <cell r="C287" t="str">
            <v>2.3.9.6</v>
          </cell>
          <cell r="D287" t="str">
            <v>Productos eléctricos y afines</v>
          </cell>
          <cell r="E287">
            <v>500000</v>
          </cell>
        </row>
        <row r="288">
          <cell r="C288" t="str">
            <v>2.3.9.6.01</v>
          </cell>
          <cell r="D288" t="str">
            <v>Productos electricos y afines</v>
          </cell>
          <cell r="E288">
            <v>500000</v>
          </cell>
        </row>
        <row r="289">
          <cell r="C289" t="str">
            <v>2.3.9.7</v>
          </cell>
          <cell r="D289" t="str">
            <v>Productos y Utiles Veterinarios</v>
          </cell>
          <cell r="E289">
            <v>30000</v>
          </cell>
        </row>
        <row r="290">
          <cell r="C290" t="str">
            <v>2.3.9.7.01</v>
          </cell>
          <cell r="D290" t="str">
            <v>Productos y útiles veterinarios</v>
          </cell>
          <cell r="E290">
            <v>30000</v>
          </cell>
        </row>
        <row r="291">
          <cell r="C291" t="str">
            <v>2.3.9.8</v>
          </cell>
          <cell r="D291" t="str">
            <v>Respuestos y accesorios menores</v>
          </cell>
          <cell r="E291">
            <v>70000</v>
          </cell>
        </row>
        <row r="292">
          <cell r="C292" t="str">
            <v>2.3.9.8.01</v>
          </cell>
          <cell r="D292" t="str">
            <v>Repuestos</v>
          </cell>
          <cell r="E292">
            <v>50000</v>
          </cell>
        </row>
        <row r="293">
          <cell r="C293" t="str">
            <v>2.3.9.8.02</v>
          </cell>
          <cell r="D293" t="str">
            <v>Accesorios</v>
          </cell>
          <cell r="E293">
            <v>20000</v>
          </cell>
        </row>
        <row r="294">
          <cell r="C294" t="str">
            <v>2.3.9.9</v>
          </cell>
          <cell r="D294" t="str">
            <v>Productos y utiles no identificados procedentemente</v>
          </cell>
          <cell r="E294">
            <v>345000</v>
          </cell>
        </row>
        <row r="295">
          <cell r="C295" t="str">
            <v>2.3.9.9.01</v>
          </cell>
          <cell r="D295" t="str">
            <v>Productos y útiles varios n.i.p</v>
          </cell>
          <cell r="E295">
            <v>45000</v>
          </cell>
        </row>
        <row r="296">
          <cell r="C296" t="str">
            <v>2.3.9.9.02</v>
          </cell>
          <cell r="D296" t="str">
            <v>Bonos para utiles diversos</v>
          </cell>
          <cell r="E296">
            <v>0</v>
          </cell>
        </row>
        <row r="297">
          <cell r="C297" t="str">
            <v>2.3.9.9.03</v>
          </cell>
          <cell r="D297" t="str">
            <v>Bonos para asistencia social</v>
          </cell>
          <cell r="E297">
            <v>0</v>
          </cell>
        </row>
        <row r="298">
          <cell r="C298" t="str">
            <v>2.3.9.9.04</v>
          </cell>
          <cell r="D298" t="str">
            <v>Productos y Utiles de defensa y seguridad</v>
          </cell>
          <cell r="E298">
            <v>150000</v>
          </cell>
        </row>
        <row r="299">
          <cell r="C299" t="str">
            <v>2.3.9.9.05</v>
          </cell>
          <cell r="D299" t="str">
            <v>Productos y Utiles Diversos</v>
          </cell>
          <cell r="E299">
            <v>150000</v>
          </cell>
        </row>
        <row r="300">
          <cell r="C300">
            <v>2.4</v>
          </cell>
          <cell r="D300" t="str">
            <v>TRANSFERENCIAS CORRIENTES</v>
          </cell>
          <cell r="E300">
            <v>500000</v>
          </cell>
        </row>
        <row r="301">
          <cell r="C301" t="str">
            <v>2.4.1</v>
          </cell>
          <cell r="D301" t="str">
            <v>TRANSFERENCIAS CORRIENTES AL SECTOR PRIVADO</v>
          </cell>
          <cell r="E301">
            <v>0</v>
          </cell>
        </row>
        <row r="302">
          <cell r="C302" t="str">
            <v>2.4.1.1</v>
          </cell>
          <cell r="D302" t="str">
            <v>Prestaciones a la seguridad social</v>
          </cell>
          <cell r="E302">
            <v>0</v>
          </cell>
        </row>
        <row r="303">
          <cell r="C303" t="str">
            <v>2.4.1.1.01</v>
          </cell>
          <cell r="D303" t="str">
            <v>Pensiones</v>
          </cell>
          <cell r="E303">
            <v>0</v>
          </cell>
        </row>
        <row r="304">
          <cell r="C304" t="str">
            <v>2.4.1.1.02</v>
          </cell>
          <cell r="D304" t="str">
            <v>Jubilaciones</v>
          </cell>
          <cell r="E304">
            <v>0</v>
          </cell>
        </row>
        <row r="305">
          <cell r="C305" t="str">
            <v>2.4.1.1.03</v>
          </cell>
          <cell r="D305" t="str">
            <v>Indemnización laboral</v>
          </cell>
          <cell r="E305">
            <v>0</v>
          </cell>
        </row>
        <row r="306">
          <cell r="C306" t="str">
            <v>2.4.1.1.04</v>
          </cell>
          <cell r="D306" t="str">
            <v>Nuevas pensiones</v>
          </cell>
          <cell r="E306">
            <v>0</v>
          </cell>
        </row>
        <row r="307">
          <cell r="C307" t="str">
            <v>2.4.1.1.05</v>
          </cell>
          <cell r="D307" t="str">
            <v>Pensiones a personal policial</v>
          </cell>
          <cell r="E307">
            <v>0</v>
          </cell>
        </row>
        <row r="308">
          <cell r="C308" t="str">
            <v>2.4.1.1.06</v>
          </cell>
          <cell r="D308" t="str">
            <v>Pensiones para choferes</v>
          </cell>
          <cell r="E308">
            <v>0</v>
          </cell>
        </row>
        <row r="309">
          <cell r="C309" t="str">
            <v>2.4.1.1.07</v>
          </cell>
          <cell r="D309" t="str">
            <v>Pensiones Solidarias de Régimen Subsidiado</v>
          </cell>
          <cell r="E309">
            <v>0</v>
          </cell>
        </row>
        <row r="310">
          <cell r="C310" t="str">
            <v>2.4.1.2</v>
          </cell>
          <cell r="D310" t="str">
            <v>Ayuda y donacion a personas</v>
          </cell>
          <cell r="E310">
            <v>0</v>
          </cell>
        </row>
        <row r="311">
          <cell r="C311" t="str">
            <v>2.4.1.2.01</v>
          </cell>
          <cell r="D311" t="str">
            <v>Ayuda y donaciones programadas a hogares y personas</v>
          </cell>
          <cell r="E311">
            <v>0</v>
          </cell>
        </row>
        <row r="312">
          <cell r="C312" t="str">
            <v>2.4.1.2.02</v>
          </cell>
          <cell r="D312" t="str">
            <v>Ayuda y donaciones ocasionales a hogares y personas</v>
          </cell>
          <cell r="E312">
            <v>0</v>
          </cell>
        </row>
        <row r="313">
          <cell r="C313" t="str">
            <v>2.4.1.5</v>
          </cell>
          <cell r="D313" t="str">
            <v>Transferencias corrientes del sector privado</v>
          </cell>
          <cell r="E313">
            <v>0</v>
          </cell>
        </row>
        <row r="314">
          <cell r="C314" t="str">
            <v>2.4.1.5.01</v>
          </cell>
          <cell r="D314" t="str">
            <v>Transferencias corrientes del sector privado</v>
          </cell>
          <cell r="E314">
            <v>0</v>
          </cell>
        </row>
        <row r="315">
          <cell r="C315" t="str">
            <v>2.4.1.6</v>
          </cell>
          <cell r="D315" t="str">
            <v>Transferencias corrientes ocasionales a asociaciones sin fines de lucro y partidos políticos</v>
          </cell>
          <cell r="E315">
            <v>0</v>
          </cell>
        </row>
        <row r="316">
          <cell r="C316" t="str">
            <v>2.4.1.6.01</v>
          </cell>
          <cell r="D316" t="str">
            <v>Transferencias corrientes programadas a asociaciones sin fines de lucro</v>
          </cell>
          <cell r="E316">
            <v>0</v>
          </cell>
        </row>
        <row r="317">
          <cell r="C317" t="str">
            <v>2.4.1.6.04</v>
          </cell>
          <cell r="D317" t="str">
            <v>Transferencias para investigación, innovación, fomento y desarrollo</v>
          </cell>
          <cell r="E317">
            <v>0</v>
          </cell>
        </row>
        <row r="318">
          <cell r="C318" t="str">
            <v>2.4.1.6.05</v>
          </cell>
          <cell r="D318" t="str">
            <v>Transferencias corrientes ocasionales a asociaciones sin fines de lucro</v>
          </cell>
          <cell r="E318">
            <v>0</v>
          </cell>
        </row>
        <row r="319">
          <cell r="C319" t="str">
            <v>2.4.7</v>
          </cell>
          <cell r="D319" t="str">
            <v>TRANSFERENCIAS CORRIENTES AL SECTOR EXTERNO</v>
          </cell>
          <cell r="E319">
            <v>500000</v>
          </cell>
        </row>
        <row r="320">
          <cell r="C320" t="str">
            <v>2.4.7.2</v>
          </cell>
          <cell r="D320" t="str">
            <v>Transferencia corrientes a organismos internacionales</v>
          </cell>
          <cell r="E320">
            <v>0</v>
          </cell>
        </row>
        <row r="321">
          <cell r="C321" t="str">
            <v>2.4.7.2.01</v>
          </cell>
          <cell r="D321" t="str">
            <v>Transferencia corrientes a organismos internacionales</v>
          </cell>
          <cell r="E321">
            <v>0</v>
          </cell>
        </row>
        <row r="322">
          <cell r="C322" t="str">
            <v>2.4.7.3</v>
          </cell>
          <cell r="D322" t="str">
            <v>Transferencias corrientes al sector privado externo</v>
          </cell>
          <cell r="E322">
            <v>500000</v>
          </cell>
        </row>
        <row r="323">
          <cell r="C323" t="str">
            <v>2.4.7.3.01</v>
          </cell>
          <cell r="D323" t="str">
            <v>Transferencias corrientes al sector privado externo</v>
          </cell>
          <cell r="E323">
            <v>500000</v>
          </cell>
        </row>
        <row r="324">
          <cell r="C324">
            <v>2.6</v>
          </cell>
          <cell r="D324" t="str">
            <v>BIENES , MUEBLES, INMUEBLES E INTANGIBLES</v>
          </cell>
          <cell r="E324">
            <v>2605753</v>
          </cell>
        </row>
        <row r="325">
          <cell r="C325" t="str">
            <v>2.6.1</v>
          </cell>
          <cell r="D325" t="str">
            <v>MOBILIARIO Y EQUIPO</v>
          </cell>
          <cell r="E325">
            <v>460000</v>
          </cell>
        </row>
        <row r="326">
          <cell r="C326" t="str">
            <v>2.6.1.1</v>
          </cell>
          <cell r="D326" t="str">
            <v>Muebles y equipos de oficina y estanderia</v>
          </cell>
          <cell r="E326">
            <v>200000</v>
          </cell>
        </row>
        <row r="327">
          <cell r="C327" t="str">
            <v>2.6.1.1.01</v>
          </cell>
          <cell r="D327" t="str">
            <v>Muebles y equipos de oficina y estanderia</v>
          </cell>
          <cell r="E327">
            <v>200000</v>
          </cell>
        </row>
        <row r="328">
          <cell r="C328" t="str">
            <v>2.6.1.2</v>
          </cell>
          <cell r="D328" t="str">
            <v>Muebles de alojamiento</v>
          </cell>
          <cell r="E328">
            <v>0</v>
          </cell>
        </row>
        <row r="329">
          <cell r="C329" t="str">
            <v>2.6.1.2.01</v>
          </cell>
          <cell r="D329" t="str">
            <v>Muebles de alojamiento</v>
          </cell>
          <cell r="E329">
            <v>0</v>
          </cell>
        </row>
        <row r="330">
          <cell r="C330" t="str">
            <v>2.6.1.3</v>
          </cell>
          <cell r="D330" t="str">
            <v>Equipos de tecnologia de la información y comunicación</v>
          </cell>
          <cell r="E330">
            <v>0</v>
          </cell>
        </row>
        <row r="331">
          <cell r="C331" t="str">
            <v>2.6.1.3.01</v>
          </cell>
          <cell r="D331" t="str">
            <v>Equipos de tecnologia de la información y comunicación</v>
          </cell>
          <cell r="E331">
            <v>0</v>
          </cell>
        </row>
        <row r="332">
          <cell r="C332" t="str">
            <v>2.6.1.4</v>
          </cell>
          <cell r="D332" t="str">
            <v>Electrodomésticos</v>
          </cell>
          <cell r="E332">
            <v>200000</v>
          </cell>
        </row>
        <row r="333">
          <cell r="C333" t="str">
            <v>2.6.1.4.01</v>
          </cell>
          <cell r="D333" t="str">
            <v>Electrodomésticos</v>
          </cell>
          <cell r="E333">
            <v>200000</v>
          </cell>
        </row>
        <row r="334">
          <cell r="C334" t="str">
            <v>2.6.1.9</v>
          </cell>
          <cell r="D334" t="str">
            <v>Otros Mobiliarios y Equipos no Identificados Precedentemente</v>
          </cell>
          <cell r="E334">
            <v>60000</v>
          </cell>
        </row>
        <row r="335">
          <cell r="C335" t="str">
            <v>2.6.1.9.01</v>
          </cell>
          <cell r="D335" t="str">
            <v>Otros Mobiliarios y Equipos no Identificados Precedentemente</v>
          </cell>
          <cell r="E335">
            <v>60000</v>
          </cell>
        </row>
        <row r="336">
          <cell r="C336" t="str">
            <v>2.6.2</v>
          </cell>
          <cell r="D336" t="str">
            <v>MOBILIARIO Y EQUIPO AUDIOVISUAL, RECREATIVO Y EDUCACIONAL</v>
          </cell>
          <cell r="E336">
            <v>0</v>
          </cell>
        </row>
        <row r="337">
          <cell r="C337" t="str">
            <v>2.6.2.1</v>
          </cell>
          <cell r="D337" t="str">
            <v>Equipos y aparatos audiovisuales</v>
          </cell>
          <cell r="E337">
            <v>0</v>
          </cell>
        </row>
        <row r="338">
          <cell r="C338" t="str">
            <v>2.6.2.1.01</v>
          </cell>
          <cell r="D338" t="str">
            <v>Equipos y aparatos audiovisuales</v>
          </cell>
          <cell r="E338">
            <v>0</v>
          </cell>
        </row>
        <row r="339">
          <cell r="C339" t="str">
            <v>2.6.2.2</v>
          </cell>
          <cell r="D339" t="str">
            <v>Aparatos deportivos</v>
          </cell>
          <cell r="E339">
            <v>0</v>
          </cell>
        </row>
        <row r="340">
          <cell r="C340" t="str">
            <v>2.6.2.2.01</v>
          </cell>
          <cell r="D340" t="str">
            <v>Aparatos deportivos</v>
          </cell>
          <cell r="E340">
            <v>0</v>
          </cell>
        </row>
        <row r="341">
          <cell r="C341" t="str">
            <v>2.6.2.3</v>
          </cell>
          <cell r="D341" t="str">
            <v>Cámaras fotograficas y de video</v>
          </cell>
          <cell r="E341">
            <v>0</v>
          </cell>
        </row>
        <row r="342">
          <cell r="C342" t="str">
            <v>2.6.2.3.01</v>
          </cell>
          <cell r="D342" t="str">
            <v>Cámaras fotograficas y de video</v>
          </cell>
          <cell r="E342">
            <v>0</v>
          </cell>
        </row>
        <row r="343">
          <cell r="C343" t="str">
            <v>2.6.2.4</v>
          </cell>
          <cell r="D343" t="str">
            <v>Mobiliario y equipo educacional y recreativo</v>
          </cell>
          <cell r="E343">
            <v>0</v>
          </cell>
        </row>
        <row r="344">
          <cell r="C344" t="str">
            <v>2.6.2.4.01</v>
          </cell>
          <cell r="D344" t="str">
            <v>Mobiliario y equipo educacional y recreativo</v>
          </cell>
          <cell r="E344">
            <v>0</v>
          </cell>
        </row>
        <row r="345">
          <cell r="C345" t="str">
            <v>2.6.3</v>
          </cell>
          <cell r="D345" t="str">
            <v xml:space="preserve">EQUIPO E INSTRUMENTAL, CIENTIFICO Y LABORATORIO </v>
          </cell>
          <cell r="E345">
            <v>90000</v>
          </cell>
        </row>
        <row r="346">
          <cell r="C346" t="str">
            <v>2.6.3.1</v>
          </cell>
          <cell r="D346" t="str">
            <v>Equipo médico y de laboratorio</v>
          </cell>
          <cell r="E346">
            <v>90000</v>
          </cell>
        </row>
        <row r="347">
          <cell r="C347" t="str">
            <v>2.6.3.1.01</v>
          </cell>
          <cell r="D347" t="str">
            <v>Equipo médico y de laboratorio</v>
          </cell>
          <cell r="E347">
            <v>90000</v>
          </cell>
        </row>
        <row r="348">
          <cell r="C348" t="str">
            <v>2.6.3.2</v>
          </cell>
          <cell r="D348" t="str">
            <v>Instrumental medico y de laboratio</v>
          </cell>
          <cell r="E348">
            <v>0</v>
          </cell>
        </row>
        <row r="349">
          <cell r="C349" t="str">
            <v>2.6.3.2.01</v>
          </cell>
          <cell r="D349" t="str">
            <v>Instrumental medico y de laboratio</v>
          </cell>
          <cell r="E349">
            <v>0</v>
          </cell>
        </row>
        <row r="350">
          <cell r="C350" t="str">
            <v>2.6.4</v>
          </cell>
          <cell r="D350" t="str">
            <v>VEHICULOS Y EQUIPO DE TRANSPORTE, TRACCION Y ELEVACION</v>
          </cell>
          <cell r="E350">
            <v>0</v>
          </cell>
        </row>
        <row r="351">
          <cell r="C351" t="str">
            <v>2.6.4.1</v>
          </cell>
          <cell r="D351" t="str">
            <v>Automóviles y Camiones</v>
          </cell>
          <cell r="E351">
            <v>0</v>
          </cell>
        </row>
        <row r="352">
          <cell r="C352" t="str">
            <v>2.6.4.1.01</v>
          </cell>
          <cell r="D352" t="str">
            <v>Automóviles y Camiones</v>
          </cell>
          <cell r="E352">
            <v>0</v>
          </cell>
        </row>
        <row r="353">
          <cell r="C353" t="str">
            <v>2.6.4.8</v>
          </cell>
          <cell r="D353" t="str">
            <v>Otros equipos de transporte</v>
          </cell>
          <cell r="E353">
            <v>0</v>
          </cell>
        </row>
        <row r="354">
          <cell r="C354" t="str">
            <v>2.6.4.8.01</v>
          </cell>
          <cell r="D354" t="str">
            <v>Otros equipos de transporte</v>
          </cell>
          <cell r="E354">
            <v>0</v>
          </cell>
        </row>
        <row r="355">
          <cell r="C355" t="str">
            <v>2.6.5</v>
          </cell>
          <cell r="D355" t="str">
            <v>MAQUINARIA, OTROS EQUIPOS Y HERRAMIENTAS</v>
          </cell>
          <cell r="E355">
            <v>859000</v>
          </cell>
        </row>
        <row r="356">
          <cell r="C356" t="str">
            <v>2.6.5.1</v>
          </cell>
          <cell r="D356" t="str">
            <v>Maquinaria y Equipos Agropecuario</v>
          </cell>
          <cell r="E356">
            <v>9000</v>
          </cell>
        </row>
        <row r="357">
          <cell r="C357" t="str">
            <v>2.6.5.1.01</v>
          </cell>
          <cell r="D357" t="str">
            <v>Maquinaria y Equipos Agropecuario</v>
          </cell>
          <cell r="E357">
            <v>9000</v>
          </cell>
        </row>
        <row r="358">
          <cell r="C358" t="str">
            <v>2.6.5.2</v>
          </cell>
          <cell r="D358" t="str">
            <v>Maquinaria y equipo Industrial</v>
          </cell>
          <cell r="E358">
            <v>250000</v>
          </cell>
        </row>
        <row r="359">
          <cell r="C359" t="str">
            <v>2.6.5.2.01</v>
          </cell>
          <cell r="D359" t="str">
            <v>Maquinaria y equipo Industrial</v>
          </cell>
          <cell r="E359">
            <v>250000</v>
          </cell>
        </row>
        <row r="360">
          <cell r="C360" t="str">
            <v>2.6.5.2.02</v>
          </cell>
          <cell r="D360" t="str">
            <v>Maquinaria y equipo para el tratamiento y suministro de agua</v>
          </cell>
          <cell r="E360">
            <v>0</v>
          </cell>
        </row>
        <row r="361">
          <cell r="C361" t="str">
            <v>2.6.5.3</v>
          </cell>
          <cell r="D361" t="str">
            <v>Maquinaria y equipo de construcción</v>
          </cell>
          <cell r="E361">
            <v>0</v>
          </cell>
        </row>
        <row r="362">
          <cell r="C362" t="str">
            <v>2.6.5.3.01</v>
          </cell>
          <cell r="D362" t="str">
            <v>Maquinaria y equipo de construcción</v>
          </cell>
          <cell r="E362">
            <v>0</v>
          </cell>
        </row>
        <row r="363">
          <cell r="C363" t="str">
            <v>2.6.5.4</v>
          </cell>
          <cell r="D363" t="str">
            <v>Sistemas  y equipo de climatización</v>
          </cell>
          <cell r="E363">
            <v>500000</v>
          </cell>
        </row>
        <row r="364">
          <cell r="C364" t="str">
            <v>2.6.5.4.01</v>
          </cell>
          <cell r="D364" t="str">
            <v>Sistema de climatizacion</v>
          </cell>
          <cell r="E364">
            <v>500000</v>
          </cell>
        </row>
        <row r="365">
          <cell r="C365" t="str">
            <v>2.6.5.4.02</v>
          </cell>
          <cell r="D365" t="str">
            <v>Equipos de climatizacion</v>
          </cell>
          <cell r="E365">
            <v>0</v>
          </cell>
        </row>
        <row r="366">
          <cell r="C366" t="str">
            <v>2.6.5.5</v>
          </cell>
          <cell r="D366" t="str">
            <v>Equipo de comunicación, telecomunicaciones y señalización</v>
          </cell>
          <cell r="E366">
            <v>0</v>
          </cell>
        </row>
        <row r="367">
          <cell r="C367" t="str">
            <v>2.6.5.5.01</v>
          </cell>
          <cell r="D367" t="str">
            <v>Equipo de comunicación, telecomunicaciones y señalización</v>
          </cell>
          <cell r="E367">
            <v>0</v>
          </cell>
        </row>
        <row r="368">
          <cell r="C368" t="str">
            <v>2.6.5.6</v>
          </cell>
          <cell r="D368" t="str">
            <v xml:space="preserve">Equipo de generacion electrica </v>
          </cell>
          <cell r="E368">
            <v>0</v>
          </cell>
        </row>
        <row r="369">
          <cell r="C369" t="str">
            <v>2.6.5.6.01</v>
          </cell>
          <cell r="D369" t="str">
            <v xml:space="preserve">Equipo de generacion electrica </v>
          </cell>
          <cell r="E369">
            <v>0</v>
          </cell>
        </row>
        <row r="370">
          <cell r="C370" t="str">
            <v>2.6.5.7</v>
          </cell>
          <cell r="D370" t="str">
            <v>Maquinarias-herramientas</v>
          </cell>
          <cell r="E370">
            <v>80000</v>
          </cell>
        </row>
        <row r="371">
          <cell r="C371" t="str">
            <v>2.6.5.7.01</v>
          </cell>
          <cell r="D371" t="str">
            <v>Maquinarias-herramientas</v>
          </cell>
          <cell r="E371">
            <v>80000</v>
          </cell>
        </row>
        <row r="372">
          <cell r="C372" t="str">
            <v>2.6.5.8</v>
          </cell>
          <cell r="D372" t="str">
            <v>Otros equipos</v>
          </cell>
          <cell r="E372">
            <v>20000</v>
          </cell>
        </row>
        <row r="373">
          <cell r="C373" t="str">
            <v>2.6.5.8.01</v>
          </cell>
          <cell r="D373" t="str">
            <v>Otros equipos</v>
          </cell>
          <cell r="E373">
            <v>20000</v>
          </cell>
        </row>
        <row r="374">
          <cell r="C374" t="str">
            <v>2.6.6</v>
          </cell>
          <cell r="D374" t="str">
            <v>EQUIPOS DE DEFENSA Y SEGURIDAD</v>
          </cell>
          <cell r="E374">
            <v>1196753</v>
          </cell>
        </row>
        <row r="375">
          <cell r="C375" t="str">
            <v>2.6.6.1</v>
          </cell>
          <cell r="D375" t="str">
            <v>Equipos de defensa</v>
          </cell>
          <cell r="E375">
            <v>746753</v>
          </cell>
        </row>
        <row r="376">
          <cell r="C376" t="str">
            <v>2.6.6.1.01</v>
          </cell>
          <cell r="D376" t="str">
            <v>Equipos de defensa</v>
          </cell>
          <cell r="E376">
            <v>746753</v>
          </cell>
        </row>
        <row r="377">
          <cell r="C377" t="str">
            <v>2.6.6.2</v>
          </cell>
          <cell r="D377" t="str">
            <v>Equipos de Seguridad</v>
          </cell>
          <cell r="E377">
            <v>450000</v>
          </cell>
        </row>
        <row r="378">
          <cell r="C378" t="str">
            <v>2.6.6.2.01</v>
          </cell>
          <cell r="D378" t="str">
            <v>Equipos de Seguridad</v>
          </cell>
          <cell r="E378">
            <v>450000</v>
          </cell>
        </row>
        <row r="379">
          <cell r="C379" t="str">
            <v>2.6.7</v>
          </cell>
          <cell r="D379" t="str">
            <v>ACTIVOS BIOLOGICOS</v>
          </cell>
          <cell r="E379">
            <v>0</v>
          </cell>
        </row>
        <row r="380">
          <cell r="C380" t="str">
            <v>2.6.7.9</v>
          </cell>
          <cell r="D380" t="str">
            <v>Semillas, cultivos, plantas y árboles  que generan productos  recurrentes</v>
          </cell>
          <cell r="E380">
            <v>0</v>
          </cell>
        </row>
        <row r="381">
          <cell r="C381" t="str">
            <v>2.6.7.9.01</v>
          </cell>
          <cell r="D381" t="str">
            <v>Semillas, cultivos, plantas y árboles  que generan productos  recurrentes</v>
          </cell>
          <cell r="E381">
            <v>0</v>
          </cell>
        </row>
        <row r="382">
          <cell r="C382" t="str">
            <v>2.6.8</v>
          </cell>
          <cell r="D382" t="str">
            <v>BIENES INTANGIBLES</v>
          </cell>
          <cell r="E382">
            <v>0</v>
          </cell>
        </row>
        <row r="383">
          <cell r="C383" t="str">
            <v>2.6.8.3</v>
          </cell>
          <cell r="D383" t="str">
            <v>Programas de informática y base de datos</v>
          </cell>
          <cell r="E383">
            <v>0</v>
          </cell>
        </row>
        <row r="384">
          <cell r="C384" t="str">
            <v>2.6.8.3.01</v>
          </cell>
          <cell r="D384" t="str">
            <v>Programas de informática</v>
          </cell>
          <cell r="E384">
            <v>0</v>
          </cell>
        </row>
        <row r="385">
          <cell r="C385" t="str">
            <v>2.6.8.3.02</v>
          </cell>
          <cell r="D385" t="str">
            <v>Base de datos</v>
          </cell>
          <cell r="E385">
            <v>0</v>
          </cell>
        </row>
        <row r="386">
          <cell r="C386" t="str">
            <v>2.6.8.8</v>
          </cell>
          <cell r="D386" t="str">
            <v>Licencias Informaticas e intelectuales, industriales y comerciales</v>
          </cell>
          <cell r="E386">
            <v>0</v>
          </cell>
        </row>
        <row r="387">
          <cell r="C387" t="str">
            <v>2.6.8.8.01</v>
          </cell>
          <cell r="D387" t="str">
            <v>Licencias Informaticas</v>
          </cell>
          <cell r="E387">
            <v>0</v>
          </cell>
        </row>
        <row r="388">
          <cell r="C388" t="str">
            <v>2.6.8.9</v>
          </cell>
          <cell r="D388" t="str">
            <v>Otros activos intangibles</v>
          </cell>
          <cell r="E388">
            <v>0</v>
          </cell>
        </row>
        <row r="389">
          <cell r="C389" t="str">
            <v>2.6.8.9.01</v>
          </cell>
          <cell r="D389" t="str">
            <v>Otros activos intangibles</v>
          </cell>
          <cell r="E389">
            <v>0</v>
          </cell>
        </row>
        <row r="390">
          <cell r="C390" t="str">
            <v>2.6.9</v>
          </cell>
          <cell r="D390" t="str">
            <v>EDIFICIOS, ESTRUCTURAS, TIERRAS, TERRENOS Y OBJETOS DE VALOR</v>
          </cell>
          <cell r="E390">
            <v>0</v>
          </cell>
        </row>
        <row r="391">
          <cell r="C391" t="str">
            <v>2.6.9.1</v>
          </cell>
          <cell r="D391" t="str">
            <v>Edificios residenciales (viviendas)</v>
          </cell>
          <cell r="E391">
            <v>0</v>
          </cell>
        </row>
        <row r="392">
          <cell r="C392" t="str">
            <v>2.6.9.1.01</v>
          </cell>
          <cell r="D392" t="str">
            <v>Edificios residenciales (viviendas)</v>
          </cell>
          <cell r="E392">
            <v>0</v>
          </cell>
        </row>
        <row r="393">
          <cell r="C393" t="str">
            <v>2.6.9.1.02</v>
          </cell>
          <cell r="D393" t="str">
            <v>Adquisición de mejoras residenciales</v>
          </cell>
          <cell r="E393">
            <v>0</v>
          </cell>
        </row>
        <row r="394">
          <cell r="C394" t="str">
            <v>2.6.9.2</v>
          </cell>
          <cell r="D394" t="str">
            <v>Edificios no residenciales</v>
          </cell>
          <cell r="E394">
            <v>0</v>
          </cell>
        </row>
        <row r="395">
          <cell r="C395" t="str">
            <v>2.6.9.2.01</v>
          </cell>
          <cell r="D395" t="str">
            <v>Edificios no residenciales</v>
          </cell>
          <cell r="E395">
            <v>0</v>
          </cell>
        </row>
        <row r="396">
          <cell r="C396" t="str">
            <v>2.6.9.9</v>
          </cell>
          <cell r="D396" t="str">
            <v>Otras estructuras y objetos de valor</v>
          </cell>
          <cell r="E396">
            <v>0</v>
          </cell>
        </row>
        <row r="397">
          <cell r="C397" t="str">
            <v>2.6.9.9.01</v>
          </cell>
          <cell r="D397" t="str">
            <v>Otras estructuras y objetos de valor</v>
          </cell>
          <cell r="E397">
            <v>0</v>
          </cell>
        </row>
        <row r="398">
          <cell r="C398">
            <v>2.7</v>
          </cell>
          <cell r="D398" t="str">
            <v>BIENES , MUEBLES, INMUEBLES E INTANGIBLES</v>
          </cell>
          <cell r="E398">
            <v>300000</v>
          </cell>
        </row>
        <row r="399">
          <cell r="C399" t="str">
            <v>2.7.1</v>
          </cell>
          <cell r="D399" t="str">
            <v>OBRAS EN EDIFICACIONES</v>
          </cell>
          <cell r="E399">
            <v>300000</v>
          </cell>
        </row>
        <row r="400">
          <cell r="C400" t="str">
            <v>2.7.1.2</v>
          </cell>
          <cell r="D400" t="str">
            <v>Obras para edificacion  no residencial</v>
          </cell>
          <cell r="E400">
            <v>300000</v>
          </cell>
        </row>
        <row r="401">
          <cell r="C401" t="str">
            <v>2.7.1.2.01</v>
          </cell>
          <cell r="D401" t="str">
            <v>Obras para edificacion  no residencial</v>
          </cell>
          <cell r="E401">
            <v>300000</v>
          </cell>
        </row>
        <row r="402">
          <cell r="C402" t="str">
            <v>2.7.1.5</v>
          </cell>
          <cell r="D402" t="str">
            <v>Supervisión e inspección de obras en edificaciones</v>
          </cell>
          <cell r="E402">
            <v>0</v>
          </cell>
        </row>
        <row r="403">
          <cell r="C403" t="str">
            <v>2.7.1.5.01</v>
          </cell>
          <cell r="D403" t="str">
            <v>Supervisión e inspección de obras en edificaciones</v>
          </cell>
          <cell r="E403">
            <v>0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D9A59-3FBD-4DAB-B572-8AF6E2AA5919}">
  <dimension ref="A1:WWO85"/>
  <sheetViews>
    <sheetView showGridLines="0" tabSelected="1" zoomScale="85" zoomScaleNormal="85" workbookViewId="0">
      <pane xSplit="3" ySplit="13" topLeftCell="D55" activePane="bottomRight" state="frozen"/>
      <selection pane="topRight" activeCell="D1" sqref="D1"/>
      <selection pane="bottomLeft" activeCell="A15" sqref="A15"/>
      <selection pane="bottomRight" activeCell="N87" sqref="N87"/>
    </sheetView>
  </sheetViews>
  <sheetFormatPr baseColWidth="10" defaultColWidth="9.140625" defaultRowHeight="15.75" outlineLevelCol="1" x14ac:dyDescent="0.25"/>
  <cols>
    <col min="1" max="1" width="6.140625" style="6" hidden="1" customWidth="1" outlineLevel="1"/>
    <col min="2" max="2" width="69.42578125" style="6" customWidth="1" collapsed="1"/>
    <col min="3" max="3" width="0.42578125" style="6" customWidth="1" outlineLevel="1"/>
    <col min="4" max="4" width="28.85546875" style="6" bestFit="1" customWidth="1"/>
    <col min="5" max="5" width="18.140625" style="6" bestFit="1" customWidth="1"/>
    <col min="6" max="6" width="19.42578125" style="10" bestFit="1" customWidth="1"/>
    <col min="7" max="7" width="18.140625" style="10" bestFit="1" customWidth="1"/>
    <col min="8" max="8" width="23.28515625" style="10" customWidth="1"/>
    <col min="9" max="9" width="20.140625" style="10" customWidth="1"/>
    <col min="10" max="10" width="19.7109375" style="10" customWidth="1"/>
    <col min="11" max="11" width="19.42578125" style="6" bestFit="1" customWidth="1"/>
    <col min="12" max="234" width="9.140625" style="6"/>
    <col min="235" max="235" width="49.28515625" style="6" bestFit="1" customWidth="1"/>
    <col min="236" max="236" width="25" style="6" customWidth="1"/>
    <col min="237" max="237" width="21.28515625" style="6" customWidth="1"/>
    <col min="238" max="238" width="16.28515625" style="6" bestFit="1" customWidth="1"/>
    <col min="239" max="239" width="17.85546875" style="6" bestFit="1" customWidth="1"/>
    <col min="240" max="240" width="18.5703125" style="6" bestFit="1" customWidth="1"/>
    <col min="241" max="244" width="17.42578125" style="6" bestFit="1" customWidth="1"/>
    <col min="245" max="245" width="17.42578125" style="6" customWidth="1"/>
    <col min="246" max="246" width="19.28515625" style="6" customWidth="1"/>
    <col min="247" max="247" width="17.5703125" style="6" bestFit="1" customWidth="1"/>
    <col min="248" max="248" width="18.28515625" style="6" customWidth="1"/>
    <col min="249" max="249" width="30.140625" style="6" customWidth="1"/>
    <col min="250" max="250" width="19" style="6" customWidth="1"/>
    <col min="251" max="251" width="20" style="6" customWidth="1"/>
    <col min="252" max="252" width="16.5703125" style="6" customWidth="1"/>
    <col min="253" max="253" width="16.42578125" style="6" customWidth="1"/>
    <col min="254" max="258" width="6" style="6" bestFit="1" customWidth="1"/>
    <col min="259" max="260" width="7" style="6" bestFit="1" customWidth="1"/>
    <col min="261" max="490" width="9.140625" style="6"/>
    <col min="491" max="491" width="49.28515625" style="6" bestFit="1" customWidth="1"/>
    <col min="492" max="492" width="25" style="6" customWidth="1"/>
    <col min="493" max="493" width="21.28515625" style="6" customWidth="1"/>
    <col min="494" max="494" width="16.28515625" style="6" bestFit="1" customWidth="1"/>
    <col min="495" max="495" width="17.85546875" style="6" bestFit="1" customWidth="1"/>
    <col min="496" max="496" width="18.5703125" style="6" bestFit="1" customWidth="1"/>
    <col min="497" max="500" width="17.42578125" style="6" bestFit="1" customWidth="1"/>
    <col min="501" max="501" width="17.42578125" style="6" customWidth="1"/>
    <col min="502" max="502" width="19.28515625" style="6" customWidth="1"/>
    <col min="503" max="503" width="17.5703125" style="6" bestFit="1" customWidth="1"/>
    <col min="504" max="504" width="18.28515625" style="6" customWidth="1"/>
    <col min="505" max="505" width="30.140625" style="6" customWidth="1"/>
    <col min="506" max="506" width="19" style="6" customWidth="1"/>
    <col min="507" max="507" width="20" style="6" customWidth="1"/>
    <col min="508" max="508" width="16.5703125" style="6" customWidth="1"/>
    <col min="509" max="509" width="16.42578125" style="6" customWidth="1"/>
    <col min="510" max="514" width="6" style="6" bestFit="1" customWidth="1"/>
    <col min="515" max="516" width="7" style="6" bestFit="1" customWidth="1"/>
    <col min="517" max="746" width="9.140625" style="6"/>
    <col min="747" max="747" width="49.28515625" style="6" bestFit="1" customWidth="1"/>
    <col min="748" max="748" width="25" style="6" customWidth="1"/>
    <col min="749" max="749" width="21.28515625" style="6" customWidth="1"/>
    <col min="750" max="750" width="16.28515625" style="6" bestFit="1" customWidth="1"/>
    <col min="751" max="751" width="17.85546875" style="6" bestFit="1" customWidth="1"/>
    <col min="752" max="752" width="18.5703125" style="6" bestFit="1" customWidth="1"/>
    <col min="753" max="756" width="17.42578125" style="6" bestFit="1" customWidth="1"/>
    <col min="757" max="757" width="17.42578125" style="6" customWidth="1"/>
    <col min="758" max="758" width="19.28515625" style="6" customWidth="1"/>
    <col min="759" max="759" width="17.5703125" style="6" bestFit="1" customWidth="1"/>
    <col min="760" max="760" width="18.28515625" style="6" customWidth="1"/>
    <col min="761" max="761" width="30.140625" style="6" customWidth="1"/>
    <col min="762" max="762" width="19" style="6" customWidth="1"/>
    <col min="763" max="763" width="20" style="6" customWidth="1"/>
    <col min="764" max="764" width="16.5703125" style="6" customWidth="1"/>
    <col min="765" max="765" width="16.42578125" style="6" customWidth="1"/>
    <col min="766" max="770" width="6" style="6" bestFit="1" customWidth="1"/>
    <col min="771" max="772" width="7" style="6" bestFit="1" customWidth="1"/>
    <col min="773" max="1002" width="9.140625" style="6"/>
    <col min="1003" max="1003" width="49.28515625" style="6" bestFit="1" customWidth="1"/>
    <col min="1004" max="1004" width="25" style="6" customWidth="1"/>
    <col min="1005" max="1005" width="21.28515625" style="6" customWidth="1"/>
    <col min="1006" max="1006" width="16.28515625" style="6" bestFit="1" customWidth="1"/>
    <col min="1007" max="1007" width="17.85546875" style="6" bestFit="1" customWidth="1"/>
    <col min="1008" max="1008" width="18.5703125" style="6" bestFit="1" customWidth="1"/>
    <col min="1009" max="1012" width="17.42578125" style="6" bestFit="1" customWidth="1"/>
    <col min="1013" max="1013" width="17.42578125" style="6" customWidth="1"/>
    <col min="1014" max="1014" width="19.28515625" style="6" customWidth="1"/>
    <col min="1015" max="1015" width="17.5703125" style="6" bestFit="1" customWidth="1"/>
    <col min="1016" max="1016" width="18.28515625" style="6" customWidth="1"/>
    <col min="1017" max="1017" width="30.140625" style="6" customWidth="1"/>
    <col min="1018" max="1018" width="19" style="6" customWidth="1"/>
    <col min="1019" max="1019" width="20" style="6" customWidth="1"/>
    <col min="1020" max="1020" width="16.5703125" style="6" customWidth="1"/>
    <col min="1021" max="1021" width="16.42578125" style="6" customWidth="1"/>
    <col min="1022" max="1026" width="6" style="6" bestFit="1" customWidth="1"/>
    <col min="1027" max="1028" width="7" style="6" bestFit="1" customWidth="1"/>
    <col min="1029" max="1258" width="9.140625" style="6"/>
    <col min="1259" max="1259" width="49.28515625" style="6" bestFit="1" customWidth="1"/>
    <col min="1260" max="1260" width="25" style="6" customWidth="1"/>
    <col min="1261" max="1261" width="21.28515625" style="6" customWidth="1"/>
    <col min="1262" max="1262" width="16.28515625" style="6" bestFit="1" customWidth="1"/>
    <col min="1263" max="1263" width="17.85546875" style="6" bestFit="1" customWidth="1"/>
    <col min="1264" max="1264" width="18.5703125" style="6" bestFit="1" customWidth="1"/>
    <col min="1265" max="1268" width="17.42578125" style="6" bestFit="1" customWidth="1"/>
    <col min="1269" max="1269" width="17.42578125" style="6" customWidth="1"/>
    <col min="1270" max="1270" width="19.28515625" style="6" customWidth="1"/>
    <col min="1271" max="1271" width="17.5703125" style="6" bestFit="1" customWidth="1"/>
    <col min="1272" max="1272" width="18.28515625" style="6" customWidth="1"/>
    <col min="1273" max="1273" width="30.140625" style="6" customWidth="1"/>
    <col min="1274" max="1274" width="19" style="6" customWidth="1"/>
    <col min="1275" max="1275" width="20" style="6" customWidth="1"/>
    <col min="1276" max="1276" width="16.5703125" style="6" customWidth="1"/>
    <col min="1277" max="1277" width="16.42578125" style="6" customWidth="1"/>
    <col min="1278" max="1282" width="6" style="6" bestFit="1" customWidth="1"/>
    <col min="1283" max="1284" width="7" style="6" bestFit="1" customWidth="1"/>
    <col min="1285" max="1514" width="9.140625" style="6"/>
    <col min="1515" max="1515" width="49.28515625" style="6" bestFit="1" customWidth="1"/>
    <col min="1516" max="1516" width="25" style="6" customWidth="1"/>
    <col min="1517" max="1517" width="21.28515625" style="6" customWidth="1"/>
    <col min="1518" max="1518" width="16.28515625" style="6" bestFit="1" customWidth="1"/>
    <col min="1519" max="1519" width="17.85546875" style="6" bestFit="1" customWidth="1"/>
    <col min="1520" max="1520" width="18.5703125" style="6" bestFit="1" customWidth="1"/>
    <col min="1521" max="1524" width="17.42578125" style="6" bestFit="1" customWidth="1"/>
    <col min="1525" max="1525" width="17.42578125" style="6" customWidth="1"/>
    <col min="1526" max="1526" width="19.28515625" style="6" customWidth="1"/>
    <col min="1527" max="1527" width="17.5703125" style="6" bestFit="1" customWidth="1"/>
    <col min="1528" max="1528" width="18.28515625" style="6" customWidth="1"/>
    <col min="1529" max="1529" width="30.140625" style="6" customWidth="1"/>
    <col min="1530" max="1530" width="19" style="6" customWidth="1"/>
    <col min="1531" max="1531" width="20" style="6" customWidth="1"/>
    <col min="1532" max="1532" width="16.5703125" style="6" customWidth="1"/>
    <col min="1533" max="1533" width="16.42578125" style="6" customWidth="1"/>
    <col min="1534" max="1538" width="6" style="6" bestFit="1" customWidth="1"/>
    <col min="1539" max="1540" width="7" style="6" bestFit="1" customWidth="1"/>
    <col min="1541" max="1770" width="9.140625" style="6"/>
    <col min="1771" max="1771" width="49.28515625" style="6" bestFit="1" customWidth="1"/>
    <col min="1772" max="1772" width="25" style="6" customWidth="1"/>
    <col min="1773" max="1773" width="21.28515625" style="6" customWidth="1"/>
    <col min="1774" max="1774" width="16.28515625" style="6" bestFit="1" customWidth="1"/>
    <col min="1775" max="1775" width="17.85546875" style="6" bestFit="1" customWidth="1"/>
    <col min="1776" max="1776" width="18.5703125" style="6" bestFit="1" customWidth="1"/>
    <col min="1777" max="1780" width="17.42578125" style="6" bestFit="1" customWidth="1"/>
    <col min="1781" max="1781" width="17.42578125" style="6" customWidth="1"/>
    <col min="1782" max="1782" width="19.28515625" style="6" customWidth="1"/>
    <col min="1783" max="1783" width="17.5703125" style="6" bestFit="1" customWidth="1"/>
    <col min="1784" max="1784" width="18.28515625" style="6" customWidth="1"/>
    <col min="1785" max="1785" width="30.140625" style="6" customWidth="1"/>
    <col min="1786" max="1786" width="19" style="6" customWidth="1"/>
    <col min="1787" max="1787" width="20" style="6" customWidth="1"/>
    <col min="1788" max="1788" width="16.5703125" style="6" customWidth="1"/>
    <col min="1789" max="1789" width="16.42578125" style="6" customWidth="1"/>
    <col min="1790" max="1794" width="6" style="6" bestFit="1" customWidth="1"/>
    <col min="1795" max="1796" width="7" style="6" bestFit="1" customWidth="1"/>
    <col min="1797" max="2026" width="9.140625" style="6"/>
    <col min="2027" max="2027" width="49.28515625" style="6" bestFit="1" customWidth="1"/>
    <col min="2028" max="2028" width="25" style="6" customWidth="1"/>
    <col min="2029" max="2029" width="21.28515625" style="6" customWidth="1"/>
    <col min="2030" max="2030" width="16.28515625" style="6" bestFit="1" customWidth="1"/>
    <col min="2031" max="2031" width="17.85546875" style="6" bestFit="1" customWidth="1"/>
    <col min="2032" max="2032" width="18.5703125" style="6" bestFit="1" customWidth="1"/>
    <col min="2033" max="2036" width="17.42578125" style="6" bestFit="1" customWidth="1"/>
    <col min="2037" max="2037" width="17.42578125" style="6" customWidth="1"/>
    <col min="2038" max="2038" width="19.28515625" style="6" customWidth="1"/>
    <col min="2039" max="2039" width="17.5703125" style="6" bestFit="1" customWidth="1"/>
    <col min="2040" max="2040" width="18.28515625" style="6" customWidth="1"/>
    <col min="2041" max="2041" width="30.140625" style="6" customWidth="1"/>
    <col min="2042" max="2042" width="19" style="6" customWidth="1"/>
    <col min="2043" max="2043" width="20" style="6" customWidth="1"/>
    <col min="2044" max="2044" width="16.5703125" style="6" customWidth="1"/>
    <col min="2045" max="2045" width="16.42578125" style="6" customWidth="1"/>
    <col min="2046" max="2050" width="6" style="6" bestFit="1" customWidth="1"/>
    <col min="2051" max="2052" width="7" style="6" bestFit="1" customWidth="1"/>
    <col min="2053" max="2282" width="9.140625" style="6"/>
    <col min="2283" max="2283" width="49.28515625" style="6" bestFit="1" customWidth="1"/>
    <col min="2284" max="2284" width="25" style="6" customWidth="1"/>
    <col min="2285" max="2285" width="21.28515625" style="6" customWidth="1"/>
    <col min="2286" max="2286" width="16.28515625" style="6" bestFit="1" customWidth="1"/>
    <col min="2287" max="2287" width="17.85546875" style="6" bestFit="1" customWidth="1"/>
    <col min="2288" max="2288" width="18.5703125" style="6" bestFit="1" customWidth="1"/>
    <col min="2289" max="2292" width="17.42578125" style="6" bestFit="1" customWidth="1"/>
    <col min="2293" max="2293" width="17.42578125" style="6" customWidth="1"/>
    <col min="2294" max="2294" width="19.28515625" style="6" customWidth="1"/>
    <col min="2295" max="2295" width="17.5703125" style="6" bestFit="1" customWidth="1"/>
    <col min="2296" max="2296" width="18.28515625" style="6" customWidth="1"/>
    <col min="2297" max="2297" width="30.140625" style="6" customWidth="1"/>
    <col min="2298" max="2298" width="19" style="6" customWidth="1"/>
    <col min="2299" max="2299" width="20" style="6" customWidth="1"/>
    <col min="2300" max="2300" width="16.5703125" style="6" customWidth="1"/>
    <col min="2301" max="2301" width="16.42578125" style="6" customWidth="1"/>
    <col min="2302" max="2306" width="6" style="6" bestFit="1" customWidth="1"/>
    <col min="2307" max="2308" width="7" style="6" bestFit="1" customWidth="1"/>
    <col min="2309" max="2538" width="9.140625" style="6"/>
    <col min="2539" max="2539" width="49.28515625" style="6" bestFit="1" customWidth="1"/>
    <col min="2540" max="2540" width="25" style="6" customWidth="1"/>
    <col min="2541" max="2541" width="21.28515625" style="6" customWidth="1"/>
    <col min="2542" max="2542" width="16.28515625" style="6" bestFit="1" customWidth="1"/>
    <col min="2543" max="2543" width="17.85546875" style="6" bestFit="1" customWidth="1"/>
    <col min="2544" max="2544" width="18.5703125" style="6" bestFit="1" customWidth="1"/>
    <col min="2545" max="2548" width="17.42578125" style="6" bestFit="1" customWidth="1"/>
    <col min="2549" max="2549" width="17.42578125" style="6" customWidth="1"/>
    <col min="2550" max="2550" width="19.28515625" style="6" customWidth="1"/>
    <col min="2551" max="2551" width="17.5703125" style="6" bestFit="1" customWidth="1"/>
    <col min="2552" max="2552" width="18.28515625" style="6" customWidth="1"/>
    <col min="2553" max="2553" width="30.140625" style="6" customWidth="1"/>
    <col min="2554" max="2554" width="19" style="6" customWidth="1"/>
    <col min="2555" max="2555" width="20" style="6" customWidth="1"/>
    <col min="2556" max="2556" width="16.5703125" style="6" customWidth="1"/>
    <col min="2557" max="2557" width="16.42578125" style="6" customWidth="1"/>
    <col min="2558" max="2562" width="6" style="6" bestFit="1" customWidth="1"/>
    <col min="2563" max="2564" width="7" style="6" bestFit="1" customWidth="1"/>
    <col min="2565" max="2794" width="9.140625" style="6"/>
    <col min="2795" max="2795" width="49.28515625" style="6" bestFit="1" customWidth="1"/>
    <col min="2796" max="2796" width="25" style="6" customWidth="1"/>
    <col min="2797" max="2797" width="21.28515625" style="6" customWidth="1"/>
    <col min="2798" max="2798" width="16.28515625" style="6" bestFit="1" customWidth="1"/>
    <col min="2799" max="2799" width="17.85546875" style="6" bestFit="1" customWidth="1"/>
    <col min="2800" max="2800" width="18.5703125" style="6" bestFit="1" customWidth="1"/>
    <col min="2801" max="2804" width="17.42578125" style="6" bestFit="1" customWidth="1"/>
    <col min="2805" max="2805" width="17.42578125" style="6" customWidth="1"/>
    <col min="2806" max="2806" width="19.28515625" style="6" customWidth="1"/>
    <col min="2807" max="2807" width="17.5703125" style="6" bestFit="1" customWidth="1"/>
    <col min="2808" max="2808" width="18.28515625" style="6" customWidth="1"/>
    <col min="2809" max="2809" width="30.140625" style="6" customWidth="1"/>
    <col min="2810" max="2810" width="19" style="6" customWidth="1"/>
    <col min="2811" max="2811" width="20" style="6" customWidth="1"/>
    <col min="2812" max="2812" width="16.5703125" style="6" customWidth="1"/>
    <col min="2813" max="2813" width="16.42578125" style="6" customWidth="1"/>
    <col min="2814" max="2818" width="6" style="6" bestFit="1" customWidth="1"/>
    <col min="2819" max="2820" width="7" style="6" bestFit="1" customWidth="1"/>
    <col min="2821" max="3050" width="9.140625" style="6"/>
    <col min="3051" max="3051" width="49.28515625" style="6" bestFit="1" customWidth="1"/>
    <col min="3052" max="3052" width="25" style="6" customWidth="1"/>
    <col min="3053" max="3053" width="21.28515625" style="6" customWidth="1"/>
    <col min="3054" max="3054" width="16.28515625" style="6" bestFit="1" customWidth="1"/>
    <col min="3055" max="3055" width="17.85546875" style="6" bestFit="1" customWidth="1"/>
    <col min="3056" max="3056" width="18.5703125" style="6" bestFit="1" customWidth="1"/>
    <col min="3057" max="3060" width="17.42578125" style="6" bestFit="1" customWidth="1"/>
    <col min="3061" max="3061" width="17.42578125" style="6" customWidth="1"/>
    <col min="3062" max="3062" width="19.28515625" style="6" customWidth="1"/>
    <col min="3063" max="3063" width="17.5703125" style="6" bestFit="1" customWidth="1"/>
    <col min="3064" max="3064" width="18.28515625" style="6" customWidth="1"/>
    <col min="3065" max="3065" width="30.140625" style="6" customWidth="1"/>
    <col min="3066" max="3066" width="19" style="6" customWidth="1"/>
    <col min="3067" max="3067" width="20" style="6" customWidth="1"/>
    <col min="3068" max="3068" width="16.5703125" style="6" customWidth="1"/>
    <col min="3069" max="3069" width="16.42578125" style="6" customWidth="1"/>
    <col min="3070" max="3074" width="6" style="6" bestFit="1" customWidth="1"/>
    <col min="3075" max="3076" width="7" style="6" bestFit="1" customWidth="1"/>
    <col min="3077" max="3306" width="9.140625" style="6"/>
    <col min="3307" max="3307" width="49.28515625" style="6" bestFit="1" customWidth="1"/>
    <col min="3308" max="3308" width="25" style="6" customWidth="1"/>
    <col min="3309" max="3309" width="21.28515625" style="6" customWidth="1"/>
    <col min="3310" max="3310" width="16.28515625" style="6" bestFit="1" customWidth="1"/>
    <col min="3311" max="3311" width="17.85546875" style="6" bestFit="1" customWidth="1"/>
    <col min="3312" max="3312" width="18.5703125" style="6" bestFit="1" customWidth="1"/>
    <col min="3313" max="3316" width="17.42578125" style="6" bestFit="1" customWidth="1"/>
    <col min="3317" max="3317" width="17.42578125" style="6" customWidth="1"/>
    <col min="3318" max="3318" width="19.28515625" style="6" customWidth="1"/>
    <col min="3319" max="3319" width="17.5703125" style="6" bestFit="1" customWidth="1"/>
    <col min="3320" max="3320" width="18.28515625" style="6" customWidth="1"/>
    <col min="3321" max="3321" width="30.140625" style="6" customWidth="1"/>
    <col min="3322" max="3322" width="19" style="6" customWidth="1"/>
    <col min="3323" max="3323" width="20" style="6" customWidth="1"/>
    <col min="3324" max="3324" width="16.5703125" style="6" customWidth="1"/>
    <col min="3325" max="3325" width="16.42578125" style="6" customWidth="1"/>
    <col min="3326" max="3330" width="6" style="6" bestFit="1" customWidth="1"/>
    <col min="3331" max="3332" width="7" style="6" bestFit="1" customWidth="1"/>
    <col min="3333" max="3562" width="9.140625" style="6"/>
    <col min="3563" max="3563" width="49.28515625" style="6" bestFit="1" customWidth="1"/>
    <col min="3564" max="3564" width="25" style="6" customWidth="1"/>
    <col min="3565" max="3565" width="21.28515625" style="6" customWidth="1"/>
    <col min="3566" max="3566" width="16.28515625" style="6" bestFit="1" customWidth="1"/>
    <col min="3567" max="3567" width="17.85546875" style="6" bestFit="1" customWidth="1"/>
    <col min="3568" max="3568" width="18.5703125" style="6" bestFit="1" customWidth="1"/>
    <col min="3569" max="3572" width="17.42578125" style="6" bestFit="1" customWidth="1"/>
    <col min="3573" max="3573" width="17.42578125" style="6" customWidth="1"/>
    <col min="3574" max="3574" width="19.28515625" style="6" customWidth="1"/>
    <col min="3575" max="3575" width="17.5703125" style="6" bestFit="1" customWidth="1"/>
    <col min="3576" max="3576" width="18.28515625" style="6" customWidth="1"/>
    <col min="3577" max="3577" width="30.140625" style="6" customWidth="1"/>
    <col min="3578" max="3578" width="19" style="6" customWidth="1"/>
    <col min="3579" max="3579" width="20" style="6" customWidth="1"/>
    <col min="3580" max="3580" width="16.5703125" style="6" customWidth="1"/>
    <col min="3581" max="3581" width="16.42578125" style="6" customWidth="1"/>
    <col min="3582" max="3586" width="6" style="6" bestFit="1" customWidth="1"/>
    <col min="3587" max="3588" width="7" style="6" bestFit="1" customWidth="1"/>
    <col min="3589" max="3818" width="9.140625" style="6"/>
    <col min="3819" max="3819" width="49.28515625" style="6" bestFit="1" customWidth="1"/>
    <col min="3820" max="3820" width="25" style="6" customWidth="1"/>
    <col min="3821" max="3821" width="21.28515625" style="6" customWidth="1"/>
    <col min="3822" max="3822" width="16.28515625" style="6" bestFit="1" customWidth="1"/>
    <col min="3823" max="3823" width="17.85546875" style="6" bestFit="1" customWidth="1"/>
    <col min="3824" max="3824" width="18.5703125" style="6" bestFit="1" customWidth="1"/>
    <col min="3825" max="3828" width="17.42578125" style="6" bestFit="1" customWidth="1"/>
    <col min="3829" max="3829" width="17.42578125" style="6" customWidth="1"/>
    <col min="3830" max="3830" width="19.28515625" style="6" customWidth="1"/>
    <col min="3831" max="3831" width="17.5703125" style="6" bestFit="1" customWidth="1"/>
    <col min="3832" max="3832" width="18.28515625" style="6" customWidth="1"/>
    <col min="3833" max="3833" width="30.140625" style="6" customWidth="1"/>
    <col min="3834" max="3834" width="19" style="6" customWidth="1"/>
    <col min="3835" max="3835" width="20" style="6" customWidth="1"/>
    <col min="3836" max="3836" width="16.5703125" style="6" customWidth="1"/>
    <col min="3837" max="3837" width="16.42578125" style="6" customWidth="1"/>
    <col min="3838" max="3842" width="6" style="6" bestFit="1" customWidth="1"/>
    <col min="3843" max="3844" width="7" style="6" bestFit="1" customWidth="1"/>
    <col min="3845" max="4074" width="9.140625" style="6"/>
    <col min="4075" max="4075" width="49.28515625" style="6" bestFit="1" customWidth="1"/>
    <col min="4076" max="4076" width="25" style="6" customWidth="1"/>
    <col min="4077" max="4077" width="21.28515625" style="6" customWidth="1"/>
    <col min="4078" max="4078" width="16.28515625" style="6" bestFit="1" customWidth="1"/>
    <col min="4079" max="4079" width="17.85546875" style="6" bestFit="1" customWidth="1"/>
    <col min="4080" max="4080" width="18.5703125" style="6" bestFit="1" customWidth="1"/>
    <col min="4081" max="4084" width="17.42578125" style="6" bestFit="1" customWidth="1"/>
    <col min="4085" max="4085" width="17.42578125" style="6" customWidth="1"/>
    <col min="4086" max="4086" width="19.28515625" style="6" customWidth="1"/>
    <col min="4087" max="4087" width="17.5703125" style="6" bestFit="1" customWidth="1"/>
    <col min="4088" max="4088" width="18.28515625" style="6" customWidth="1"/>
    <col min="4089" max="4089" width="30.140625" style="6" customWidth="1"/>
    <col min="4090" max="4090" width="19" style="6" customWidth="1"/>
    <col min="4091" max="4091" width="20" style="6" customWidth="1"/>
    <col min="4092" max="4092" width="16.5703125" style="6" customWidth="1"/>
    <col min="4093" max="4093" width="16.42578125" style="6" customWidth="1"/>
    <col min="4094" max="4098" width="6" style="6" bestFit="1" customWidth="1"/>
    <col min="4099" max="4100" width="7" style="6" bestFit="1" customWidth="1"/>
    <col min="4101" max="4330" width="9.140625" style="6"/>
    <col min="4331" max="4331" width="49.28515625" style="6" bestFit="1" customWidth="1"/>
    <col min="4332" max="4332" width="25" style="6" customWidth="1"/>
    <col min="4333" max="4333" width="21.28515625" style="6" customWidth="1"/>
    <col min="4334" max="4334" width="16.28515625" style="6" bestFit="1" customWidth="1"/>
    <col min="4335" max="4335" width="17.85546875" style="6" bestFit="1" customWidth="1"/>
    <col min="4336" max="4336" width="18.5703125" style="6" bestFit="1" customWidth="1"/>
    <col min="4337" max="4340" width="17.42578125" style="6" bestFit="1" customWidth="1"/>
    <col min="4341" max="4341" width="17.42578125" style="6" customWidth="1"/>
    <col min="4342" max="4342" width="19.28515625" style="6" customWidth="1"/>
    <col min="4343" max="4343" width="17.5703125" style="6" bestFit="1" customWidth="1"/>
    <col min="4344" max="4344" width="18.28515625" style="6" customWidth="1"/>
    <col min="4345" max="4345" width="30.140625" style="6" customWidth="1"/>
    <col min="4346" max="4346" width="19" style="6" customWidth="1"/>
    <col min="4347" max="4347" width="20" style="6" customWidth="1"/>
    <col min="4348" max="4348" width="16.5703125" style="6" customWidth="1"/>
    <col min="4349" max="4349" width="16.42578125" style="6" customWidth="1"/>
    <col min="4350" max="4354" width="6" style="6" bestFit="1" customWidth="1"/>
    <col min="4355" max="4356" width="7" style="6" bestFit="1" customWidth="1"/>
    <col min="4357" max="4586" width="9.140625" style="6"/>
    <col min="4587" max="4587" width="49.28515625" style="6" bestFit="1" customWidth="1"/>
    <col min="4588" max="4588" width="25" style="6" customWidth="1"/>
    <col min="4589" max="4589" width="21.28515625" style="6" customWidth="1"/>
    <col min="4590" max="4590" width="16.28515625" style="6" bestFit="1" customWidth="1"/>
    <col min="4591" max="4591" width="17.85546875" style="6" bestFit="1" customWidth="1"/>
    <col min="4592" max="4592" width="18.5703125" style="6" bestFit="1" customWidth="1"/>
    <col min="4593" max="4596" width="17.42578125" style="6" bestFit="1" customWidth="1"/>
    <col min="4597" max="4597" width="17.42578125" style="6" customWidth="1"/>
    <col min="4598" max="4598" width="19.28515625" style="6" customWidth="1"/>
    <col min="4599" max="4599" width="17.5703125" style="6" bestFit="1" customWidth="1"/>
    <col min="4600" max="4600" width="18.28515625" style="6" customWidth="1"/>
    <col min="4601" max="4601" width="30.140625" style="6" customWidth="1"/>
    <col min="4602" max="4602" width="19" style="6" customWidth="1"/>
    <col min="4603" max="4603" width="20" style="6" customWidth="1"/>
    <col min="4604" max="4604" width="16.5703125" style="6" customWidth="1"/>
    <col min="4605" max="4605" width="16.42578125" style="6" customWidth="1"/>
    <col min="4606" max="4610" width="6" style="6" bestFit="1" customWidth="1"/>
    <col min="4611" max="4612" width="7" style="6" bestFit="1" customWidth="1"/>
    <col min="4613" max="4842" width="9.140625" style="6"/>
    <col min="4843" max="4843" width="49.28515625" style="6" bestFit="1" customWidth="1"/>
    <col min="4844" max="4844" width="25" style="6" customWidth="1"/>
    <col min="4845" max="4845" width="21.28515625" style="6" customWidth="1"/>
    <col min="4846" max="4846" width="16.28515625" style="6" bestFit="1" customWidth="1"/>
    <col min="4847" max="4847" width="17.85546875" style="6" bestFit="1" customWidth="1"/>
    <col min="4848" max="4848" width="18.5703125" style="6" bestFit="1" customWidth="1"/>
    <col min="4849" max="4852" width="17.42578125" style="6" bestFit="1" customWidth="1"/>
    <col min="4853" max="4853" width="17.42578125" style="6" customWidth="1"/>
    <col min="4854" max="4854" width="19.28515625" style="6" customWidth="1"/>
    <col min="4855" max="4855" width="17.5703125" style="6" bestFit="1" customWidth="1"/>
    <col min="4856" max="4856" width="18.28515625" style="6" customWidth="1"/>
    <col min="4857" max="4857" width="30.140625" style="6" customWidth="1"/>
    <col min="4858" max="4858" width="19" style="6" customWidth="1"/>
    <col min="4859" max="4859" width="20" style="6" customWidth="1"/>
    <col min="4860" max="4860" width="16.5703125" style="6" customWidth="1"/>
    <col min="4861" max="4861" width="16.42578125" style="6" customWidth="1"/>
    <col min="4862" max="4866" width="6" style="6" bestFit="1" customWidth="1"/>
    <col min="4867" max="4868" width="7" style="6" bestFit="1" customWidth="1"/>
    <col min="4869" max="5098" width="9.140625" style="6"/>
    <col min="5099" max="5099" width="49.28515625" style="6" bestFit="1" customWidth="1"/>
    <col min="5100" max="5100" width="25" style="6" customWidth="1"/>
    <col min="5101" max="5101" width="21.28515625" style="6" customWidth="1"/>
    <col min="5102" max="5102" width="16.28515625" style="6" bestFit="1" customWidth="1"/>
    <col min="5103" max="5103" width="17.85546875" style="6" bestFit="1" customWidth="1"/>
    <col min="5104" max="5104" width="18.5703125" style="6" bestFit="1" customWidth="1"/>
    <col min="5105" max="5108" width="17.42578125" style="6" bestFit="1" customWidth="1"/>
    <col min="5109" max="5109" width="17.42578125" style="6" customWidth="1"/>
    <col min="5110" max="5110" width="19.28515625" style="6" customWidth="1"/>
    <col min="5111" max="5111" width="17.5703125" style="6" bestFit="1" customWidth="1"/>
    <col min="5112" max="5112" width="18.28515625" style="6" customWidth="1"/>
    <col min="5113" max="5113" width="30.140625" style="6" customWidth="1"/>
    <col min="5114" max="5114" width="19" style="6" customWidth="1"/>
    <col min="5115" max="5115" width="20" style="6" customWidth="1"/>
    <col min="5116" max="5116" width="16.5703125" style="6" customWidth="1"/>
    <col min="5117" max="5117" width="16.42578125" style="6" customWidth="1"/>
    <col min="5118" max="5122" width="6" style="6" bestFit="1" customWidth="1"/>
    <col min="5123" max="5124" width="7" style="6" bestFit="1" customWidth="1"/>
    <col min="5125" max="5354" width="9.140625" style="6"/>
    <col min="5355" max="5355" width="49.28515625" style="6" bestFit="1" customWidth="1"/>
    <col min="5356" max="5356" width="25" style="6" customWidth="1"/>
    <col min="5357" max="5357" width="21.28515625" style="6" customWidth="1"/>
    <col min="5358" max="5358" width="16.28515625" style="6" bestFit="1" customWidth="1"/>
    <col min="5359" max="5359" width="17.85546875" style="6" bestFit="1" customWidth="1"/>
    <col min="5360" max="5360" width="18.5703125" style="6" bestFit="1" customWidth="1"/>
    <col min="5361" max="5364" width="17.42578125" style="6" bestFit="1" customWidth="1"/>
    <col min="5365" max="5365" width="17.42578125" style="6" customWidth="1"/>
    <col min="5366" max="5366" width="19.28515625" style="6" customWidth="1"/>
    <col min="5367" max="5367" width="17.5703125" style="6" bestFit="1" customWidth="1"/>
    <col min="5368" max="5368" width="18.28515625" style="6" customWidth="1"/>
    <col min="5369" max="5369" width="30.140625" style="6" customWidth="1"/>
    <col min="5370" max="5370" width="19" style="6" customWidth="1"/>
    <col min="5371" max="5371" width="20" style="6" customWidth="1"/>
    <col min="5372" max="5372" width="16.5703125" style="6" customWidth="1"/>
    <col min="5373" max="5373" width="16.42578125" style="6" customWidth="1"/>
    <col min="5374" max="5378" width="6" style="6" bestFit="1" customWidth="1"/>
    <col min="5379" max="5380" width="7" style="6" bestFit="1" customWidth="1"/>
    <col min="5381" max="5610" width="9.140625" style="6"/>
    <col min="5611" max="5611" width="49.28515625" style="6" bestFit="1" customWidth="1"/>
    <col min="5612" max="5612" width="25" style="6" customWidth="1"/>
    <col min="5613" max="5613" width="21.28515625" style="6" customWidth="1"/>
    <col min="5614" max="5614" width="16.28515625" style="6" bestFit="1" customWidth="1"/>
    <col min="5615" max="5615" width="17.85546875" style="6" bestFit="1" customWidth="1"/>
    <col min="5616" max="5616" width="18.5703125" style="6" bestFit="1" customWidth="1"/>
    <col min="5617" max="5620" width="17.42578125" style="6" bestFit="1" customWidth="1"/>
    <col min="5621" max="5621" width="17.42578125" style="6" customWidth="1"/>
    <col min="5622" max="5622" width="19.28515625" style="6" customWidth="1"/>
    <col min="5623" max="5623" width="17.5703125" style="6" bestFit="1" customWidth="1"/>
    <col min="5624" max="5624" width="18.28515625" style="6" customWidth="1"/>
    <col min="5625" max="5625" width="30.140625" style="6" customWidth="1"/>
    <col min="5626" max="5626" width="19" style="6" customWidth="1"/>
    <col min="5627" max="5627" width="20" style="6" customWidth="1"/>
    <col min="5628" max="5628" width="16.5703125" style="6" customWidth="1"/>
    <col min="5629" max="5629" width="16.42578125" style="6" customWidth="1"/>
    <col min="5630" max="5634" width="6" style="6" bestFit="1" customWidth="1"/>
    <col min="5635" max="5636" width="7" style="6" bestFit="1" customWidth="1"/>
    <col min="5637" max="5866" width="9.140625" style="6"/>
    <col min="5867" max="5867" width="49.28515625" style="6" bestFit="1" customWidth="1"/>
    <col min="5868" max="5868" width="25" style="6" customWidth="1"/>
    <col min="5869" max="5869" width="21.28515625" style="6" customWidth="1"/>
    <col min="5870" max="5870" width="16.28515625" style="6" bestFit="1" customWidth="1"/>
    <col min="5871" max="5871" width="17.85546875" style="6" bestFit="1" customWidth="1"/>
    <col min="5872" max="5872" width="18.5703125" style="6" bestFit="1" customWidth="1"/>
    <col min="5873" max="5876" width="17.42578125" style="6" bestFit="1" customWidth="1"/>
    <col min="5877" max="5877" width="17.42578125" style="6" customWidth="1"/>
    <col min="5878" max="5878" width="19.28515625" style="6" customWidth="1"/>
    <col min="5879" max="5879" width="17.5703125" style="6" bestFit="1" customWidth="1"/>
    <col min="5880" max="5880" width="18.28515625" style="6" customWidth="1"/>
    <col min="5881" max="5881" width="30.140625" style="6" customWidth="1"/>
    <col min="5882" max="5882" width="19" style="6" customWidth="1"/>
    <col min="5883" max="5883" width="20" style="6" customWidth="1"/>
    <col min="5884" max="5884" width="16.5703125" style="6" customWidth="1"/>
    <col min="5885" max="5885" width="16.42578125" style="6" customWidth="1"/>
    <col min="5886" max="5890" width="6" style="6" bestFit="1" customWidth="1"/>
    <col min="5891" max="5892" width="7" style="6" bestFit="1" customWidth="1"/>
    <col min="5893" max="6122" width="9.140625" style="6"/>
    <col min="6123" max="6123" width="49.28515625" style="6" bestFit="1" customWidth="1"/>
    <col min="6124" max="6124" width="25" style="6" customWidth="1"/>
    <col min="6125" max="6125" width="21.28515625" style="6" customWidth="1"/>
    <col min="6126" max="6126" width="16.28515625" style="6" bestFit="1" customWidth="1"/>
    <col min="6127" max="6127" width="17.85546875" style="6" bestFit="1" customWidth="1"/>
    <col min="6128" max="6128" width="18.5703125" style="6" bestFit="1" customWidth="1"/>
    <col min="6129" max="6132" width="17.42578125" style="6" bestFit="1" customWidth="1"/>
    <col min="6133" max="6133" width="17.42578125" style="6" customWidth="1"/>
    <col min="6134" max="6134" width="19.28515625" style="6" customWidth="1"/>
    <col min="6135" max="6135" width="17.5703125" style="6" bestFit="1" customWidth="1"/>
    <col min="6136" max="6136" width="18.28515625" style="6" customWidth="1"/>
    <col min="6137" max="6137" width="30.140625" style="6" customWidth="1"/>
    <col min="6138" max="6138" width="19" style="6" customWidth="1"/>
    <col min="6139" max="6139" width="20" style="6" customWidth="1"/>
    <col min="6140" max="6140" width="16.5703125" style="6" customWidth="1"/>
    <col min="6141" max="6141" width="16.42578125" style="6" customWidth="1"/>
    <col min="6142" max="6146" width="6" style="6" bestFit="1" customWidth="1"/>
    <col min="6147" max="6148" width="7" style="6" bestFit="1" customWidth="1"/>
    <col min="6149" max="6378" width="9.140625" style="6"/>
    <col min="6379" max="6379" width="49.28515625" style="6" bestFit="1" customWidth="1"/>
    <col min="6380" max="6380" width="25" style="6" customWidth="1"/>
    <col min="6381" max="6381" width="21.28515625" style="6" customWidth="1"/>
    <col min="6382" max="6382" width="16.28515625" style="6" bestFit="1" customWidth="1"/>
    <col min="6383" max="6383" width="17.85546875" style="6" bestFit="1" customWidth="1"/>
    <col min="6384" max="6384" width="18.5703125" style="6" bestFit="1" customWidth="1"/>
    <col min="6385" max="6388" width="17.42578125" style="6" bestFit="1" customWidth="1"/>
    <col min="6389" max="6389" width="17.42578125" style="6" customWidth="1"/>
    <col min="6390" max="6390" width="19.28515625" style="6" customWidth="1"/>
    <col min="6391" max="6391" width="17.5703125" style="6" bestFit="1" customWidth="1"/>
    <col min="6392" max="6392" width="18.28515625" style="6" customWidth="1"/>
    <col min="6393" max="6393" width="30.140625" style="6" customWidth="1"/>
    <col min="6394" max="6394" width="19" style="6" customWidth="1"/>
    <col min="6395" max="6395" width="20" style="6" customWidth="1"/>
    <col min="6396" max="6396" width="16.5703125" style="6" customWidth="1"/>
    <col min="6397" max="6397" width="16.42578125" style="6" customWidth="1"/>
    <col min="6398" max="6402" width="6" style="6" bestFit="1" customWidth="1"/>
    <col min="6403" max="6404" width="7" style="6" bestFit="1" customWidth="1"/>
    <col min="6405" max="6634" width="9.140625" style="6"/>
    <col min="6635" max="6635" width="49.28515625" style="6" bestFit="1" customWidth="1"/>
    <col min="6636" max="6636" width="25" style="6" customWidth="1"/>
    <col min="6637" max="6637" width="21.28515625" style="6" customWidth="1"/>
    <col min="6638" max="6638" width="16.28515625" style="6" bestFit="1" customWidth="1"/>
    <col min="6639" max="6639" width="17.85546875" style="6" bestFit="1" customWidth="1"/>
    <col min="6640" max="6640" width="18.5703125" style="6" bestFit="1" customWidth="1"/>
    <col min="6641" max="6644" width="17.42578125" style="6" bestFit="1" customWidth="1"/>
    <col min="6645" max="6645" width="17.42578125" style="6" customWidth="1"/>
    <col min="6646" max="6646" width="19.28515625" style="6" customWidth="1"/>
    <col min="6647" max="6647" width="17.5703125" style="6" bestFit="1" customWidth="1"/>
    <col min="6648" max="6648" width="18.28515625" style="6" customWidth="1"/>
    <col min="6649" max="6649" width="30.140625" style="6" customWidth="1"/>
    <col min="6650" max="6650" width="19" style="6" customWidth="1"/>
    <col min="6651" max="6651" width="20" style="6" customWidth="1"/>
    <col min="6652" max="6652" width="16.5703125" style="6" customWidth="1"/>
    <col min="6653" max="6653" width="16.42578125" style="6" customWidth="1"/>
    <col min="6654" max="6658" width="6" style="6" bestFit="1" customWidth="1"/>
    <col min="6659" max="6660" width="7" style="6" bestFit="1" customWidth="1"/>
    <col min="6661" max="6890" width="9.140625" style="6"/>
    <col min="6891" max="6891" width="49.28515625" style="6" bestFit="1" customWidth="1"/>
    <col min="6892" max="6892" width="25" style="6" customWidth="1"/>
    <col min="6893" max="6893" width="21.28515625" style="6" customWidth="1"/>
    <col min="6894" max="6894" width="16.28515625" style="6" bestFit="1" customWidth="1"/>
    <col min="6895" max="6895" width="17.85546875" style="6" bestFit="1" customWidth="1"/>
    <col min="6896" max="6896" width="18.5703125" style="6" bestFit="1" customWidth="1"/>
    <col min="6897" max="6900" width="17.42578125" style="6" bestFit="1" customWidth="1"/>
    <col min="6901" max="6901" width="17.42578125" style="6" customWidth="1"/>
    <col min="6902" max="6902" width="19.28515625" style="6" customWidth="1"/>
    <col min="6903" max="6903" width="17.5703125" style="6" bestFit="1" customWidth="1"/>
    <col min="6904" max="6904" width="18.28515625" style="6" customWidth="1"/>
    <col min="6905" max="6905" width="30.140625" style="6" customWidth="1"/>
    <col min="6906" max="6906" width="19" style="6" customWidth="1"/>
    <col min="6907" max="6907" width="20" style="6" customWidth="1"/>
    <col min="6908" max="6908" width="16.5703125" style="6" customWidth="1"/>
    <col min="6909" max="6909" width="16.42578125" style="6" customWidth="1"/>
    <col min="6910" max="6914" width="6" style="6" bestFit="1" customWidth="1"/>
    <col min="6915" max="6916" width="7" style="6" bestFit="1" customWidth="1"/>
    <col min="6917" max="7146" width="9.140625" style="6"/>
    <col min="7147" max="7147" width="49.28515625" style="6" bestFit="1" customWidth="1"/>
    <col min="7148" max="7148" width="25" style="6" customWidth="1"/>
    <col min="7149" max="7149" width="21.28515625" style="6" customWidth="1"/>
    <col min="7150" max="7150" width="16.28515625" style="6" bestFit="1" customWidth="1"/>
    <col min="7151" max="7151" width="17.85546875" style="6" bestFit="1" customWidth="1"/>
    <col min="7152" max="7152" width="18.5703125" style="6" bestFit="1" customWidth="1"/>
    <col min="7153" max="7156" width="17.42578125" style="6" bestFit="1" customWidth="1"/>
    <col min="7157" max="7157" width="17.42578125" style="6" customWidth="1"/>
    <col min="7158" max="7158" width="19.28515625" style="6" customWidth="1"/>
    <col min="7159" max="7159" width="17.5703125" style="6" bestFit="1" customWidth="1"/>
    <col min="7160" max="7160" width="18.28515625" style="6" customWidth="1"/>
    <col min="7161" max="7161" width="30.140625" style="6" customWidth="1"/>
    <col min="7162" max="7162" width="19" style="6" customWidth="1"/>
    <col min="7163" max="7163" width="20" style="6" customWidth="1"/>
    <col min="7164" max="7164" width="16.5703125" style="6" customWidth="1"/>
    <col min="7165" max="7165" width="16.42578125" style="6" customWidth="1"/>
    <col min="7166" max="7170" width="6" style="6" bestFit="1" customWidth="1"/>
    <col min="7171" max="7172" width="7" style="6" bestFit="1" customWidth="1"/>
    <col min="7173" max="7402" width="9.140625" style="6"/>
    <col min="7403" max="7403" width="49.28515625" style="6" bestFit="1" customWidth="1"/>
    <col min="7404" max="7404" width="25" style="6" customWidth="1"/>
    <col min="7405" max="7405" width="21.28515625" style="6" customWidth="1"/>
    <col min="7406" max="7406" width="16.28515625" style="6" bestFit="1" customWidth="1"/>
    <col min="7407" max="7407" width="17.85546875" style="6" bestFit="1" customWidth="1"/>
    <col min="7408" max="7408" width="18.5703125" style="6" bestFit="1" customWidth="1"/>
    <col min="7409" max="7412" width="17.42578125" style="6" bestFit="1" customWidth="1"/>
    <col min="7413" max="7413" width="17.42578125" style="6" customWidth="1"/>
    <col min="7414" max="7414" width="19.28515625" style="6" customWidth="1"/>
    <col min="7415" max="7415" width="17.5703125" style="6" bestFit="1" customWidth="1"/>
    <col min="7416" max="7416" width="18.28515625" style="6" customWidth="1"/>
    <col min="7417" max="7417" width="30.140625" style="6" customWidth="1"/>
    <col min="7418" max="7418" width="19" style="6" customWidth="1"/>
    <col min="7419" max="7419" width="20" style="6" customWidth="1"/>
    <col min="7420" max="7420" width="16.5703125" style="6" customWidth="1"/>
    <col min="7421" max="7421" width="16.42578125" style="6" customWidth="1"/>
    <col min="7422" max="7426" width="6" style="6" bestFit="1" customWidth="1"/>
    <col min="7427" max="7428" width="7" style="6" bestFit="1" customWidth="1"/>
    <col min="7429" max="7658" width="9.140625" style="6"/>
    <col min="7659" max="7659" width="49.28515625" style="6" bestFit="1" customWidth="1"/>
    <col min="7660" max="7660" width="25" style="6" customWidth="1"/>
    <col min="7661" max="7661" width="21.28515625" style="6" customWidth="1"/>
    <col min="7662" max="7662" width="16.28515625" style="6" bestFit="1" customWidth="1"/>
    <col min="7663" max="7663" width="17.85546875" style="6" bestFit="1" customWidth="1"/>
    <col min="7664" max="7664" width="18.5703125" style="6" bestFit="1" customWidth="1"/>
    <col min="7665" max="7668" width="17.42578125" style="6" bestFit="1" customWidth="1"/>
    <col min="7669" max="7669" width="17.42578125" style="6" customWidth="1"/>
    <col min="7670" max="7670" width="19.28515625" style="6" customWidth="1"/>
    <col min="7671" max="7671" width="17.5703125" style="6" bestFit="1" customWidth="1"/>
    <col min="7672" max="7672" width="18.28515625" style="6" customWidth="1"/>
    <col min="7673" max="7673" width="30.140625" style="6" customWidth="1"/>
    <col min="7674" max="7674" width="19" style="6" customWidth="1"/>
    <col min="7675" max="7675" width="20" style="6" customWidth="1"/>
    <col min="7676" max="7676" width="16.5703125" style="6" customWidth="1"/>
    <col min="7677" max="7677" width="16.42578125" style="6" customWidth="1"/>
    <col min="7678" max="7682" width="6" style="6" bestFit="1" customWidth="1"/>
    <col min="7683" max="7684" width="7" style="6" bestFit="1" customWidth="1"/>
    <col min="7685" max="7914" width="9.140625" style="6"/>
    <col min="7915" max="7915" width="49.28515625" style="6" bestFit="1" customWidth="1"/>
    <col min="7916" max="7916" width="25" style="6" customWidth="1"/>
    <col min="7917" max="7917" width="21.28515625" style="6" customWidth="1"/>
    <col min="7918" max="7918" width="16.28515625" style="6" bestFit="1" customWidth="1"/>
    <col min="7919" max="7919" width="17.85546875" style="6" bestFit="1" customWidth="1"/>
    <col min="7920" max="7920" width="18.5703125" style="6" bestFit="1" customWidth="1"/>
    <col min="7921" max="7924" width="17.42578125" style="6" bestFit="1" customWidth="1"/>
    <col min="7925" max="7925" width="17.42578125" style="6" customWidth="1"/>
    <col min="7926" max="7926" width="19.28515625" style="6" customWidth="1"/>
    <col min="7927" max="7927" width="17.5703125" style="6" bestFit="1" customWidth="1"/>
    <col min="7928" max="7928" width="18.28515625" style="6" customWidth="1"/>
    <col min="7929" max="7929" width="30.140625" style="6" customWidth="1"/>
    <col min="7930" max="7930" width="19" style="6" customWidth="1"/>
    <col min="7931" max="7931" width="20" style="6" customWidth="1"/>
    <col min="7932" max="7932" width="16.5703125" style="6" customWidth="1"/>
    <col min="7933" max="7933" width="16.42578125" style="6" customWidth="1"/>
    <col min="7934" max="7938" width="6" style="6" bestFit="1" customWidth="1"/>
    <col min="7939" max="7940" width="7" style="6" bestFit="1" customWidth="1"/>
    <col min="7941" max="8170" width="9.140625" style="6"/>
    <col min="8171" max="8171" width="49.28515625" style="6" bestFit="1" customWidth="1"/>
    <col min="8172" max="8172" width="25" style="6" customWidth="1"/>
    <col min="8173" max="8173" width="21.28515625" style="6" customWidth="1"/>
    <col min="8174" max="8174" width="16.28515625" style="6" bestFit="1" customWidth="1"/>
    <col min="8175" max="8175" width="17.85546875" style="6" bestFit="1" customWidth="1"/>
    <col min="8176" max="8176" width="18.5703125" style="6" bestFit="1" customWidth="1"/>
    <col min="8177" max="8180" width="17.42578125" style="6" bestFit="1" customWidth="1"/>
    <col min="8181" max="8181" width="17.42578125" style="6" customWidth="1"/>
    <col min="8182" max="8182" width="19.28515625" style="6" customWidth="1"/>
    <col min="8183" max="8183" width="17.5703125" style="6" bestFit="1" customWidth="1"/>
    <col min="8184" max="8184" width="18.28515625" style="6" customWidth="1"/>
    <col min="8185" max="8185" width="30.140625" style="6" customWidth="1"/>
    <col min="8186" max="8186" width="19" style="6" customWidth="1"/>
    <col min="8187" max="8187" width="20" style="6" customWidth="1"/>
    <col min="8188" max="8188" width="16.5703125" style="6" customWidth="1"/>
    <col min="8189" max="8189" width="16.42578125" style="6" customWidth="1"/>
    <col min="8190" max="8194" width="6" style="6" bestFit="1" customWidth="1"/>
    <col min="8195" max="8196" width="7" style="6" bestFit="1" customWidth="1"/>
    <col min="8197" max="8426" width="9.140625" style="6"/>
    <col min="8427" max="8427" width="49.28515625" style="6" bestFit="1" customWidth="1"/>
    <col min="8428" max="8428" width="25" style="6" customWidth="1"/>
    <col min="8429" max="8429" width="21.28515625" style="6" customWidth="1"/>
    <col min="8430" max="8430" width="16.28515625" style="6" bestFit="1" customWidth="1"/>
    <col min="8431" max="8431" width="17.85546875" style="6" bestFit="1" customWidth="1"/>
    <col min="8432" max="8432" width="18.5703125" style="6" bestFit="1" customWidth="1"/>
    <col min="8433" max="8436" width="17.42578125" style="6" bestFit="1" customWidth="1"/>
    <col min="8437" max="8437" width="17.42578125" style="6" customWidth="1"/>
    <col min="8438" max="8438" width="19.28515625" style="6" customWidth="1"/>
    <col min="8439" max="8439" width="17.5703125" style="6" bestFit="1" customWidth="1"/>
    <col min="8440" max="8440" width="18.28515625" style="6" customWidth="1"/>
    <col min="8441" max="8441" width="30.140625" style="6" customWidth="1"/>
    <col min="8442" max="8442" width="19" style="6" customWidth="1"/>
    <col min="8443" max="8443" width="20" style="6" customWidth="1"/>
    <col min="8444" max="8444" width="16.5703125" style="6" customWidth="1"/>
    <col min="8445" max="8445" width="16.42578125" style="6" customWidth="1"/>
    <col min="8446" max="8450" width="6" style="6" bestFit="1" customWidth="1"/>
    <col min="8451" max="8452" width="7" style="6" bestFit="1" customWidth="1"/>
    <col min="8453" max="8682" width="9.140625" style="6"/>
    <col min="8683" max="8683" width="49.28515625" style="6" bestFit="1" customWidth="1"/>
    <col min="8684" max="8684" width="25" style="6" customWidth="1"/>
    <col min="8685" max="8685" width="21.28515625" style="6" customWidth="1"/>
    <col min="8686" max="8686" width="16.28515625" style="6" bestFit="1" customWidth="1"/>
    <col min="8687" max="8687" width="17.85546875" style="6" bestFit="1" customWidth="1"/>
    <col min="8688" max="8688" width="18.5703125" style="6" bestFit="1" customWidth="1"/>
    <col min="8689" max="8692" width="17.42578125" style="6" bestFit="1" customWidth="1"/>
    <col min="8693" max="8693" width="17.42578125" style="6" customWidth="1"/>
    <col min="8694" max="8694" width="19.28515625" style="6" customWidth="1"/>
    <col min="8695" max="8695" width="17.5703125" style="6" bestFit="1" customWidth="1"/>
    <col min="8696" max="8696" width="18.28515625" style="6" customWidth="1"/>
    <col min="8697" max="8697" width="30.140625" style="6" customWidth="1"/>
    <col min="8698" max="8698" width="19" style="6" customWidth="1"/>
    <col min="8699" max="8699" width="20" style="6" customWidth="1"/>
    <col min="8700" max="8700" width="16.5703125" style="6" customWidth="1"/>
    <col min="8701" max="8701" width="16.42578125" style="6" customWidth="1"/>
    <col min="8702" max="8706" width="6" style="6" bestFit="1" customWidth="1"/>
    <col min="8707" max="8708" width="7" style="6" bestFit="1" customWidth="1"/>
    <col min="8709" max="8938" width="9.140625" style="6"/>
    <col min="8939" max="8939" width="49.28515625" style="6" bestFit="1" customWidth="1"/>
    <col min="8940" max="8940" width="25" style="6" customWidth="1"/>
    <col min="8941" max="8941" width="21.28515625" style="6" customWidth="1"/>
    <col min="8942" max="8942" width="16.28515625" style="6" bestFit="1" customWidth="1"/>
    <col min="8943" max="8943" width="17.85546875" style="6" bestFit="1" customWidth="1"/>
    <col min="8944" max="8944" width="18.5703125" style="6" bestFit="1" customWidth="1"/>
    <col min="8945" max="8948" width="17.42578125" style="6" bestFit="1" customWidth="1"/>
    <col min="8949" max="8949" width="17.42578125" style="6" customWidth="1"/>
    <col min="8950" max="8950" width="19.28515625" style="6" customWidth="1"/>
    <col min="8951" max="8951" width="17.5703125" style="6" bestFit="1" customWidth="1"/>
    <col min="8952" max="8952" width="18.28515625" style="6" customWidth="1"/>
    <col min="8953" max="8953" width="30.140625" style="6" customWidth="1"/>
    <col min="8954" max="8954" width="19" style="6" customWidth="1"/>
    <col min="8955" max="8955" width="20" style="6" customWidth="1"/>
    <col min="8956" max="8956" width="16.5703125" style="6" customWidth="1"/>
    <col min="8957" max="8957" width="16.42578125" style="6" customWidth="1"/>
    <col min="8958" max="8962" width="6" style="6" bestFit="1" customWidth="1"/>
    <col min="8963" max="8964" width="7" style="6" bestFit="1" customWidth="1"/>
    <col min="8965" max="9194" width="9.140625" style="6"/>
    <col min="9195" max="9195" width="49.28515625" style="6" bestFit="1" customWidth="1"/>
    <col min="9196" max="9196" width="25" style="6" customWidth="1"/>
    <col min="9197" max="9197" width="21.28515625" style="6" customWidth="1"/>
    <col min="9198" max="9198" width="16.28515625" style="6" bestFit="1" customWidth="1"/>
    <col min="9199" max="9199" width="17.85546875" style="6" bestFit="1" customWidth="1"/>
    <col min="9200" max="9200" width="18.5703125" style="6" bestFit="1" customWidth="1"/>
    <col min="9201" max="9204" width="17.42578125" style="6" bestFit="1" customWidth="1"/>
    <col min="9205" max="9205" width="17.42578125" style="6" customWidth="1"/>
    <col min="9206" max="9206" width="19.28515625" style="6" customWidth="1"/>
    <col min="9207" max="9207" width="17.5703125" style="6" bestFit="1" customWidth="1"/>
    <col min="9208" max="9208" width="18.28515625" style="6" customWidth="1"/>
    <col min="9209" max="9209" width="30.140625" style="6" customWidth="1"/>
    <col min="9210" max="9210" width="19" style="6" customWidth="1"/>
    <col min="9211" max="9211" width="20" style="6" customWidth="1"/>
    <col min="9212" max="9212" width="16.5703125" style="6" customWidth="1"/>
    <col min="9213" max="9213" width="16.42578125" style="6" customWidth="1"/>
    <col min="9214" max="9218" width="6" style="6" bestFit="1" customWidth="1"/>
    <col min="9219" max="9220" width="7" style="6" bestFit="1" customWidth="1"/>
    <col min="9221" max="9450" width="9.140625" style="6"/>
    <col min="9451" max="9451" width="49.28515625" style="6" bestFit="1" customWidth="1"/>
    <col min="9452" max="9452" width="25" style="6" customWidth="1"/>
    <col min="9453" max="9453" width="21.28515625" style="6" customWidth="1"/>
    <col min="9454" max="9454" width="16.28515625" style="6" bestFit="1" customWidth="1"/>
    <col min="9455" max="9455" width="17.85546875" style="6" bestFit="1" customWidth="1"/>
    <col min="9456" max="9456" width="18.5703125" style="6" bestFit="1" customWidth="1"/>
    <col min="9457" max="9460" width="17.42578125" style="6" bestFit="1" customWidth="1"/>
    <col min="9461" max="9461" width="17.42578125" style="6" customWidth="1"/>
    <col min="9462" max="9462" width="19.28515625" style="6" customWidth="1"/>
    <col min="9463" max="9463" width="17.5703125" style="6" bestFit="1" customWidth="1"/>
    <col min="9464" max="9464" width="18.28515625" style="6" customWidth="1"/>
    <col min="9465" max="9465" width="30.140625" style="6" customWidth="1"/>
    <col min="9466" max="9466" width="19" style="6" customWidth="1"/>
    <col min="9467" max="9467" width="20" style="6" customWidth="1"/>
    <col min="9468" max="9468" width="16.5703125" style="6" customWidth="1"/>
    <col min="9469" max="9469" width="16.42578125" style="6" customWidth="1"/>
    <col min="9470" max="9474" width="6" style="6" bestFit="1" customWidth="1"/>
    <col min="9475" max="9476" width="7" style="6" bestFit="1" customWidth="1"/>
    <col min="9477" max="9706" width="9.140625" style="6"/>
    <col min="9707" max="9707" width="49.28515625" style="6" bestFit="1" customWidth="1"/>
    <col min="9708" max="9708" width="25" style="6" customWidth="1"/>
    <col min="9709" max="9709" width="21.28515625" style="6" customWidth="1"/>
    <col min="9710" max="9710" width="16.28515625" style="6" bestFit="1" customWidth="1"/>
    <col min="9711" max="9711" width="17.85546875" style="6" bestFit="1" customWidth="1"/>
    <col min="9712" max="9712" width="18.5703125" style="6" bestFit="1" customWidth="1"/>
    <col min="9713" max="9716" width="17.42578125" style="6" bestFit="1" customWidth="1"/>
    <col min="9717" max="9717" width="17.42578125" style="6" customWidth="1"/>
    <col min="9718" max="9718" width="19.28515625" style="6" customWidth="1"/>
    <col min="9719" max="9719" width="17.5703125" style="6" bestFit="1" customWidth="1"/>
    <col min="9720" max="9720" width="18.28515625" style="6" customWidth="1"/>
    <col min="9721" max="9721" width="30.140625" style="6" customWidth="1"/>
    <col min="9722" max="9722" width="19" style="6" customWidth="1"/>
    <col min="9723" max="9723" width="20" style="6" customWidth="1"/>
    <col min="9724" max="9724" width="16.5703125" style="6" customWidth="1"/>
    <col min="9725" max="9725" width="16.42578125" style="6" customWidth="1"/>
    <col min="9726" max="9730" width="6" style="6" bestFit="1" customWidth="1"/>
    <col min="9731" max="9732" width="7" style="6" bestFit="1" customWidth="1"/>
    <col min="9733" max="9962" width="9.140625" style="6"/>
    <col min="9963" max="9963" width="49.28515625" style="6" bestFit="1" customWidth="1"/>
    <col min="9964" max="9964" width="25" style="6" customWidth="1"/>
    <col min="9965" max="9965" width="21.28515625" style="6" customWidth="1"/>
    <col min="9966" max="9966" width="16.28515625" style="6" bestFit="1" customWidth="1"/>
    <col min="9967" max="9967" width="17.85546875" style="6" bestFit="1" customWidth="1"/>
    <col min="9968" max="9968" width="18.5703125" style="6" bestFit="1" customWidth="1"/>
    <col min="9969" max="9972" width="17.42578125" style="6" bestFit="1" customWidth="1"/>
    <col min="9973" max="9973" width="17.42578125" style="6" customWidth="1"/>
    <col min="9974" max="9974" width="19.28515625" style="6" customWidth="1"/>
    <col min="9975" max="9975" width="17.5703125" style="6" bestFit="1" customWidth="1"/>
    <col min="9976" max="9976" width="18.28515625" style="6" customWidth="1"/>
    <col min="9977" max="9977" width="30.140625" style="6" customWidth="1"/>
    <col min="9978" max="9978" width="19" style="6" customWidth="1"/>
    <col min="9979" max="9979" width="20" style="6" customWidth="1"/>
    <col min="9980" max="9980" width="16.5703125" style="6" customWidth="1"/>
    <col min="9981" max="9981" width="16.42578125" style="6" customWidth="1"/>
    <col min="9982" max="9986" width="6" style="6" bestFit="1" customWidth="1"/>
    <col min="9987" max="9988" width="7" style="6" bestFit="1" customWidth="1"/>
    <col min="9989" max="10218" width="9.140625" style="6"/>
    <col min="10219" max="10219" width="49.28515625" style="6" bestFit="1" customWidth="1"/>
    <col min="10220" max="10220" width="25" style="6" customWidth="1"/>
    <col min="10221" max="10221" width="21.28515625" style="6" customWidth="1"/>
    <col min="10222" max="10222" width="16.28515625" style="6" bestFit="1" customWidth="1"/>
    <col min="10223" max="10223" width="17.85546875" style="6" bestFit="1" customWidth="1"/>
    <col min="10224" max="10224" width="18.5703125" style="6" bestFit="1" customWidth="1"/>
    <col min="10225" max="10228" width="17.42578125" style="6" bestFit="1" customWidth="1"/>
    <col min="10229" max="10229" width="17.42578125" style="6" customWidth="1"/>
    <col min="10230" max="10230" width="19.28515625" style="6" customWidth="1"/>
    <col min="10231" max="10231" width="17.5703125" style="6" bestFit="1" customWidth="1"/>
    <col min="10232" max="10232" width="18.28515625" style="6" customWidth="1"/>
    <col min="10233" max="10233" width="30.140625" style="6" customWidth="1"/>
    <col min="10234" max="10234" width="19" style="6" customWidth="1"/>
    <col min="10235" max="10235" width="20" style="6" customWidth="1"/>
    <col min="10236" max="10236" width="16.5703125" style="6" customWidth="1"/>
    <col min="10237" max="10237" width="16.42578125" style="6" customWidth="1"/>
    <col min="10238" max="10242" width="6" style="6" bestFit="1" customWidth="1"/>
    <col min="10243" max="10244" width="7" style="6" bestFit="1" customWidth="1"/>
    <col min="10245" max="10474" width="9.140625" style="6"/>
    <col min="10475" max="10475" width="49.28515625" style="6" bestFit="1" customWidth="1"/>
    <col min="10476" max="10476" width="25" style="6" customWidth="1"/>
    <col min="10477" max="10477" width="21.28515625" style="6" customWidth="1"/>
    <col min="10478" max="10478" width="16.28515625" style="6" bestFit="1" customWidth="1"/>
    <col min="10479" max="10479" width="17.85546875" style="6" bestFit="1" customWidth="1"/>
    <col min="10480" max="10480" width="18.5703125" style="6" bestFit="1" customWidth="1"/>
    <col min="10481" max="10484" width="17.42578125" style="6" bestFit="1" customWidth="1"/>
    <col min="10485" max="10485" width="17.42578125" style="6" customWidth="1"/>
    <col min="10486" max="10486" width="19.28515625" style="6" customWidth="1"/>
    <col min="10487" max="10487" width="17.5703125" style="6" bestFit="1" customWidth="1"/>
    <col min="10488" max="10488" width="18.28515625" style="6" customWidth="1"/>
    <col min="10489" max="10489" width="30.140625" style="6" customWidth="1"/>
    <col min="10490" max="10490" width="19" style="6" customWidth="1"/>
    <col min="10491" max="10491" width="20" style="6" customWidth="1"/>
    <col min="10492" max="10492" width="16.5703125" style="6" customWidth="1"/>
    <col min="10493" max="10493" width="16.42578125" style="6" customWidth="1"/>
    <col min="10494" max="10498" width="6" style="6" bestFit="1" customWidth="1"/>
    <col min="10499" max="10500" width="7" style="6" bestFit="1" customWidth="1"/>
    <col min="10501" max="10730" width="9.140625" style="6"/>
    <col min="10731" max="10731" width="49.28515625" style="6" bestFit="1" customWidth="1"/>
    <col min="10732" max="10732" width="25" style="6" customWidth="1"/>
    <col min="10733" max="10733" width="21.28515625" style="6" customWidth="1"/>
    <col min="10734" max="10734" width="16.28515625" style="6" bestFit="1" customWidth="1"/>
    <col min="10735" max="10735" width="17.85546875" style="6" bestFit="1" customWidth="1"/>
    <col min="10736" max="10736" width="18.5703125" style="6" bestFit="1" customWidth="1"/>
    <col min="10737" max="10740" width="17.42578125" style="6" bestFit="1" customWidth="1"/>
    <col min="10741" max="10741" width="17.42578125" style="6" customWidth="1"/>
    <col min="10742" max="10742" width="19.28515625" style="6" customWidth="1"/>
    <col min="10743" max="10743" width="17.5703125" style="6" bestFit="1" customWidth="1"/>
    <col min="10744" max="10744" width="18.28515625" style="6" customWidth="1"/>
    <col min="10745" max="10745" width="30.140625" style="6" customWidth="1"/>
    <col min="10746" max="10746" width="19" style="6" customWidth="1"/>
    <col min="10747" max="10747" width="20" style="6" customWidth="1"/>
    <col min="10748" max="10748" width="16.5703125" style="6" customWidth="1"/>
    <col min="10749" max="10749" width="16.42578125" style="6" customWidth="1"/>
    <col min="10750" max="10754" width="6" style="6" bestFit="1" customWidth="1"/>
    <col min="10755" max="10756" width="7" style="6" bestFit="1" customWidth="1"/>
    <col min="10757" max="10986" width="9.140625" style="6"/>
    <col min="10987" max="10987" width="49.28515625" style="6" bestFit="1" customWidth="1"/>
    <col min="10988" max="10988" width="25" style="6" customWidth="1"/>
    <col min="10989" max="10989" width="21.28515625" style="6" customWidth="1"/>
    <col min="10990" max="10990" width="16.28515625" style="6" bestFit="1" customWidth="1"/>
    <col min="10991" max="10991" width="17.85546875" style="6" bestFit="1" customWidth="1"/>
    <col min="10992" max="10992" width="18.5703125" style="6" bestFit="1" customWidth="1"/>
    <col min="10993" max="10996" width="17.42578125" style="6" bestFit="1" customWidth="1"/>
    <col min="10997" max="10997" width="17.42578125" style="6" customWidth="1"/>
    <col min="10998" max="10998" width="19.28515625" style="6" customWidth="1"/>
    <col min="10999" max="10999" width="17.5703125" style="6" bestFit="1" customWidth="1"/>
    <col min="11000" max="11000" width="18.28515625" style="6" customWidth="1"/>
    <col min="11001" max="11001" width="30.140625" style="6" customWidth="1"/>
    <col min="11002" max="11002" width="19" style="6" customWidth="1"/>
    <col min="11003" max="11003" width="20" style="6" customWidth="1"/>
    <col min="11004" max="11004" width="16.5703125" style="6" customWidth="1"/>
    <col min="11005" max="11005" width="16.42578125" style="6" customWidth="1"/>
    <col min="11006" max="11010" width="6" style="6" bestFit="1" customWidth="1"/>
    <col min="11011" max="11012" width="7" style="6" bestFit="1" customWidth="1"/>
    <col min="11013" max="11242" width="9.140625" style="6"/>
    <col min="11243" max="11243" width="49.28515625" style="6" bestFit="1" customWidth="1"/>
    <col min="11244" max="11244" width="25" style="6" customWidth="1"/>
    <col min="11245" max="11245" width="21.28515625" style="6" customWidth="1"/>
    <col min="11246" max="11246" width="16.28515625" style="6" bestFit="1" customWidth="1"/>
    <col min="11247" max="11247" width="17.85546875" style="6" bestFit="1" customWidth="1"/>
    <col min="11248" max="11248" width="18.5703125" style="6" bestFit="1" customWidth="1"/>
    <col min="11249" max="11252" width="17.42578125" style="6" bestFit="1" customWidth="1"/>
    <col min="11253" max="11253" width="17.42578125" style="6" customWidth="1"/>
    <col min="11254" max="11254" width="19.28515625" style="6" customWidth="1"/>
    <col min="11255" max="11255" width="17.5703125" style="6" bestFit="1" customWidth="1"/>
    <col min="11256" max="11256" width="18.28515625" style="6" customWidth="1"/>
    <col min="11257" max="11257" width="30.140625" style="6" customWidth="1"/>
    <col min="11258" max="11258" width="19" style="6" customWidth="1"/>
    <col min="11259" max="11259" width="20" style="6" customWidth="1"/>
    <col min="11260" max="11260" width="16.5703125" style="6" customWidth="1"/>
    <col min="11261" max="11261" width="16.42578125" style="6" customWidth="1"/>
    <col min="11262" max="11266" width="6" style="6" bestFit="1" customWidth="1"/>
    <col min="11267" max="11268" width="7" style="6" bestFit="1" customWidth="1"/>
    <col min="11269" max="11498" width="9.140625" style="6"/>
    <col min="11499" max="11499" width="49.28515625" style="6" bestFit="1" customWidth="1"/>
    <col min="11500" max="11500" width="25" style="6" customWidth="1"/>
    <col min="11501" max="11501" width="21.28515625" style="6" customWidth="1"/>
    <col min="11502" max="11502" width="16.28515625" style="6" bestFit="1" customWidth="1"/>
    <col min="11503" max="11503" width="17.85546875" style="6" bestFit="1" customWidth="1"/>
    <col min="11504" max="11504" width="18.5703125" style="6" bestFit="1" customWidth="1"/>
    <col min="11505" max="11508" width="17.42578125" style="6" bestFit="1" customWidth="1"/>
    <col min="11509" max="11509" width="17.42578125" style="6" customWidth="1"/>
    <col min="11510" max="11510" width="19.28515625" style="6" customWidth="1"/>
    <col min="11511" max="11511" width="17.5703125" style="6" bestFit="1" customWidth="1"/>
    <col min="11512" max="11512" width="18.28515625" style="6" customWidth="1"/>
    <col min="11513" max="11513" width="30.140625" style="6" customWidth="1"/>
    <col min="11514" max="11514" width="19" style="6" customWidth="1"/>
    <col min="11515" max="11515" width="20" style="6" customWidth="1"/>
    <col min="11516" max="11516" width="16.5703125" style="6" customWidth="1"/>
    <col min="11517" max="11517" width="16.42578125" style="6" customWidth="1"/>
    <col min="11518" max="11522" width="6" style="6" bestFit="1" customWidth="1"/>
    <col min="11523" max="11524" width="7" style="6" bestFit="1" customWidth="1"/>
    <col min="11525" max="11754" width="9.140625" style="6"/>
    <col min="11755" max="11755" width="49.28515625" style="6" bestFit="1" customWidth="1"/>
    <col min="11756" max="11756" width="25" style="6" customWidth="1"/>
    <col min="11757" max="11757" width="21.28515625" style="6" customWidth="1"/>
    <col min="11758" max="11758" width="16.28515625" style="6" bestFit="1" customWidth="1"/>
    <col min="11759" max="11759" width="17.85546875" style="6" bestFit="1" customWidth="1"/>
    <col min="11760" max="11760" width="18.5703125" style="6" bestFit="1" customWidth="1"/>
    <col min="11761" max="11764" width="17.42578125" style="6" bestFit="1" customWidth="1"/>
    <col min="11765" max="11765" width="17.42578125" style="6" customWidth="1"/>
    <col min="11766" max="11766" width="19.28515625" style="6" customWidth="1"/>
    <col min="11767" max="11767" width="17.5703125" style="6" bestFit="1" customWidth="1"/>
    <col min="11768" max="11768" width="18.28515625" style="6" customWidth="1"/>
    <col min="11769" max="11769" width="30.140625" style="6" customWidth="1"/>
    <col min="11770" max="11770" width="19" style="6" customWidth="1"/>
    <col min="11771" max="11771" width="20" style="6" customWidth="1"/>
    <col min="11772" max="11772" width="16.5703125" style="6" customWidth="1"/>
    <col min="11773" max="11773" width="16.42578125" style="6" customWidth="1"/>
    <col min="11774" max="11778" width="6" style="6" bestFit="1" customWidth="1"/>
    <col min="11779" max="11780" width="7" style="6" bestFit="1" customWidth="1"/>
    <col min="11781" max="12010" width="9.140625" style="6"/>
    <col min="12011" max="12011" width="49.28515625" style="6" bestFit="1" customWidth="1"/>
    <col min="12012" max="12012" width="25" style="6" customWidth="1"/>
    <col min="12013" max="12013" width="21.28515625" style="6" customWidth="1"/>
    <col min="12014" max="12014" width="16.28515625" style="6" bestFit="1" customWidth="1"/>
    <col min="12015" max="12015" width="17.85546875" style="6" bestFit="1" customWidth="1"/>
    <col min="12016" max="12016" width="18.5703125" style="6" bestFit="1" customWidth="1"/>
    <col min="12017" max="12020" width="17.42578125" style="6" bestFit="1" customWidth="1"/>
    <col min="12021" max="12021" width="17.42578125" style="6" customWidth="1"/>
    <col min="12022" max="12022" width="19.28515625" style="6" customWidth="1"/>
    <col min="12023" max="12023" width="17.5703125" style="6" bestFit="1" customWidth="1"/>
    <col min="12024" max="12024" width="18.28515625" style="6" customWidth="1"/>
    <col min="12025" max="12025" width="30.140625" style="6" customWidth="1"/>
    <col min="12026" max="12026" width="19" style="6" customWidth="1"/>
    <col min="12027" max="12027" width="20" style="6" customWidth="1"/>
    <col min="12028" max="12028" width="16.5703125" style="6" customWidth="1"/>
    <col min="12029" max="12029" width="16.42578125" style="6" customWidth="1"/>
    <col min="12030" max="12034" width="6" style="6" bestFit="1" customWidth="1"/>
    <col min="12035" max="12036" width="7" style="6" bestFit="1" customWidth="1"/>
    <col min="12037" max="12266" width="9.140625" style="6"/>
    <col min="12267" max="12267" width="49.28515625" style="6" bestFit="1" customWidth="1"/>
    <col min="12268" max="12268" width="25" style="6" customWidth="1"/>
    <col min="12269" max="12269" width="21.28515625" style="6" customWidth="1"/>
    <col min="12270" max="12270" width="16.28515625" style="6" bestFit="1" customWidth="1"/>
    <col min="12271" max="12271" width="17.85546875" style="6" bestFit="1" customWidth="1"/>
    <col min="12272" max="12272" width="18.5703125" style="6" bestFit="1" customWidth="1"/>
    <col min="12273" max="12276" width="17.42578125" style="6" bestFit="1" customWidth="1"/>
    <col min="12277" max="12277" width="17.42578125" style="6" customWidth="1"/>
    <col min="12278" max="12278" width="19.28515625" style="6" customWidth="1"/>
    <col min="12279" max="12279" width="17.5703125" style="6" bestFit="1" customWidth="1"/>
    <col min="12280" max="12280" width="18.28515625" style="6" customWidth="1"/>
    <col min="12281" max="12281" width="30.140625" style="6" customWidth="1"/>
    <col min="12282" max="12282" width="19" style="6" customWidth="1"/>
    <col min="12283" max="12283" width="20" style="6" customWidth="1"/>
    <col min="12284" max="12284" width="16.5703125" style="6" customWidth="1"/>
    <col min="12285" max="12285" width="16.42578125" style="6" customWidth="1"/>
    <col min="12286" max="12290" width="6" style="6" bestFit="1" customWidth="1"/>
    <col min="12291" max="12292" width="7" style="6" bestFit="1" customWidth="1"/>
    <col min="12293" max="12522" width="9.140625" style="6"/>
    <col min="12523" max="12523" width="49.28515625" style="6" bestFit="1" customWidth="1"/>
    <col min="12524" max="12524" width="25" style="6" customWidth="1"/>
    <col min="12525" max="12525" width="21.28515625" style="6" customWidth="1"/>
    <col min="12526" max="12526" width="16.28515625" style="6" bestFit="1" customWidth="1"/>
    <col min="12527" max="12527" width="17.85546875" style="6" bestFit="1" customWidth="1"/>
    <col min="12528" max="12528" width="18.5703125" style="6" bestFit="1" customWidth="1"/>
    <col min="12529" max="12532" width="17.42578125" style="6" bestFit="1" customWidth="1"/>
    <col min="12533" max="12533" width="17.42578125" style="6" customWidth="1"/>
    <col min="12534" max="12534" width="19.28515625" style="6" customWidth="1"/>
    <col min="12535" max="12535" width="17.5703125" style="6" bestFit="1" customWidth="1"/>
    <col min="12536" max="12536" width="18.28515625" style="6" customWidth="1"/>
    <col min="12537" max="12537" width="30.140625" style="6" customWidth="1"/>
    <col min="12538" max="12538" width="19" style="6" customWidth="1"/>
    <col min="12539" max="12539" width="20" style="6" customWidth="1"/>
    <col min="12540" max="12540" width="16.5703125" style="6" customWidth="1"/>
    <col min="12541" max="12541" width="16.42578125" style="6" customWidth="1"/>
    <col min="12542" max="12546" width="6" style="6" bestFit="1" customWidth="1"/>
    <col min="12547" max="12548" width="7" style="6" bestFit="1" customWidth="1"/>
    <col min="12549" max="12778" width="9.140625" style="6"/>
    <col min="12779" max="12779" width="49.28515625" style="6" bestFit="1" customWidth="1"/>
    <col min="12780" max="12780" width="25" style="6" customWidth="1"/>
    <col min="12781" max="12781" width="21.28515625" style="6" customWidth="1"/>
    <col min="12782" max="12782" width="16.28515625" style="6" bestFit="1" customWidth="1"/>
    <col min="12783" max="12783" width="17.85546875" style="6" bestFit="1" customWidth="1"/>
    <col min="12784" max="12784" width="18.5703125" style="6" bestFit="1" customWidth="1"/>
    <col min="12785" max="12788" width="17.42578125" style="6" bestFit="1" customWidth="1"/>
    <col min="12789" max="12789" width="17.42578125" style="6" customWidth="1"/>
    <col min="12790" max="12790" width="19.28515625" style="6" customWidth="1"/>
    <col min="12791" max="12791" width="17.5703125" style="6" bestFit="1" customWidth="1"/>
    <col min="12792" max="12792" width="18.28515625" style="6" customWidth="1"/>
    <col min="12793" max="12793" width="30.140625" style="6" customWidth="1"/>
    <col min="12794" max="12794" width="19" style="6" customWidth="1"/>
    <col min="12795" max="12795" width="20" style="6" customWidth="1"/>
    <col min="12796" max="12796" width="16.5703125" style="6" customWidth="1"/>
    <col min="12797" max="12797" width="16.42578125" style="6" customWidth="1"/>
    <col min="12798" max="12802" width="6" style="6" bestFit="1" customWidth="1"/>
    <col min="12803" max="12804" width="7" style="6" bestFit="1" customWidth="1"/>
    <col min="12805" max="13034" width="9.140625" style="6"/>
    <col min="13035" max="13035" width="49.28515625" style="6" bestFit="1" customWidth="1"/>
    <col min="13036" max="13036" width="25" style="6" customWidth="1"/>
    <col min="13037" max="13037" width="21.28515625" style="6" customWidth="1"/>
    <col min="13038" max="13038" width="16.28515625" style="6" bestFit="1" customWidth="1"/>
    <col min="13039" max="13039" width="17.85546875" style="6" bestFit="1" customWidth="1"/>
    <col min="13040" max="13040" width="18.5703125" style="6" bestFit="1" customWidth="1"/>
    <col min="13041" max="13044" width="17.42578125" style="6" bestFit="1" customWidth="1"/>
    <col min="13045" max="13045" width="17.42578125" style="6" customWidth="1"/>
    <col min="13046" max="13046" width="19.28515625" style="6" customWidth="1"/>
    <col min="13047" max="13047" width="17.5703125" style="6" bestFit="1" customWidth="1"/>
    <col min="13048" max="13048" width="18.28515625" style="6" customWidth="1"/>
    <col min="13049" max="13049" width="30.140625" style="6" customWidth="1"/>
    <col min="13050" max="13050" width="19" style="6" customWidth="1"/>
    <col min="13051" max="13051" width="20" style="6" customWidth="1"/>
    <col min="13052" max="13052" width="16.5703125" style="6" customWidth="1"/>
    <col min="13053" max="13053" width="16.42578125" style="6" customWidth="1"/>
    <col min="13054" max="13058" width="6" style="6" bestFit="1" customWidth="1"/>
    <col min="13059" max="13060" width="7" style="6" bestFit="1" customWidth="1"/>
    <col min="13061" max="13290" width="9.140625" style="6"/>
    <col min="13291" max="13291" width="49.28515625" style="6" bestFit="1" customWidth="1"/>
    <col min="13292" max="13292" width="25" style="6" customWidth="1"/>
    <col min="13293" max="13293" width="21.28515625" style="6" customWidth="1"/>
    <col min="13294" max="13294" width="16.28515625" style="6" bestFit="1" customWidth="1"/>
    <col min="13295" max="13295" width="17.85546875" style="6" bestFit="1" customWidth="1"/>
    <col min="13296" max="13296" width="18.5703125" style="6" bestFit="1" customWidth="1"/>
    <col min="13297" max="13300" width="17.42578125" style="6" bestFit="1" customWidth="1"/>
    <col min="13301" max="13301" width="17.42578125" style="6" customWidth="1"/>
    <col min="13302" max="13302" width="19.28515625" style="6" customWidth="1"/>
    <col min="13303" max="13303" width="17.5703125" style="6" bestFit="1" customWidth="1"/>
    <col min="13304" max="13304" width="18.28515625" style="6" customWidth="1"/>
    <col min="13305" max="13305" width="30.140625" style="6" customWidth="1"/>
    <col min="13306" max="13306" width="19" style="6" customWidth="1"/>
    <col min="13307" max="13307" width="20" style="6" customWidth="1"/>
    <col min="13308" max="13308" width="16.5703125" style="6" customWidth="1"/>
    <col min="13309" max="13309" width="16.42578125" style="6" customWidth="1"/>
    <col min="13310" max="13314" width="6" style="6" bestFit="1" customWidth="1"/>
    <col min="13315" max="13316" width="7" style="6" bestFit="1" customWidth="1"/>
    <col min="13317" max="13546" width="9.140625" style="6"/>
    <col min="13547" max="13547" width="49.28515625" style="6" bestFit="1" customWidth="1"/>
    <col min="13548" max="13548" width="25" style="6" customWidth="1"/>
    <col min="13549" max="13549" width="21.28515625" style="6" customWidth="1"/>
    <col min="13550" max="13550" width="16.28515625" style="6" bestFit="1" customWidth="1"/>
    <col min="13551" max="13551" width="17.85546875" style="6" bestFit="1" customWidth="1"/>
    <col min="13552" max="13552" width="18.5703125" style="6" bestFit="1" customWidth="1"/>
    <col min="13553" max="13556" width="17.42578125" style="6" bestFit="1" customWidth="1"/>
    <col min="13557" max="13557" width="17.42578125" style="6" customWidth="1"/>
    <col min="13558" max="13558" width="19.28515625" style="6" customWidth="1"/>
    <col min="13559" max="13559" width="17.5703125" style="6" bestFit="1" customWidth="1"/>
    <col min="13560" max="13560" width="18.28515625" style="6" customWidth="1"/>
    <col min="13561" max="13561" width="30.140625" style="6" customWidth="1"/>
    <col min="13562" max="13562" width="19" style="6" customWidth="1"/>
    <col min="13563" max="13563" width="20" style="6" customWidth="1"/>
    <col min="13564" max="13564" width="16.5703125" style="6" customWidth="1"/>
    <col min="13565" max="13565" width="16.42578125" style="6" customWidth="1"/>
    <col min="13566" max="13570" width="6" style="6" bestFit="1" customWidth="1"/>
    <col min="13571" max="13572" width="7" style="6" bestFit="1" customWidth="1"/>
    <col min="13573" max="13802" width="9.140625" style="6"/>
    <col min="13803" max="13803" width="49.28515625" style="6" bestFit="1" customWidth="1"/>
    <col min="13804" max="13804" width="25" style="6" customWidth="1"/>
    <col min="13805" max="13805" width="21.28515625" style="6" customWidth="1"/>
    <col min="13806" max="13806" width="16.28515625" style="6" bestFit="1" customWidth="1"/>
    <col min="13807" max="13807" width="17.85546875" style="6" bestFit="1" customWidth="1"/>
    <col min="13808" max="13808" width="18.5703125" style="6" bestFit="1" customWidth="1"/>
    <col min="13809" max="13812" width="17.42578125" style="6" bestFit="1" customWidth="1"/>
    <col min="13813" max="13813" width="17.42578125" style="6" customWidth="1"/>
    <col min="13814" max="13814" width="19.28515625" style="6" customWidth="1"/>
    <col min="13815" max="13815" width="17.5703125" style="6" bestFit="1" customWidth="1"/>
    <col min="13816" max="13816" width="18.28515625" style="6" customWidth="1"/>
    <col min="13817" max="13817" width="30.140625" style="6" customWidth="1"/>
    <col min="13818" max="13818" width="19" style="6" customWidth="1"/>
    <col min="13819" max="13819" width="20" style="6" customWidth="1"/>
    <col min="13820" max="13820" width="16.5703125" style="6" customWidth="1"/>
    <col min="13821" max="13821" width="16.42578125" style="6" customWidth="1"/>
    <col min="13822" max="13826" width="6" style="6" bestFit="1" customWidth="1"/>
    <col min="13827" max="13828" width="7" style="6" bestFit="1" customWidth="1"/>
    <col min="13829" max="14058" width="9.140625" style="6"/>
    <col min="14059" max="14059" width="49.28515625" style="6" bestFit="1" customWidth="1"/>
    <col min="14060" max="14060" width="25" style="6" customWidth="1"/>
    <col min="14061" max="14061" width="21.28515625" style="6" customWidth="1"/>
    <col min="14062" max="14062" width="16.28515625" style="6" bestFit="1" customWidth="1"/>
    <col min="14063" max="14063" width="17.85546875" style="6" bestFit="1" customWidth="1"/>
    <col min="14064" max="14064" width="18.5703125" style="6" bestFit="1" customWidth="1"/>
    <col min="14065" max="14068" width="17.42578125" style="6" bestFit="1" customWidth="1"/>
    <col min="14069" max="14069" width="17.42578125" style="6" customWidth="1"/>
    <col min="14070" max="14070" width="19.28515625" style="6" customWidth="1"/>
    <col min="14071" max="14071" width="17.5703125" style="6" bestFit="1" customWidth="1"/>
    <col min="14072" max="14072" width="18.28515625" style="6" customWidth="1"/>
    <col min="14073" max="14073" width="30.140625" style="6" customWidth="1"/>
    <col min="14074" max="14074" width="19" style="6" customWidth="1"/>
    <col min="14075" max="14075" width="20" style="6" customWidth="1"/>
    <col min="14076" max="14076" width="16.5703125" style="6" customWidth="1"/>
    <col min="14077" max="14077" width="16.42578125" style="6" customWidth="1"/>
    <col min="14078" max="14082" width="6" style="6" bestFit="1" customWidth="1"/>
    <col min="14083" max="14084" width="7" style="6" bestFit="1" customWidth="1"/>
    <col min="14085" max="14314" width="9.140625" style="6"/>
    <col min="14315" max="14315" width="49.28515625" style="6" bestFit="1" customWidth="1"/>
    <col min="14316" max="14316" width="25" style="6" customWidth="1"/>
    <col min="14317" max="14317" width="21.28515625" style="6" customWidth="1"/>
    <col min="14318" max="14318" width="16.28515625" style="6" bestFit="1" customWidth="1"/>
    <col min="14319" max="14319" width="17.85546875" style="6" bestFit="1" customWidth="1"/>
    <col min="14320" max="14320" width="18.5703125" style="6" bestFit="1" customWidth="1"/>
    <col min="14321" max="14324" width="17.42578125" style="6" bestFit="1" customWidth="1"/>
    <col min="14325" max="14325" width="17.42578125" style="6" customWidth="1"/>
    <col min="14326" max="14326" width="19.28515625" style="6" customWidth="1"/>
    <col min="14327" max="14327" width="17.5703125" style="6" bestFit="1" customWidth="1"/>
    <col min="14328" max="14328" width="18.28515625" style="6" customWidth="1"/>
    <col min="14329" max="14329" width="30.140625" style="6" customWidth="1"/>
    <col min="14330" max="14330" width="19" style="6" customWidth="1"/>
    <col min="14331" max="14331" width="20" style="6" customWidth="1"/>
    <col min="14332" max="14332" width="16.5703125" style="6" customWidth="1"/>
    <col min="14333" max="14333" width="16.42578125" style="6" customWidth="1"/>
    <col min="14334" max="14338" width="6" style="6" bestFit="1" customWidth="1"/>
    <col min="14339" max="14340" width="7" style="6" bestFit="1" customWidth="1"/>
    <col min="14341" max="14570" width="9.140625" style="6"/>
    <col min="14571" max="14571" width="49.28515625" style="6" bestFit="1" customWidth="1"/>
    <col min="14572" max="14572" width="25" style="6" customWidth="1"/>
    <col min="14573" max="14573" width="21.28515625" style="6" customWidth="1"/>
    <col min="14574" max="14574" width="16.28515625" style="6" bestFit="1" customWidth="1"/>
    <col min="14575" max="14575" width="17.85546875" style="6" bestFit="1" customWidth="1"/>
    <col min="14576" max="14576" width="18.5703125" style="6" bestFit="1" customWidth="1"/>
    <col min="14577" max="14580" width="17.42578125" style="6" bestFit="1" customWidth="1"/>
    <col min="14581" max="14581" width="17.42578125" style="6" customWidth="1"/>
    <col min="14582" max="14582" width="19.28515625" style="6" customWidth="1"/>
    <col min="14583" max="14583" width="17.5703125" style="6" bestFit="1" customWidth="1"/>
    <col min="14584" max="14584" width="18.28515625" style="6" customWidth="1"/>
    <col min="14585" max="14585" width="30.140625" style="6" customWidth="1"/>
    <col min="14586" max="14586" width="19" style="6" customWidth="1"/>
    <col min="14587" max="14587" width="20" style="6" customWidth="1"/>
    <col min="14588" max="14588" width="16.5703125" style="6" customWidth="1"/>
    <col min="14589" max="14589" width="16.42578125" style="6" customWidth="1"/>
    <col min="14590" max="14594" width="6" style="6" bestFit="1" customWidth="1"/>
    <col min="14595" max="14596" width="7" style="6" bestFit="1" customWidth="1"/>
    <col min="14597" max="14826" width="9.140625" style="6"/>
    <col min="14827" max="14827" width="49.28515625" style="6" bestFit="1" customWidth="1"/>
    <col min="14828" max="14828" width="25" style="6" customWidth="1"/>
    <col min="14829" max="14829" width="21.28515625" style="6" customWidth="1"/>
    <col min="14830" max="14830" width="16.28515625" style="6" bestFit="1" customWidth="1"/>
    <col min="14831" max="14831" width="17.85546875" style="6" bestFit="1" customWidth="1"/>
    <col min="14832" max="14832" width="18.5703125" style="6" bestFit="1" customWidth="1"/>
    <col min="14833" max="14836" width="17.42578125" style="6" bestFit="1" customWidth="1"/>
    <col min="14837" max="14837" width="17.42578125" style="6" customWidth="1"/>
    <col min="14838" max="14838" width="19.28515625" style="6" customWidth="1"/>
    <col min="14839" max="14839" width="17.5703125" style="6" bestFit="1" customWidth="1"/>
    <col min="14840" max="14840" width="18.28515625" style="6" customWidth="1"/>
    <col min="14841" max="14841" width="30.140625" style="6" customWidth="1"/>
    <col min="14842" max="14842" width="19" style="6" customWidth="1"/>
    <col min="14843" max="14843" width="20" style="6" customWidth="1"/>
    <col min="14844" max="14844" width="16.5703125" style="6" customWidth="1"/>
    <col min="14845" max="14845" width="16.42578125" style="6" customWidth="1"/>
    <col min="14846" max="14850" width="6" style="6" bestFit="1" customWidth="1"/>
    <col min="14851" max="14852" width="7" style="6" bestFit="1" customWidth="1"/>
    <col min="14853" max="15082" width="9.140625" style="6"/>
    <col min="15083" max="15083" width="49.28515625" style="6" bestFit="1" customWidth="1"/>
    <col min="15084" max="15084" width="25" style="6" customWidth="1"/>
    <col min="15085" max="15085" width="21.28515625" style="6" customWidth="1"/>
    <col min="15086" max="15086" width="16.28515625" style="6" bestFit="1" customWidth="1"/>
    <col min="15087" max="15087" width="17.85546875" style="6" bestFit="1" customWidth="1"/>
    <col min="15088" max="15088" width="18.5703125" style="6" bestFit="1" customWidth="1"/>
    <col min="15089" max="15092" width="17.42578125" style="6" bestFit="1" customWidth="1"/>
    <col min="15093" max="15093" width="17.42578125" style="6" customWidth="1"/>
    <col min="15094" max="15094" width="19.28515625" style="6" customWidth="1"/>
    <col min="15095" max="15095" width="17.5703125" style="6" bestFit="1" customWidth="1"/>
    <col min="15096" max="15096" width="18.28515625" style="6" customWidth="1"/>
    <col min="15097" max="15097" width="30.140625" style="6" customWidth="1"/>
    <col min="15098" max="15098" width="19" style="6" customWidth="1"/>
    <col min="15099" max="15099" width="20" style="6" customWidth="1"/>
    <col min="15100" max="15100" width="16.5703125" style="6" customWidth="1"/>
    <col min="15101" max="15101" width="16.42578125" style="6" customWidth="1"/>
    <col min="15102" max="15106" width="6" style="6" bestFit="1" customWidth="1"/>
    <col min="15107" max="15108" width="7" style="6" bestFit="1" customWidth="1"/>
    <col min="15109" max="15338" width="9.140625" style="6"/>
    <col min="15339" max="15339" width="49.28515625" style="6" bestFit="1" customWidth="1"/>
    <col min="15340" max="15340" width="25" style="6" customWidth="1"/>
    <col min="15341" max="15341" width="21.28515625" style="6" customWidth="1"/>
    <col min="15342" max="15342" width="16.28515625" style="6" bestFit="1" customWidth="1"/>
    <col min="15343" max="15343" width="17.85546875" style="6" bestFit="1" customWidth="1"/>
    <col min="15344" max="15344" width="18.5703125" style="6" bestFit="1" customWidth="1"/>
    <col min="15345" max="15348" width="17.42578125" style="6" bestFit="1" customWidth="1"/>
    <col min="15349" max="15349" width="17.42578125" style="6" customWidth="1"/>
    <col min="15350" max="15350" width="19.28515625" style="6" customWidth="1"/>
    <col min="15351" max="15351" width="17.5703125" style="6" bestFit="1" customWidth="1"/>
    <col min="15352" max="15352" width="18.28515625" style="6" customWidth="1"/>
    <col min="15353" max="15353" width="30.140625" style="6" customWidth="1"/>
    <col min="15354" max="15354" width="19" style="6" customWidth="1"/>
    <col min="15355" max="15355" width="20" style="6" customWidth="1"/>
    <col min="15356" max="15356" width="16.5703125" style="6" customWidth="1"/>
    <col min="15357" max="15357" width="16.42578125" style="6" customWidth="1"/>
    <col min="15358" max="15362" width="6" style="6" bestFit="1" customWidth="1"/>
    <col min="15363" max="15364" width="7" style="6" bestFit="1" customWidth="1"/>
    <col min="15365" max="15594" width="9.140625" style="6"/>
    <col min="15595" max="15595" width="49.28515625" style="6" bestFit="1" customWidth="1"/>
    <col min="15596" max="15596" width="25" style="6" customWidth="1"/>
    <col min="15597" max="15597" width="21.28515625" style="6" customWidth="1"/>
    <col min="15598" max="15598" width="16.28515625" style="6" bestFit="1" customWidth="1"/>
    <col min="15599" max="15599" width="17.85546875" style="6" bestFit="1" customWidth="1"/>
    <col min="15600" max="15600" width="18.5703125" style="6" bestFit="1" customWidth="1"/>
    <col min="15601" max="15604" width="17.42578125" style="6" bestFit="1" customWidth="1"/>
    <col min="15605" max="15605" width="17.42578125" style="6" customWidth="1"/>
    <col min="15606" max="15606" width="19.28515625" style="6" customWidth="1"/>
    <col min="15607" max="15607" width="17.5703125" style="6" bestFit="1" customWidth="1"/>
    <col min="15608" max="15608" width="18.28515625" style="6" customWidth="1"/>
    <col min="15609" max="15609" width="30.140625" style="6" customWidth="1"/>
    <col min="15610" max="15610" width="19" style="6" customWidth="1"/>
    <col min="15611" max="15611" width="20" style="6" customWidth="1"/>
    <col min="15612" max="15612" width="16.5703125" style="6" customWidth="1"/>
    <col min="15613" max="15613" width="16.42578125" style="6" customWidth="1"/>
    <col min="15614" max="15618" width="6" style="6" bestFit="1" customWidth="1"/>
    <col min="15619" max="15620" width="7" style="6" bestFit="1" customWidth="1"/>
    <col min="15621" max="15850" width="9.140625" style="6"/>
    <col min="15851" max="15851" width="49.28515625" style="6" bestFit="1" customWidth="1"/>
    <col min="15852" max="15852" width="25" style="6" customWidth="1"/>
    <col min="15853" max="15853" width="21.28515625" style="6" customWidth="1"/>
    <col min="15854" max="15854" width="16.28515625" style="6" bestFit="1" customWidth="1"/>
    <col min="15855" max="15855" width="17.85546875" style="6" bestFit="1" customWidth="1"/>
    <col min="15856" max="15856" width="18.5703125" style="6" bestFit="1" customWidth="1"/>
    <col min="15857" max="15860" width="17.42578125" style="6" bestFit="1" customWidth="1"/>
    <col min="15861" max="15861" width="17.42578125" style="6" customWidth="1"/>
    <col min="15862" max="15862" width="19.28515625" style="6" customWidth="1"/>
    <col min="15863" max="15863" width="17.5703125" style="6" bestFit="1" customWidth="1"/>
    <col min="15864" max="15864" width="18.28515625" style="6" customWidth="1"/>
    <col min="15865" max="15865" width="30.140625" style="6" customWidth="1"/>
    <col min="15866" max="15866" width="19" style="6" customWidth="1"/>
    <col min="15867" max="15867" width="20" style="6" customWidth="1"/>
    <col min="15868" max="15868" width="16.5703125" style="6" customWidth="1"/>
    <col min="15869" max="15869" width="16.42578125" style="6" customWidth="1"/>
    <col min="15870" max="15874" width="6" style="6" bestFit="1" customWidth="1"/>
    <col min="15875" max="15876" width="7" style="6" bestFit="1" customWidth="1"/>
    <col min="15877" max="16106" width="9.140625" style="6"/>
    <col min="16107" max="16107" width="49.28515625" style="6" bestFit="1" customWidth="1"/>
    <col min="16108" max="16108" width="25" style="6" customWidth="1"/>
    <col min="16109" max="16109" width="21.28515625" style="6" customWidth="1"/>
    <col min="16110" max="16110" width="16.28515625" style="6" bestFit="1" customWidth="1"/>
    <col min="16111" max="16111" width="17.85546875" style="6" bestFit="1" customWidth="1"/>
    <col min="16112" max="16112" width="18.5703125" style="6" bestFit="1" customWidth="1"/>
    <col min="16113" max="16116" width="17.42578125" style="6" bestFit="1" customWidth="1"/>
    <col min="16117" max="16117" width="17.42578125" style="6" customWidth="1"/>
    <col min="16118" max="16118" width="19.28515625" style="6" customWidth="1"/>
    <col min="16119" max="16119" width="17.5703125" style="6" bestFit="1" customWidth="1"/>
    <col min="16120" max="16120" width="18.28515625" style="6" customWidth="1"/>
    <col min="16121" max="16121" width="30.140625" style="6" customWidth="1"/>
    <col min="16122" max="16122" width="19" style="6" customWidth="1"/>
    <col min="16123" max="16123" width="20" style="6" customWidth="1"/>
    <col min="16124" max="16124" width="16.5703125" style="6" customWidth="1"/>
    <col min="16125" max="16125" width="16.42578125" style="6" customWidth="1"/>
    <col min="16126" max="16130" width="6" style="6" bestFit="1" customWidth="1"/>
    <col min="16131" max="16132" width="7" style="6" bestFit="1" customWidth="1"/>
    <col min="16133" max="16384" width="9.140625" style="6"/>
  </cols>
  <sheetData>
    <row r="1" spans="1:11" ht="18.75" customHeight="1" x14ac:dyDescent="0.25">
      <c r="B1" s="7"/>
      <c r="C1" s="7"/>
      <c r="D1" s="7"/>
      <c r="E1" s="7"/>
      <c r="F1" s="8"/>
      <c r="G1" s="8"/>
      <c r="H1" s="8"/>
      <c r="I1" s="8"/>
      <c r="J1" s="8"/>
      <c r="K1" s="9"/>
    </row>
    <row r="2" spans="1:11" ht="18.75" customHeight="1" x14ac:dyDescent="0.25">
      <c r="B2" s="7"/>
      <c r="C2" s="7"/>
      <c r="D2" s="7"/>
      <c r="E2" s="7"/>
      <c r="F2" s="8"/>
      <c r="G2" s="8"/>
      <c r="H2" s="8"/>
      <c r="I2" s="8"/>
      <c r="J2" s="8"/>
      <c r="K2" s="9"/>
    </row>
    <row r="3" spans="1:11" ht="18.75" customHeight="1" x14ac:dyDescent="0.25">
      <c r="B3" s="7"/>
      <c r="C3" s="7"/>
      <c r="D3" s="7"/>
      <c r="E3" s="7"/>
      <c r="F3" s="8"/>
      <c r="G3" s="8"/>
      <c r="H3" s="8"/>
      <c r="I3" s="8"/>
      <c r="J3" s="8"/>
      <c r="K3" s="9"/>
    </row>
    <row r="4" spans="1:11" ht="18.75" customHeight="1" x14ac:dyDescent="0.25">
      <c r="B4" s="7"/>
      <c r="C4" s="7"/>
      <c r="D4" s="7"/>
      <c r="E4" s="7"/>
      <c r="F4" s="8"/>
      <c r="G4" s="8"/>
      <c r="H4" s="8"/>
      <c r="I4" s="8"/>
      <c r="J4" s="8"/>
      <c r="K4" s="9"/>
    </row>
    <row r="5" spans="1:11" ht="18.75" customHeight="1" x14ac:dyDescent="0.25">
      <c r="B5" s="7"/>
      <c r="C5" s="7"/>
      <c r="D5" s="7"/>
      <c r="E5" s="7"/>
      <c r="F5" s="8"/>
      <c r="G5" s="8"/>
      <c r="H5" s="8"/>
      <c r="I5" s="8"/>
      <c r="J5" s="8"/>
      <c r="K5" s="9"/>
    </row>
    <row r="6" spans="1:11" x14ac:dyDescent="0.25">
      <c r="B6" s="27" t="s">
        <v>0</v>
      </c>
      <c r="C6" s="27"/>
      <c r="D6" s="27"/>
      <c r="E6" s="27"/>
      <c r="F6" s="27"/>
      <c r="G6" s="27"/>
      <c r="H6" s="27"/>
      <c r="I6" s="27"/>
      <c r="J6" s="27"/>
      <c r="K6" s="27"/>
    </row>
    <row r="7" spans="1:11" x14ac:dyDescent="0.25">
      <c r="B7" s="28" t="s">
        <v>1</v>
      </c>
      <c r="C7" s="28"/>
      <c r="D7" s="28"/>
      <c r="E7" s="28"/>
      <c r="F7" s="28"/>
      <c r="G7" s="28"/>
      <c r="H7" s="28"/>
      <c r="I7" s="28"/>
      <c r="J7" s="28"/>
      <c r="K7" s="28"/>
    </row>
    <row r="8" spans="1:11" x14ac:dyDescent="0.25">
      <c r="B8" s="27" t="s">
        <v>2</v>
      </c>
      <c r="C8" s="27"/>
      <c r="D8" s="27"/>
      <c r="E8" s="27"/>
      <c r="F8" s="27"/>
      <c r="G8" s="27"/>
      <c r="H8" s="27"/>
      <c r="I8" s="27"/>
      <c r="J8" s="27"/>
      <c r="K8" s="27"/>
    </row>
    <row r="9" spans="1:11" x14ac:dyDescent="0.25">
      <c r="B9" s="29" t="s">
        <v>3</v>
      </c>
      <c r="C9" s="29"/>
      <c r="D9" s="29"/>
      <c r="E9" s="29"/>
      <c r="F9" s="29"/>
      <c r="G9" s="29"/>
      <c r="H9" s="29"/>
      <c r="I9" s="29"/>
      <c r="J9" s="29"/>
      <c r="K9" s="29"/>
    </row>
    <row r="10" spans="1:11" x14ac:dyDescent="0.25">
      <c r="H10" s="11"/>
      <c r="I10" s="11"/>
      <c r="J10" s="11"/>
      <c r="K10" s="12"/>
    </row>
    <row r="11" spans="1:11" ht="55.5" customHeight="1" x14ac:dyDescent="0.25">
      <c r="B11" s="13"/>
      <c r="C11" s="2" t="s">
        <v>4</v>
      </c>
      <c r="D11" s="2" t="s">
        <v>5</v>
      </c>
      <c r="E11" s="2" t="s">
        <v>6</v>
      </c>
      <c r="F11" s="3" t="s">
        <v>7</v>
      </c>
      <c r="G11" s="3" t="s">
        <v>8</v>
      </c>
      <c r="H11" s="3" t="s">
        <v>9</v>
      </c>
      <c r="I11" s="3" t="s">
        <v>81</v>
      </c>
      <c r="J11" s="3" t="s">
        <v>82</v>
      </c>
      <c r="K11" s="2" t="s">
        <v>4</v>
      </c>
    </row>
    <row r="12" spans="1:11" x14ac:dyDescent="0.25">
      <c r="B12" s="14" t="s">
        <v>10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B13" s="5" t="s">
        <v>11</v>
      </c>
      <c r="C13" s="16">
        <f>SUM(C14:C18)</f>
        <v>86891876.800000012</v>
      </c>
      <c r="D13" s="16">
        <f>SUM(D14:D18)</f>
        <v>411686889</v>
      </c>
      <c r="E13" s="16">
        <f>SUM(E14:E18)</f>
        <v>418108602</v>
      </c>
      <c r="F13" s="8">
        <f t="shared" ref="F13:H13" si="0">SUM(F14:F18)</f>
        <v>29203460.909999996</v>
      </c>
      <c r="G13" s="8">
        <f t="shared" si="0"/>
        <v>28609766.640000001</v>
      </c>
      <c r="H13" s="8">
        <f t="shared" si="0"/>
        <v>29078649.25</v>
      </c>
      <c r="I13" s="8">
        <f t="shared" ref="I13:K13" si="1">SUM(I14:I18)</f>
        <v>29482948.890000001</v>
      </c>
      <c r="J13" s="8">
        <f t="shared" si="1"/>
        <v>50251597.399999999</v>
      </c>
      <c r="K13" s="8">
        <f t="shared" si="1"/>
        <v>166626423.09</v>
      </c>
    </row>
    <row r="14" spans="1:11" x14ac:dyDescent="0.25">
      <c r="A14" s="6" t="str">
        <f>LEFT(B14,5)</f>
        <v>2.1.1</v>
      </c>
      <c r="B14" s="17" t="s">
        <v>12</v>
      </c>
      <c r="C14" s="18">
        <f>SUM(F14:H14)</f>
        <v>73628033.650000006</v>
      </c>
      <c r="D14" s="18">
        <f>IFERROR(VLOOKUP(A14,'[1]CONSOLIDADO GENERAL'!C7:G401,3,FALSE),0)</f>
        <v>319644558</v>
      </c>
      <c r="E14" s="18">
        <f>VLOOKUP(A14,'[2]CONSOLIDADO GENERAL'!$C$8:$U$401,5,FALSE)</f>
        <v>320615183.97000003</v>
      </c>
      <c r="F14" s="10">
        <f>VLOOKUP(A14,'[2]CONSOLIDADO GENERAL'!$C$9:$U$395,6,FALSE)</f>
        <v>24783736.259999998</v>
      </c>
      <c r="G14" s="10">
        <f>IFERROR(VLOOKUP(A14,'[1]Ejecución CONS 2023'!$C$11:$Q$403,5,FALSE),0)</f>
        <v>24235648.460000001</v>
      </c>
      <c r="H14" s="10">
        <f>IFERROR(VLOOKUP(A14,'[1]Ejecución CONS 2023'!$C$11:$Q$403,6,FALSE),0)</f>
        <v>24608648.93</v>
      </c>
      <c r="I14" s="10">
        <f>VLOOKUP(A14,'[2]CONSOLIDADO GENERAL'!$C$9:$U$395,9,FALSE)</f>
        <v>24666659.900000002</v>
      </c>
      <c r="J14" s="10">
        <f>VLOOKUP(A14,'[2]CONSOLIDADO GENERAL'!$C$9:$U$395,10,FALSE)</f>
        <v>24978617.709999997</v>
      </c>
      <c r="K14" s="18">
        <f>SUM(F14:J14)</f>
        <v>123273311.26000001</v>
      </c>
    </row>
    <row r="15" spans="1:11" x14ac:dyDescent="0.25">
      <c r="A15" s="6" t="str">
        <f t="shared" ref="A15:A69" si="2">LEFT(B15,5)</f>
        <v>2.1.2</v>
      </c>
      <c r="B15" s="17" t="s">
        <v>13</v>
      </c>
      <c r="C15" s="18">
        <f>SUM(F15:H15)</f>
        <v>2100000</v>
      </c>
      <c r="D15" s="18">
        <f>IFERROR(VLOOKUP(A15,'[1]CONSOLIDADO GENERAL'!C8:G402,3,FALSE),0)</f>
        <v>47803690</v>
      </c>
      <c r="E15" s="18">
        <f>VLOOKUP(A15,'[2]CONSOLIDADO GENERAL'!$C$8:$U$401,5,FALSE)</f>
        <v>51755024.190000005</v>
      </c>
      <c r="F15" s="10">
        <f>VLOOKUP(A15,'[2]CONSOLIDADO GENERAL'!$C$9:$U$395,6,FALSE)</f>
        <v>686500</v>
      </c>
      <c r="G15" s="10">
        <f>IFERROR(VLOOKUP(A15,'[1]Ejecución CONS 2023'!$C$11:$Q$403,5,FALSE),0)</f>
        <v>699500</v>
      </c>
      <c r="H15" s="10">
        <f>IFERROR(VLOOKUP(A15,'[1]Ejecución CONS 2023'!$C$11:$Q$403,6,FALSE),0)</f>
        <v>714000</v>
      </c>
      <c r="I15" s="10">
        <f>VLOOKUP(A15,'[2]CONSOLIDADO GENERAL'!$C$9:$U$395,9,FALSE)</f>
        <v>1024000</v>
      </c>
      <c r="J15" s="10">
        <f>VLOOKUP(A15,'[2]CONSOLIDADO GENERAL'!$C$9:$U$395,10,FALSE)</f>
        <v>21484675.48</v>
      </c>
      <c r="K15" s="18">
        <f t="shared" ref="K15:K18" si="3">SUM(F15:J15)</f>
        <v>24608675.48</v>
      </c>
    </row>
    <row r="16" spans="1:11" x14ac:dyDescent="0.25">
      <c r="A16" s="6" t="str">
        <f t="shared" si="2"/>
        <v>2.1.3</v>
      </c>
      <c r="B16" s="17" t="s">
        <v>14</v>
      </c>
      <c r="C16" s="18">
        <f>SUM(F16:H16)</f>
        <v>0</v>
      </c>
      <c r="D16" s="18">
        <f>IFERROR(VLOOKUP(A16,'[1]CONSOLIDADO GENERAL'!C9:G403,3,FALSE),0)</f>
        <v>0</v>
      </c>
      <c r="E16" s="18">
        <f>VLOOKUP(A16,'[2]CONSOLIDADO GENERAL'!$C$8:$U$401,5,FALSE)</f>
        <v>0</v>
      </c>
      <c r="F16" s="10">
        <f>VLOOKUP(A16,'[2]CONSOLIDADO GENERAL'!$C$9:$U$395,6,FALSE)</f>
        <v>0</v>
      </c>
      <c r="G16" s="10">
        <f>IFERROR(VLOOKUP(A16,'[1]Ejecución CONS 2023'!$C$11:$Q$403,5,FALSE),0)</f>
        <v>0</v>
      </c>
      <c r="H16" s="10">
        <f>IFERROR(VLOOKUP(A16,'[1]Ejecución CONS 2023'!$C$11:$Q$403,6,FALSE),0)</f>
        <v>0</v>
      </c>
      <c r="I16" s="10">
        <f>VLOOKUP(A16,'[2]CONSOLIDADO GENERAL'!$C$9:$U$395,9,FALSE)</f>
        <v>0</v>
      </c>
      <c r="J16" s="10">
        <f>VLOOKUP(A16,'[2]CONSOLIDADO GENERAL'!$C$9:$U$395,10,FALSE)</f>
        <v>0</v>
      </c>
      <c r="K16" s="18">
        <f t="shared" si="3"/>
        <v>0</v>
      </c>
    </row>
    <row r="17" spans="1:11" x14ac:dyDescent="0.25">
      <c r="A17" s="6" t="str">
        <f t="shared" si="2"/>
        <v>2.1.4</v>
      </c>
      <c r="B17" s="17" t="s">
        <v>15</v>
      </c>
      <c r="C17" s="18">
        <f>SUM(F17:H17)</f>
        <v>0</v>
      </c>
      <c r="D17" s="18">
        <f>IFERROR(VLOOKUP(A17,'[1]CONSOLIDADO GENERAL'!C10:G404,3,FALSE),0)</f>
        <v>0</v>
      </c>
      <c r="E17" s="18">
        <f>VLOOKUP(A17,'[2]CONSOLIDADO GENERAL'!$C$8:$U$401,5,FALSE)</f>
        <v>0</v>
      </c>
      <c r="F17" s="10">
        <f>VLOOKUP(A17,'[2]CONSOLIDADO GENERAL'!$C$9:$U$395,6,FALSE)</f>
        <v>0</v>
      </c>
      <c r="G17" s="10">
        <f>IFERROR(VLOOKUP(A17,'[1]Ejecución CONS 2023'!$C$11:$Q$403,5,FALSE),0)</f>
        <v>0</v>
      </c>
      <c r="H17" s="10">
        <f>IFERROR(VLOOKUP(A17,'[1]Ejecución CONS 2023'!$C$11:$Q$403,6,FALSE),0)</f>
        <v>0</v>
      </c>
      <c r="I17" s="10">
        <f>VLOOKUP(A17,'[2]CONSOLIDADO GENERAL'!$C$9:$U$395,9,FALSE)</f>
        <v>0</v>
      </c>
      <c r="J17" s="10">
        <f>VLOOKUP(A17,'[2]CONSOLIDADO GENERAL'!$C$9:$U$395,10,FALSE)</f>
        <v>0</v>
      </c>
      <c r="K17" s="18">
        <f t="shared" si="3"/>
        <v>0</v>
      </c>
    </row>
    <row r="18" spans="1:11" x14ac:dyDescent="0.25">
      <c r="A18" s="6" t="str">
        <f t="shared" si="2"/>
        <v>2.1.5</v>
      </c>
      <c r="B18" s="17" t="s">
        <v>16</v>
      </c>
      <c r="C18" s="18">
        <f>SUM(F18:H18)</f>
        <v>11163843.15</v>
      </c>
      <c r="D18" s="18">
        <f>IFERROR(VLOOKUP(A18,'[1]CONSOLIDADO GENERAL'!C11:G405,3,FALSE),0)</f>
        <v>44238641</v>
      </c>
      <c r="E18" s="18">
        <f>VLOOKUP(A18,'[2]CONSOLIDADO GENERAL'!$C$8:$U$401,5,FALSE)</f>
        <v>45738393.840000004</v>
      </c>
      <c r="F18" s="10">
        <f>VLOOKUP(A18,'[2]CONSOLIDADO GENERAL'!$C$9:$U$395,6,FALSE)</f>
        <v>3733224.6500000004</v>
      </c>
      <c r="G18" s="10">
        <f>IFERROR(VLOOKUP(A18,'[1]Ejecución CONS 2023'!$C$11:$Q$403,5,FALSE),0)</f>
        <v>3674618.18</v>
      </c>
      <c r="H18" s="10">
        <f>IFERROR(VLOOKUP(A18,'[1]Ejecución CONS 2023'!$C$11:$Q$403,6,FALSE),0)</f>
        <v>3756000.3200000003</v>
      </c>
      <c r="I18" s="10">
        <f>VLOOKUP(A18,'[2]CONSOLIDADO GENERAL'!$C$9:$U$395,9,FALSE)</f>
        <v>3792288.9899999998</v>
      </c>
      <c r="J18" s="10">
        <f>VLOOKUP(A18,'[2]CONSOLIDADO GENERAL'!$C$9:$U$395,10,FALSE)</f>
        <v>3788304.21</v>
      </c>
      <c r="K18" s="18">
        <f t="shared" si="3"/>
        <v>18744436.350000001</v>
      </c>
    </row>
    <row r="19" spans="1:11" x14ac:dyDescent="0.25">
      <c r="A19" s="6" t="str">
        <f t="shared" si="2"/>
        <v>2.2 -</v>
      </c>
      <c r="B19" s="5" t="s">
        <v>17</v>
      </c>
      <c r="C19" s="19">
        <f>SUM(C20:C28)</f>
        <v>7687109.2000000002</v>
      </c>
      <c r="D19" s="19">
        <f>SUM(D20:D28)</f>
        <v>78765689</v>
      </c>
      <c r="E19" s="19">
        <f>SUM(E20:E28)</f>
        <v>114966027.45999999</v>
      </c>
      <c r="F19" s="8">
        <f t="shared" ref="F19:H19" si="4">SUM(F20:F28)</f>
        <v>2084434.06</v>
      </c>
      <c r="G19" s="8">
        <f t="shared" si="4"/>
        <v>3773869.25</v>
      </c>
      <c r="H19" s="8">
        <f t="shared" si="4"/>
        <v>1828805.8900000004</v>
      </c>
      <c r="I19" s="8">
        <f t="shared" ref="I19:K19" si="5">SUM(I20:I28)</f>
        <v>5248025.6100000003</v>
      </c>
      <c r="J19" s="8">
        <f t="shared" si="5"/>
        <v>4268789.5599999987</v>
      </c>
      <c r="K19" s="8">
        <f t="shared" si="5"/>
        <v>17203924.370000001</v>
      </c>
    </row>
    <row r="20" spans="1:11" x14ac:dyDescent="0.25">
      <c r="A20" s="6" t="str">
        <f t="shared" si="2"/>
        <v>2.2.1</v>
      </c>
      <c r="B20" s="17" t="s">
        <v>18</v>
      </c>
      <c r="C20" s="18">
        <f t="shared" ref="C20:C28" si="6">SUM(F20:H20)</f>
        <v>5081014.28</v>
      </c>
      <c r="D20" s="18">
        <f>IFERROR(VLOOKUP(A20,'[1]CONSOLIDADO GENERAL'!C13:G407,3,FALSE),0)</f>
        <v>29257818</v>
      </c>
      <c r="E20" s="18">
        <f>VLOOKUP(A20,'[2]CONSOLIDADO GENERAL'!$C$8:$U$401,5,FALSE)</f>
        <v>28697522.600000001</v>
      </c>
      <c r="F20" s="10">
        <f>VLOOKUP(A20,'[2]CONSOLIDADO GENERAL'!$C$9:$U$395,6,FALSE)</f>
        <v>1802867.25</v>
      </c>
      <c r="G20" s="10">
        <f>IFERROR(VLOOKUP(A20,'[1]Ejecución CONS 2023'!$C$11:$Q$403,5,FALSE),0)</f>
        <v>2196486.87</v>
      </c>
      <c r="H20" s="10">
        <f>IFERROR(VLOOKUP(A20,'[1]Ejecución CONS 2023'!$C$11:$Q$403,6,FALSE),0)</f>
        <v>1081660.1600000001</v>
      </c>
      <c r="I20" s="10">
        <f>VLOOKUP(A20,'[2]CONSOLIDADO GENERAL'!$C$9:$U$395,9,FALSE)</f>
        <v>2890807.56</v>
      </c>
      <c r="J20" s="10">
        <f>VLOOKUP(A20,'[2]CONSOLIDADO GENERAL'!$C$9:$U$395,10,FALSE)</f>
        <v>2211635.84</v>
      </c>
      <c r="K20" s="18">
        <f t="shared" ref="K20:K28" si="7">SUM(F20:J20)</f>
        <v>10183457.68</v>
      </c>
    </row>
    <row r="21" spans="1:11" x14ac:dyDescent="0.25">
      <c r="A21" s="6" t="str">
        <f t="shared" si="2"/>
        <v>2.2.2</v>
      </c>
      <c r="B21" s="17" t="s">
        <v>19</v>
      </c>
      <c r="C21" s="18">
        <f t="shared" si="6"/>
        <v>8500.08</v>
      </c>
      <c r="D21" s="18">
        <f>IFERROR(VLOOKUP(A21,'[1]CONSOLIDADO GENERAL'!C14:G408,3,FALSE),0)</f>
        <v>2000000</v>
      </c>
      <c r="E21" s="18">
        <f>VLOOKUP(A21,'[2]CONSOLIDADO GENERAL'!$C$8:$U$401,5,FALSE)</f>
        <v>3002625</v>
      </c>
      <c r="F21" s="10">
        <f>VLOOKUP(A21,'[2]CONSOLIDADO GENERAL'!$C$9:$U$395,6,FALSE)</f>
        <v>0</v>
      </c>
      <c r="G21" s="10">
        <f>IFERROR(VLOOKUP(A21,'[1]Ejecución CONS 2023'!$C$11:$Q$403,5,FALSE),0)</f>
        <v>0</v>
      </c>
      <c r="H21" s="10">
        <f>IFERROR(VLOOKUP(A21,'[1]Ejecución CONS 2023'!$C$11:$Q$403,6,FALSE),0)</f>
        <v>8500.08</v>
      </c>
      <c r="I21" s="10">
        <f>VLOOKUP(A21,'[2]CONSOLIDADO GENERAL'!$C$9:$U$395,9,FALSE)</f>
        <v>33420.839999999997</v>
      </c>
      <c r="J21" s="10">
        <f>VLOOKUP(A21,'[2]CONSOLIDADO GENERAL'!$C$9:$U$395,10,FALSE)</f>
        <v>8355.2099999999991</v>
      </c>
      <c r="K21" s="18">
        <f t="shared" si="7"/>
        <v>50276.13</v>
      </c>
    </row>
    <row r="22" spans="1:11" x14ac:dyDescent="0.25">
      <c r="A22" s="6" t="str">
        <f t="shared" si="2"/>
        <v>2.2.3</v>
      </c>
      <c r="B22" s="17" t="s">
        <v>20</v>
      </c>
      <c r="C22" s="18">
        <f t="shared" si="6"/>
        <v>0</v>
      </c>
      <c r="D22" s="18">
        <f>IFERROR(VLOOKUP(A22,'[1]CONSOLIDADO GENERAL'!C15:G409,3,FALSE),0)</f>
        <v>0</v>
      </c>
      <c r="E22" s="18">
        <f>VLOOKUP(A22,'[2]CONSOLIDADO GENERAL'!$C$8:$U$401,5,FALSE)</f>
        <v>322983.36</v>
      </c>
      <c r="F22" s="10">
        <f>VLOOKUP(A22,'[2]CONSOLIDADO GENERAL'!$C$9:$U$395,6,FALSE)</f>
        <v>0</v>
      </c>
      <c r="G22" s="10">
        <f>IFERROR(VLOOKUP(A22,'[1]Ejecución CONS 2023'!$C$11:$Q$403,5,FALSE),0)</f>
        <v>0</v>
      </c>
      <c r="H22" s="10">
        <f>IFERROR(VLOOKUP(A22,'[1]Ejecución CONS 2023'!$C$11:$Q$403,6,FALSE),0)</f>
        <v>0</v>
      </c>
      <c r="I22" s="10">
        <f>VLOOKUP(A22,'[2]CONSOLIDADO GENERAL'!$C$9:$U$395,9,FALSE)</f>
        <v>322983.36</v>
      </c>
      <c r="J22" s="10">
        <f>VLOOKUP(A22,'[2]CONSOLIDADO GENERAL'!$C$9:$U$395,10,FALSE)</f>
        <v>0</v>
      </c>
      <c r="K22" s="18">
        <f t="shared" si="7"/>
        <v>322983.36</v>
      </c>
    </row>
    <row r="23" spans="1:11" ht="18" customHeight="1" x14ac:dyDescent="0.25">
      <c r="A23" s="6" t="str">
        <f t="shared" si="2"/>
        <v>2.2.4</v>
      </c>
      <c r="B23" s="17" t="s">
        <v>21</v>
      </c>
      <c r="C23" s="18">
        <f t="shared" si="6"/>
        <v>0</v>
      </c>
      <c r="D23" s="18">
        <f>IFERROR(VLOOKUP(A23,'[1]CONSOLIDADO GENERAL'!C16:G410,3,FALSE),0)</f>
        <v>150000</v>
      </c>
      <c r="E23" s="18">
        <f>VLOOKUP(A23,'[2]CONSOLIDADO GENERAL'!$C$8:$U$401,5,FALSE)</f>
        <v>306721.86</v>
      </c>
      <c r="F23" s="10">
        <f>VLOOKUP(A23,'[2]CONSOLIDADO GENERAL'!$C$9:$U$395,6,FALSE)</f>
        <v>0</v>
      </c>
      <c r="G23" s="10">
        <f>IFERROR(VLOOKUP(A23,'[1]Ejecución CONS 2023'!$C$11:$Q$403,5,FALSE),0)</f>
        <v>0</v>
      </c>
      <c r="H23" s="10">
        <f>IFERROR(VLOOKUP(A23,'[1]Ejecución CONS 2023'!$C$11:$Q$403,6,FALSE),0)</f>
        <v>0</v>
      </c>
      <c r="I23" s="10">
        <f>VLOOKUP(A23,'[2]CONSOLIDADO GENERAL'!$C$9:$U$395,9,FALSE)</f>
        <v>69900</v>
      </c>
      <c r="J23" s="10">
        <f>VLOOKUP(A23,'[2]CONSOLIDADO GENERAL'!$C$9:$U$395,10,FALSE)</f>
        <v>49761.86</v>
      </c>
      <c r="K23" s="18">
        <f t="shared" si="7"/>
        <v>119661.86</v>
      </c>
    </row>
    <row r="24" spans="1:11" x14ac:dyDescent="0.25">
      <c r="A24" s="6" t="str">
        <f>LEFT(B24,5)</f>
        <v>2.2.5</v>
      </c>
      <c r="B24" s="17" t="s">
        <v>22</v>
      </c>
      <c r="C24" s="18">
        <f t="shared" si="6"/>
        <v>277855.2</v>
      </c>
      <c r="D24" s="18">
        <f>IFERROR(VLOOKUP(A24,'[1]CONSOLIDADO GENERAL'!C17:G411,3,FALSE),0)</f>
        <v>6986064</v>
      </c>
      <c r="E24" s="18">
        <f>VLOOKUP(A24,'[2]CONSOLIDADO GENERAL'!$C$8:$U$401,5,FALSE)</f>
        <v>2850260.7300000004</v>
      </c>
      <c r="F24" s="10">
        <f>VLOOKUP(A24,'[2]CONSOLIDADO GENERAL'!$C$9:$U$395,6,FALSE)</f>
        <v>150383.04000000001</v>
      </c>
      <c r="G24" s="10">
        <f>IFERROR(VLOOKUP(A24,'[1]Ejecución CONS 2023'!$C$11:$Q$403,5,FALSE),0)</f>
        <v>127472.16</v>
      </c>
      <c r="H24" s="10">
        <f>IFERROR(VLOOKUP(A24,'[1]Ejecución CONS 2023'!$C$11:$Q$403,6,FALSE),0)</f>
        <v>0</v>
      </c>
      <c r="I24" s="10">
        <f>VLOOKUP(A24,'[2]CONSOLIDADO GENERAL'!$C$9:$U$395,9,FALSE)</f>
        <v>641830.73</v>
      </c>
      <c r="J24" s="10">
        <f>VLOOKUP(A24,'[2]CONSOLIDADO GENERAL'!$C$9:$U$395,10,FALSE)</f>
        <v>206180.65</v>
      </c>
      <c r="K24" s="18">
        <f t="shared" si="7"/>
        <v>1125866.5799999998</v>
      </c>
    </row>
    <row r="25" spans="1:11" x14ac:dyDescent="0.25">
      <c r="A25" s="6" t="str">
        <f t="shared" si="2"/>
        <v>2.2.6</v>
      </c>
      <c r="B25" s="17" t="s">
        <v>23</v>
      </c>
      <c r="C25" s="18">
        <f t="shared" si="6"/>
        <v>388336.83</v>
      </c>
      <c r="D25" s="18">
        <f>IFERROR(VLOOKUP(A25,'[1]CONSOLIDADO GENERAL'!C18:G412,3,FALSE),0)</f>
        <v>4105000</v>
      </c>
      <c r="E25" s="18">
        <f>VLOOKUP(A25,'[2]CONSOLIDADO GENERAL'!$C$8:$U$401,5,FALSE)</f>
        <v>4705000</v>
      </c>
      <c r="F25" s="10">
        <f>VLOOKUP(A25,'[2]CONSOLIDADO GENERAL'!$C$9:$U$395,6,FALSE)</f>
        <v>109412.77</v>
      </c>
      <c r="G25" s="10">
        <f>IFERROR(VLOOKUP(A25,'[1]Ejecución CONS 2023'!$C$11:$Q$403,5,FALSE),0)</f>
        <v>114099.17</v>
      </c>
      <c r="H25" s="10">
        <f>IFERROR(VLOOKUP(A25,'[1]Ejecución CONS 2023'!$C$11:$Q$403,6,FALSE),0)</f>
        <v>164824.89000000001</v>
      </c>
      <c r="I25" s="10">
        <f>VLOOKUP(A25,'[2]CONSOLIDADO GENERAL'!$C$9:$U$395,9,FALSE)</f>
        <v>247437.23</v>
      </c>
      <c r="J25" s="10">
        <f>VLOOKUP(A25,'[2]CONSOLIDADO GENERAL'!$C$9:$U$395,10,FALSE)</f>
        <v>261931.27</v>
      </c>
      <c r="K25" s="18">
        <f t="shared" si="7"/>
        <v>897705.33000000007</v>
      </c>
    </row>
    <row r="26" spans="1:11" ht="47.25" customHeight="1" x14ac:dyDescent="0.25">
      <c r="A26" s="6" t="str">
        <f t="shared" si="2"/>
        <v>2.2.7</v>
      </c>
      <c r="B26" s="17" t="s">
        <v>24</v>
      </c>
      <c r="C26" s="18">
        <f t="shared" si="6"/>
        <v>1187973.56</v>
      </c>
      <c r="D26" s="18">
        <f>IFERROR(VLOOKUP(A26,'[1]CONSOLIDADO GENERAL'!C19:G413,3,FALSE),0)</f>
        <v>7562009</v>
      </c>
      <c r="E26" s="18">
        <f>VLOOKUP(A26,'[2]CONSOLIDADO GENERAL'!$C$8:$U$401,5,FALSE)</f>
        <v>53216099.269999996</v>
      </c>
      <c r="F26" s="10">
        <f>VLOOKUP(A26,'[2]CONSOLIDADO GENERAL'!$C$9:$U$395,6,FALSE)</f>
        <v>21771</v>
      </c>
      <c r="G26" s="10">
        <f>IFERROR(VLOOKUP(A26,'[1]Ejecución CONS 2023'!$C$11:$Q$403,5,FALSE),0)</f>
        <v>929389.79999999993</v>
      </c>
      <c r="H26" s="10">
        <f>IFERROR(VLOOKUP(A26,'[1]Ejecución CONS 2023'!$C$11:$Q$403,6,FALSE),0)</f>
        <v>236812.76</v>
      </c>
      <c r="I26" s="10">
        <f>VLOOKUP(A26,'[2]CONSOLIDADO GENERAL'!$C$9:$U$395,9,FALSE)</f>
        <v>858950.82</v>
      </c>
      <c r="J26" s="10">
        <f>VLOOKUP(A26,'[2]CONSOLIDADO GENERAL'!$C$9:$U$395,10,FALSE)</f>
        <v>1235944.94</v>
      </c>
      <c r="K26" s="18">
        <f t="shared" si="7"/>
        <v>3282869.32</v>
      </c>
    </row>
    <row r="27" spans="1:11" x14ac:dyDescent="0.25">
      <c r="A27" s="6" t="str">
        <f t="shared" si="2"/>
        <v>2.2.8</v>
      </c>
      <c r="B27" s="17" t="s">
        <v>25</v>
      </c>
      <c r="C27" s="18">
        <f t="shared" si="6"/>
        <v>596351.93999999994</v>
      </c>
      <c r="D27" s="18">
        <f>IFERROR(VLOOKUP(A27,'[1]CONSOLIDADO GENERAL'!C20:G414,3,FALSE),0)</f>
        <v>27445000</v>
      </c>
      <c r="E27" s="18">
        <f>VLOOKUP(A27,'[2]CONSOLIDADO GENERAL'!$C$8:$U$401,5,FALSE)</f>
        <v>17414016.640000001</v>
      </c>
      <c r="F27" s="10">
        <f>VLOOKUP(A27,'[2]CONSOLIDADO GENERAL'!$C$9:$U$395,6,FALSE)</f>
        <v>0</v>
      </c>
      <c r="G27" s="10">
        <f>IFERROR(VLOOKUP(A27,'[1]Ejecución CONS 2023'!$C$11:$Q$403,5,FALSE),0)</f>
        <v>268252.94</v>
      </c>
      <c r="H27" s="10">
        <f>IFERROR(VLOOKUP(A27,'[1]Ejecución CONS 2023'!$C$11:$Q$403,6,FALSE),0)</f>
        <v>328099</v>
      </c>
      <c r="I27" s="10">
        <f>VLOOKUP(A27,'[2]CONSOLIDADO GENERAL'!$C$9:$U$395,9,FALSE)</f>
        <v>93967.33</v>
      </c>
      <c r="J27" s="10">
        <f>VLOOKUP(A27,'[2]CONSOLIDADO GENERAL'!$C$9:$U$395,10,FALSE)</f>
        <v>230255.02000000002</v>
      </c>
      <c r="K27" s="18">
        <f t="shared" si="7"/>
        <v>920574.28999999992</v>
      </c>
    </row>
    <row r="28" spans="1:11" x14ac:dyDescent="0.25">
      <c r="A28" s="6" t="str">
        <f t="shared" si="2"/>
        <v>2.2.9</v>
      </c>
      <c r="B28" s="17" t="s">
        <v>26</v>
      </c>
      <c r="C28" s="18">
        <f t="shared" si="6"/>
        <v>147077.31</v>
      </c>
      <c r="D28" s="18">
        <f>IFERROR(VLOOKUP(A28,'[1]CONSOLIDADO GENERAL'!C21:G415,3,FALSE),0)</f>
        <v>1259798</v>
      </c>
      <c r="E28" s="18">
        <f>VLOOKUP(A28,'[2]CONSOLIDADO GENERAL'!$C$8:$U$401,5,FALSE)</f>
        <v>4450798</v>
      </c>
      <c r="F28" s="10">
        <f>VLOOKUP(A28,'[2]CONSOLIDADO GENERAL'!$C$9:$U$395,6,FALSE)</f>
        <v>0</v>
      </c>
      <c r="G28" s="10">
        <f>IFERROR(VLOOKUP(A28,'[1]Ejecución CONS 2023'!$C$11:$Q$403,5,FALSE),0)</f>
        <v>138168.31</v>
      </c>
      <c r="H28" s="10">
        <f>IFERROR(VLOOKUP(A28,'[1]Ejecución CONS 2023'!$C$11:$Q$403,6,FALSE),0)</f>
        <v>8909</v>
      </c>
      <c r="I28" s="10">
        <f>VLOOKUP(A28,'[2]CONSOLIDADO GENERAL'!$C$9:$U$395,9,FALSE)</f>
        <v>88727.74</v>
      </c>
      <c r="J28" s="10">
        <f>VLOOKUP(A28,'[2]CONSOLIDADO GENERAL'!$C$9:$U$395,10,FALSE)</f>
        <v>64724.77</v>
      </c>
      <c r="K28" s="18">
        <f t="shared" si="7"/>
        <v>300529.82</v>
      </c>
    </row>
    <row r="29" spans="1:11" x14ac:dyDescent="0.25">
      <c r="A29" s="6" t="str">
        <f t="shared" si="2"/>
        <v>2.3 -</v>
      </c>
      <c r="B29" s="5" t="s">
        <v>27</v>
      </c>
      <c r="C29" s="19">
        <f>SUM(C30:C38)</f>
        <v>1828886.31</v>
      </c>
      <c r="D29" s="19">
        <f>SUM(D30:D38)</f>
        <v>71988811</v>
      </c>
      <c r="E29" s="19">
        <f>SUM(E30:E38)</f>
        <v>48796033.079999998</v>
      </c>
      <c r="F29" s="8">
        <f t="shared" ref="F29:H29" si="8">SUM(F30:F38)</f>
        <v>0</v>
      </c>
      <c r="G29" s="8">
        <f t="shared" si="8"/>
        <v>166242.20000000001</v>
      </c>
      <c r="H29" s="8">
        <f t="shared" si="8"/>
        <v>1662644.1100000003</v>
      </c>
      <c r="I29" s="8">
        <f t="shared" ref="I29:K29" si="9">SUM(I30:I38)</f>
        <v>4310192.0500000007</v>
      </c>
      <c r="J29" s="8">
        <f t="shared" si="9"/>
        <v>5138622.3500000006</v>
      </c>
      <c r="K29" s="8">
        <f t="shared" si="9"/>
        <v>11277700.710000001</v>
      </c>
    </row>
    <row r="30" spans="1:11" x14ac:dyDescent="0.25">
      <c r="A30" s="6" t="str">
        <f t="shared" si="2"/>
        <v>2.3.1</v>
      </c>
      <c r="B30" s="17" t="s">
        <v>28</v>
      </c>
      <c r="C30" s="18">
        <f t="shared" ref="C30:C38" si="10">SUM(F30:H30)</f>
        <v>314087.34999999998</v>
      </c>
      <c r="D30" s="18">
        <f>IFERROR(VLOOKUP(A30,'[1]CONSOLIDADO GENERAL'!C23:G417,3,FALSE),0)</f>
        <v>1299276</v>
      </c>
      <c r="E30" s="18">
        <f>VLOOKUP(A30,'[2]CONSOLIDADO GENERAL'!$C$8:$U$401,5,FALSE)</f>
        <v>2512276</v>
      </c>
      <c r="F30" s="10">
        <f>IFERROR(VLOOKUP(A30,'[1]CONSOLIDADO GENERAL'!C23:I417,6,FALSE),0)</f>
        <v>0</v>
      </c>
      <c r="G30" s="10">
        <f>IFERROR(VLOOKUP(A30,'[1]Ejecución CONS 2023'!$C$11:$Q$403,5,FALSE),0)</f>
        <v>2850</v>
      </c>
      <c r="H30" s="10">
        <f>IFERROR(VLOOKUP(A30,'[1]Ejecución CONS 2023'!$C$11:$Q$403,6,FALSE),0)</f>
        <v>311237.34999999998</v>
      </c>
      <c r="I30" s="10">
        <f>VLOOKUP(A30,'[2]CONSOLIDADO GENERAL'!$C$9:$U$395,9,FALSE)</f>
        <v>257171.03</v>
      </c>
      <c r="J30" s="10">
        <f>VLOOKUP(A30,'[2]CONSOLIDADO GENERAL'!$C$9:$U$395,10,FALSE)</f>
        <v>41754</v>
      </c>
      <c r="K30" s="18">
        <f>SUM(F30:J30)</f>
        <v>613012.38</v>
      </c>
    </row>
    <row r="31" spans="1:11" x14ac:dyDescent="0.25">
      <c r="A31" s="6" t="str">
        <f t="shared" si="2"/>
        <v>2.3.2</v>
      </c>
      <c r="B31" s="17" t="s">
        <v>29</v>
      </c>
      <c r="C31" s="18">
        <f t="shared" si="10"/>
        <v>176225.08</v>
      </c>
      <c r="D31" s="18">
        <f>IFERROR(VLOOKUP(A31,'[1]CONSOLIDADO GENERAL'!C24:G418,3,FALSE),0)</f>
        <v>2260200</v>
      </c>
      <c r="E31" s="18">
        <f>VLOOKUP(A31,'[2]CONSOLIDADO GENERAL'!$C$8:$U$401,5,FALSE)</f>
        <v>3404994.6</v>
      </c>
      <c r="F31" s="10">
        <f>IFERROR(VLOOKUP(A31,'[1]CONSOLIDADO GENERAL'!C24:I418,6,FALSE),0)</f>
        <v>0</v>
      </c>
      <c r="G31" s="10">
        <f>IFERROR(VLOOKUP(A31,'[1]Ejecución CONS 2023'!$C$11:$Q$403,5,FALSE),0)</f>
        <v>16225</v>
      </c>
      <c r="H31" s="10">
        <f>IFERROR(VLOOKUP(A31,'[1]Ejecución CONS 2023'!$C$11:$Q$403,6,FALSE),0)</f>
        <v>160000.07999999999</v>
      </c>
      <c r="I31" s="10">
        <f>VLOOKUP(A31,'[2]CONSOLIDADO GENERAL'!$C$9:$U$395,9,FALSE)</f>
        <v>79532</v>
      </c>
      <c r="J31" s="10">
        <f>VLOOKUP(A31,'[2]CONSOLIDADO GENERAL'!$C$9:$U$395,10,FALSE)</f>
        <v>108242.86</v>
      </c>
      <c r="K31" s="18">
        <f t="shared" ref="K31:K38" si="11">SUM(F31:J31)</f>
        <v>363999.94</v>
      </c>
    </row>
    <row r="32" spans="1:11" x14ac:dyDescent="0.25">
      <c r="A32" s="6" t="str">
        <f t="shared" si="2"/>
        <v>2.3.3</v>
      </c>
      <c r="B32" s="17" t="s">
        <v>30</v>
      </c>
      <c r="C32" s="18">
        <f t="shared" si="10"/>
        <v>506463.09</v>
      </c>
      <c r="D32" s="18">
        <f>IFERROR(VLOOKUP(A32,'[1]CONSOLIDADO GENERAL'!C25:G419,3,FALSE),0)</f>
        <v>8741471</v>
      </c>
      <c r="E32" s="18">
        <f>VLOOKUP(A32,'[2]CONSOLIDADO GENERAL'!$C$8:$U$401,5,FALSE)</f>
        <v>4202234.1399999997</v>
      </c>
      <c r="F32" s="10">
        <f>IFERROR(VLOOKUP(A32,'[1]CONSOLIDADO GENERAL'!C25:I419,6,FALSE),0)</f>
        <v>0</v>
      </c>
      <c r="G32" s="10">
        <f>IFERROR(VLOOKUP(A32,'[1]Ejecución CONS 2023'!$C$11:$Q$403,5,FALSE),0)</f>
        <v>0</v>
      </c>
      <c r="H32" s="10">
        <f>IFERROR(VLOOKUP(A32,'[1]Ejecución CONS 2023'!$C$11:$Q$403,6,FALSE),0)</f>
        <v>506463.09</v>
      </c>
      <c r="I32" s="10">
        <f>VLOOKUP(A32,'[2]CONSOLIDADO GENERAL'!$C$9:$U$395,9,FALSE)</f>
        <v>15735.58</v>
      </c>
      <c r="J32" s="10">
        <f>VLOOKUP(A32,'[2]CONSOLIDADO GENERAL'!$C$9:$U$395,10,FALSE)</f>
        <v>88090.95</v>
      </c>
      <c r="K32" s="18">
        <f t="shared" si="11"/>
        <v>610289.62</v>
      </c>
    </row>
    <row r="33" spans="1:11" ht="21" customHeight="1" x14ac:dyDescent="0.25">
      <c r="A33" s="6" t="s">
        <v>31</v>
      </c>
      <c r="B33" s="17" t="s">
        <v>32</v>
      </c>
      <c r="C33" s="18">
        <f t="shared" si="10"/>
        <v>0</v>
      </c>
      <c r="D33" s="18">
        <f>IFERROR(VLOOKUP(A33,'[1]CONSOLIDADO GENERAL'!C26:G420,3,FALSE),0)</f>
        <v>227355</v>
      </c>
      <c r="E33" s="18">
        <f>VLOOKUP(A33,'[2]CONSOLIDADO GENERAL'!$C$8:$U$401,5,FALSE)</f>
        <v>1006490.81</v>
      </c>
      <c r="F33" s="10">
        <f>IFERROR(VLOOKUP(A33,'[1]CONSOLIDADO GENERAL'!C26:I420,6,FALSE),0)</f>
        <v>0</v>
      </c>
      <c r="G33" s="10">
        <f>IFERROR(VLOOKUP(A33,'[1]Ejecución CONS 2023'!$C$11:$Q$403,5,FALSE),0)</f>
        <v>0</v>
      </c>
      <c r="H33" s="10">
        <f>IFERROR(VLOOKUP(A33,'[1]Ejecución CONS 2023'!$C$11:$Q$403,6,FALSE),0)</f>
        <v>0</v>
      </c>
      <c r="I33" s="10">
        <f>VLOOKUP(A33,'[2]CONSOLIDADO GENERAL'!$C$9:$U$395,9,FALSE)</f>
        <v>41453.199999999997</v>
      </c>
      <c r="J33" s="10">
        <f>VLOOKUP(A33,'[2]CONSOLIDADO GENERAL'!$C$9:$U$395,10,FALSE)</f>
        <v>77403.360000000001</v>
      </c>
      <c r="K33" s="18">
        <f t="shared" si="11"/>
        <v>118856.56</v>
      </c>
    </row>
    <row r="34" spans="1:11" ht="21" customHeight="1" x14ac:dyDescent="0.25">
      <c r="A34" s="6" t="str">
        <f t="shared" si="2"/>
        <v>2.3.5</v>
      </c>
      <c r="B34" s="17" t="s">
        <v>33</v>
      </c>
      <c r="C34" s="18">
        <f t="shared" si="10"/>
        <v>82305</v>
      </c>
      <c r="D34" s="18">
        <f>IFERROR(VLOOKUP(A34,'[1]CONSOLIDADO GENERAL'!C27:G421,3,FALSE),0)</f>
        <v>4000</v>
      </c>
      <c r="E34" s="18">
        <f>VLOOKUP(A34,'[2]CONSOLIDADO GENERAL'!$C$8:$U$401,5,FALSE)</f>
        <v>536305</v>
      </c>
      <c r="F34" s="10">
        <f>IFERROR(VLOOKUP(A34,'[1]CONSOLIDADO GENERAL'!C27:I421,6,FALSE),0)</f>
        <v>0</v>
      </c>
      <c r="G34" s="10">
        <f>IFERROR(VLOOKUP(A34,'[1]Ejecución CONS 2023'!$C$11:$Q$403,5,FALSE),0)</f>
        <v>82305</v>
      </c>
      <c r="H34" s="10">
        <f>IFERROR(VLOOKUP(A34,'[1]Ejecución CONS 2023'!$C$11:$Q$403,6,FALSE),0)</f>
        <v>0</v>
      </c>
      <c r="I34" s="10">
        <f>VLOOKUP(A34,'[2]CONSOLIDADO GENERAL'!$C$9:$U$395,9,FALSE)</f>
        <v>0</v>
      </c>
      <c r="J34" s="10">
        <f>VLOOKUP(A34,'[2]CONSOLIDADO GENERAL'!$C$9:$U$395,10,FALSE)</f>
        <v>0</v>
      </c>
      <c r="K34" s="18">
        <f t="shared" si="11"/>
        <v>82305</v>
      </c>
    </row>
    <row r="35" spans="1:11" ht="21.75" customHeight="1" x14ac:dyDescent="0.25">
      <c r="A35" s="6" t="str">
        <f t="shared" si="2"/>
        <v>2.3.6</v>
      </c>
      <c r="B35" s="17" t="s">
        <v>34</v>
      </c>
      <c r="C35" s="18">
        <f t="shared" si="10"/>
        <v>20500</v>
      </c>
      <c r="D35" s="18">
        <f>IFERROR(VLOOKUP(A35,'[1]CONSOLIDADO GENERAL'!C28:G422,3,FALSE),0)</f>
        <v>264006</v>
      </c>
      <c r="E35" s="18">
        <f>VLOOKUP(A35,'[2]CONSOLIDADO GENERAL'!$C$8:$U$401,5,FALSE)</f>
        <v>3142714.33</v>
      </c>
      <c r="F35" s="10">
        <f>IFERROR(VLOOKUP(A35,'[1]CONSOLIDADO GENERAL'!C28:I422,6,FALSE),0)</f>
        <v>0</v>
      </c>
      <c r="G35" s="10">
        <f>IFERROR(VLOOKUP(A35,'[1]Ejecución CONS 2023'!$C$11:$Q$403,5,FALSE),0)</f>
        <v>0</v>
      </c>
      <c r="H35" s="10">
        <f>IFERROR(VLOOKUP(A35,'[1]Ejecución CONS 2023'!$C$11:$Q$403,6,FALSE),0)</f>
        <v>20500</v>
      </c>
      <c r="I35" s="10">
        <f>VLOOKUP(A35,'[2]CONSOLIDADO GENERAL'!$C$9:$U$395,9,FALSE)</f>
        <v>20914.32</v>
      </c>
      <c r="J35" s="10">
        <f>VLOOKUP(A35,'[2]CONSOLIDADO GENERAL'!$C$9:$U$395,10,FALSE)</f>
        <v>146681.9</v>
      </c>
      <c r="K35" s="18">
        <f t="shared" si="11"/>
        <v>188096.22</v>
      </c>
    </row>
    <row r="36" spans="1:11" ht="31.5" x14ac:dyDescent="0.25">
      <c r="A36" s="6" t="str">
        <f t="shared" si="2"/>
        <v>2.3.7</v>
      </c>
      <c r="B36" s="17" t="s">
        <v>35</v>
      </c>
      <c r="C36" s="18">
        <f t="shared" si="10"/>
        <v>45760.4</v>
      </c>
      <c r="D36" s="18">
        <f>IFERROR(VLOOKUP(A36,'[1]CONSOLIDADO GENERAL'!C29:G423,3,FALSE),0)</f>
        <v>6642621</v>
      </c>
      <c r="E36" s="18">
        <f>VLOOKUP(A36,'[2]CONSOLIDADO GENERAL'!$C$8:$U$401,5,FALSE)</f>
        <v>8588309.5</v>
      </c>
      <c r="F36" s="10">
        <f>IFERROR(VLOOKUP(A36,'[1]CONSOLIDADO GENERAL'!C29:I423,6,FALSE),0)</f>
        <v>0</v>
      </c>
      <c r="G36" s="10">
        <f>IFERROR(VLOOKUP(A36,'[1]Ejecución CONS 2023'!$C$11:$Q$403,5,FALSE),0)</f>
        <v>14193</v>
      </c>
      <c r="H36" s="10">
        <f>IFERROR(VLOOKUP(A36,'[1]Ejecución CONS 2023'!$C$11:$Q$403,6,FALSE),0)</f>
        <v>31567.4</v>
      </c>
      <c r="I36" s="10">
        <f>VLOOKUP(A36,'[2]CONSOLIDADO GENERAL'!$C$9:$U$395,9,FALSE)</f>
        <v>730089.23</v>
      </c>
      <c r="J36" s="10">
        <f>VLOOKUP(A36,'[2]CONSOLIDADO GENERAL'!$C$9:$U$395,10,FALSE)</f>
        <v>297335.08999999997</v>
      </c>
      <c r="K36" s="18">
        <f t="shared" si="11"/>
        <v>1073184.72</v>
      </c>
    </row>
    <row r="37" spans="1:11" ht="31.5" x14ac:dyDescent="0.25">
      <c r="A37" s="6" t="str">
        <f t="shared" si="2"/>
        <v>2.3.8</v>
      </c>
      <c r="B37" s="17" t="s">
        <v>36</v>
      </c>
      <c r="C37" s="18">
        <f t="shared" si="10"/>
        <v>0</v>
      </c>
      <c r="D37" s="18">
        <f>IFERROR(VLOOKUP(A37,'[1]CONSOLIDADO GENERAL'!C30:G424,3,FALSE),0)</f>
        <v>0</v>
      </c>
      <c r="E37" s="18"/>
      <c r="F37" s="10">
        <f>IFERROR(VLOOKUP(A37,'[1]CONSOLIDADO GENERAL'!C30:I424,6,FALSE),0)</f>
        <v>0</v>
      </c>
      <c r="G37" s="10">
        <f>IFERROR(VLOOKUP(A37,'[1]Ejecución CONS 2023'!$C$11:$Q$403,5,FALSE),0)</f>
        <v>0</v>
      </c>
      <c r="H37" s="10">
        <f>IFERROR(VLOOKUP(A37,'[1]Ejecución CONS 2023'!$C$11:$Q$403,6,FALSE),0)</f>
        <v>0</v>
      </c>
      <c r="K37" s="18">
        <f t="shared" si="11"/>
        <v>0</v>
      </c>
    </row>
    <row r="38" spans="1:11" x14ac:dyDescent="0.25">
      <c r="A38" s="6" t="str">
        <f t="shared" si="2"/>
        <v>2.3.9</v>
      </c>
      <c r="B38" s="17" t="s">
        <v>37</v>
      </c>
      <c r="C38" s="18">
        <f t="shared" si="10"/>
        <v>683545.39000000013</v>
      </c>
      <c r="D38" s="18">
        <f>IFERROR(VLOOKUP(A38,'[1]CONSOLIDADO GENERAL'!C31:G425,3,FALSE),0)</f>
        <v>52549882</v>
      </c>
      <c r="E38" s="18">
        <f>VLOOKUP(A38,'[2]CONSOLIDADO GENERAL'!$C$8:$U$401,5,FALSE)</f>
        <v>25402708.700000003</v>
      </c>
      <c r="F38" s="10">
        <f>IFERROR(VLOOKUP(A38,'[1]CONSOLIDADO GENERAL'!C31:I425,6,FALSE),0)</f>
        <v>0</v>
      </c>
      <c r="G38" s="10">
        <f>IFERROR(VLOOKUP(A38,'[1]Ejecución CONS 2023'!$C$11:$Q$403,5,FALSE),0)</f>
        <v>50669.2</v>
      </c>
      <c r="H38" s="10">
        <f>IFERROR(VLOOKUP(A38,'[1]Ejecución CONS 2023'!$C$11:$Q$403,6,FALSE),0)</f>
        <v>632876.19000000018</v>
      </c>
      <c r="I38" s="10">
        <f>VLOOKUP(A38,'[2]CONSOLIDADO GENERAL'!$C$9:$U$395,9,FALSE)</f>
        <v>3165296.6900000004</v>
      </c>
      <c r="J38" s="10">
        <f>VLOOKUP(A38,'[2]CONSOLIDADO GENERAL'!$C$9:$U$395,10,FALSE)</f>
        <v>4379114.1900000004</v>
      </c>
      <c r="K38" s="18">
        <f t="shared" si="11"/>
        <v>8227956.2700000014</v>
      </c>
    </row>
    <row r="39" spans="1:11" x14ac:dyDescent="0.25">
      <c r="A39" s="6" t="str">
        <f t="shared" si="2"/>
        <v>2.4 -</v>
      </c>
      <c r="B39" s="5" t="s">
        <v>38</v>
      </c>
      <c r="C39" s="19">
        <f>SUM(C40:C46)</f>
        <v>0</v>
      </c>
      <c r="D39" s="19">
        <f>SUM(D40:D46)</f>
        <v>0</v>
      </c>
      <c r="E39" s="19">
        <f>SUM(E40:E46)</f>
        <v>0</v>
      </c>
      <c r="F39" s="8">
        <f>SUM(F41:F46)</f>
        <v>0</v>
      </c>
      <c r="G39" s="8">
        <f t="shared" ref="G39:H39" si="12">SUM(G40:G46)</f>
        <v>0</v>
      </c>
      <c r="H39" s="8">
        <f t="shared" si="12"/>
        <v>0</v>
      </c>
      <c r="I39" s="8">
        <f t="shared" ref="I39:K39" si="13">SUM(I40:I46)</f>
        <v>0</v>
      </c>
      <c r="J39" s="8">
        <f t="shared" si="13"/>
        <v>0</v>
      </c>
      <c r="K39" s="8">
        <f t="shared" si="13"/>
        <v>0</v>
      </c>
    </row>
    <row r="40" spans="1:11" x14ac:dyDescent="0.25">
      <c r="A40" s="6" t="str">
        <f t="shared" si="2"/>
        <v>2.4.1</v>
      </c>
      <c r="B40" s="17" t="s">
        <v>39</v>
      </c>
      <c r="C40" s="18">
        <f>SUM(F40:H40)</f>
        <v>0</v>
      </c>
      <c r="D40" s="18">
        <f>IFERROR(VLOOKUP(A40,'[1]CONSOLIDADO GENERAL'!C33:G427,3,FALSE),0)</f>
        <v>0</v>
      </c>
      <c r="E40" s="18">
        <f>IFERROR(VLOOKUP(A40,'[1]CONSOLIDADO GENERAL'!C33:H427,5,FALSE),0)</f>
        <v>0</v>
      </c>
      <c r="F40" s="10">
        <f>IFERROR(VLOOKUP(A40,'[1]CONSOLIDADO GENERAL'!C33:I427,6,FALSE),0)</f>
        <v>0</v>
      </c>
      <c r="G40" s="10">
        <f>IFERROR(VLOOKUP(A40,'[1]Ejecución CONS 2023'!$C$11:$Q$403,5,FALSE),0)</f>
        <v>0</v>
      </c>
      <c r="H40" s="10">
        <f>IFERROR(VLOOKUP(A40,'[1]Ejecución CONS 2023'!$C$11:$Q$403,6,FALSE),0)</f>
        <v>0</v>
      </c>
      <c r="I40" s="10">
        <f>IFERROR(VLOOKUP(A40,'[1]Ejecución CONS 2023'!$C$11:$Q$403,7,FALSE),0)</f>
        <v>0</v>
      </c>
      <c r="J40" s="10">
        <f>VLOOKUP(A40,'[2]CONSOLIDADO GENERAL'!$C$9:$U$395,10,FALSE)</f>
        <v>0</v>
      </c>
      <c r="K40" s="18">
        <f t="shared" ref="K40:K46" si="14">SUM(F40:J40)</f>
        <v>0</v>
      </c>
    </row>
    <row r="41" spans="1:11" ht="31.5" x14ac:dyDescent="0.25">
      <c r="A41" s="6" t="str">
        <f t="shared" si="2"/>
        <v>2.4.2</v>
      </c>
      <c r="B41" s="17" t="s">
        <v>40</v>
      </c>
      <c r="C41" s="18">
        <f>SUM(F41:H41)</f>
        <v>0</v>
      </c>
      <c r="D41" s="18">
        <f>IFERROR(VLOOKUP(A41,'[1]CONSOLIDADO GENERAL'!C34:G428,3,FALSE),0)</f>
        <v>0</v>
      </c>
      <c r="E41" s="18">
        <f>IFERROR(VLOOKUP(A41,'[1]CONSOLIDADO GENERAL'!C34:H428,5,FALSE),0)</f>
        <v>0</v>
      </c>
      <c r="F41" s="10">
        <f>IFERROR(VLOOKUP(A41,'[1]CONSOLIDADO GENERAL'!C34:I428,6,FALSE),0)</f>
        <v>0</v>
      </c>
      <c r="G41" s="10">
        <f>IFERROR(VLOOKUP(A41,'[1]Ejecución CONS 2023'!$C$11:$Q$403,5,FALSE),0)</f>
        <v>0</v>
      </c>
      <c r="H41" s="10">
        <f>IFERROR(VLOOKUP(A41,'[1]Ejecución CONS 2023'!$C$11:$Q$403,6,FALSE),0)</f>
        <v>0</v>
      </c>
      <c r="I41" s="10">
        <f>IFERROR(VLOOKUP(A41,'[1]Ejecución CONS 2023'!$C$11:$Q$403,7,FALSE),0)</f>
        <v>0</v>
      </c>
      <c r="K41" s="18">
        <f t="shared" si="14"/>
        <v>0</v>
      </c>
    </row>
    <row r="42" spans="1:11" ht="31.5" x14ac:dyDescent="0.25">
      <c r="A42" s="6" t="str">
        <f t="shared" si="2"/>
        <v>2.4.3</v>
      </c>
      <c r="B42" s="17" t="s">
        <v>41</v>
      </c>
      <c r="C42" s="18">
        <f>SUM(F42:H42)</f>
        <v>0</v>
      </c>
      <c r="D42" s="18">
        <f>IFERROR(VLOOKUP(A42,'[1]CONSOLIDADO GENERAL'!C35:G429,3,FALSE),0)</f>
        <v>0</v>
      </c>
      <c r="E42" s="18">
        <f>IFERROR(VLOOKUP(A42,'[1]CONSOLIDADO GENERAL'!C35:H429,5,FALSE),0)</f>
        <v>0</v>
      </c>
      <c r="F42" s="10">
        <f>IFERROR(VLOOKUP(A42,'[1]CONSOLIDADO GENERAL'!C35:I429,6,FALSE),0)</f>
        <v>0</v>
      </c>
      <c r="G42" s="10">
        <f>IFERROR(VLOOKUP(A42,'[1]Ejecución CONS 2023'!$C$11:$Q$403,5,FALSE),0)</f>
        <v>0</v>
      </c>
      <c r="H42" s="10">
        <f>IFERROR(VLOOKUP(A42,'[1]Ejecución CONS 2023'!$C$11:$Q$403,6,FALSE),0)</f>
        <v>0</v>
      </c>
      <c r="I42" s="10">
        <f>IFERROR(VLOOKUP(A42,'[1]Ejecución CONS 2023'!$C$11:$Q$403,7,FALSE),0)</f>
        <v>0</v>
      </c>
      <c r="K42" s="18">
        <f t="shared" si="14"/>
        <v>0</v>
      </c>
    </row>
    <row r="43" spans="1:11" ht="31.5" x14ac:dyDescent="0.25">
      <c r="A43" s="6" t="str">
        <f t="shared" si="2"/>
        <v>2.4.4</v>
      </c>
      <c r="B43" s="17" t="s">
        <v>42</v>
      </c>
      <c r="C43" s="18">
        <f>SUM(F43:H43)</f>
        <v>0</v>
      </c>
      <c r="D43" s="18">
        <f>IFERROR(VLOOKUP(A43,'[1]CONSOLIDADO GENERAL'!C36:G430,3,FALSE),0)</f>
        <v>0</v>
      </c>
      <c r="E43" s="18">
        <f>IFERROR(VLOOKUP(A43,'[1]CONSOLIDADO GENERAL'!C36:H430,5,FALSE),0)</f>
        <v>0</v>
      </c>
      <c r="F43" s="10">
        <f>IFERROR(VLOOKUP(A43,'[1]CONSOLIDADO GENERAL'!C36:I430,6,FALSE),0)</f>
        <v>0</v>
      </c>
      <c r="G43" s="10">
        <f>IFERROR(VLOOKUP(A43,'[1]Ejecución CONS 2023'!$C$11:$Q$403,5,FALSE),0)</f>
        <v>0</v>
      </c>
      <c r="H43" s="10">
        <f>IFERROR(VLOOKUP(A43,'[1]Ejecución CONS 2023'!$C$11:$Q$403,6,FALSE),0)</f>
        <v>0</v>
      </c>
      <c r="I43" s="10">
        <f>IFERROR(VLOOKUP(A43,'[1]Ejecución CONS 2023'!$C$11:$Q$403,7,FALSE),0)</f>
        <v>0</v>
      </c>
      <c r="K43" s="18">
        <f t="shared" si="14"/>
        <v>0</v>
      </c>
    </row>
    <row r="44" spans="1:11" ht="31.5" x14ac:dyDescent="0.25">
      <c r="A44" s="6" t="str">
        <f t="shared" si="2"/>
        <v>2.4.5</v>
      </c>
      <c r="B44" s="17" t="s">
        <v>43</v>
      </c>
      <c r="C44" s="18"/>
      <c r="D44" s="18">
        <f>IFERROR(VLOOKUP(A44,'[1]CONSOLIDADO GENERAL'!C37:G431,3,FALSE),0)</f>
        <v>0</v>
      </c>
      <c r="E44" s="18">
        <f>IFERROR(VLOOKUP(A44,'[1]CONSOLIDADO GENERAL'!C37:H431,5,FALSE),0)</f>
        <v>0</v>
      </c>
      <c r="F44" s="10">
        <f>IFERROR(VLOOKUP(A44,'[1]CONSOLIDADO GENERAL'!C37:I431,6,FALSE),0)</f>
        <v>0</v>
      </c>
      <c r="G44" s="10">
        <f>IFERROR(VLOOKUP(A44,'[1]Ejecución CONS 2023'!$C$11:$Q$403,5,FALSE),0)</f>
        <v>0</v>
      </c>
      <c r="H44" s="10">
        <f>IFERROR(VLOOKUP(A44,'[1]Ejecución CONS 2023'!$C$11:$Q$403,6,FALSE),0)</f>
        <v>0</v>
      </c>
      <c r="I44" s="10">
        <f>IFERROR(VLOOKUP(A44,'[1]Ejecución CONS 2023'!$C$11:$Q$403,7,FALSE),0)</f>
        <v>0</v>
      </c>
      <c r="K44" s="18">
        <f t="shared" si="14"/>
        <v>0</v>
      </c>
    </row>
    <row r="45" spans="1:11" x14ac:dyDescent="0.25">
      <c r="A45" s="6" t="str">
        <f t="shared" si="2"/>
        <v>2.4.7</v>
      </c>
      <c r="B45" s="17" t="s">
        <v>44</v>
      </c>
      <c r="C45" s="18">
        <f>SUM(F45:H45)</f>
        <v>0</v>
      </c>
      <c r="D45" s="18">
        <f>IFERROR(VLOOKUP(A45,'[1]CONSOLIDADO GENERAL'!C38:G432,3,FALSE),0)</f>
        <v>0</v>
      </c>
      <c r="E45" s="18">
        <f>IFERROR(VLOOKUP(A45,'[1]CONSOLIDADO GENERAL'!C38:H432,5,FALSE),0)</f>
        <v>0</v>
      </c>
      <c r="F45" s="10">
        <f>IFERROR(VLOOKUP(A45,'[1]CONSOLIDADO GENERAL'!C38:I432,6,FALSE),0)</f>
        <v>0</v>
      </c>
      <c r="G45" s="10">
        <f>IFERROR(VLOOKUP(A45,'[1]Ejecución CONS 2023'!$C$11:$Q$403,5,FALSE),0)</f>
        <v>0</v>
      </c>
      <c r="H45" s="10">
        <f>IFERROR(VLOOKUP(A45,'[1]Ejecución CONS 2023'!$C$11:$Q$403,6,FALSE),0)</f>
        <v>0</v>
      </c>
      <c r="I45" s="10">
        <f>IFERROR(VLOOKUP(A45,'[1]Ejecución CONS 2023'!$C$11:$Q$403,7,FALSE),0)</f>
        <v>0</v>
      </c>
      <c r="J45" s="10">
        <f>VLOOKUP(A45,'[2]CONSOLIDADO GENERAL'!$C$9:$U$395,10,FALSE)</f>
        <v>0</v>
      </c>
      <c r="K45" s="18">
        <f t="shared" si="14"/>
        <v>0</v>
      </c>
    </row>
    <row r="46" spans="1:11" ht="31.5" x14ac:dyDescent="0.25">
      <c r="A46" s="6" t="str">
        <f t="shared" si="2"/>
        <v>2.4.9</v>
      </c>
      <c r="B46" s="17" t="s">
        <v>45</v>
      </c>
      <c r="C46" s="18">
        <f>SUM(F46:H46)</f>
        <v>0</v>
      </c>
      <c r="D46" s="18">
        <f>IFERROR(VLOOKUP(A46,'[1]CONSOLIDADO GENERAL'!C39:G433,3,FALSE),0)</f>
        <v>0</v>
      </c>
      <c r="E46" s="18">
        <f>IFERROR(VLOOKUP(A46,'[1]CONSOLIDADO GENERAL'!C39:H433,5,FALSE),0)</f>
        <v>0</v>
      </c>
      <c r="F46" s="10">
        <f>IFERROR(VLOOKUP(A46,'[1]CONSOLIDADO GENERAL'!C39:I433,6,FALSE),0)</f>
        <v>0</v>
      </c>
      <c r="G46" s="10">
        <f>IFERROR(VLOOKUP(A46,'[1]Ejecución CONS 2023'!$C$11:$Q$403,5,FALSE),0)</f>
        <v>0</v>
      </c>
      <c r="H46" s="10">
        <f>IFERROR(VLOOKUP(A46,'[1]Ejecución CONS 2023'!$C$11:$Q$403,6,FALSE),0)</f>
        <v>0</v>
      </c>
      <c r="I46" s="10">
        <f>IFERROR(VLOOKUP(A46,'[1]Ejecución CONS 2023'!$C$11:$Q$403,7,FALSE),0)</f>
        <v>0</v>
      </c>
      <c r="K46" s="18">
        <f t="shared" si="14"/>
        <v>0</v>
      </c>
    </row>
    <row r="47" spans="1:11" x14ac:dyDescent="0.25">
      <c r="A47" s="6" t="str">
        <f t="shared" si="2"/>
        <v>2.5 -</v>
      </c>
      <c r="B47" s="5" t="s">
        <v>46</v>
      </c>
      <c r="C47" s="19">
        <f>SUM(C48:C54)</f>
        <v>0</v>
      </c>
      <c r="D47" s="19">
        <f>SUM(D48:D54)</f>
        <v>0</v>
      </c>
      <c r="E47" s="19">
        <f>SUM(E48:E54)</f>
        <v>0</v>
      </c>
      <c r="F47" s="8">
        <f>IFERROR(VLOOKUP(A47,'[1]Ejecución CONS 2023'!$C$11:$Q$403,4,FALSE),0)+'[3]7213 Ejecución OAI '!F48</f>
        <v>0</v>
      </c>
      <c r="G47" s="8">
        <f t="shared" ref="G47:H47" si="15">SUM(G48:G54)</f>
        <v>0</v>
      </c>
      <c r="H47" s="8">
        <f t="shared" si="15"/>
        <v>0</v>
      </c>
      <c r="I47" s="8">
        <f t="shared" ref="I47:J47" si="16">SUM(I48:I54)</f>
        <v>0</v>
      </c>
      <c r="J47" s="8">
        <f t="shared" si="16"/>
        <v>0</v>
      </c>
      <c r="K47" s="19">
        <f>SUM(K48:K54)</f>
        <v>0</v>
      </c>
    </row>
    <row r="48" spans="1:11" x14ac:dyDescent="0.25">
      <c r="A48" s="6" t="str">
        <f t="shared" si="2"/>
        <v>2.5.1</v>
      </c>
      <c r="B48" s="17" t="s">
        <v>47</v>
      </c>
      <c r="C48" s="18">
        <f t="shared" ref="C48:C54" si="17">SUM(F48:H48)</f>
        <v>0</v>
      </c>
      <c r="D48" s="18">
        <f>IFERROR(VLOOKUP(A48,'[1]CONSOLIDADO GENERAL'!C41:G435,3,FALSE),0)</f>
        <v>0</v>
      </c>
      <c r="E48" s="18">
        <f>IFERROR(VLOOKUP(A48,'[1]CONSOLIDADO GENERAL'!C41:H435,5,FALSE),0)</f>
        <v>0</v>
      </c>
      <c r="F48" s="10">
        <f>IFERROR(VLOOKUP(A48,'[1]CONSOLIDADO GENERAL'!C41:I435,6,FALSE),0)</f>
        <v>0</v>
      </c>
      <c r="G48" s="10">
        <f>IFERROR(VLOOKUP(A48,'[1]Ejecución CONS 2023'!$C$11:$Q$403,5,FALSE),0)</f>
        <v>0</v>
      </c>
      <c r="H48" s="10">
        <f>IFERROR(VLOOKUP(A48,'[1]Ejecución CONS 2023'!$C$11:$Q$403,6,FALSE),0)</f>
        <v>0</v>
      </c>
      <c r="I48" s="10">
        <f>IFERROR(VLOOKUP(A48,'[1]Ejecución CONS 2023'!$C$11:$Q$403,7,FALSE),0)</f>
        <v>0</v>
      </c>
      <c r="K48" s="18">
        <f t="shared" ref="K48:K54" si="18">SUM(F48:J48)</f>
        <v>0</v>
      </c>
    </row>
    <row r="49" spans="1:11" ht="31.5" x14ac:dyDescent="0.25">
      <c r="A49" s="6" t="str">
        <f t="shared" si="2"/>
        <v>2.5.2</v>
      </c>
      <c r="B49" s="17" t="s">
        <v>48</v>
      </c>
      <c r="C49" s="18">
        <f t="shared" si="17"/>
        <v>0</v>
      </c>
      <c r="D49" s="18">
        <f>IFERROR(VLOOKUP(A49,'[1]CONSOLIDADO GENERAL'!C42:G436,3,FALSE),0)</f>
        <v>0</v>
      </c>
      <c r="E49" s="18">
        <f>IFERROR(VLOOKUP(A49,'[1]CONSOLIDADO GENERAL'!C42:H436,5,FALSE),0)</f>
        <v>0</v>
      </c>
      <c r="F49" s="10">
        <f>IFERROR(VLOOKUP(A49,'[1]CONSOLIDADO GENERAL'!C42:I436,6,FALSE),0)</f>
        <v>0</v>
      </c>
      <c r="G49" s="10">
        <f>IFERROR(VLOOKUP(A49,'[1]Ejecución CONS 2023'!$C$11:$Q$403,5,FALSE),0)</f>
        <v>0</v>
      </c>
      <c r="H49" s="10">
        <f>IFERROR(VLOOKUP(A49,'[1]Ejecución CONS 2023'!$C$11:$Q$403,6,FALSE),0)</f>
        <v>0</v>
      </c>
      <c r="I49" s="10">
        <f>IFERROR(VLOOKUP(A49,'[1]Ejecución CONS 2023'!$C$11:$Q$403,7,FALSE),0)</f>
        <v>0</v>
      </c>
      <c r="K49" s="18">
        <f t="shared" si="18"/>
        <v>0</v>
      </c>
    </row>
    <row r="50" spans="1:11" ht="31.5" x14ac:dyDescent="0.25">
      <c r="A50" s="6" t="str">
        <f t="shared" si="2"/>
        <v>2.5.3</v>
      </c>
      <c r="B50" s="17" t="s">
        <v>49</v>
      </c>
      <c r="C50" s="18">
        <f t="shared" si="17"/>
        <v>0</v>
      </c>
      <c r="D50" s="18">
        <f>IFERROR(VLOOKUP(A50,'[1]CONSOLIDADO GENERAL'!C43:G437,3,FALSE),0)</f>
        <v>0</v>
      </c>
      <c r="E50" s="18">
        <f>IFERROR(VLOOKUP(A50,'[1]CONSOLIDADO GENERAL'!C43:H437,5,FALSE),0)</f>
        <v>0</v>
      </c>
      <c r="F50" s="10">
        <f>IFERROR(VLOOKUP(A50,'[1]CONSOLIDADO GENERAL'!C43:I437,6,FALSE),0)</f>
        <v>0</v>
      </c>
      <c r="G50" s="10">
        <f>IFERROR(VLOOKUP(A50,'[1]Ejecución CONS 2023'!$C$11:$Q$403,5,FALSE),0)</f>
        <v>0</v>
      </c>
      <c r="H50" s="10">
        <f>IFERROR(VLOOKUP(A50,'[1]Ejecución CONS 2023'!$C$11:$Q$403,6,FALSE),0)</f>
        <v>0</v>
      </c>
      <c r="I50" s="10">
        <f>IFERROR(VLOOKUP(A50,'[1]Ejecución CONS 2023'!$C$11:$Q$403,7,FALSE),0)</f>
        <v>0</v>
      </c>
      <c r="K50" s="18">
        <f t="shared" si="18"/>
        <v>0</v>
      </c>
    </row>
    <row r="51" spans="1:11" ht="31.5" x14ac:dyDescent="0.25">
      <c r="A51" s="6" t="str">
        <f t="shared" si="2"/>
        <v>2.5.4</v>
      </c>
      <c r="B51" s="17" t="s">
        <v>50</v>
      </c>
      <c r="C51" s="18">
        <f t="shared" si="17"/>
        <v>0</v>
      </c>
      <c r="D51" s="18">
        <f>IFERROR(VLOOKUP(A51,'[1]CONSOLIDADO GENERAL'!C44:G438,3,FALSE),0)</f>
        <v>0</v>
      </c>
      <c r="E51" s="18">
        <f>IFERROR(VLOOKUP(A51,'[1]CONSOLIDADO GENERAL'!C44:H438,5,FALSE),0)</f>
        <v>0</v>
      </c>
      <c r="F51" s="10">
        <f>IFERROR(VLOOKUP(A51,'[1]CONSOLIDADO GENERAL'!C44:I438,6,FALSE),0)</f>
        <v>0</v>
      </c>
      <c r="G51" s="10">
        <f>IFERROR(VLOOKUP(A51,'[1]Ejecución CONS 2023'!$C$11:$Q$403,5,FALSE),0)</f>
        <v>0</v>
      </c>
      <c r="H51" s="10">
        <f>IFERROR(VLOOKUP(A51,'[1]Ejecución CONS 2023'!$C$11:$Q$403,6,FALSE),0)</f>
        <v>0</v>
      </c>
      <c r="I51" s="10">
        <f>IFERROR(VLOOKUP(A51,'[1]Ejecución CONS 2023'!$C$11:$Q$403,7,FALSE),0)</f>
        <v>0</v>
      </c>
      <c r="K51" s="18">
        <f t="shared" si="18"/>
        <v>0</v>
      </c>
    </row>
    <row r="52" spans="1:11" ht="31.5" x14ac:dyDescent="0.25">
      <c r="A52" s="6" t="str">
        <f t="shared" si="2"/>
        <v>2.5.5</v>
      </c>
      <c r="B52" s="17" t="s">
        <v>51</v>
      </c>
      <c r="C52" s="18">
        <f t="shared" si="17"/>
        <v>0</v>
      </c>
      <c r="D52" s="18">
        <f>IFERROR(VLOOKUP(A52,'[1]CONSOLIDADO GENERAL'!C45:G439,3,FALSE),0)</f>
        <v>0</v>
      </c>
      <c r="E52" s="18">
        <f>IFERROR(VLOOKUP(A52,'[1]CONSOLIDADO GENERAL'!C45:H439,5,FALSE),0)</f>
        <v>0</v>
      </c>
      <c r="F52" s="10">
        <f>IFERROR(VLOOKUP(A52,'[1]CONSOLIDADO GENERAL'!C45:I439,6,FALSE),0)</f>
        <v>0</v>
      </c>
      <c r="G52" s="10">
        <f>IFERROR(VLOOKUP(A52,'[1]Ejecución CONS 2023'!$C$11:$Q$403,5,FALSE),0)</f>
        <v>0</v>
      </c>
      <c r="H52" s="10">
        <f>IFERROR(VLOOKUP(A52,'[1]Ejecución CONS 2023'!$C$11:$Q$403,6,FALSE),0)</f>
        <v>0</v>
      </c>
      <c r="I52" s="10">
        <f>IFERROR(VLOOKUP(A52,'[1]Ejecución CONS 2023'!$C$11:$Q$403,7,FALSE),0)</f>
        <v>0</v>
      </c>
      <c r="K52" s="18">
        <f t="shared" si="18"/>
        <v>0</v>
      </c>
    </row>
    <row r="53" spans="1:11" x14ac:dyDescent="0.25">
      <c r="A53" s="6" t="str">
        <f t="shared" si="2"/>
        <v>2.5.6</v>
      </c>
      <c r="B53" s="17" t="s">
        <v>52</v>
      </c>
      <c r="C53" s="18">
        <f t="shared" si="17"/>
        <v>0</v>
      </c>
      <c r="D53" s="18">
        <f>IFERROR(VLOOKUP(A53,'[1]CONSOLIDADO GENERAL'!C46:G440,3,FALSE),0)</f>
        <v>0</v>
      </c>
      <c r="E53" s="18">
        <f>IFERROR(VLOOKUP(A53,'[1]CONSOLIDADO GENERAL'!C46:H440,5,FALSE),0)</f>
        <v>0</v>
      </c>
      <c r="F53" s="10">
        <f>IFERROR(VLOOKUP(A53,'[1]CONSOLIDADO GENERAL'!C46:I440,6,FALSE),0)</f>
        <v>0</v>
      </c>
      <c r="G53" s="10">
        <f>IFERROR(VLOOKUP(A53,'[1]Ejecución CONS 2023'!$C$11:$Q$403,5,FALSE),0)</f>
        <v>0</v>
      </c>
      <c r="H53" s="10">
        <f>IFERROR(VLOOKUP(A53,'[1]Ejecución CONS 2023'!$C$11:$Q$403,6,FALSE),0)</f>
        <v>0</v>
      </c>
      <c r="I53" s="10">
        <f>IFERROR(VLOOKUP(A53,'[1]Ejecución CONS 2023'!$C$11:$Q$403,7,FALSE),0)</f>
        <v>0</v>
      </c>
      <c r="K53" s="18">
        <f t="shared" si="18"/>
        <v>0</v>
      </c>
    </row>
    <row r="54" spans="1:11" ht="31.5" x14ac:dyDescent="0.25">
      <c r="A54" s="6" t="str">
        <f t="shared" si="2"/>
        <v>2.5.9</v>
      </c>
      <c r="B54" s="17" t="s">
        <v>53</v>
      </c>
      <c r="C54" s="18">
        <f t="shared" si="17"/>
        <v>0</v>
      </c>
      <c r="D54" s="18">
        <f>IFERROR(VLOOKUP(A54,'[1]CONSOLIDADO GENERAL'!C47:G441,3,FALSE),0)</f>
        <v>0</v>
      </c>
      <c r="E54" s="18">
        <f>IFERROR(VLOOKUP(A54,'[1]CONSOLIDADO GENERAL'!C47:H441,5,FALSE),0)</f>
        <v>0</v>
      </c>
      <c r="F54" s="10">
        <f>IFERROR(VLOOKUP(A54,'[1]CONSOLIDADO GENERAL'!C47:I441,6,FALSE),0)</f>
        <v>0</v>
      </c>
      <c r="G54" s="10">
        <f>IFERROR(VLOOKUP(A54,'[1]Ejecución CONS 2023'!$C$11:$Q$403,5,FALSE),0)</f>
        <v>0</v>
      </c>
      <c r="H54" s="10">
        <f>IFERROR(VLOOKUP(A54,'[1]Ejecución CONS 2023'!$C$11:$Q$403,6,FALSE),0)</f>
        <v>0</v>
      </c>
      <c r="I54" s="10">
        <f>IFERROR(VLOOKUP(A54,'[1]Ejecución CONS 2023'!$C$11:$Q$403,7,FALSE),0)</f>
        <v>0</v>
      </c>
      <c r="K54" s="18">
        <f t="shared" si="18"/>
        <v>0</v>
      </c>
    </row>
    <row r="55" spans="1:11" x14ac:dyDescent="0.25">
      <c r="A55" s="6" t="str">
        <f t="shared" si="2"/>
        <v>2.6 -</v>
      </c>
      <c r="B55" s="5" t="s">
        <v>54</v>
      </c>
      <c r="C55" s="16">
        <f>SUM(C56:C64)</f>
        <v>4750078.16</v>
      </c>
      <c r="D55" s="16">
        <f>SUM(D56:D64)</f>
        <v>4287036</v>
      </c>
      <c r="E55" s="16">
        <f t="shared" ref="E55:K55" si="19">SUM(E56:E64)</f>
        <v>13458606.199999999</v>
      </c>
      <c r="F55" s="8">
        <f t="shared" si="19"/>
        <v>0</v>
      </c>
      <c r="G55" s="8">
        <f t="shared" si="19"/>
        <v>1469591.1400000001</v>
      </c>
      <c r="H55" s="8">
        <f t="shared" si="19"/>
        <v>3280487.02</v>
      </c>
      <c r="I55" s="8">
        <f t="shared" si="19"/>
        <v>319794.57999999996</v>
      </c>
      <c r="J55" s="8">
        <f t="shared" si="19"/>
        <v>2279758.37</v>
      </c>
      <c r="K55" s="8">
        <f t="shared" si="19"/>
        <v>7349631.1100000003</v>
      </c>
    </row>
    <row r="56" spans="1:11" x14ac:dyDescent="0.25">
      <c r="A56" s="6" t="str">
        <f t="shared" si="2"/>
        <v>2.6.1</v>
      </c>
      <c r="B56" s="17" t="s">
        <v>55</v>
      </c>
      <c r="C56" s="18">
        <f t="shared" ref="C56:C64" si="20">SUM(F56:H56)</f>
        <v>271932.06</v>
      </c>
      <c r="D56" s="18">
        <f>IFERROR(VLOOKUP(A56,'[1]CONSOLIDADO GENERAL'!C49:G443,3,FALSE),0)</f>
        <v>2663700</v>
      </c>
      <c r="E56" s="18">
        <f>VLOOKUP(A56,'[2]CONSOLIDADO GENERAL'!$C$8:$U$401,5,FALSE)</f>
        <v>2811938.12</v>
      </c>
      <c r="F56" s="10">
        <f>IFERROR(VLOOKUP(A56,'[1]CONSOLIDADO GENERAL'!C49:I443,6,FALSE),0)</f>
        <v>0</v>
      </c>
      <c r="G56" s="10">
        <f>IFERROR(VLOOKUP(A56,'[1]Ejecución CONS 2023'!$C$11:$Q$403,5,FALSE),0)</f>
        <v>65445.04</v>
      </c>
      <c r="H56" s="10">
        <f>IFERROR(VLOOKUP(A56,'[1]Ejecución CONS 2023'!$C$11:$Q$403,6,FALSE),0)</f>
        <v>206487.02</v>
      </c>
      <c r="I56" s="10">
        <f>VLOOKUP(A56,'[2]CONSOLIDADO GENERAL'!$C$9:$U$395,9,FALSE)</f>
        <v>213446.19</v>
      </c>
      <c r="J56" s="10">
        <f>VLOOKUP(A56,'[2]CONSOLIDADO GENERAL'!$C$9:$U$395,10,FALSE)</f>
        <v>133039.1</v>
      </c>
      <c r="K56" s="18">
        <f t="shared" ref="K56:K61" si="21">SUM(F56:J56)</f>
        <v>618417.35</v>
      </c>
    </row>
    <row r="57" spans="1:11" ht="31.5" x14ac:dyDescent="0.25">
      <c r="A57" s="6" t="str">
        <f t="shared" si="2"/>
        <v>2.6.2</v>
      </c>
      <c r="B57" s="17" t="s">
        <v>56</v>
      </c>
      <c r="C57" s="18">
        <f t="shared" si="20"/>
        <v>832841.07</v>
      </c>
      <c r="D57" s="18">
        <f>IFERROR(VLOOKUP(A57,'[1]CONSOLIDADO GENERAL'!C50:G444,3,FALSE),0)</f>
        <v>78985</v>
      </c>
      <c r="E57" s="18">
        <f>VLOOKUP(A57,'[2]CONSOLIDADO GENERAL'!$C$8:$U$401,5,FALSE)</f>
        <v>2325982.4900000002</v>
      </c>
      <c r="F57" s="10">
        <f>IFERROR(VLOOKUP(A57,'[1]CONSOLIDADO GENERAL'!C50:I444,6,FALSE),0)</f>
        <v>0</v>
      </c>
      <c r="G57" s="10">
        <f>IFERROR(VLOOKUP(A57,'[1]Ejecución CONS 2023'!$C$11:$Q$403,5,FALSE),0)</f>
        <v>832841.07</v>
      </c>
      <c r="H57" s="10">
        <f>IFERROR(VLOOKUP(A57,'[1]Ejecución CONS 2023'!$C$11:$Q$403,6,FALSE),0)</f>
        <v>0</v>
      </c>
      <c r="I57" s="10">
        <f>VLOOKUP(A57,'[2]CONSOLIDADO GENERAL'!$C$9:$U$395,9,FALSE)</f>
        <v>6459.32</v>
      </c>
      <c r="J57" s="10">
        <f>VLOOKUP(A57,'[2]CONSOLIDADO GENERAL'!$C$9:$U$395,10,FALSE)</f>
        <v>97813.5</v>
      </c>
      <c r="K57" s="18">
        <f t="shared" si="21"/>
        <v>937113.8899999999</v>
      </c>
    </row>
    <row r="58" spans="1:11" x14ac:dyDescent="0.25">
      <c r="A58" s="6" t="str">
        <f t="shared" si="2"/>
        <v>2.6.3</v>
      </c>
      <c r="B58" s="17" t="s">
        <v>57</v>
      </c>
      <c r="C58" s="18">
        <f t="shared" si="20"/>
        <v>0</v>
      </c>
      <c r="D58" s="18">
        <f>IFERROR(VLOOKUP(A58,'[1]CONSOLIDADO GENERAL'!C51:G445,3,FALSE),0)</f>
        <v>130624</v>
      </c>
      <c r="E58" s="18">
        <f>VLOOKUP(A58,'[2]CONSOLIDADO GENERAL'!$C$8:$U$401,5,FALSE)</f>
        <v>1250358.5900000001</v>
      </c>
      <c r="F58" s="10">
        <f>IFERROR(VLOOKUP(A58,'[1]CONSOLIDADO GENERAL'!C51:I445,6,FALSE),0)</f>
        <v>0</v>
      </c>
      <c r="G58" s="10">
        <f>IFERROR(VLOOKUP(A58,'[1]Ejecución CONS 2023'!$C$11:$Q$403,5,FALSE),0)</f>
        <v>0</v>
      </c>
      <c r="H58" s="10">
        <f>IFERROR(VLOOKUP(A58,'[1]Ejecución CONS 2023'!$C$11:$Q$403,6,FALSE),0)</f>
        <v>0</v>
      </c>
      <c r="I58" s="10">
        <f>VLOOKUP(A58,'[2]CONSOLIDADO GENERAL'!$C$9:$U$395,9,FALSE)</f>
        <v>0</v>
      </c>
      <c r="J58" s="10">
        <f>VLOOKUP(A58,'[2]CONSOLIDADO GENERAL'!$C$9:$U$395,10,FALSE)</f>
        <v>311569.46999999997</v>
      </c>
      <c r="K58" s="18">
        <f t="shared" si="21"/>
        <v>311569.46999999997</v>
      </c>
    </row>
    <row r="59" spans="1:11" ht="31.5" x14ac:dyDescent="0.25">
      <c r="A59" s="6" t="str">
        <f t="shared" si="2"/>
        <v>2.6.4</v>
      </c>
      <c r="B59" s="17" t="s">
        <v>58</v>
      </c>
      <c r="C59" s="18">
        <f t="shared" si="20"/>
        <v>3074000</v>
      </c>
      <c r="D59" s="18">
        <f>IFERROR(VLOOKUP(A59,'[1]CONSOLIDADO GENERAL'!C52:G446,3,FALSE),0)</f>
        <v>0</v>
      </c>
      <c r="E59" s="18">
        <f>VLOOKUP(A59,'[2]CONSOLIDADO GENERAL'!$C$8:$U$401,5,FALSE)</f>
        <v>3555000</v>
      </c>
      <c r="F59" s="10">
        <f>IFERROR(VLOOKUP(A59,'[1]CONSOLIDADO GENERAL'!C52:I446,6,FALSE),0)</f>
        <v>0</v>
      </c>
      <c r="G59" s="10">
        <f>IFERROR(VLOOKUP(A59,'[1]Ejecución CONS 2023'!$C$11:$Q$403,5,FALSE),0)</f>
        <v>0</v>
      </c>
      <c r="H59" s="10">
        <f>+'[1]Plantilla Ejecución OAI'!$H$60</f>
        <v>3074000</v>
      </c>
      <c r="I59" s="10">
        <f>VLOOKUP(A59,'[2]CONSOLIDADO GENERAL'!$C$9:$U$395,9,FALSE)</f>
        <v>81544.789999999994</v>
      </c>
      <c r="J59" s="10">
        <f>VLOOKUP(A59,'[2]CONSOLIDADO GENERAL'!$C$9:$U$395,10,FALSE)</f>
        <v>0</v>
      </c>
      <c r="K59" s="18">
        <f t="shared" si="21"/>
        <v>3155544.79</v>
      </c>
    </row>
    <row r="60" spans="1:11" x14ac:dyDescent="0.25">
      <c r="A60" s="6" t="str">
        <f t="shared" si="2"/>
        <v>2.6.5</v>
      </c>
      <c r="B60" s="17" t="s">
        <v>59</v>
      </c>
      <c r="C60" s="18">
        <f t="shared" si="20"/>
        <v>571305.03</v>
      </c>
      <c r="D60" s="18">
        <f>IFERROR(VLOOKUP(A60,'[1]CONSOLIDADO GENERAL'!C53:G447,3,FALSE),0)</f>
        <v>1413727</v>
      </c>
      <c r="E60" s="18">
        <f>VLOOKUP(A60,'[2]CONSOLIDADO GENERAL'!$C$8:$U$401,5,FALSE)</f>
        <v>3515327</v>
      </c>
      <c r="F60" s="10">
        <f>IFERROR(VLOOKUP(A60,'[1]CONSOLIDADO GENERAL'!C53:I447,6,FALSE),0)</f>
        <v>0</v>
      </c>
      <c r="G60" s="10">
        <f>IFERROR(VLOOKUP(A60,'[1]Ejecución CONS 2023'!$C$11:$Q$403,5,FALSE),0)</f>
        <v>571305.03</v>
      </c>
      <c r="H60" s="10">
        <f>IFERROR(VLOOKUP(A60,'[1]Ejecución CONS 2023'!$C$11:$Q$403,6,FALSE),0)</f>
        <v>0</v>
      </c>
      <c r="I60" s="10">
        <f>VLOOKUP(A60,'[2]CONSOLIDADO GENERAL'!$C$9:$U$395,9,FALSE)</f>
        <v>18344.28</v>
      </c>
      <c r="J60" s="10">
        <f>VLOOKUP(A60,'[2]CONSOLIDADO GENERAL'!$C$9:$U$395,10,FALSE)</f>
        <v>1737336.3</v>
      </c>
      <c r="K60" s="18">
        <f t="shared" si="21"/>
        <v>2326985.6100000003</v>
      </c>
    </row>
    <row r="61" spans="1:11" x14ac:dyDescent="0.25">
      <c r="A61" s="6" t="str">
        <f t="shared" si="2"/>
        <v>2.6.6</v>
      </c>
      <c r="B61" s="17" t="s">
        <v>60</v>
      </c>
      <c r="C61" s="18">
        <f t="shared" si="20"/>
        <v>0</v>
      </c>
      <c r="D61" s="18">
        <f>IFERROR(VLOOKUP(A61,'[1]CONSOLIDADO GENERAL'!C54:G448,3,FALSE),0)</f>
        <v>0</v>
      </c>
      <c r="E61" s="18">
        <f>VLOOKUP(A61,'[2]CONSOLIDADO GENERAL'!$C$8:$U$401,5,FALSE)</f>
        <v>0</v>
      </c>
      <c r="F61" s="10">
        <f>IFERROR(VLOOKUP(A61,'[1]CONSOLIDADO GENERAL'!C54:I448,6,FALSE),0)</f>
        <v>0</v>
      </c>
      <c r="G61" s="10">
        <f>IFERROR(VLOOKUP(A61,'[1]Ejecución CONS 2023'!$C$11:$Q$403,5,FALSE),0)</f>
        <v>0</v>
      </c>
      <c r="H61" s="10">
        <f>IFERROR(VLOOKUP(A61,'[1]Ejecución CONS 2023'!$C$11:$Q$403,6,FALSE),0)</f>
        <v>0</v>
      </c>
      <c r="I61" s="10">
        <f>VLOOKUP(A61,'[2]CONSOLIDADO GENERAL'!$C$9:$U$395,9,FALSE)</f>
        <v>0</v>
      </c>
      <c r="J61" s="10">
        <f>VLOOKUP(A61,'[2]CONSOLIDADO GENERAL'!$C$9:$U$395,10,FALSE)</f>
        <v>0</v>
      </c>
      <c r="K61" s="18">
        <f t="shared" si="21"/>
        <v>0</v>
      </c>
    </row>
    <row r="62" spans="1:11" hidden="1" x14ac:dyDescent="0.25">
      <c r="A62" s="6" t="str">
        <f t="shared" si="2"/>
        <v>2.6.7</v>
      </c>
      <c r="B62" s="17" t="s">
        <v>61</v>
      </c>
      <c r="C62" s="18">
        <f t="shared" si="20"/>
        <v>0</v>
      </c>
      <c r="D62" s="18">
        <f>IFERROR(VLOOKUP(A62,'[4]Modificación CONS 2023'!$C$11:$E$403,3,FALSE),0)</f>
        <v>0</v>
      </c>
      <c r="E62" s="18">
        <f>IFERROR(VLOOKUP(A62,'[1]Ejecución CONS 2023'!$C$11:$E$403,3,FALSE),0)+'[3]7213 Ejecución OAI '!E63</f>
        <v>0</v>
      </c>
      <c r="F62" s="10">
        <f>IFERROR(VLOOKUP(A62,'[1]Ejecución CONS 2023'!$C$11:$Q$403,4,FALSE),0)</f>
        <v>0</v>
      </c>
      <c r="G62" s="10">
        <f>IFERROR(VLOOKUP(A62,'[1]Ejecución CONS 2023'!$C$11:$Q$403,5,FALSE),0)</f>
        <v>0</v>
      </c>
      <c r="H62" s="10">
        <f>IFERROR(VLOOKUP(A62,'[1]Ejecución CONS 2023'!$C$11:$Q$403,6,FALSE),0)</f>
        <v>0</v>
      </c>
      <c r="I62" s="10">
        <f>IFERROR(VLOOKUP(B62,'[1]Ejecución CONS 2023'!$C$11:$Q$403,6,FALSE),0)</f>
        <v>0</v>
      </c>
      <c r="K62" s="18">
        <f t="shared" ref="K56:K64" si="22">SUM(F62:H62)</f>
        <v>0</v>
      </c>
    </row>
    <row r="63" spans="1:11" hidden="1" x14ac:dyDescent="0.25">
      <c r="A63" s="6" t="str">
        <f t="shared" si="2"/>
        <v>2.6.8</v>
      </c>
      <c r="B63" s="17" t="s">
        <v>62</v>
      </c>
      <c r="C63" s="18">
        <f t="shared" si="20"/>
        <v>0</v>
      </c>
      <c r="D63" s="18">
        <f>IFERROR(VLOOKUP(A63,'[4]Modificación CONS 2023'!$C$11:$E$403,3,FALSE),0)</f>
        <v>0</v>
      </c>
      <c r="E63" s="18">
        <f>IFERROR(VLOOKUP(A63,'[1]Ejecución CONS 2023'!$C$11:$E$403,3,FALSE),0)+'[3]7213 Ejecución OAI '!E64</f>
        <v>0</v>
      </c>
      <c r="F63" s="10">
        <f>IFERROR(VLOOKUP(A63,'[1]Ejecución CONS 2023'!$C$11:$Q$403,4,FALSE),0)</f>
        <v>0</v>
      </c>
      <c r="G63" s="10">
        <f>IFERROR(VLOOKUP(A63,'[1]Ejecución CONS 2023'!$C$11:$Q$403,5,FALSE),0)</f>
        <v>0</v>
      </c>
      <c r="H63" s="10">
        <f>IFERROR(VLOOKUP(A63,'[1]Ejecución CONS 2023'!$C$11:$Q$403,6,FALSE),0)</f>
        <v>0</v>
      </c>
      <c r="I63" s="10">
        <f>IFERROR(VLOOKUP(B63,'[1]Ejecución CONS 2023'!$C$11:$Q$403,6,FALSE),0)</f>
        <v>0</v>
      </c>
      <c r="K63" s="18">
        <f t="shared" si="22"/>
        <v>0</v>
      </c>
    </row>
    <row r="64" spans="1:11" ht="31.5" hidden="1" x14ac:dyDescent="0.25">
      <c r="A64" s="6" t="str">
        <f t="shared" si="2"/>
        <v>2.6.9</v>
      </c>
      <c r="B64" s="17" t="s">
        <v>63</v>
      </c>
      <c r="C64" s="18">
        <f t="shared" si="20"/>
        <v>0</v>
      </c>
      <c r="D64" s="18">
        <f>IFERROR(VLOOKUP(A64,'[4]Modificación CONS 2023'!$C$11:$E$403,3,FALSE),0)</f>
        <v>0</v>
      </c>
      <c r="E64" s="18">
        <f>IFERROR(VLOOKUP(A64,'[1]Ejecución CONS 2023'!$C$11:$E$403,3,FALSE),0)+'[3]7213 Ejecución OAI '!E65</f>
        <v>0</v>
      </c>
      <c r="F64" s="10">
        <f>IFERROR(VLOOKUP(A64,'[1]Ejecución CONS 2023'!$C$11:$Q$403,4,FALSE),0)</f>
        <v>0</v>
      </c>
      <c r="G64" s="10">
        <f>IFERROR(VLOOKUP(A64,'[1]Ejecución CONS 2023'!$C$11:$Q$403,5,FALSE),0)</f>
        <v>0</v>
      </c>
      <c r="H64" s="10">
        <f>IFERROR(VLOOKUP(A64,'[1]Ejecución CONS 2023'!$C$11:$Q$403,6,FALSE),0)</f>
        <v>0</v>
      </c>
      <c r="I64" s="10">
        <f>IFERROR(VLOOKUP(B64,'[1]Ejecución CONS 2023'!$C$11:$Q$403,6,FALSE),0)</f>
        <v>0</v>
      </c>
      <c r="K64" s="18">
        <f t="shared" si="22"/>
        <v>0</v>
      </c>
    </row>
    <row r="65" spans="1:16161" hidden="1" x14ac:dyDescent="0.25">
      <c r="A65" s="6" t="str">
        <f t="shared" si="2"/>
        <v>2.7 -</v>
      </c>
      <c r="B65" s="5" t="s">
        <v>64</v>
      </c>
      <c r="C65" s="16">
        <f>SUM(C66:C69)</f>
        <v>0</v>
      </c>
      <c r="D65" s="16">
        <f>SUM(D66:D69)</f>
        <v>300000</v>
      </c>
      <c r="E65" s="16">
        <f>SUM(E66:E69)</f>
        <v>0</v>
      </c>
      <c r="F65" s="8">
        <f t="shared" ref="F65:H65" si="23">SUM(F66:F69)</f>
        <v>0</v>
      </c>
      <c r="G65" s="8">
        <f t="shared" si="23"/>
        <v>0</v>
      </c>
      <c r="H65" s="8">
        <f t="shared" si="23"/>
        <v>0</v>
      </c>
      <c r="I65" s="8">
        <f t="shared" ref="I65" si="24">SUM(I66:I69)</f>
        <v>0</v>
      </c>
      <c r="J65" s="8"/>
      <c r="K65" s="16">
        <f>SUM(K66:K69)</f>
        <v>0</v>
      </c>
    </row>
    <row r="66" spans="1:16161" ht="17.45" hidden="1" customHeight="1" x14ac:dyDescent="0.25">
      <c r="A66" s="6" t="str">
        <f t="shared" si="2"/>
        <v>2.7.1</v>
      </c>
      <c r="B66" s="17" t="s">
        <v>65</v>
      </c>
      <c r="C66" s="18">
        <f>SUM(F66:H66)</f>
        <v>0</v>
      </c>
      <c r="D66" s="18">
        <f>IFERROR(VLOOKUP(A66,'[4]Modificación CONS 2023'!$C$11:$E$403,3,FALSE),0)</f>
        <v>300000</v>
      </c>
      <c r="E66" s="18">
        <f>IFERROR(VLOOKUP(A66,'[1]Ejecución CONS 2023'!$C$11:$E$403,3,FALSE),0)+'[3]7213 Ejecución OAI '!E67</f>
        <v>0</v>
      </c>
      <c r="F66" s="10">
        <f>IFERROR(VLOOKUP(A66,'[1]Ejecución CONS 2023'!$C$11:$Q$403,4,FALSE),0)</f>
        <v>0</v>
      </c>
      <c r="G66" s="10">
        <f>IFERROR(VLOOKUP(A66,'[1]Ejecución CONS 2023'!$C$11:$Q$403,5,FALSE),0)</f>
        <v>0</v>
      </c>
      <c r="H66" s="10">
        <f>IFERROR(VLOOKUP(A66,'[1]Ejecución CONS 2023'!$C$11:$Q$403,6,FALSE),0)</f>
        <v>0</v>
      </c>
      <c r="I66" s="10">
        <f>IFERROR(VLOOKUP(B66,'[1]Ejecución CONS 2023'!$C$11:$Q$403,6,FALSE),0)</f>
        <v>0</v>
      </c>
      <c r="K66" s="18">
        <f>SUM(F66:H66)</f>
        <v>0</v>
      </c>
    </row>
    <row r="67" spans="1:16161" ht="19.899999999999999" hidden="1" customHeight="1" x14ac:dyDescent="0.25">
      <c r="A67" s="6" t="str">
        <f t="shared" si="2"/>
        <v>2.7.2</v>
      </c>
      <c r="B67" s="17" t="s">
        <v>66</v>
      </c>
      <c r="C67" s="18">
        <f>SUM(F67:H67)</f>
        <v>0</v>
      </c>
      <c r="D67" s="18">
        <f>IFERROR(VLOOKUP(A67,'[4]Modificación CONS 2023'!$C$11:$E$403,3,FALSE),0)</f>
        <v>0</v>
      </c>
      <c r="E67" s="18">
        <f>IFERROR(VLOOKUP(A67,'[1]Ejecución CONS 2023'!$C$11:$E$403,3,FALSE),0)+'[3]7213 Ejecución OAI '!E68</f>
        <v>0</v>
      </c>
      <c r="F67" s="10">
        <f>IFERROR(VLOOKUP(A67,'[1]Ejecución CONS 2023'!$C$11:$Q$403,4,FALSE),0)</f>
        <v>0</v>
      </c>
      <c r="G67" s="10">
        <f>IFERROR(VLOOKUP(A67,'[1]Ejecución CONS 2023'!$C$11:$Q$403,5,FALSE),0)</f>
        <v>0</v>
      </c>
      <c r="H67" s="10">
        <f>IFERROR(VLOOKUP(A67,'[1]Ejecución CONS 2023'!$C$11:$Q$403,6,FALSE),0)</f>
        <v>0</v>
      </c>
      <c r="I67" s="10">
        <f>IFERROR(VLOOKUP(B67,'[1]Ejecución CONS 2023'!$C$11:$Q$403,6,FALSE),0)</f>
        <v>0</v>
      </c>
      <c r="K67" s="18">
        <f>SUM(F67:H67)</f>
        <v>0</v>
      </c>
    </row>
    <row r="68" spans="1:16161" hidden="1" x14ac:dyDescent="0.25">
      <c r="A68" s="6" t="str">
        <f t="shared" si="2"/>
        <v>2.7.3</v>
      </c>
      <c r="B68" s="17" t="s">
        <v>67</v>
      </c>
      <c r="C68" s="18">
        <f>SUM(F68:H68)</f>
        <v>0</v>
      </c>
      <c r="D68" s="18">
        <f>IFERROR(VLOOKUP(A68,'[4]Modificación CONS 2023'!$C$11:$E$403,3,FALSE),0)</f>
        <v>0</v>
      </c>
      <c r="E68" s="18">
        <f>IFERROR(VLOOKUP(A68,'[1]Ejecución CONS 2023'!$C$11:$E$403,3,FALSE),0)+'[3]7213 Ejecución OAI '!E69</f>
        <v>0</v>
      </c>
      <c r="F68" s="10">
        <f>IFERROR(VLOOKUP(A68,'[1]Ejecución CONS 2023'!$C$11:$Q$403,4,FALSE),0)</f>
        <v>0</v>
      </c>
      <c r="G68" s="10">
        <f>IFERROR(VLOOKUP(A68,'[1]Ejecución CONS 2023'!$C$11:$Q$403,5,FALSE),0)</f>
        <v>0</v>
      </c>
      <c r="H68" s="10">
        <f>IFERROR(VLOOKUP(A68,'[1]Ejecución CONS 2023'!$C$11:$Q$403,6,FALSE),0)</f>
        <v>0</v>
      </c>
      <c r="I68" s="10">
        <f>IFERROR(VLOOKUP(B68,'[1]Ejecución CONS 2023'!$C$11:$Q$403,6,FALSE),0)</f>
        <v>0</v>
      </c>
      <c r="K68" s="18">
        <f>SUM(F68:H68)</f>
        <v>0</v>
      </c>
    </row>
    <row r="69" spans="1:16161" ht="42" hidden="1" customHeight="1" x14ac:dyDescent="0.25">
      <c r="A69" s="6" t="str">
        <f t="shared" si="2"/>
        <v>2.7.4</v>
      </c>
      <c r="B69" s="17" t="s">
        <v>68</v>
      </c>
      <c r="C69" s="18">
        <f>SUM(F69:H69)</f>
        <v>0</v>
      </c>
      <c r="D69" s="18">
        <f>IFERROR(VLOOKUP(A69,'[4]Modificación CONS 2023'!$C$11:$E$403,3,FALSE),0)</f>
        <v>0</v>
      </c>
      <c r="E69" s="18">
        <f>IFERROR(VLOOKUP(A69,'[1]Ejecución CONS 2023'!$C$11:$E$403,3,FALSE),0)+'[3]7213 Ejecución OAI '!E70</f>
        <v>0</v>
      </c>
      <c r="F69" s="10">
        <f>IFERROR(VLOOKUP(A69,'[1]Ejecución CONS 2023'!$C$11:$Q$403,4,FALSE),0)</f>
        <v>0</v>
      </c>
      <c r="G69" s="10">
        <f>IFERROR(VLOOKUP(A69,'[1]Ejecución CONS 2023'!$C$11:$Q$403,5,FALSE),0)</f>
        <v>0</v>
      </c>
      <c r="H69" s="10">
        <f>IFERROR(VLOOKUP(A69,'[1]Ejecución CONS 2023'!$C$11:$Q$403,6,FALSE),0)</f>
        <v>0</v>
      </c>
      <c r="I69" s="10">
        <f>IFERROR(VLOOKUP(B69,'[1]Ejecución CONS 2023'!$C$11:$Q$403,6,FALSE),0)</f>
        <v>0</v>
      </c>
      <c r="K69" s="18">
        <f>SUM(F69:H69)</f>
        <v>0</v>
      </c>
    </row>
    <row r="70" spans="1:16161" x14ac:dyDescent="0.25">
      <c r="B70" s="4" t="s">
        <v>69</v>
      </c>
      <c r="C70" s="20">
        <f>SUM(C65,C55,C47,C39,C29,C19,C13)</f>
        <v>101157950.47000001</v>
      </c>
      <c r="D70" s="20">
        <f>+D55+D29+D19+D13+D47+D39</f>
        <v>566728425</v>
      </c>
      <c r="E70" s="20">
        <f>SUM(E65,E55,E47,E39,E29,E19,E13)</f>
        <v>595329268.74000001</v>
      </c>
      <c r="F70" s="21">
        <f>SUM(F65,F55,F47,F39,F29,F19,F13)</f>
        <v>31287894.969999995</v>
      </c>
      <c r="G70" s="21">
        <f t="shared" ref="G70:H70" si="25">SUM(G65,G55,G47,G39,G29,G19,G13)</f>
        <v>34019469.230000004</v>
      </c>
      <c r="H70" s="21">
        <f t="shared" si="25"/>
        <v>35850586.270000003</v>
      </c>
      <c r="I70" s="21">
        <f t="shared" ref="I70:K70" si="26">SUM(I65,I55,I47,I39,I29,I19,I13)</f>
        <v>39360961.130000003</v>
      </c>
      <c r="J70" s="21">
        <f t="shared" si="26"/>
        <v>61938767.68</v>
      </c>
      <c r="K70" s="21">
        <f t="shared" si="26"/>
        <v>202457679.28</v>
      </c>
    </row>
    <row r="71" spans="1:16161" x14ac:dyDescent="0.25">
      <c r="B71" s="5"/>
      <c r="C71" s="22"/>
      <c r="D71" s="22"/>
      <c r="E71" s="22"/>
      <c r="F71" s="23"/>
      <c r="G71" s="23"/>
      <c r="H71" s="23"/>
      <c r="I71" s="23"/>
      <c r="J71" s="23"/>
      <c r="K71" s="22"/>
    </row>
    <row r="72" spans="1:16161" x14ac:dyDescent="0.25">
      <c r="B72" s="6" t="s">
        <v>70</v>
      </c>
      <c r="C72" s="18"/>
      <c r="D72" s="18"/>
      <c r="K72" s="18"/>
    </row>
    <row r="73" spans="1:16161" x14ac:dyDescent="0.25">
      <c r="B73" s="6" t="s">
        <v>83</v>
      </c>
      <c r="C73" s="18"/>
      <c r="D73" s="18"/>
    </row>
    <row r="75" spans="1:16161" x14ac:dyDescent="0.25">
      <c r="B75" s="9" t="s">
        <v>71</v>
      </c>
    </row>
    <row r="76" spans="1:16161" x14ac:dyDescent="0.25">
      <c r="B76" s="6" t="s">
        <v>72</v>
      </c>
    </row>
    <row r="77" spans="1:16161" x14ac:dyDescent="0.25">
      <c r="B77" s="6" t="s">
        <v>73</v>
      </c>
    </row>
    <row r="78" spans="1:16161" x14ac:dyDescent="0.25">
      <c r="B78" s="6" t="s">
        <v>74</v>
      </c>
    </row>
    <row r="79" spans="1:16161" x14ac:dyDescent="0.25">
      <c r="B79" s="6" t="s">
        <v>75</v>
      </c>
    </row>
    <row r="80" spans="1:16161" s="10" customFormat="1" x14ac:dyDescent="0.25">
      <c r="C80" s="6"/>
      <c r="D80" s="6"/>
      <c r="E80" s="18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  <c r="IW80" s="6"/>
      <c r="IX80" s="6"/>
      <c r="IY80" s="6"/>
      <c r="IZ80" s="6"/>
      <c r="JA80" s="6"/>
      <c r="JB80" s="6"/>
      <c r="JC80" s="6"/>
      <c r="JD80" s="6"/>
      <c r="JE80" s="6"/>
      <c r="JF80" s="6"/>
      <c r="JG80" s="6"/>
      <c r="JH80" s="6"/>
      <c r="JI80" s="6"/>
      <c r="JJ80" s="6"/>
      <c r="JK80" s="6"/>
      <c r="JL80" s="6"/>
      <c r="JM80" s="6"/>
      <c r="JN80" s="6"/>
      <c r="JO80" s="6"/>
      <c r="JP80" s="6"/>
      <c r="JQ80" s="6"/>
      <c r="JR80" s="6"/>
      <c r="JS80" s="6"/>
      <c r="JT80" s="6"/>
      <c r="JU80" s="6"/>
      <c r="JV80" s="6"/>
      <c r="JW80" s="6"/>
      <c r="JX80" s="6"/>
      <c r="JY80" s="6"/>
      <c r="JZ80" s="6"/>
      <c r="KA80" s="6"/>
      <c r="KB80" s="6"/>
      <c r="KC80" s="6"/>
      <c r="KD80" s="6"/>
      <c r="KE80" s="6"/>
      <c r="KF80" s="6"/>
      <c r="KG80" s="6"/>
      <c r="KH80" s="6"/>
      <c r="KI80" s="6"/>
      <c r="KJ80" s="6"/>
      <c r="KK80" s="6"/>
      <c r="KL80" s="6"/>
      <c r="KM80" s="6"/>
      <c r="KN80" s="6"/>
      <c r="KO80" s="6"/>
      <c r="KP80" s="6"/>
      <c r="KQ80" s="6"/>
      <c r="KR80" s="6"/>
      <c r="KS80" s="6"/>
      <c r="KT80" s="6"/>
      <c r="KU80" s="6"/>
      <c r="KV80" s="6"/>
      <c r="KW80" s="6"/>
      <c r="KX80" s="6"/>
      <c r="KY80" s="6"/>
      <c r="KZ80" s="6"/>
      <c r="LA80" s="6"/>
      <c r="LB80" s="6"/>
      <c r="LC80" s="6"/>
      <c r="LD80" s="6"/>
      <c r="LE80" s="6"/>
      <c r="LF80" s="6"/>
      <c r="LG80" s="6"/>
      <c r="LH80" s="6"/>
      <c r="LI80" s="6"/>
      <c r="LJ80" s="6"/>
      <c r="LK80" s="6"/>
      <c r="LL80" s="6"/>
      <c r="LM80" s="6"/>
      <c r="LN80" s="6"/>
      <c r="LO80" s="6"/>
      <c r="LP80" s="6"/>
      <c r="LQ80" s="6"/>
      <c r="LR80" s="6"/>
      <c r="LS80" s="6"/>
      <c r="LT80" s="6"/>
      <c r="LU80" s="6"/>
      <c r="LV80" s="6"/>
      <c r="LW80" s="6"/>
      <c r="LX80" s="6"/>
      <c r="LY80" s="6"/>
      <c r="LZ80" s="6"/>
      <c r="MA80" s="6"/>
      <c r="MB80" s="6"/>
      <c r="MC80" s="6"/>
      <c r="MD80" s="6"/>
      <c r="ME80" s="6"/>
      <c r="MF80" s="6"/>
      <c r="MG80" s="6"/>
      <c r="MH80" s="6"/>
      <c r="MI80" s="6"/>
      <c r="MJ80" s="6"/>
      <c r="MK80" s="6"/>
      <c r="ML80" s="6"/>
      <c r="MM80" s="6"/>
      <c r="MN80" s="6"/>
      <c r="MO80" s="6"/>
      <c r="MP80" s="6"/>
      <c r="MQ80" s="6"/>
      <c r="MR80" s="6"/>
      <c r="MS80" s="6"/>
      <c r="MT80" s="6"/>
      <c r="MU80" s="6"/>
      <c r="MV80" s="6"/>
      <c r="MW80" s="6"/>
      <c r="MX80" s="6"/>
      <c r="MY80" s="6"/>
      <c r="MZ80" s="6"/>
      <c r="NA80" s="6"/>
      <c r="NB80" s="6"/>
      <c r="NC80" s="6"/>
      <c r="ND80" s="6"/>
      <c r="NE80" s="6"/>
      <c r="NF80" s="6"/>
      <c r="NG80" s="6"/>
      <c r="NH80" s="6"/>
      <c r="NI80" s="6"/>
      <c r="NJ80" s="6"/>
      <c r="NK80" s="6"/>
      <c r="NL80" s="6"/>
      <c r="NM80" s="6"/>
      <c r="NN80" s="6"/>
      <c r="NO80" s="6"/>
      <c r="NP80" s="6"/>
      <c r="NQ80" s="6"/>
      <c r="NR80" s="6"/>
      <c r="NS80" s="6"/>
      <c r="NT80" s="6"/>
      <c r="NU80" s="6"/>
      <c r="NV80" s="6"/>
      <c r="NW80" s="6"/>
      <c r="NX80" s="6"/>
      <c r="NY80" s="6"/>
      <c r="NZ80" s="6"/>
      <c r="OA80" s="6"/>
      <c r="OB80" s="6"/>
      <c r="OC80" s="6"/>
      <c r="OD80" s="6"/>
      <c r="OE80" s="6"/>
      <c r="OF80" s="6"/>
      <c r="OG80" s="6"/>
      <c r="OH80" s="6"/>
      <c r="OI80" s="6"/>
      <c r="OJ80" s="6"/>
      <c r="OK80" s="6"/>
      <c r="OL80" s="6"/>
      <c r="OM80" s="6"/>
      <c r="ON80" s="6"/>
      <c r="OO80" s="6"/>
      <c r="OP80" s="6"/>
      <c r="OQ80" s="6"/>
      <c r="OR80" s="6"/>
      <c r="OS80" s="6"/>
      <c r="OT80" s="6"/>
      <c r="OU80" s="6"/>
      <c r="OV80" s="6"/>
      <c r="OW80" s="6"/>
      <c r="OX80" s="6"/>
      <c r="OY80" s="6"/>
      <c r="OZ80" s="6"/>
      <c r="PA80" s="6"/>
      <c r="PB80" s="6"/>
      <c r="PC80" s="6"/>
      <c r="PD80" s="6"/>
      <c r="PE80" s="6"/>
      <c r="PF80" s="6"/>
      <c r="PG80" s="6"/>
      <c r="PH80" s="6"/>
      <c r="PI80" s="6"/>
      <c r="PJ80" s="6"/>
      <c r="PK80" s="6"/>
      <c r="PL80" s="6"/>
      <c r="PM80" s="6"/>
      <c r="PN80" s="6"/>
      <c r="PO80" s="6"/>
      <c r="PP80" s="6"/>
      <c r="PQ80" s="6"/>
      <c r="PR80" s="6"/>
      <c r="PS80" s="6"/>
      <c r="PT80" s="6"/>
      <c r="PU80" s="6"/>
      <c r="PV80" s="6"/>
      <c r="PW80" s="6"/>
      <c r="PX80" s="6"/>
      <c r="PY80" s="6"/>
      <c r="PZ80" s="6"/>
      <c r="QA80" s="6"/>
      <c r="QB80" s="6"/>
      <c r="QC80" s="6"/>
      <c r="QD80" s="6"/>
      <c r="QE80" s="6"/>
      <c r="QF80" s="6"/>
      <c r="QG80" s="6"/>
      <c r="QH80" s="6"/>
      <c r="QI80" s="6"/>
      <c r="QJ80" s="6"/>
      <c r="QK80" s="6"/>
      <c r="QL80" s="6"/>
      <c r="QM80" s="6"/>
      <c r="QN80" s="6"/>
      <c r="QO80" s="6"/>
      <c r="QP80" s="6"/>
      <c r="QQ80" s="6"/>
      <c r="QR80" s="6"/>
      <c r="QS80" s="6"/>
      <c r="QT80" s="6"/>
      <c r="QU80" s="6"/>
      <c r="QV80" s="6"/>
      <c r="QW80" s="6"/>
      <c r="QX80" s="6"/>
      <c r="QY80" s="6"/>
      <c r="QZ80" s="6"/>
      <c r="RA80" s="6"/>
      <c r="RB80" s="6"/>
      <c r="RC80" s="6"/>
      <c r="RD80" s="6"/>
      <c r="RE80" s="6"/>
      <c r="RF80" s="6"/>
      <c r="RG80" s="6"/>
      <c r="RH80" s="6"/>
      <c r="RI80" s="6"/>
      <c r="RJ80" s="6"/>
      <c r="RK80" s="6"/>
      <c r="RL80" s="6"/>
      <c r="RM80" s="6"/>
      <c r="RN80" s="6"/>
      <c r="RO80" s="6"/>
      <c r="RP80" s="6"/>
      <c r="RQ80" s="6"/>
      <c r="RR80" s="6"/>
      <c r="RS80" s="6"/>
      <c r="RT80" s="6"/>
      <c r="RU80" s="6"/>
      <c r="RV80" s="6"/>
      <c r="RW80" s="6"/>
      <c r="RX80" s="6"/>
      <c r="RY80" s="6"/>
      <c r="RZ80" s="6"/>
      <c r="SA80" s="6"/>
      <c r="SB80" s="6"/>
      <c r="SC80" s="6"/>
      <c r="SD80" s="6"/>
      <c r="SE80" s="6"/>
      <c r="SF80" s="6"/>
      <c r="SG80" s="6"/>
      <c r="SH80" s="6"/>
      <c r="SI80" s="6"/>
      <c r="SJ80" s="6"/>
      <c r="SK80" s="6"/>
      <c r="SL80" s="6"/>
      <c r="SM80" s="6"/>
      <c r="SN80" s="6"/>
      <c r="SO80" s="6"/>
      <c r="SP80" s="6"/>
      <c r="SQ80" s="6"/>
      <c r="SR80" s="6"/>
      <c r="SS80" s="6"/>
      <c r="ST80" s="6"/>
      <c r="SU80" s="6"/>
      <c r="SV80" s="6"/>
      <c r="SW80" s="6"/>
      <c r="SX80" s="6"/>
      <c r="SY80" s="6"/>
      <c r="SZ80" s="6"/>
      <c r="TA80" s="6"/>
      <c r="TB80" s="6"/>
      <c r="TC80" s="6"/>
      <c r="TD80" s="6"/>
      <c r="TE80" s="6"/>
      <c r="TF80" s="6"/>
      <c r="TG80" s="6"/>
      <c r="TH80" s="6"/>
      <c r="TI80" s="6"/>
      <c r="TJ80" s="6"/>
      <c r="TK80" s="6"/>
      <c r="TL80" s="6"/>
      <c r="TM80" s="6"/>
      <c r="TN80" s="6"/>
      <c r="TO80" s="6"/>
      <c r="TP80" s="6"/>
      <c r="TQ80" s="6"/>
      <c r="TR80" s="6"/>
      <c r="TS80" s="6"/>
      <c r="TT80" s="6"/>
      <c r="TU80" s="6"/>
      <c r="TV80" s="6"/>
      <c r="TW80" s="6"/>
      <c r="TX80" s="6"/>
      <c r="TY80" s="6"/>
      <c r="TZ80" s="6"/>
      <c r="UA80" s="6"/>
      <c r="UB80" s="6"/>
      <c r="UC80" s="6"/>
      <c r="UD80" s="6"/>
      <c r="UE80" s="6"/>
      <c r="UF80" s="6"/>
      <c r="UG80" s="6"/>
      <c r="UH80" s="6"/>
      <c r="UI80" s="6"/>
      <c r="UJ80" s="6"/>
      <c r="UK80" s="6"/>
      <c r="UL80" s="6"/>
      <c r="UM80" s="6"/>
      <c r="UN80" s="6"/>
      <c r="UO80" s="6"/>
      <c r="UP80" s="6"/>
      <c r="UQ80" s="6"/>
      <c r="UR80" s="6"/>
      <c r="US80" s="6"/>
      <c r="UT80" s="6"/>
      <c r="UU80" s="6"/>
      <c r="UV80" s="6"/>
      <c r="UW80" s="6"/>
      <c r="UX80" s="6"/>
      <c r="UY80" s="6"/>
      <c r="UZ80" s="6"/>
      <c r="VA80" s="6"/>
      <c r="VB80" s="6"/>
      <c r="VC80" s="6"/>
      <c r="VD80" s="6"/>
      <c r="VE80" s="6"/>
      <c r="VF80" s="6"/>
      <c r="VG80" s="6"/>
      <c r="VH80" s="6"/>
      <c r="VI80" s="6"/>
      <c r="VJ80" s="6"/>
      <c r="VK80" s="6"/>
      <c r="VL80" s="6"/>
      <c r="VM80" s="6"/>
      <c r="VN80" s="6"/>
      <c r="VO80" s="6"/>
      <c r="VP80" s="6"/>
      <c r="VQ80" s="6"/>
      <c r="VR80" s="6"/>
      <c r="VS80" s="6"/>
      <c r="VT80" s="6"/>
      <c r="VU80" s="6"/>
      <c r="VV80" s="6"/>
      <c r="VW80" s="6"/>
      <c r="VX80" s="6"/>
      <c r="VY80" s="6"/>
      <c r="VZ80" s="6"/>
      <c r="WA80" s="6"/>
      <c r="WB80" s="6"/>
      <c r="WC80" s="6"/>
      <c r="WD80" s="6"/>
      <c r="WE80" s="6"/>
      <c r="WF80" s="6"/>
      <c r="WG80" s="6"/>
      <c r="WH80" s="6"/>
      <c r="WI80" s="6"/>
      <c r="WJ80" s="6"/>
      <c r="WK80" s="6"/>
      <c r="WL80" s="6"/>
      <c r="WM80" s="6"/>
      <c r="WN80" s="6"/>
      <c r="WO80" s="6"/>
      <c r="WP80" s="6"/>
      <c r="WQ80" s="6"/>
      <c r="WR80" s="6"/>
      <c r="WS80" s="6"/>
      <c r="WT80" s="6"/>
      <c r="WU80" s="6"/>
      <c r="WV80" s="6"/>
      <c r="WW80" s="6"/>
      <c r="WX80" s="6"/>
      <c r="WY80" s="6"/>
      <c r="WZ80" s="6"/>
      <c r="XA80" s="6"/>
      <c r="XB80" s="6"/>
      <c r="XC80" s="6"/>
      <c r="XD80" s="6"/>
      <c r="XE80" s="6"/>
      <c r="XF80" s="6"/>
      <c r="XG80" s="6"/>
      <c r="XH80" s="6"/>
      <c r="XI80" s="6"/>
      <c r="XJ80" s="6"/>
      <c r="XK80" s="6"/>
      <c r="XL80" s="6"/>
      <c r="XM80" s="6"/>
      <c r="XN80" s="6"/>
      <c r="XO80" s="6"/>
      <c r="XP80" s="6"/>
      <c r="XQ80" s="6"/>
      <c r="XR80" s="6"/>
      <c r="XS80" s="6"/>
      <c r="XT80" s="6"/>
      <c r="XU80" s="6"/>
      <c r="XV80" s="6"/>
      <c r="XW80" s="6"/>
      <c r="XX80" s="6"/>
      <c r="XY80" s="6"/>
      <c r="XZ80" s="6"/>
      <c r="YA80" s="6"/>
      <c r="YB80" s="6"/>
      <c r="YC80" s="6"/>
      <c r="YD80" s="6"/>
      <c r="YE80" s="6"/>
      <c r="YF80" s="6"/>
      <c r="YG80" s="6"/>
      <c r="YH80" s="6"/>
      <c r="YI80" s="6"/>
      <c r="YJ80" s="6"/>
      <c r="YK80" s="6"/>
      <c r="YL80" s="6"/>
      <c r="YM80" s="6"/>
      <c r="YN80" s="6"/>
      <c r="YO80" s="6"/>
      <c r="YP80" s="6"/>
      <c r="YQ80" s="6"/>
      <c r="YR80" s="6"/>
      <c r="YS80" s="6"/>
      <c r="YT80" s="6"/>
      <c r="YU80" s="6"/>
      <c r="YV80" s="6"/>
      <c r="YW80" s="6"/>
      <c r="YX80" s="6"/>
      <c r="YY80" s="6"/>
      <c r="YZ80" s="6"/>
      <c r="ZA80" s="6"/>
      <c r="ZB80" s="6"/>
      <c r="ZC80" s="6"/>
      <c r="ZD80" s="6"/>
      <c r="ZE80" s="6"/>
      <c r="ZF80" s="6"/>
      <c r="ZG80" s="6"/>
      <c r="ZH80" s="6"/>
      <c r="ZI80" s="6"/>
      <c r="ZJ80" s="6"/>
      <c r="ZK80" s="6"/>
      <c r="ZL80" s="6"/>
      <c r="ZM80" s="6"/>
      <c r="ZN80" s="6"/>
      <c r="ZO80" s="6"/>
      <c r="ZP80" s="6"/>
      <c r="ZQ80" s="6"/>
      <c r="ZR80" s="6"/>
      <c r="ZS80" s="6"/>
      <c r="ZT80" s="6"/>
      <c r="ZU80" s="6"/>
      <c r="ZV80" s="6"/>
      <c r="ZW80" s="6"/>
      <c r="ZX80" s="6"/>
      <c r="ZY80" s="6"/>
      <c r="ZZ80" s="6"/>
      <c r="AAA80" s="6"/>
      <c r="AAB80" s="6"/>
      <c r="AAC80" s="6"/>
      <c r="AAD80" s="6"/>
      <c r="AAE80" s="6"/>
      <c r="AAF80" s="6"/>
      <c r="AAG80" s="6"/>
      <c r="AAH80" s="6"/>
      <c r="AAI80" s="6"/>
      <c r="AAJ80" s="6"/>
      <c r="AAK80" s="6"/>
      <c r="AAL80" s="6"/>
      <c r="AAM80" s="6"/>
      <c r="AAN80" s="6"/>
      <c r="AAO80" s="6"/>
      <c r="AAP80" s="6"/>
      <c r="AAQ80" s="6"/>
      <c r="AAR80" s="6"/>
      <c r="AAS80" s="6"/>
      <c r="AAT80" s="6"/>
      <c r="AAU80" s="6"/>
      <c r="AAV80" s="6"/>
      <c r="AAW80" s="6"/>
      <c r="AAX80" s="6"/>
      <c r="AAY80" s="6"/>
      <c r="AAZ80" s="6"/>
      <c r="ABA80" s="6"/>
      <c r="ABB80" s="6"/>
      <c r="ABC80" s="6"/>
      <c r="ABD80" s="6"/>
      <c r="ABE80" s="6"/>
      <c r="ABF80" s="6"/>
      <c r="ABG80" s="6"/>
      <c r="ABH80" s="6"/>
      <c r="ABI80" s="6"/>
      <c r="ABJ80" s="6"/>
      <c r="ABK80" s="6"/>
      <c r="ABL80" s="6"/>
      <c r="ABM80" s="6"/>
      <c r="ABN80" s="6"/>
      <c r="ABO80" s="6"/>
      <c r="ABP80" s="6"/>
      <c r="ABQ80" s="6"/>
      <c r="ABR80" s="6"/>
      <c r="ABS80" s="6"/>
      <c r="ABT80" s="6"/>
      <c r="ABU80" s="6"/>
      <c r="ABV80" s="6"/>
      <c r="ABW80" s="6"/>
      <c r="ABX80" s="6"/>
      <c r="ABY80" s="6"/>
      <c r="ABZ80" s="6"/>
      <c r="ACA80" s="6"/>
      <c r="ACB80" s="6"/>
      <c r="ACC80" s="6"/>
      <c r="ACD80" s="6"/>
      <c r="ACE80" s="6"/>
      <c r="ACF80" s="6"/>
      <c r="ACG80" s="6"/>
      <c r="ACH80" s="6"/>
      <c r="ACI80" s="6"/>
      <c r="ACJ80" s="6"/>
      <c r="ACK80" s="6"/>
      <c r="ACL80" s="6"/>
      <c r="ACM80" s="6"/>
      <c r="ACN80" s="6"/>
      <c r="ACO80" s="6"/>
      <c r="ACP80" s="6"/>
      <c r="ACQ80" s="6"/>
      <c r="ACR80" s="6"/>
      <c r="ACS80" s="6"/>
      <c r="ACT80" s="6"/>
      <c r="ACU80" s="6"/>
      <c r="ACV80" s="6"/>
      <c r="ACW80" s="6"/>
      <c r="ACX80" s="6"/>
      <c r="ACY80" s="6"/>
      <c r="ACZ80" s="6"/>
      <c r="ADA80" s="6"/>
      <c r="ADB80" s="6"/>
      <c r="ADC80" s="6"/>
      <c r="ADD80" s="6"/>
      <c r="ADE80" s="6"/>
      <c r="ADF80" s="6"/>
      <c r="ADG80" s="6"/>
      <c r="ADH80" s="6"/>
      <c r="ADI80" s="6"/>
      <c r="ADJ80" s="6"/>
      <c r="ADK80" s="6"/>
      <c r="ADL80" s="6"/>
      <c r="ADM80" s="6"/>
      <c r="ADN80" s="6"/>
      <c r="ADO80" s="6"/>
      <c r="ADP80" s="6"/>
      <c r="ADQ80" s="6"/>
      <c r="ADR80" s="6"/>
      <c r="ADS80" s="6"/>
      <c r="ADT80" s="6"/>
      <c r="ADU80" s="6"/>
      <c r="ADV80" s="6"/>
      <c r="ADW80" s="6"/>
      <c r="ADX80" s="6"/>
      <c r="ADY80" s="6"/>
      <c r="ADZ80" s="6"/>
      <c r="AEA80" s="6"/>
      <c r="AEB80" s="6"/>
      <c r="AEC80" s="6"/>
      <c r="AED80" s="6"/>
      <c r="AEE80" s="6"/>
      <c r="AEF80" s="6"/>
      <c r="AEG80" s="6"/>
      <c r="AEH80" s="6"/>
      <c r="AEI80" s="6"/>
      <c r="AEJ80" s="6"/>
      <c r="AEK80" s="6"/>
      <c r="AEL80" s="6"/>
      <c r="AEM80" s="6"/>
      <c r="AEN80" s="6"/>
      <c r="AEO80" s="6"/>
      <c r="AEP80" s="6"/>
      <c r="AEQ80" s="6"/>
      <c r="AER80" s="6"/>
      <c r="AES80" s="6"/>
      <c r="AET80" s="6"/>
      <c r="AEU80" s="6"/>
      <c r="AEV80" s="6"/>
      <c r="AEW80" s="6"/>
      <c r="AEX80" s="6"/>
      <c r="AEY80" s="6"/>
      <c r="AEZ80" s="6"/>
      <c r="AFA80" s="6"/>
      <c r="AFB80" s="6"/>
      <c r="AFC80" s="6"/>
      <c r="AFD80" s="6"/>
      <c r="AFE80" s="6"/>
      <c r="AFF80" s="6"/>
      <c r="AFG80" s="6"/>
      <c r="AFH80" s="6"/>
      <c r="AFI80" s="6"/>
      <c r="AFJ80" s="6"/>
      <c r="AFK80" s="6"/>
      <c r="AFL80" s="6"/>
      <c r="AFM80" s="6"/>
      <c r="AFN80" s="6"/>
      <c r="AFO80" s="6"/>
      <c r="AFP80" s="6"/>
      <c r="AFQ80" s="6"/>
      <c r="AFR80" s="6"/>
      <c r="AFS80" s="6"/>
      <c r="AFT80" s="6"/>
      <c r="AFU80" s="6"/>
      <c r="AFV80" s="6"/>
      <c r="AFW80" s="6"/>
      <c r="AFX80" s="6"/>
      <c r="AFY80" s="6"/>
      <c r="AFZ80" s="6"/>
      <c r="AGA80" s="6"/>
      <c r="AGB80" s="6"/>
      <c r="AGC80" s="6"/>
      <c r="AGD80" s="6"/>
      <c r="AGE80" s="6"/>
      <c r="AGF80" s="6"/>
      <c r="AGG80" s="6"/>
      <c r="AGH80" s="6"/>
      <c r="AGI80" s="6"/>
      <c r="AGJ80" s="6"/>
      <c r="AGK80" s="6"/>
      <c r="AGL80" s="6"/>
      <c r="AGM80" s="6"/>
      <c r="AGN80" s="6"/>
      <c r="AGO80" s="6"/>
      <c r="AGP80" s="6"/>
      <c r="AGQ80" s="6"/>
      <c r="AGR80" s="6"/>
      <c r="AGS80" s="6"/>
      <c r="AGT80" s="6"/>
      <c r="AGU80" s="6"/>
      <c r="AGV80" s="6"/>
      <c r="AGW80" s="6"/>
      <c r="AGX80" s="6"/>
      <c r="AGY80" s="6"/>
      <c r="AGZ80" s="6"/>
      <c r="AHA80" s="6"/>
      <c r="AHB80" s="6"/>
      <c r="AHC80" s="6"/>
      <c r="AHD80" s="6"/>
      <c r="AHE80" s="6"/>
      <c r="AHF80" s="6"/>
      <c r="AHG80" s="6"/>
      <c r="AHH80" s="6"/>
      <c r="AHI80" s="6"/>
      <c r="AHJ80" s="6"/>
      <c r="AHK80" s="6"/>
      <c r="AHL80" s="6"/>
      <c r="AHM80" s="6"/>
      <c r="AHN80" s="6"/>
      <c r="AHO80" s="6"/>
      <c r="AHP80" s="6"/>
      <c r="AHQ80" s="6"/>
      <c r="AHR80" s="6"/>
      <c r="AHS80" s="6"/>
      <c r="AHT80" s="6"/>
      <c r="AHU80" s="6"/>
      <c r="AHV80" s="6"/>
      <c r="AHW80" s="6"/>
      <c r="AHX80" s="6"/>
      <c r="AHY80" s="6"/>
      <c r="AHZ80" s="6"/>
      <c r="AIA80" s="6"/>
      <c r="AIB80" s="6"/>
      <c r="AIC80" s="6"/>
      <c r="AID80" s="6"/>
      <c r="AIE80" s="6"/>
      <c r="AIF80" s="6"/>
      <c r="AIG80" s="6"/>
      <c r="AIH80" s="6"/>
      <c r="AII80" s="6"/>
      <c r="AIJ80" s="6"/>
      <c r="AIK80" s="6"/>
      <c r="AIL80" s="6"/>
      <c r="AIM80" s="6"/>
      <c r="AIN80" s="6"/>
      <c r="AIO80" s="6"/>
      <c r="AIP80" s="6"/>
      <c r="AIQ80" s="6"/>
      <c r="AIR80" s="6"/>
      <c r="AIS80" s="6"/>
      <c r="AIT80" s="6"/>
      <c r="AIU80" s="6"/>
      <c r="AIV80" s="6"/>
      <c r="AIW80" s="6"/>
      <c r="AIX80" s="6"/>
      <c r="AIY80" s="6"/>
      <c r="AIZ80" s="6"/>
      <c r="AJA80" s="6"/>
      <c r="AJB80" s="6"/>
      <c r="AJC80" s="6"/>
      <c r="AJD80" s="6"/>
      <c r="AJE80" s="6"/>
      <c r="AJF80" s="6"/>
      <c r="AJG80" s="6"/>
      <c r="AJH80" s="6"/>
      <c r="AJI80" s="6"/>
      <c r="AJJ80" s="6"/>
      <c r="AJK80" s="6"/>
      <c r="AJL80" s="6"/>
      <c r="AJM80" s="6"/>
      <c r="AJN80" s="6"/>
      <c r="AJO80" s="6"/>
      <c r="AJP80" s="6"/>
      <c r="AJQ80" s="6"/>
      <c r="AJR80" s="6"/>
      <c r="AJS80" s="6"/>
      <c r="AJT80" s="6"/>
      <c r="AJU80" s="6"/>
      <c r="AJV80" s="6"/>
      <c r="AJW80" s="6"/>
      <c r="AJX80" s="6"/>
      <c r="AJY80" s="6"/>
      <c r="AJZ80" s="6"/>
      <c r="AKA80" s="6"/>
      <c r="AKB80" s="6"/>
      <c r="AKC80" s="6"/>
      <c r="AKD80" s="6"/>
      <c r="AKE80" s="6"/>
      <c r="AKF80" s="6"/>
      <c r="AKG80" s="6"/>
      <c r="AKH80" s="6"/>
      <c r="AKI80" s="6"/>
      <c r="AKJ80" s="6"/>
      <c r="AKK80" s="6"/>
      <c r="AKL80" s="6"/>
      <c r="AKM80" s="6"/>
      <c r="AKN80" s="6"/>
      <c r="AKO80" s="6"/>
      <c r="AKP80" s="6"/>
      <c r="AKQ80" s="6"/>
      <c r="AKR80" s="6"/>
      <c r="AKS80" s="6"/>
      <c r="AKT80" s="6"/>
      <c r="AKU80" s="6"/>
      <c r="AKV80" s="6"/>
      <c r="AKW80" s="6"/>
      <c r="AKX80" s="6"/>
      <c r="AKY80" s="6"/>
      <c r="AKZ80" s="6"/>
      <c r="ALA80" s="6"/>
      <c r="ALB80" s="6"/>
      <c r="ALC80" s="6"/>
      <c r="ALD80" s="6"/>
      <c r="ALE80" s="6"/>
      <c r="ALF80" s="6"/>
      <c r="ALG80" s="6"/>
      <c r="ALH80" s="6"/>
      <c r="ALI80" s="6"/>
      <c r="ALJ80" s="6"/>
      <c r="ALK80" s="6"/>
      <c r="ALL80" s="6"/>
      <c r="ALM80" s="6"/>
      <c r="ALN80" s="6"/>
      <c r="ALO80" s="6"/>
      <c r="ALP80" s="6"/>
      <c r="ALQ80" s="6"/>
      <c r="ALR80" s="6"/>
      <c r="ALS80" s="6"/>
      <c r="ALT80" s="6"/>
      <c r="ALU80" s="6"/>
      <c r="ALV80" s="6"/>
      <c r="ALW80" s="6"/>
      <c r="ALX80" s="6"/>
      <c r="ALY80" s="6"/>
      <c r="ALZ80" s="6"/>
      <c r="AMA80" s="6"/>
      <c r="AMB80" s="6"/>
      <c r="AMC80" s="6"/>
      <c r="AMD80" s="6"/>
      <c r="AME80" s="6"/>
      <c r="AMF80" s="6"/>
      <c r="AMG80" s="6"/>
      <c r="AMH80" s="6"/>
      <c r="AMI80" s="6"/>
      <c r="AMJ80" s="6"/>
      <c r="AMK80" s="6"/>
      <c r="AML80" s="6"/>
      <c r="AMM80" s="6"/>
      <c r="AMN80" s="6"/>
      <c r="AMO80" s="6"/>
      <c r="AMP80" s="6"/>
      <c r="AMQ80" s="6"/>
      <c r="AMR80" s="6"/>
      <c r="AMS80" s="6"/>
      <c r="AMT80" s="6"/>
      <c r="AMU80" s="6"/>
      <c r="AMV80" s="6"/>
      <c r="AMW80" s="6"/>
      <c r="AMX80" s="6"/>
      <c r="AMY80" s="6"/>
      <c r="AMZ80" s="6"/>
      <c r="ANA80" s="6"/>
      <c r="ANB80" s="6"/>
      <c r="ANC80" s="6"/>
      <c r="AND80" s="6"/>
      <c r="ANE80" s="6"/>
      <c r="ANF80" s="6"/>
      <c r="ANG80" s="6"/>
      <c r="ANH80" s="6"/>
      <c r="ANI80" s="6"/>
      <c r="ANJ80" s="6"/>
      <c r="ANK80" s="6"/>
      <c r="ANL80" s="6"/>
      <c r="ANM80" s="6"/>
      <c r="ANN80" s="6"/>
      <c r="ANO80" s="6"/>
      <c r="ANP80" s="6"/>
      <c r="ANQ80" s="6"/>
      <c r="ANR80" s="6"/>
      <c r="ANS80" s="6"/>
      <c r="ANT80" s="6"/>
      <c r="ANU80" s="6"/>
      <c r="ANV80" s="6"/>
      <c r="ANW80" s="6"/>
      <c r="ANX80" s="6"/>
      <c r="ANY80" s="6"/>
      <c r="ANZ80" s="6"/>
      <c r="AOA80" s="6"/>
      <c r="AOB80" s="6"/>
      <c r="AOC80" s="6"/>
      <c r="AOD80" s="6"/>
      <c r="AOE80" s="6"/>
      <c r="AOF80" s="6"/>
      <c r="AOG80" s="6"/>
      <c r="AOH80" s="6"/>
      <c r="AOI80" s="6"/>
      <c r="AOJ80" s="6"/>
      <c r="AOK80" s="6"/>
      <c r="AOL80" s="6"/>
      <c r="AOM80" s="6"/>
      <c r="AON80" s="6"/>
      <c r="AOO80" s="6"/>
      <c r="AOP80" s="6"/>
      <c r="AOQ80" s="6"/>
      <c r="AOR80" s="6"/>
      <c r="AOS80" s="6"/>
      <c r="AOT80" s="6"/>
      <c r="AOU80" s="6"/>
      <c r="AOV80" s="6"/>
      <c r="AOW80" s="6"/>
      <c r="AOX80" s="6"/>
      <c r="AOY80" s="6"/>
      <c r="AOZ80" s="6"/>
      <c r="APA80" s="6"/>
      <c r="APB80" s="6"/>
      <c r="APC80" s="6"/>
      <c r="APD80" s="6"/>
      <c r="APE80" s="6"/>
      <c r="APF80" s="6"/>
      <c r="APG80" s="6"/>
      <c r="APH80" s="6"/>
      <c r="API80" s="6"/>
      <c r="APJ80" s="6"/>
      <c r="APK80" s="6"/>
      <c r="APL80" s="6"/>
      <c r="APM80" s="6"/>
      <c r="APN80" s="6"/>
      <c r="APO80" s="6"/>
      <c r="APP80" s="6"/>
      <c r="APQ80" s="6"/>
      <c r="APR80" s="6"/>
      <c r="APS80" s="6"/>
      <c r="APT80" s="6"/>
      <c r="APU80" s="6"/>
      <c r="APV80" s="6"/>
      <c r="APW80" s="6"/>
      <c r="APX80" s="6"/>
      <c r="APY80" s="6"/>
      <c r="APZ80" s="6"/>
      <c r="AQA80" s="6"/>
      <c r="AQB80" s="6"/>
      <c r="AQC80" s="6"/>
      <c r="AQD80" s="6"/>
      <c r="AQE80" s="6"/>
      <c r="AQF80" s="6"/>
      <c r="AQG80" s="6"/>
      <c r="AQH80" s="6"/>
      <c r="AQI80" s="6"/>
      <c r="AQJ80" s="6"/>
      <c r="AQK80" s="6"/>
      <c r="AQL80" s="6"/>
      <c r="AQM80" s="6"/>
      <c r="AQN80" s="6"/>
      <c r="AQO80" s="6"/>
      <c r="AQP80" s="6"/>
      <c r="AQQ80" s="6"/>
      <c r="AQR80" s="6"/>
      <c r="AQS80" s="6"/>
      <c r="AQT80" s="6"/>
      <c r="AQU80" s="6"/>
      <c r="AQV80" s="6"/>
      <c r="AQW80" s="6"/>
      <c r="AQX80" s="6"/>
      <c r="AQY80" s="6"/>
      <c r="AQZ80" s="6"/>
      <c r="ARA80" s="6"/>
      <c r="ARB80" s="6"/>
      <c r="ARC80" s="6"/>
      <c r="ARD80" s="6"/>
      <c r="ARE80" s="6"/>
      <c r="ARF80" s="6"/>
      <c r="ARG80" s="6"/>
      <c r="ARH80" s="6"/>
      <c r="ARI80" s="6"/>
      <c r="ARJ80" s="6"/>
      <c r="ARK80" s="6"/>
      <c r="ARL80" s="6"/>
      <c r="ARM80" s="6"/>
      <c r="ARN80" s="6"/>
      <c r="ARO80" s="6"/>
      <c r="ARP80" s="6"/>
      <c r="ARQ80" s="6"/>
      <c r="ARR80" s="6"/>
      <c r="ARS80" s="6"/>
      <c r="ART80" s="6"/>
      <c r="ARU80" s="6"/>
      <c r="ARV80" s="6"/>
      <c r="ARW80" s="6"/>
      <c r="ARX80" s="6"/>
      <c r="ARY80" s="6"/>
      <c r="ARZ80" s="6"/>
      <c r="ASA80" s="6"/>
      <c r="ASB80" s="6"/>
      <c r="ASC80" s="6"/>
      <c r="ASD80" s="6"/>
      <c r="ASE80" s="6"/>
      <c r="ASF80" s="6"/>
      <c r="ASG80" s="6"/>
      <c r="ASH80" s="6"/>
      <c r="ASI80" s="6"/>
      <c r="ASJ80" s="6"/>
      <c r="ASK80" s="6"/>
      <c r="ASL80" s="6"/>
      <c r="ASM80" s="6"/>
      <c r="ASN80" s="6"/>
      <c r="ASO80" s="6"/>
      <c r="ASP80" s="6"/>
      <c r="ASQ80" s="6"/>
      <c r="ASR80" s="6"/>
      <c r="ASS80" s="6"/>
      <c r="AST80" s="6"/>
      <c r="ASU80" s="6"/>
      <c r="ASV80" s="6"/>
      <c r="ASW80" s="6"/>
      <c r="ASX80" s="6"/>
      <c r="ASY80" s="6"/>
      <c r="ASZ80" s="6"/>
      <c r="ATA80" s="6"/>
      <c r="ATB80" s="6"/>
      <c r="ATC80" s="6"/>
      <c r="ATD80" s="6"/>
      <c r="ATE80" s="6"/>
      <c r="ATF80" s="6"/>
      <c r="ATG80" s="6"/>
      <c r="ATH80" s="6"/>
      <c r="ATI80" s="6"/>
      <c r="ATJ80" s="6"/>
      <c r="ATK80" s="6"/>
      <c r="ATL80" s="6"/>
      <c r="ATM80" s="6"/>
      <c r="ATN80" s="6"/>
      <c r="ATO80" s="6"/>
      <c r="ATP80" s="6"/>
      <c r="ATQ80" s="6"/>
      <c r="ATR80" s="6"/>
      <c r="ATS80" s="6"/>
      <c r="ATT80" s="6"/>
      <c r="ATU80" s="6"/>
      <c r="ATV80" s="6"/>
      <c r="ATW80" s="6"/>
      <c r="ATX80" s="6"/>
      <c r="ATY80" s="6"/>
      <c r="ATZ80" s="6"/>
      <c r="AUA80" s="6"/>
      <c r="AUB80" s="6"/>
      <c r="AUC80" s="6"/>
      <c r="AUD80" s="6"/>
      <c r="AUE80" s="6"/>
      <c r="AUF80" s="6"/>
      <c r="AUG80" s="6"/>
      <c r="AUH80" s="6"/>
      <c r="AUI80" s="6"/>
      <c r="AUJ80" s="6"/>
      <c r="AUK80" s="6"/>
      <c r="AUL80" s="6"/>
      <c r="AUM80" s="6"/>
      <c r="AUN80" s="6"/>
      <c r="AUO80" s="6"/>
      <c r="AUP80" s="6"/>
      <c r="AUQ80" s="6"/>
      <c r="AUR80" s="6"/>
      <c r="AUS80" s="6"/>
      <c r="AUT80" s="6"/>
      <c r="AUU80" s="6"/>
      <c r="AUV80" s="6"/>
      <c r="AUW80" s="6"/>
      <c r="AUX80" s="6"/>
      <c r="AUY80" s="6"/>
      <c r="AUZ80" s="6"/>
      <c r="AVA80" s="6"/>
      <c r="AVB80" s="6"/>
      <c r="AVC80" s="6"/>
      <c r="AVD80" s="6"/>
      <c r="AVE80" s="6"/>
      <c r="AVF80" s="6"/>
      <c r="AVG80" s="6"/>
      <c r="AVH80" s="6"/>
      <c r="AVI80" s="6"/>
      <c r="AVJ80" s="6"/>
      <c r="AVK80" s="6"/>
      <c r="AVL80" s="6"/>
      <c r="AVM80" s="6"/>
      <c r="AVN80" s="6"/>
      <c r="AVO80" s="6"/>
      <c r="AVP80" s="6"/>
      <c r="AVQ80" s="6"/>
      <c r="AVR80" s="6"/>
      <c r="AVS80" s="6"/>
      <c r="AVT80" s="6"/>
      <c r="AVU80" s="6"/>
      <c r="AVV80" s="6"/>
      <c r="AVW80" s="6"/>
      <c r="AVX80" s="6"/>
      <c r="AVY80" s="6"/>
      <c r="AVZ80" s="6"/>
      <c r="AWA80" s="6"/>
      <c r="AWB80" s="6"/>
      <c r="AWC80" s="6"/>
      <c r="AWD80" s="6"/>
      <c r="AWE80" s="6"/>
      <c r="AWF80" s="6"/>
      <c r="AWG80" s="6"/>
      <c r="AWH80" s="6"/>
      <c r="AWI80" s="6"/>
      <c r="AWJ80" s="6"/>
      <c r="AWK80" s="6"/>
      <c r="AWL80" s="6"/>
      <c r="AWM80" s="6"/>
      <c r="AWN80" s="6"/>
      <c r="AWO80" s="6"/>
      <c r="AWP80" s="6"/>
      <c r="AWQ80" s="6"/>
      <c r="AWR80" s="6"/>
      <c r="AWS80" s="6"/>
      <c r="AWT80" s="6"/>
      <c r="AWU80" s="6"/>
      <c r="AWV80" s="6"/>
      <c r="AWW80" s="6"/>
      <c r="AWX80" s="6"/>
      <c r="AWY80" s="6"/>
      <c r="AWZ80" s="6"/>
      <c r="AXA80" s="6"/>
      <c r="AXB80" s="6"/>
      <c r="AXC80" s="6"/>
      <c r="AXD80" s="6"/>
      <c r="AXE80" s="6"/>
      <c r="AXF80" s="6"/>
      <c r="AXG80" s="6"/>
      <c r="AXH80" s="6"/>
      <c r="AXI80" s="6"/>
      <c r="AXJ80" s="6"/>
      <c r="AXK80" s="6"/>
      <c r="AXL80" s="6"/>
      <c r="AXM80" s="6"/>
      <c r="AXN80" s="6"/>
      <c r="AXO80" s="6"/>
      <c r="AXP80" s="6"/>
      <c r="AXQ80" s="6"/>
      <c r="AXR80" s="6"/>
      <c r="AXS80" s="6"/>
      <c r="AXT80" s="6"/>
      <c r="AXU80" s="6"/>
      <c r="AXV80" s="6"/>
      <c r="AXW80" s="6"/>
      <c r="AXX80" s="6"/>
      <c r="AXY80" s="6"/>
      <c r="AXZ80" s="6"/>
      <c r="AYA80" s="6"/>
      <c r="AYB80" s="6"/>
      <c r="AYC80" s="6"/>
      <c r="AYD80" s="6"/>
      <c r="AYE80" s="6"/>
      <c r="AYF80" s="6"/>
      <c r="AYG80" s="6"/>
      <c r="AYH80" s="6"/>
      <c r="AYI80" s="6"/>
      <c r="AYJ80" s="6"/>
      <c r="AYK80" s="6"/>
      <c r="AYL80" s="6"/>
      <c r="AYM80" s="6"/>
      <c r="AYN80" s="6"/>
      <c r="AYO80" s="6"/>
      <c r="AYP80" s="6"/>
      <c r="AYQ80" s="6"/>
      <c r="AYR80" s="6"/>
      <c r="AYS80" s="6"/>
      <c r="AYT80" s="6"/>
      <c r="AYU80" s="6"/>
      <c r="AYV80" s="6"/>
      <c r="AYW80" s="6"/>
      <c r="AYX80" s="6"/>
      <c r="AYY80" s="6"/>
      <c r="AYZ80" s="6"/>
      <c r="AZA80" s="6"/>
      <c r="AZB80" s="6"/>
      <c r="AZC80" s="6"/>
      <c r="AZD80" s="6"/>
      <c r="AZE80" s="6"/>
      <c r="AZF80" s="6"/>
      <c r="AZG80" s="6"/>
      <c r="AZH80" s="6"/>
      <c r="AZI80" s="6"/>
      <c r="AZJ80" s="6"/>
      <c r="AZK80" s="6"/>
      <c r="AZL80" s="6"/>
      <c r="AZM80" s="6"/>
      <c r="AZN80" s="6"/>
      <c r="AZO80" s="6"/>
      <c r="AZP80" s="6"/>
      <c r="AZQ80" s="6"/>
      <c r="AZR80" s="6"/>
      <c r="AZS80" s="6"/>
      <c r="AZT80" s="6"/>
      <c r="AZU80" s="6"/>
      <c r="AZV80" s="6"/>
      <c r="AZW80" s="6"/>
      <c r="AZX80" s="6"/>
      <c r="AZY80" s="6"/>
      <c r="AZZ80" s="6"/>
      <c r="BAA80" s="6"/>
      <c r="BAB80" s="6"/>
      <c r="BAC80" s="6"/>
      <c r="BAD80" s="6"/>
      <c r="BAE80" s="6"/>
      <c r="BAF80" s="6"/>
      <c r="BAG80" s="6"/>
      <c r="BAH80" s="6"/>
      <c r="BAI80" s="6"/>
      <c r="BAJ80" s="6"/>
      <c r="BAK80" s="6"/>
      <c r="BAL80" s="6"/>
      <c r="BAM80" s="6"/>
      <c r="BAN80" s="6"/>
      <c r="BAO80" s="6"/>
      <c r="BAP80" s="6"/>
      <c r="BAQ80" s="6"/>
      <c r="BAR80" s="6"/>
      <c r="BAS80" s="6"/>
      <c r="BAT80" s="6"/>
      <c r="BAU80" s="6"/>
      <c r="BAV80" s="6"/>
      <c r="BAW80" s="6"/>
      <c r="BAX80" s="6"/>
      <c r="BAY80" s="6"/>
      <c r="BAZ80" s="6"/>
      <c r="BBA80" s="6"/>
      <c r="BBB80" s="6"/>
      <c r="BBC80" s="6"/>
      <c r="BBD80" s="6"/>
      <c r="BBE80" s="6"/>
      <c r="BBF80" s="6"/>
      <c r="BBG80" s="6"/>
      <c r="BBH80" s="6"/>
      <c r="BBI80" s="6"/>
      <c r="BBJ80" s="6"/>
      <c r="BBK80" s="6"/>
      <c r="BBL80" s="6"/>
      <c r="BBM80" s="6"/>
      <c r="BBN80" s="6"/>
      <c r="BBO80" s="6"/>
      <c r="BBP80" s="6"/>
      <c r="BBQ80" s="6"/>
      <c r="BBR80" s="6"/>
      <c r="BBS80" s="6"/>
      <c r="BBT80" s="6"/>
      <c r="BBU80" s="6"/>
      <c r="BBV80" s="6"/>
      <c r="BBW80" s="6"/>
      <c r="BBX80" s="6"/>
      <c r="BBY80" s="6"/>
      <c r="BBZ80" s="6"/>
      <c r="BCA80" s="6"/>
      <c r="BCB80" s="6"/>
      <c r="BCC80" s="6"/>
      <c r="BCD80" s="6"/>
      <c r="BCE80" s="6"/>
      <c r="BCF80" s="6"/>
      <c r="BCG80" s="6"/>
      <c r="BCH80" s="6"/>
      <c r="BCI80" s="6"/>
      <c r="BCJ80" s="6"/>
      <c r="BCK80" s="6"/>
      <c r="BCL80" s="6"/>
      <c r="BCM80" s="6"/>
      <c r="BCN80" s="6"/>
      <c r="BCO80" s="6"/>
      <c r="BCP80" s="6"/>
      <c r="BCQ80" s="6"/>
      <c r="BCR80" s="6"/>
      <c r="BCS80" s="6"/>
      <c r="BCT80" s="6"/>
      <c r="BCU80" s="6"/>
      <c r="BCV80" s="6"/>
      <c r="BCW80" s="6"/>
      <c r="BCX80" s="6"/>
      <c r="BCY80" s="6"/>
      <c r="BCZ80" s="6"/>
      <c r="BDA80" s="6"/>
      <c r="BDB80" s="6"/>
      <c r="BDC80" s="6"/>
      <c r="BDD80" s="6"/>
      <c r="BDE80" s="6"/>
      <c r="BDF80" s="6"/>
      <c r="BDG80" s="6"/>
      <c r="BDH80" s="6"/>
      <c r="BDI80" s="6"/>
      <c r="BDJ80" s="6"/>
      <c r="BDK80" s="6"/>
      <c r="BDL80" s="6"/>
      <c r="BDM80" s="6"/>
      <c r="BDN80" s="6"/>
      <c r="BDO80" s="6"/>
      <c r="BDP80" s="6"/>
      <c r="BDQ80" s="6"/>
      <c r="BDR80" s="6"/>
      <c r="BDS80" s="6"/>
      <c r="BDT80" s="6"/>
      <c r="BDU80" s="6"/>
      <c r="BDV80" s="6"/>
      <c r="BDW80" s="6"/>
      <c r="BDX80" s="6"/>
      <c r="BDY80" s="6"/>
      <c r="BDZ80" s="6"/>
      <c r="BEA80" s="6"/>
      <c r="BEB80" s="6"/>
      <c r="BEC80" s="6"/>
      <c r="BED80" s="6"/>
      <c r="BEE80" s="6"/>
      <c r="BEF80" s="6"/>
      <c r="BEG80" s="6"/>
      <c r="BEH80" s="6"/>
      <c r="BEI80" s="6"/>
      <c r="BEJ80" s="6"/>
      <c r="BEK80" s="6"/>
      <c r="BEL80" s="6"/>
      <c r="BEM80" s="6"/>
      <c r="BEN80" s="6"/>
      <c r="BEO80" s="6"/>
      <c r="BEP80" s="6"/>
      <c r="BEQ80" s="6"/>
      <c r="BER80" s="6"/>
      <c r="BES80" s="6"/>
      <c r="BET80" s="6"/>
      <c r="BEU80" s="6"/>
      <c r="BEV80" s="6"/>
      <c r="BEW80" s="6"/>
      <c r="BEX80" s="6"/>
      <c r="BEY80" s="6"/>
      <c r="BEZ80" s="6"/>
      <c r="BFA80" s="6"/>
      <c r="BFB80" s="6"/>
      <c r="BFC80" s="6"/>
      <c r="BFD80" s="6"/>
      <c r="BFE80" s="6"/>
      <c r="BFF80" s="6"/>
      <c r="BFG80" s="6"/>
      <c r="BFH80" s="6"/>
      <c r="BFI80" s="6"/>
      <c r="BFJ80" s="6"/>
      <c r="BFK80" s="6"/>
      <c r="BFL80" s="6"/>
      <c r="BFM80" s="6"/>
      <c r="BFN80" s="6"/>
      <c r="BFO80" s="6"/>
      <c r="BFP80" s="6"/>
      <c r="BFQ80" s="6"/>
      <c r="BFR80" s="6"/>
      <c r="BFS80" s="6"/>
      <c r="BFT80" s="6"/>
      <c r="BFU80" s="6"/>
      <c r="BFV80" s="6"/>
      <c r="BFW80" s="6"/>
      <c r="BFX80" s="6"/>
      <c r="BFY80" s="6"/>
      <c r="BFZ80" s="6"/>
      <c r="BGA80" s="6"/>
      <c r="BGB80" s="6"/>
      <c r="BGC80" s="6"/>
      <c r="BGD80" s="6"/>
      <c r="BGE80" s="6"/>
      <c r="BGF80" s="6"/>
      <c r="BGG80" s="6"/>
      <c r="BGH80" s="6"/>
      <c r="BGI80" s="6"/>
      <c r="BGJ80" s="6"/>
      <c r="BGK80" s="6"/>
      <c r="BGL80" s="6"/>
      <c r="BGM80" s="6"/>
      <c r="BGN80" s="6"/>
      <c r="BGO80" s="6"/>
      <c r="BGP80" s="6"/>
      <c r="BGQ80" s="6"/>
      <c r="BGR80" s="6"/>
      <c r="BGS80" s="6"/>
      <c r="BGT80" s="6"/>
      <c r="BGU80" s="6"/>
      <c r="BGV80" s="6"/>
      <c r="BGW80" s="6"/>
      <c r="BGX80" s="6"/>
      <c r="BGY80" s="6"/>
      <c r="BGZ80" s="6"/>
      <c r="BHA80" s="6"/>
      <c r="BHB80" s="6"/>
      <c r="BHC80" s="6"/>
      <c r="BHD80" s="6"/>
      <c r="BHE80" s="6"/>
      <c r="BHF80" s="6"/>
      <c r="BHG80" s="6"/>
      <c r="BHH80" s="6"/>
      <c r="BHI80" s="6"/>
      <c r="BHJ80" s="6"/>
      <c r="BHK80" s="6"/>
      <c r="BHL80" s="6"/>
      <c r="BHM80" s="6"/>
      <c r="BHN80" s="6"/>
      <c r="BHO80" s="6"/>
      <c r="BHP80" s="6"/>
      <c r="BHQ80" s="6"/>
      <c r="BHR80" s="6"/>
      <c r="BHS80" s="6"/>
      <c r="BHT80" s="6"/>
      <c r="BHU80" s="6"/>
      <c r="BHV80" s="6"/>
      <c r="BHW80" s="6"/>
      <c r="BHX80" s="6"/>
      <c r="BHY80" s="6"/>
      <c r="BHZ80" s="6"/>
      <c r="BIA80" s="6"/>
      <c r="BIB80" s="6"/>
      <c r="BIC80" s="6"/>
      <c r="BID80" s="6"/>
      <c r="BIE80" s="6"/>
      <c r="BIF80" s="6"/>
      <c r="BIG80" s="6"/>
      <c r="BIH80" s="6"/>
      <c r="BII80" s="6"/>
      <c r="BIJ80" s="6"/>
      <c r="BIK80" s="6"/>
      <c r="BIL80" s="6"/>
      <c r="BIM80" s="6"/>
      <c r="BIN80" s="6"/>
      <c r="BIO80" s="6"/>
      <c r="BIP80" s="6"/>
      <c r="BIQ80" s="6"/>
      <c r="BIR80" s="6"/>
      <c r="BIS80" s="6"/>
      <c r="BIT80" s="6"/>
      <c r="BIU80" s="6"/>
      <c r="BIV80" s="6"/>
      <c r="BIW80" s="6"/>
      <c r="BIX80" s="6"/>
      <c r="BIY80" s="6"/>
      <c r="BIZ80" s="6"/>
      <c r="BJA80" s="6"/>
      <c r="BJB80" s="6"/>
      <c r="BJC80" s="6"/>
      <c r="BJD80" s="6"/>
      <c r="BJE80" s="6"/>
      <c r="BJF80" s="6"/>
      <c r="BJG80" s="6"/>
      <c r="BJH80" s="6"/>
      <c r="BJI80" s="6"/>
      <c r="BJJ80" s="6"/>
      <c r="BJK80" s="6"/>
      <c r="BJL80" s="6"/>
      <c r="BJM80" s="6"/>
      <c r="BJN80" s="6"/>
      <c r="BJO80" s="6"/>
      <c r="BJP80" s="6"/>
      <c r="BJQ80" s="6"/>
      <c r="BJR80" s="6"/>
      <c r="BJS80" s="6"/>
      <c r="BJT80" s="6"/>
      <c r="BJU80" s="6"/>
      <c r="BJV80" s="6"/>
      <c r="BJW80" s="6"/>
      <c r="BJX80" s="6"/>
      <c r="BJY80" s="6"/>
      <c r="BJZ80" s="6"/>
      <c r="BKA80" s="6"/>
      <c r="BKB80" s="6"/>
      <c r="BKC80" s="6"/>
      <c r="BKD80" s="6"/>
      <c r="BKE80" s="6"/>
      <c r="BKF80" s="6"/>
      <c r="BKG80" s="6"/>
      <c r="BKH80" s="6"/>
      <c r="BKI80" s="6"/>
      <c r="BKJ80" s="6"/>
      <c r="BKK80" s="6"/>
      <c r="BKL80" s="6"/>
      <c r="BKM80" s="6"/>
      <c r="BKN80" s="6"/>
      <c r="BKO80" s="6"/>
      <c r="BKP80" s="6"/>
      <c r="BKQ80" s="6"/>
      <c r="BKR80" s="6"/>
      <c r="BKS80" s="6"/>
      <c r="BKT80" s="6"/>
      <c r="BKU80" s="6"/>
      <c r="BKV80" s="6"/>
      <c r="BKW80" s="6"/>
      <c r="BKX80" s="6"/>
      <c r="BKY80" s="6"/>
      <c r="BKZ80" s="6"/>
      <c r="BLA80" s="6"/>
      <c r="BLB80" s="6"/>
      <c r="BLC80" s="6"/>
      <c r="BLD80" s="6"/>
      <c r="BLE80" s="6"/>
      <c r="BLF80" s="6"/>
      <c r="BLG80" s="6"/>
      <c r="BLH80" s="6"/>
      <c r="BLI80" s="6"/>
      <c r="BLJ80" s="6"/>
      <c r="BLK80" s="6"/>
      <c r="BLL80" s="6"/>
      <c r="BLM80" s="6"/>
      <c r="BLN80" s="6"/>
      <c r="BLO80" s="6"/>
      <c r="BLP80" s="6"/>
      <c r="BLQ80" s="6"/>
      <c r="BLR80" s="6"/>
      <c r="BLS80" s="6"/>
      <c r="BLT80" s="6"/>
      <c r="BLU80" s="6"/>
      <c r="BLV80" s="6"/>
      <c r="BLW80" s="6"/>
      <c r="BLX80" s="6"/>
      <c r="BLY80" s="6"/>
      <c r="BLZ80" s="6"/>
      <c r="BMA80" s="6"/>
      <c r="BMB80" s="6"/>
      <c r="BMC80" s="6"/>
      <c r="BMD80" s="6"/>
      <c r="BME80" s="6"/>
      <c r="BMF80" s="6"/>
      <c r="BMG80" s="6"/>
      <c r="BMH80" s="6"/>
      <c r="BMI80" s="6"/>
      <c r="BMJ80" s="6"/>
      <c r="BMK80" s="6"/>
      <c r="BML80" s="6"/>
      <c r="BMM80" s="6"/>
      <c r="BMN80" s="6"/>
      <c r="BMO80" s="6"/>
      <c r="BMP80" s="6"/>
      <c r="BMQ80" s="6"/>
      <c r="BMR80" s="6"/>
      <c r="BMS80" s="6"/>
      <c r="BMT80" s="6"/>
      <c r="BMU80" s="6"/>
      <c r="BMV80" s="6"/>
      <c r="BMW80" s="6"/>
      <c r="BMX80" s="6"/>
      <c r="BMY80" s="6"/>
      <c r="BMZ80" s="6"/>
      <c r="BNA80" s="6"/>
      <c r="BNB80" s="6"/>
      <c r="BNC80" s="6"/>
      <c r="BND80" s="6"/>
      <c r="BNE80" s="6"/>
      <c r="BNF80" s="6"/>
      <c r="BNG80" s="6"/>
      <c r="BNH80" s="6"/>
      <c r="BNI80" s="6"/>
      <c r="BNJ80" s="6"/>
      <c r="BNK80" s="6"/>
      <c r="BNL80" s="6"/>
      <c r="BNM80" s="6"/>
      <c r="BNN80" s="6"/>
      <c r="BNO80" s="6"/>
      <c r="BNP80" s="6"/>
      <c r="BNQ80" s="6"/>
      <c r="BNR80" s="6"/>
      <c r="BNS80" s="6"/>
      <c r="BNT80" s="6"/>
      <c r="BNU80" s="6"/>
      <c r="BNV80" s="6"/>
      <c r="BNW80" s="6"/>
      <c r="BNX80" s="6"/>
      <c r="BNY80" s="6"/>
      <c r="BNZ80" s="6"/>
      <c r="BOA80" s="6"/>
      <c r="BOB80" s="6"/>
      <c r="BOC80" s="6"/>
      <c r="BOD80" s="6"/>
      <c r="BOE80" s="6"/>
      <c r="BOF80" s="6"/>
      <c r="BOG80" s="6"/>
      <c r="BOH80" s="6"/>
      <c r="BOI80" s="6"/>
      <c r="BOJ80" s="6"/>
      <c r="BOK80" s="6"/>
      <c r="BOL80" s="6"/>
      <c r="BOM80" s="6"/>
      <c r="BON80" s="6"/>
      <c r="BOO80" s="6"/>
      <c r="BOP80" s="6"/>
      <c r="BOQ80" s="6"/>
      <c r="BOR80" s="6"/>
      <c r="BOS80" s="6"/>
      <c r="BOT80" s="6"/>
      <c r="BOU80" s="6"/>
      <c r="BOV80" s="6"/>
      <c r="BOW80" s="6"/>
      <c r="BOX80" s="6"/>
      <c r="BOY80" s="6"/>
      <c r="BOZ80" s="6"/>
      <c r="BPA80" s="6"/>
      <c r="BPB80" s="6"/>
      <c r="BPC80" s="6"/>
      <c r="BPD80" s="6"/>
      <c r="BPE80" s="6"/>
      <c r="BPF80" s="6"/>
      <c r="BPG80" s="6"/>
      <c r="BPH80" s="6"/>
      <c r="BPI80" s="6"/>
      <c r="BPJ80" s="6"/>
      <c r="BPK80" s="6"/>
      <c r="BPL80" s="6"/>
      <c r="BPM80" s="6"/>
      <c r="BPN80" s="6"/>
      <c r="BPO80" s="6"/>
      <c r="BPP80" s="6"/>
      <c r="BPQ80" s="6"/>
      <c r="BPR80" s="6"/>
      <c r="BPS80" s="6"/>
      <c r="BPT80" s="6"/>
      <c r="BPU80" s="6"/>
      <c r="BPV80" s="6"/>
      <c r="BPW80" s="6"/>
      <c r="BPX80" s="6"/>
      <c r="BPY80" s="6"/>
      <c r="BPZ80" s="6"/>
      <c r="BQA80" s="6"/>
      <c r="BQB80" s="6"/>
      <c r="BQC80" s="6"/>
      <c r="BQD80" s="6"/>
      <c r="BQE80" s="6"/>
      <c r="BQF80" s="6"/>
      <c r="BQG80" s="6"/>
      <c r="BQH80" s="6"/>
      <c r="BQI80" s="6"/>
      <c r="BQJ80" s="6"/>
      <c r="BQK80" s="6"/>
      <c r="BQL80" s="6"/>
      <c r="BQM80" s="6"/>
      <c r="BQN80" s="6"/>
      <c r="BQO80" s="6"/>
      <c r="BQP80" s="6"/>
      <c r="BQQ80" s="6"/>
      <c r="BQR80" s="6"/>
      <c r="BQS80" s="6"/>
      <c r="BQT80" s="6"/>
      <c r="BQU80" s="6"/>
      <c r="BQV80" s="6"/>
      <c r="BQW80" s="6"/>
      <c r="BQX80" s="6"/>
      <c r="BQY80" s="6"/>
      <c r="BQZ80" s="6"/>
      <c r="BRA80" s="6"/>
      <c r="BRB80" s="6"/>
      <c r="BRC80" s="6"/>
      <c r="BRD80" s="6"/>
      <c r="BRE80" s="6"/>
      <c r="BRF80" s="6"/>
      <c r="BRG80" s="6"/>
      <c r="BRH80" s="6"/>
      <c r="BRI80" s="6"/>
      <c r="BRJ80" s="6"/>
      <c r="BRK80" s="6"/>
      <c r="BRL80" s="6"/>
      <c r="BRM80" s="6"/>
      <c r="BRN80" s="6"/>
      <c r="BRO80" s="6"/>
      <c r="BRP80" s="6"/>
      <c r="BRQ80" s="6"/>
      <c r="BRR80" s="6"/>
      <c r="BRS80" s="6"/>
      <c r="BRT80" s="6"/>
      <c r="BRU80" s="6"/>
      <c r="BRV80" s="6"/>
      <c r="BRW80" s="6"/>
      <c r="BRX80" s="6"/>
      <c r="BRY80" s="6"/>
      <c r="BRZ80" s="6"/>
      <c r="BSA80" s="6"/>
      <c r="BSB80" s="6"/>
      <c r="BSC80" s="6"/>
      <c r="BSD80" s="6"/>
      <c r="BSE80" s="6"/>
      <c r="BSF80" s="6"/>
      <c r="BSG80" s="6"/>
      <c r="BSH80" s="6"/>
      <c r="BSI80" s="6"/>
      <c r="BSJ80" s="6"/>
      <c r="BSK80" s="6"/>
      <c r="BSL80" s="6"/>
      <c r="BSM80" s="6"/>
      <c r="BSN80" s="6"/>
      <c r="BSO80" s="6"/>
      <c r="BSP80" s="6"/>
      <c r="BSQ80" s="6"/>
      <c r="BSR80" s="6"/>
      <c r="BSS80" s="6"/>
      <c r="BST80" s="6"/>
      <c r="BSU80" s="6"/>
      <c r="BSV80" s="6"/>
      <c r="BSW80" s="6"/>
      <c r="BSX80" s="6"/>
      <c r="BSY80" s="6"/>
      <c r="BSZ80" s="6"/>
      <c r="BTA80" s="6"/>
      <c r="BTB80" s="6"/>
      <c r="BTC80" s="6"/>
      <c r="BTD80" s="6"/>
      <c r="BTE80" s="6"/>
      <c r="BTF80" s="6"/>
      <c r="BTG80" s="6"/>
      <c r="BTH80" s="6"/>
      <c r="BTI80" s="6"/>
      <c r="BTJ80" s="6"/>
      <c r="BTK80" s="6"/>
      <c r="BTL80" s="6"/>
      <c r="BTM80" s="6"/>
      <c r="BTN80" s="6"/>
      <c r="BTO80" s="6"/>
      <c r="BTP80" s="6"/>
      <c r="BTQ80" s="6"/>
      <c r="BTR80" s="6"/>
      <c r="BTS80" s="6"/>
      <c r="BTT80" s="6"/>
      <c r="BTU80" s="6"/>
      <c r="BTV80" s="6"/>
      <c r="BTW80" s="6"/>
      <c r="BTX80" s="6"/>
      <c r="BTY80" s="6"/>
      <c r="BTZ80" s="6"/>
      <c r="BUA80" s="6"/>
      <c r="BUB80" s="6"/>
      <c r="BUC80" s="6"/>
      <c r="BUD80" s="6"/>
      <c r="BUE80" s="6"/>
      <c r="BUF80" s="6"/>
      <c r="BUG80" s="6"/>
      <c r="BUH80" s="6"/>
      <c r="BUI80" s="6"/>
      <c r="BUJ80" s="6"/>
      <c r="BUK80" s="6"/>
      <c r="BUL80" s="6"/>
      <c r="BUM80" s="6"/>
      <c r="BUN80" s="6"/>
      <c r="BUO80" s="6"/>
      <c r="BUP80" s="6"/>
      <c r="BUQ80" s="6"/>
      <c r="BUR80" s="6"/>
      <c r="BUS80" s="6"/>
      <c r="BUT80" s="6"/>
      <c r="BUU80" s="6"/>
      <c r="BUV80" s="6"/>
      <c r="BUW80" s="6"/>
      <c r="BUX80" s="6"/>
      <c r="BUY80" s="6"/>
      <c r="BUZ80" s="6"/>
      <c r="BVA80" s="6"/>
      <c r="BVB80" s="6"/>
      <c r="BVC80" s="6"/>
      <c r="BVD80" s="6"/>
      <c r="BVE80" s="6"/>
      <c r="BVF80" s="6"/>
      <c r="BVG80" s="6"/>
      <c r="BVH80" s="6"/>
      <c r="BVI80" s="6"/>
      <c r="BVJ80" s="6"/>
      <c r="BVK80" s="6"/>
      <c r="BVL80" s="6"/>
      <c r="BVM80" s="6"/>
      <c r="BVN80" s="6"/>
      <c r="BVO80" s="6"/>
      <c r="BVP80" s="6"/>
      <c r="BVQ80" s="6"/>
      <c r="BVR80" s="6"/>
      <c r="BVS80" s="6"/>
      <c r="BVT80" s="6"/>
      <c r="BVU80" s="6"/>
      <c r="BVV80" s="6"/>
      <c r="BVW80" s="6"/>
      <c r="BVX80" s="6"/>
      <c r="BVY80" s="6"/>
      <c r="BVZ80" s="6"/>
      <c r="BWA80" s="6"/>
      <c r="BWB80" s="6"/>
      <c r="BWC80" s="6"/>
      <c r="BWD80" s="6"/>
      <c r="BWE80" s="6"/>
      <c r="BWF80" s="6"/>
      <c r="BWG80" s="6"/>
      <c r="BWH80" s="6"/>
      <c r="BWI80" s="6"/>
      <c r="BWJ80" s="6"/>
      <c r="BWK80" s="6"/>
      <c r="BWL80" s="6"/>
      <c r="BWM80" s="6"/>
      <c r="BWN80" s="6"/>
      <c r="BWO80" s="6"/>
      <c r="BWP80" s="6"/>
      <c r="BWQ80" s="6"/>
      <c r="BWR80" s="6"/>
      <c r="BWS80" s="6"/>
      <c r="BWT80" s="6"/>
      <c r="BWU80" s="6"/>
      <c r="BWV80" s="6"/>
      <c r="BWW80" s="6"/>
      <c r="BWX80" s="6"/>
      <c r="BWY80" s="6"/>
      <c r="BWZ80" s="6"/>
      <c r="BXA80" s="6"/>
      <c r="BXB80" s="6"/>
      <c r="BXC80" s="6"/>
      <c r="BXD80" s="6"/>
      <c r="BXE80" s="6"/>
      <c r="BXF80" s="6"/>
      <c r="BXG80" s="6"/>
      <c r="BXH80" s="6"/>
      <c r="BXI80" s="6"/>
      <c r="BXJ80" s="6"/>
      <c r="BXK80" s="6"/>
      <c r="BXL80" s="6"/>
      <c r="BXM80" s="6"/>
      <c r="BXN80" s="6"/>
      <c r="BXO80" s="6"/>
      <c r="BXP80" s="6"/>
      <c r="BXQ80" s="6"/>
      <c r="BXR80" s="6"/>
      <c r="BXS80" s="6"/>
      <c r="BXT80" s="6"/>
      <c r="BXU80" s="6"/>
      <c r="BXV80" s="6"/>
      <c r="BXW80" s="6"/>
      <c r="BXX80" s="6"/>
      <c r="BXY80" s="6"/>
      <c r="BXZ80" s="6"/>
      <c r="BYA80" s="6"/>
      <c r="BYB80" s="6"/>
      <c r="BYC80" s="6"/>
      <c r="BYD80" s="6"/>
      <c r="BYE80" s="6"/>
      <c r="BYF80" s="6"/>
      <c r="BYG80" s="6"/>
      <c r="BYH80" s="6"/>
      <c r="BYI80" s="6"/>
      <c r="BYJ80" s="6"/>
      <c r="BYK80" s="6"/>
      <c r="BYL80" s="6"/>
      <c r="BYM80" s="6"/>
      <c r="BYN80" s="6"/>
      <c r="BYO80" s="6"/>
      <c r="BYP80" s="6"/>
      <c r="BYQ80" s="6"/>
      <c r="BYR80" s="6"/>
      <c r="BYS80" s="6"/>
      <c r="BYT80" s="6"/>
      <c r="BYU80" s="6"/>
      <c r="BYV80" s="6"/>
      <c r="BYW80" s="6"/>
      <c r="BYX80" s="6"/>
      <c r="BYY80" s="6"/>
      <c r="BYZ80" s="6"/>
      <c r="BZA80" s="6"/>
      <c r="BZB80" s="6"/>
      <c r="BZC80" s="6"/>
      <c r="BZD80" s="6"/>
      <c r="BZE80" s="6"/>
      <c r="BZF80" s="6"/>
      <c r="BZG80" s="6"/>
      <c r="BZH80" s="6"/>
      <c r="BZI80" s="6"/>
      <c r="BZJ80" s="6"/>
      <c r="BZK80" s="6"/>
      <c r="BZL80" s="6"/>
      <c r="BZM80" s="6"/>
      <c r="BZN80" s="6"/>
      <c r="BZO80" s="6"/>
      <c r="BZP80" s="6"/>
      <c r="BZQ80" s="6"/>
      <c r="BZR80" s="6"/>
      <c r="BZS80" s="6"/>
      <c r="BZT80" s="6"/>
      <c r="BZU80" s="6"/>
      <c r="BZV80" s="6"/>
      <c r="BZW80" s="6"/>
      <c r="BZX80" s="6"/>
      <c r="BZY80" s="6"/>
      <c r="BZZ80" s="6"/>
      <c r="CAA80" s="6"/>
      <c r="CAB80" s="6"/>
      <c r="CAC80" s="6"/>
      <c r="CAD80" s="6"/>
      <c r="CAE80" s="6"/>
      <c r="CAF80" s="6"/>
      <c r="CAG80" s="6"/>
      <c r="CAH80" s="6"/>
      <c r="CAI80" s="6"/>
      <c r="CAJ80" s="6"/>
      <c r="CAK80" s="6"/>
      <c r="CAL80" s="6"/>
      <c r="CAM80" s="6"/>
      <c r="CAN80" s="6"/>
      <c r="CAO80" s="6"/>
      <c r="CAP80" s="6"/>
      <c r="CAQ80" s="6"/>
      <c r="CAR80" s="6"/>
      <c r="CAS80" s="6"/>
      <c r="CAT80" s="6"/>
      <c r="CAU80" s="6"/>
      <c r="CAV80" s="6"/>
      <c r="CAW80" s="6"/>
      <c r="CAX80" s="6"/>
      <c r="CAY80" s="6"/>
      <c r="CAZ80" s="6"/>
      <c r="CBA80" s="6"/>
      <c r="CBB80" s="6"/>
      <c r="CBC80" s="6"/>
      <c r="CBD80" s="6"/>
      <c r="CBE80" s="6"/>
      <c r="CBF80" s="6"/>
      <c r="CBG80" s="6"/>
      <c r="CBH80" s="6"/>
      <c r="CBI80" s="6"/>
      <c r="CBJ80" s="6"/>
      <c r="CBK80" s="6"/>
      <c r="CBL80" s="6"/>
      <c r="CBM80" s="6"/>
      <c r="CBN80" s="6"/>
      <c r="CBO80" s="6"/>
      <c r="CBP80" s="6"/>
      <c r="CBQ80" s="6"/>
      <c r="CBR80" s="6"/>
      <c r="CBS80" s="6"/>
      <c r="CBT80" s="6"/>
      <c r="CBU80" s="6"/>
      <c r="CBV80" s="6"/>
      <c r="CBW80" s="6"/>
      <c r="CBX80" s="6"/>
      <c r="CBY80" s="6"/>
      <c r="CBZ80" s="6"/>
      <c r="CCA80" s="6"/>
      <c r="CCB80" s="6"/>
      <c r="CCC80" s="6"/>
      <c r="CCD80" s="6"/>
      <c r="CCE80" s="6"/>
      <c r="CCF80" s="6"/>
      <c r="CCG80" s="6"/>
      <c r="CCH80" s="6"/>
      <c r="CCI80" s="6"/>
      <c r="CCJ80" s="6"/>
      <c r="CCK80" s="6"/>
      <c r="CCL80" s="6"/>
      <c r="CCM80" s="6"/>
      <c r="CCN80" s="6"/>
      <c r="CCO80" s="6"/>
      <c r="CCP80" s="6"/>
      <c r="CCQ80" s="6"/>
      <c r="CCR80" s="6"/>
      <c r="CCS80" s="6"/>
      <c r="CCT80" s="6"/>
      <c r="CCU80" s="6"/>
      <c r="CCV80" s="6"/>
      <c r="CCW80" s="6"/>
      <c r="CCX80" s="6"/>
      <c r="CCY80" s="6"/>
      <c r="CCZ80" s="6"/>
      <c r="CDA80" s="6"/>
      <c r="CDB80" s="6"/>
      <c r="CDC80" s="6"/>
      <c r="CDD80" s="6"/>
      <c r="CDE80" s="6"/>
      <c r="CDF80" s="6"/>
      <c r="CDG80" s="6"/>
      <c r="CDH80" s="6"/>
      <c r="CDI80" s="6"/>
      <c r="CDJ80" s="6"/>
      <c r="CDK80" s="6"/>
      <c r="CDL80" s="6"/>
      <c r="CDM80" s="6"/>
      <c r="CDN80" s="6"/>
      <c r="CDO80" s="6"/>
      <c r="CDP80" s="6"/>
      <c r="CDQ80" s="6"/>
      <c r="CDR80" s="6"/>
      <c r="CDS80" s="6"/>
      <c r="CDT80" s="6"/>
      <c r="CDU80" s="6"/>
      <c r="CDV80" s="6"/>
      <c r="CDW80" s="6"/>
      <c r="CDX80" s="6"/>
      <c r="CDY80" s="6"/>
      <c r="CDZ80" s="6"/>
      <c r="CEA80" s="6"/>
      <c r="CEB80" s="6"/>
      <c r="CEC80" s="6"/>
      <c r="CED80" s="6"/>
      <c r="CEE80" s="6"/>
      <c r="CEF80" s="6"/>
      <c r="CEG80" s="6"/>
      <c r="CEH80" s="6"/>
      <c r="CEI80" s="6"/>
      <c r="CEJ80" s="6"/>
      <c r="CEK80" s="6"/>
      <c r="CEL80" s="6"/>
      <c r="CEM80" s="6"/>
      <c r="CEN80" s="6"/>
      <c r="CEO80" s="6"/>
      <c r="CEP80" s="6"/>
      <c r="CEQ80" s="6"/>
      <c r="CER80" s="6"/>
      <c r="CES80" s="6"/>
      <c r="CET80" s="6"/>
      <c r="CEU80" s="6"/>
      <c r="CEV80" s="6"/>
      <c r="CEW80" s="6"/>
      <c r="CEX80" s="6"/>
      <c r="CEY80" s="6"/>
      <c r="CEZ80" s="6"/>
      <c r="CFA80" s="6"/>
      <c r="CFB80" s="6"/>
      <c r="CFC80" s="6"/>
      <c r="CFD80" s="6"/>
      <c r="CFE80" s="6"/>
      <c r="CFF80" s="6"/>
      <c r="CFG80" s="6"/>
      <c r="CFH80" s="6"/>
      <c r="CFI80" s="6"/>
      <c r="CFJ80" s="6"/>
      <c r="CFK80" s="6"/>
      <c r="CFL80" s="6"/>
      <c r="CFM80" s="6"/>
      <c r="CFN80" s="6"/>
      <c r="CFO80" s="6"/>
      <c r="CFP80" s="6"/>
      <c r="CFQ80" s="6"/>
      <c r="CFR80" s="6"/>
      <c r="CFS80" s="6"/>
      <c r="CFT80" s="6"/>
      <c r="CFU80" s="6"/>
      <c r="CFV80" s="6"/>
      <c r="CFW80" s="6"/>
      <c r="CFX80" s="6"/>
      <c r="CFY80" s="6"/>
      <c r="CFZ80" s="6"/>
      <c r="CGA80" s="6"/>
      <c r="CGB80" s="6"/>
      <c r="CGC80" s="6"/>
      <c r="CGD80" s="6"/>
      <c r="CGE80" s="6"/>
      <c r="CGF80" s="6"/>
      <c r="CGG80" s="6"/>
      <c r="CGH80" s="6"/>
      <c r="CGI80" s="6"/>
      <c r="CGJ80" s="6"/>
      <c r="CGK80" s="6"/>
      <c r="CGL80" s="6"/>
      <c r="CGM80" s="6"/>
      <c r="CGN80" s="6"/>
      <c r="CGO80" s="6"/>
      <c r="CGP80" s="6"/>
      <c r="CGQ80" s="6"/>
      <c r="CGR80" s="6"/>
      <c r="CGS80" s="6"/>
      <c r="CGT80" s="6"/>
      <c r="CGU80" s="6"/>
      <c r="CGV80" s="6"/>
      <c r="CGW80" s="6"/>
      <c r="CGX80" s="6"/>
      <c r="CGY80" s="6"/>
      <c r="CGZ80" s="6"/>
      <c r="CHA80" s="6"/>
      <c r="CHB80" s="6"/>
      <c r="CHC80" s="6"/>
      <c r="CHD80" s="6"/>
      <c r="CHE80" s="6"/>
      <c r="CHF80" s="6"/>
      <c r="CHG80" s="6"/>
      <c r="CHH80" s="6"/>
      <c r="CHI80" s="6"/>
      <c r="CHJ80" s="6"/>
      <c r="CHK80" s="6"/>
      <c r="CHL80" s="6"/>
      <c r="CHM80" s="6"/>
      <c r="CHN80" s="6"/>
      <c r="CHO80" s="6"/>
      <c r="CHP80" s="6"/>
      <c r="CHQ80" s="6"/>
      <c r="CHR80" s="6"/>
      <c r="CHS80" s="6"/>
      <c r="CHT80" s="6"/>
      <c r="CHU80" s="6"/>
      <c r="CHV80" s="6"/>
      <c r="CHW80" s="6"/>
      <c r="CHX80" s="6"/>
      <c r="CHY80" s="6"/>
      <c r="CHZ80" s="6"/>
      <c r="CIA80" s="6"/>
      <c r="CIB80" s="6"/>
      <c r="CIC80" s="6"/>
      <c r="CID80" s="6"/>
      <c r="CIE80" s="6"/>
      <c r="CIF80" s="6"/>
      <c r="CIG80" s="6"/>
      <c r="CIH80" s="6"/>
      <c r="CII80" s="6"/>
      <c r="CIJ80" s="6"/>
      <c r="CIK80" s="6"/>
      <c r="CIL80" s="6"/>
      <c r="CIM80" s="6"/>
      <c r="CIN80" s="6"/>
      <c r="CIO80" s="6"/>
      <c r="CIP80" s="6"/>
      <c r="CIQ80" s="6"/>
      <c r="CIR80" s="6"/>
      <c r="CIS80" s="6"/>
      <c r="CIT80" s="6"/>
      <c r="CIU80" s="6"/>
      <c r="CIV80" s="6"/>
      <c r="CIW80" s="6"/>
      <c r="CIX80" s="6"/>
      <c r="CIY80" s="6"/>
      <c r="CIZ80" s="6"/>
      <c r="CJA80" s="6"/>
      <c r="CJB80" s="6"/>
      <c r="CJC80" s="6"/>
      <c r="CJD80" s="6"/>
      <c r="CJE80" s="6"/>
      <c r="CJF80" s="6"/>
      <c r="CJG80" s="6"/>
      <c r="CJH80" s="6"/>
      <c r="CJI80" s="6"/>
      <c r="CJJ80" s="6"/>
      <c r="CJK80" s="6"/>
      <c r="CJL80" s="6"/>
      <c r="CJM80" s="6"/>
      <c r="CJN80" s="6"/>
      <c r="CJO80" s="6"/>
      <c r="CJP80" s="6"/>
      <c r="CJQ80" s="6"/>
      <c r="CJR80" s="6"/>
      <c r="CJS80" s="6"/>
      <c r="CJT80" s="6"/>
      <c r="CJU80" s="6"/>
      <c r="CJV80" s="6"/>
      <c r="CJW80" s="6"/>
      <c r="CJX80" s="6"/>
      <c r="CJY80" s="6"/>
      <c r="CJZ80" s="6"/>
      <c r="CKA80" s="6"/>
      <c r="CKB80" s="6"/>
      <c r="CKC80" s="6"/>
      <c r="CKD80" s="6"/>
      <c r="CKE80" s="6"/>
      <c r="CKF80" s="6"/>
      <c r="CKG80" s="6"/>
      <c r="CKH80" s="6"/>
      <c r="CKI80" s="6"/>
      <c r="CKJ80" s="6"/>
      <c r="CKK80" s="6"/>
      <c r="CKL80" s="6"/>
      <c r="CKM80" s="6"/>
      <c r="CKN80" s="6"/>
      <c r="CKO80" s="6"/>
      <c r="CKP80" s="6"/>
      <c r="CKQ80" s="6"/>
      <c r="CKR80" s="6"/>
      <c r="CKS80" s="6"/>
      <c r="CKT80" s="6"/>
      <c r="CKU80" s="6"/>
      <c r="CKV80" s="6"/>
      <c r="CKW80" s="6"/>
      <c r="CKX80" s="6"/>
      <c r="CKY80" s="6"/>
      <c r="CKZ80" s="6"/>
      <c r="CLA80" s="6"/>
      <c r="CLB80" s="6"/>
      <c r="CLC80" s="6"/>
      <c r="CLD80" s="6"/>
      <c r="CLE80" s="6"/>
      <c r="CLF80" s="6"/>
      <c r="CLG80" s="6"/>
      <c r="CLH80" s="6"/>
      <c r="CLI80" s="6"/>
      <c r="CLJ80" s="6"/>
      <c r="CLK80" s="6"/>
      <c r="CLL80" s="6"/>
      <c r="CLM80" s="6"/>
      <c r="CLN80" s="6"/>
      <c r="CLO80" s="6"/>
      <c r="CLP80" s="6"/>
      <c r="CLQ80" s="6"/>
      <c r="CLR80" s="6"/>
      <c r="CLS80" s="6"/>
      <c r="CLT80" s="6"/>
      <c r="CLU80" s="6"/>
      <c r="CLV80" s="6"/>
      <c r="CLW80" s="6"/>
      <c r="CLX80" s="6"/>
      <c r="CLY80" s="6"/>
      <c r="CLZ80" s="6"/>
      <c r="CMA80" s="6"/>
      <c r="CMB80" s="6"/>
      <c r="CMC80" s="6"/>
      <c r="CMD80" s="6"/>
      <c r="CME80" s="6"/>
      <c r="CMF80" s="6"/>
      <c r="CMG80" s="6"/>
      <c r="CMH80" s="6"/>
      <c r="CMI80" s="6"/>
      <c r="CMJ80" s="6"/>
      <c r="CMK80" s="6"/>
      <c r="CML80" s="6"/>
      <c r="CMM80" s="6"/>
      <c r="CMN80" s="6"/>
      <c r="CMO80" s="6"/>
      <c r="CMP80" s="6"/>
      <c r="CMQ80" s="6"/>
      <c r="CMR80" s="6"/>
      <c r="CMS80" s="6"/>
      <c r="CMT80" s="6"/>
      <c r="CMU80" s="6"/>
      <c r="CMV80" s="6"/>
      <c r="CMW80" s="6"/>
      <c r="CMX80" s="6"/>
      <c r="CMY80" s="6"/>
      <c r="CMZ80" s="6"/>
      <c r="CNA80" s="6"/>
      <c r="CNB80" s="6"/>
      <c r="CNC80" s="6"/>
      <c r="CND80" s="6"/>
      <c r="CNE80" s="6"/>
      <c r="CNF80" s="6"/>
      <c r="CNG80" s="6"/>
      <c r="CNH80" s="6"/>
      <c r="CNI80" s="6"/>
      <c r="CNJ80" s="6"/>
      <c r="CNK80" s="6"/>
      <c r="CNL80" s="6"/>
      <c r="CNM80" s="6"/>
      <c r="CNN80" s="6"/>
      <c r="CNO80" s="6"/>
      <c r="CNP80" s="6"/>
      <c r="CNQ80" s="6"/>
      <c r="CNR80" s="6"/>
      <c r="CNS80" s="6"/>
      <c r="CNT80" s="6"/>
      <c r="CNU80" s="6"/>
      <c r="CNV80" s="6"/>
      <c r="CNW80" s="6"/>
      <c r="CNX80" s="6"/>
      <c r="CNY80" s="6"/>
      <c r="CNZ80" s="6"/>
      <c r="COA80" s="6"/>
      <c r="COB80" s="6"/>
      <c r="COC80" s="6"/>
      <c r="COD80" s="6"/>
      <c r="COE80" s="6"/>
      <c r="COF80" s="6"/>
      <c r="COG80" s="6"/>
      <c r="COH80" s="6"/>
      <c r="COI80" s="6"/>
      <c r="COJ80" s="6"/>
      <c r="COK80" s="6"/>
      <c r="COL80" s="6"/>
      <c r="COM80" s="6"/>
      <c r="CON80" s="6"/>
      <c r="COO80" s="6"/>
      <c r="COP80" s="6"/>
      <c r="COQ80" s="6"/>
      <c r="COR80" s="6"/>
      <c r="COS80" s="6"/>
      <c r="COT80" s="6"/>
      <c r="COU80" s="6"/>
      <c r="COV80" s="6"/>
      <c r="COW80" s="6"/>
      <c r="COX80" s="6"/>
      <c r="COY80" s="6"/>
      <c r="COZ80" s="6"/>
      <c r="CPA80" s="6"/>
      <c r="CPB80" s="6"/>
      <c r="CPC80" s="6"/>
      <c r="CPD80" s="6"/>
      <c r="CPE80" s="6"/>
      <c r="CPF80" s="6"/>
      <c r="CPG80" s="6"/>
      <c r="CPH80" s="6"/>
      <c r="CPI80" s="6"/>
      <c r="CPJ80" s="6"/>
      <c r="CPK80" s="6"/>
      <c r="CPL80" s="6"/>
      <c r="CPM80" s="6"/>
      <c r="CPN80" s="6"/>
      <c r="CPO80" s="6"/>
      <c r="CPP80" s="6"/>
      <c r="CPQ80" s="6"/>
      <c r="CPR80" s="6"/>
      <c r="CPS80" s="6"/>
      <c r="CPT80" s="6"/>
      <c r="CPU80" s="6"/>
      <c r="CPV80" s="6"/>
      <c r="CPW80" s="6"/>
      <c r="CPX80" s="6"/>
      <c r="CPY80" s="6"/>
      <c r="CPZ80" s="6"/>
      <c r="CQA80" s="6"/>
      <c r="CQB80" s="6"/>
      <c r="CQC80" s="6"/>
      <c r="CQD80" s="6"/>
      <c r="CQE80" s="6"/>
      <c r="CQF80" s="6"/>
      <c r="CQG80" s="6"/>
      <c r="CQH80" s="6"/>
      <c r="CQI80" s="6"/>
      <c r="CQJ80" s="6"/>
      <c r="CQK80" s="6"/>
      <c r="CQL80" s="6"/>
      <c r="CQM80" s="6"/>
      <c r="CQN80" s="6"/>
      <c r="CQO80" s="6"/>
      <c r="CQP80" s="6"/>
      <c r="CQQ80" s="6"/>
      <c r="CQR80" s="6"/>
      <c r="CQS80" s="6"/>
      <c r="CQT80" s="6"/>
      <c r="CQU80" s="6"/>
      <c r="CQV80" s="6"/>
      <c r="CQW80" s="6"/>
      <c r="CQX80" s="6"/>
      <c r="CQY80" s="6"/>
      <c r="CQZ80" s="6"/>
      <c r="CRA80" s="6"/>
      <c r="CRB80" s="6"/>
      <c r="CRC80" s="6"/>
      <c r="CRD80" s="6"/>
      <c r="CRE80" s="6"/>
      <c r="CRF80" s="6"/>
      <c r="CRG80" s="6"/>
      <c r="CRH80" s="6"/>
      <c r="CRI80" s="6"/>
      <c r="CRJ80" s="6"/>
      <c r="CRK80" s="6"/>
      <c r="CRL80" s="6"/>
      <c r="CRM80" s="6"/>
      <c r="CRN80" s="6"/>
      <c r="CRO80" s="6"/>
      <c r="CRP80" s="6"/>
      <c r="CRQ80" s="6"/>
      <c r="CRR80" s="6"/>
      <c r="CRS80" s="6"/>
      <c r="CRT80" s="6"/>
      <c r="CRU80" s="6"/>
      <c r="CRV80" s="6"/>
      <c r="CRW80" s="6"/>
      <c r="CRX80" s="6"/>
      <c r="CRY80" s="6"/>
      <c r="CRZ80" s="6"/>
      <c r="CSA80" s="6"/>
      <c r="CSB80" s="6"/>
      <c r="CSC80" s="6"/>
      <c r="CSD80" s="6"/>
      <c r="CSE80" s="6"/>
      <c r="CSF80" s="6"/>
      <c r="CSG80" s="6"/>
      <c r="CSH80" s="6"/>
      <c r="CSI80" s="6"/>
      <c r="CSJ80" s="6"/>
      <c r="CSK80" s="6"/>
      <c r="CSL80" s="6"/>
      <c r="CSM80" s="6"/>
      <c r="CSN80" s="6"/>
      <c r="CSO80" s="6"/>
      <c r="CSP80" s="6"/>
      <c r="CSQ80" s="6"/>
      <c r="CSR80" s="6"/>
      <c r="CSS80" s="6"/>
      <c r="CST80" s="6"/>
      <c r="CSU80" s="6"/>
      <c r="CSV80" s="6"/>
      <c r="CSW80" s="6"/>
      <c r="CSX80" s="6"/>
      <c r="CSY80" s="6"/>
      <c r="CSZ80" s="6"/>
      <c r="CTA80" s="6"/>
      <c r="CTB80" s="6"/>
      <c r="CTC80" s="6"/>
      <c r="CTD80" s="6"/>
      <c r="CTE80" s="6"/>
      <c r="CTF80" s="6"/>
      <c r="CTG80" s="6"/>
      <c r="CTH80" s="6"/>
      <c r="CTI80" s="6"/>
      <c r="CTJ80" s="6"/>
      <c r="CTK80" s="6"/>
      <c r="CTL80" s="6"/>
      <c r="CTM80" s="6"/>
      <c r="CTN80" s="6"/>
      <c r="CTO80" s="6"/>
      <c r="CTP80" s="6"/>
      <c r="CTQ80" s="6"/>
      <c r="CTR80" s="6"/>
      <c r="CTS80" s="6"/>
      <c r="CTT80" s="6"/>
      <c r="CTU80" s="6"/>
      <c r="CTV80" s="6"/>
      <c r="CTW80" s="6"/>
      <c r="CTX80" s="6"/>
      <c r="CTY80" s="6"/>
      <c r="CTZ80" s="6"/>
      <c r="CUA80" s="6"/>
      <c r="CUB80" s="6"/>
      <c r="CUC80" s="6"/>
      <c r="CUD80" s="6"/>
      <c r="CUE80" s="6"/>
      <c r="CUF80" s="6"/>
      <c r="CUG80" s="6"/>
      <c r="CUH80" s="6"/>
      <c r="CUI80" s="6"/>
      <c r="CUJ80" s="6"/>
      <c r="CUK80" s="6"/>
      <c r="CUL80" s="6"/>
      <c r="CUM80" s="6"/>
      <c r="CUN80" s="6"/>
      <c r="CUO80" s="6"/>
      <c r="CUP80" s="6"/>
      <c r="CUQ80" s="6"/>
      <c r="CUR80" s="6"/>
      <c r="CUS80" s="6"/>
      <c r="CUT80" s="6"/>
      <c r="CUU80" s="6"/>
      <c r="CUV80" s="6"/>
      <c r="CUW80" s="6"/>
      <c r="CUX80" s="6"/>
      <c r="CUY80" s="6"/>
      <c r="CUZ80" s="6"/>
      <c r="CVA80" s="6"/>
      <c r="CVB80" s="6"/>
      <c r="CVC80" s="6"/>
      <c r="CVD80" s="6"/>
      <c r="CVE80" s="6"/>
      <c r="CVF80" s="6"/>
      <c r="CVG80" s="6"/>
      <c r="CVH80" s="6"/>
      <c r="CVI80" s="6"/>
      <c r="CVJ80" s="6"/>
      <c r="CVK80" s="6"/>
      <c r="CVL80" s="6"/>
      <c r="CVM80" s="6"/>
      <c r="CVN80" s="6"/>
      <c r="CVO80" s="6"/>
      <c r="CVP80" s="6"/>
      <c r="CVQ80" s="6"/>
      <c r="CVR80" s="6"/>
      <c r="CVS80" s="6"/>
      <c r="CVT80" s="6"/>
      <c r="CVU80" s="6"/>
      <c r="CVV80" s="6"/>
      <c r="CVW80" s="6"/>
      <c r="CVX80" s="6"/>
      <c r="CVY80" s="6"/>
      <c r="CVZ80" s="6"/>
      <c r="CWA80" s="6"/>
      <c r="CWB80" s="6"/>
      <c r="CWC80" s="6"/>
      <c r="CWD80" s="6"/>
      <c r="CWE80" s="6"/>
      <c r="CWF80" s="6"/>
      <c r="CWG80" s="6"/>
      <c r="CWH80" s="6"/>
      <c r="CWI80" s="6"/>
      <c r="CWJ80" s="6"/>
      <c r="CWK80" s="6"/>
      <c r="CWL80" s="6"/>
      <c r="CWM80" s="6"/>
      <c r="CWN80" s="6"/>
      <c r="CWO80" s="6"/>
      <c r="CWP80" s="6"/>
      <c r="CWQ80" s="6"/>
      <c r="CWR80" s="6"/>
      <c r="CWS80" s="6"/>
      <c r="CWT80" s="6"/>
      <c r="CWU80" s="6"/>
      <c r="CWV80" s="6"/>
      <c r="CWW80" s="6"/>
      <c r="CWX80" s="6"/>
      <c r="CWY80" s="6"/>
      <c r="CWZ80" s="6"/>
      <c r="CXA80" s="6"/>
      <c r="CXB80" s="6"/>
      <c r="CXC80" s="6"/>
      <c r="CXD80" s="6"/>
      <c r="CXE80" s="6"/>
      <c r="CXF80" s="6"/>
      <c r="CXG80" s="6"/>
      <c r="CXH80" s="6"/>
      <c r="CXI80" s="6"/>
      <c r="CXJ80" s="6"/>
      <c r="CXK80" s="6"/>
      <c r="CXL80" s="6"/>
      <c r="CXM80" s="6"/>
      <c r="CXN80" s="6"/>
      <c r="CXO80" s="6"/>
      <c r="CXP80" s="6"/>
      <c r="CXQ80" s="6"/>
      <c r="CXR80" s="6"/>
      <c r="CXS80" s="6"/>
      <c r="CXT80" s="6"/>
      <c r="CXU80" s="6"/>
      <c r="CXV80" s="6"/>
      <c r="CXW80" s="6"/>
      <c r="CXX80" s="6"/>
      <c r="CXY80" s="6"/>
      <c r="CXZ80" s="6"/>
      <c r="CYA80" s="6"/>
      <c r="CYB80" s="6"/>
      <c r="CYC80" s="6"/>
      <c r="CYD80" s="6"/>
      <c r="CYE80" s="6"/>
      <c r="CYF80" s="6"/>
      <c r="CYG80" s="6"/>
      <c r="CYH80" s="6"/>
      <c r="CYI80" s="6"/>
      <c r="CYJ80" s="6"/>
      <c r="CYK80" s="6"/>
      <c r="CYL80" s="6"/>
      <c r="CYM80" s="6"/>
      <c r="CYN80" s="6"/>
      <c r="CYO80" s="6"/>
      <c r="CYP80" s="6"/>
      <c r="CYQ80" s="6"/>
      <c r="CYR80" s="6"/>
      <c r="CYS80" s="6"/>
      <c r="CYT80" s="6"/>
      <c r="CYU80" s="6"/>
      <c r="CYV80" s="6"/>
      <c r="CYW80" s="6"/>
      <c r="CYX80" s="6"/>
      <c r="CYY80" s="6"/>
      <c r="CYZ80" s="6"/>
      <c r="CZA80" s="6"/>
      <c r="CZB80" s="6"/>
      <c r="CZC80" s="6"/>
      <c r="CZD80" s="6"/>
      <c r="CZE80" s="6"/>
      <c r="CZF80" s="6"/>
      <c r="CZG80" s="6"/>
      <c r="CZH80" s="6"/>
      <c r="CZI80" s="6"/>
      <c r="CZJ80" s="6"/>
      <c r="CZK80" s="6"/>
      <c r="CZL80" s="6"/>
      <c r="CZM80" s="6"/>
      <c r="CZN80" s="6"/>
      <c r="CZO80" s="6"/>
      <c r="CZP80" s="6"/>
      <c r="CZQ80" s="6"/>
      <c r="CZR80" s="6"/>
      <c r="CZS80" s="6"/>
      <c r="CZT80" s="6"/>
      <c r="CZU80" s="6"/>
      <c r="CZV80" s="6"/>
      <c r="CZW80" s="6"/>
      <c r="CZX80" s="6"/>
      <c r="CZY80" s="6"/>
      <c r="CZZ80" s="6"/>
      <c r="DAA80" s="6"/>
      <c r="DAB80" s="6"/>
      <c r="DAC80" s="6"/>
      <c r="DAD80" s="6"/>
      <c r="DAE80" s="6"/>
      <c r="DAF80" s="6"/>
      <c r="DAG80" s="6"/>
      <c r="DAH80" s="6"/>
      <c r="DAI80" s="6"/>
      <c r="DAJ80" s="6"/>
      <c r="DAK80" s="6"/>
      <c r="DAL80" s="6"/>
      <c r="DAM80" s="6"/>
      <c r="DAN80" s="6"/>
      <c r="DAO80" s="6"/>
      <c r="DAP80" s="6"/>
      <c r="DAQ80" s="6"/>
      <c r="DAR80" s="6"/>
      <c r="DAS80" s="6"/>
      <c r="DAT80" s="6"/>
      <c r="DAU80" s="6"/>
      <c r="DAV80" s="6"/>
      <c r="DAW80" s="6"/>
      <c r="DAX80" s="6"/>
      <c r="DAY80" s="6"/>
      <c r="DAZ80" s="6"/>
      <c r="DBA80" s="6"/>
      <c r="DBB80" s="6"/>
      <c r="DBC80" s="6"/>
      <c r="DBD80" s="6"/>
      <c r="DBE80" s="6"/>
      <c r="DBF80" s="6"/>
      <c r="DBG80" s="6"/>
      <c r="DBH80" s="6"/>
      <c r="DBI80" s="6"/>
      <c r="DBJ80" s="6"/>
      <c r="DBK80" s="6"/>
      <c r="DBL80" s="6"/>
      <c r="DBM80" s="6"/>
      <c r="DBN80" s="6"/>
      <c r="DBO80" s="6"/>
      <c r="DBP80" s="6"/>
      <c r="DBQ80" s="6"/>
      <c r="DBR80" s="6"/>
      <c r="DBS80" s="6"/>
      <c r="DBT80" s="6"/>
      <c r="DBU80" s="6"/>
      <c r="DBV80" s="6"/>
      <c r="DBW80" s="6"/>
      <c r="DBX80" s="6"/>
      <c r="DBY80" s="6"/>
      <c r="DBZ80" s="6"/>
      <c r="DCA80" s="6"/>
      <c r="DCB80" s="6"/>
      <c r="DCC80" s="6"/>
      <c r="DCD80" s="6"/>
      <c r="DCE80" s="6"/>
      <c r="DCF80" s="6"/>
      <c r="DCG80" s="6"/>
      <c r="DCH80" s="6"/>
      <c r="DCI80" s="6"/>
      <c r="DCJ80" s="6"/>
      <c r="DCK80" s="6"/>
      <c r="DCL80" s="6"/>
      <c r="DCM80" s="6"/>
      <c r="DCN80" s="6"/>
      <c r="DCO80" s="6"/>
      <c r="DCP80" s="6"/>
      <c r="DCQ80" s="6"/>
      <c r="DCR80" s="6"/>
      <c r="DCS80" s="6"/>
      <c r="DCT80" s="6"/>
      <c r="DCU80" s="6"/>
      <c r="DCV80" s="6"/>
      <c r="DCW80" s="6"/>
      <c r="DCX80" s="6"/>
      <c r="DCY80" s="6"/>
      <c r="DCZ80" s="6"/>
      <c r="DDA80" s="6"/>
      <c r="DDB80" s="6"/>
      <c r="DDC80" s="6"/>
      <c r="DDD80" s="6"/>
      <c r="DDE80" s="6"/>
      <c r="DDF80" s="6"/>
      <c r="DDG80" s="6"/>
      <c r="DDH80" s="6"/>
      <c r="DDI80" s="6"/>
      <c r="DDJ80" s="6"/>
      <c r="DDK80" s="6"/>
      <c r="DDL80" s="6"/>
      <c r="DDM80" s="6"/>
      <c r="DDN80" s="6"/>
      <c r="DDO80" s="6"/>
      <c r="DDP80" s="6"/>
      <c r="DDQ80" s="6"/>
      <c r="DDR80" s="6"/>
      <c r="DDS80" s="6"/>
      <c r="DDT80" s="6"/>
      <c r="DDU80" s="6"/>
      <c r="DDV80" s="6"/>
      <c r="DDW80" s="6"/>
      <c r="DDX80" s="6"/>
      <c r="DDY80" s="6"/>
      <c r="DDZ80" s="6"/>
      <c r="DEA80" s="6"/>
      <c r="DEB80" s="6"/>
      <c r="DEC80" s="6"/>
      <c r="DED80" s="6"/>
      <c r="DEE80" s="6"/>
      <c r="DEF80" s="6"/>
      <c r="DEG80" s="6"/>
      <c r="DEH80" s="6"/>
      <c r="DEI80" s="6"/>
      <c r="DEJ80" s="6"/>
      <c r="DEK80" s="6"/>
      <c r="DEL80" s="6"/>
      <c r="DEM80" s="6"/>
      <c r="DEN80" s="6"/>
      <c r="DEO80" s="6"/>
      <c r="DEP80" s="6"/>
      <c r="DEQ80" s="6"/>
      <c r="DER80" s="6"/>
      <c r="DES80" s="6"/>
      <c r="DET80" s="6"/>
      <c r="DEU80" s="6"/>
      <c r="DEV80" s="6"/>
      <c r="DEW80" s="6"/>
      <c r="DEX80" s="6"/>
      <c r="DEY80" s="6"/>
      <c r="DEZ80" s="6"/>
      <c r="DFA80" s="6"/>
      <c r="DFB80" s="6"/>
      <c r="DFC80" s="6"/>
      <c r="DFD80" s="6"/>
      <c r="DFE80" s="6"/>
      <c r="DFF80" s="6"/>
      <c r="DFG80" s="6"/>
      <c r="DFH80" s="6"/>
      <c r="DFI80" s="6"/>
      <c r="DFJ80" s="6"/>
      <c r="DFK80" s="6"/>
      <c r="DFL80" s="6"/>
      <c r="DFM80" s="6"/>
      <c r="DFN80" s="6"/>
      <c r="DFO80" s="6"/>
      <c r="DFP80" s="6"/>
      <c r="DFQ80" s="6"/>
      <c r="DFR80" s="6"/>
      <c r="DFS80" s="6"/>
      <c r="DFT80" s="6"/>
      <c r="DFU80" s="6"/>
      <c r="DFV80" s="6"/>
      <c r="DFW80" s="6"/>
      <c r="DFX80" s="6"/>
      <c r="DFY80" s="6"/>
      <c r="DFZ80" s="6"/>
      <c r="DGA80" s="6"/>
      <c r="DGB80" s="6"/>
      <c r="DGC80" s="6"/>
      <c r="DGD80" s="6"/>
      <c r="DGE80" s="6"/>
      <c r="DGF80" s="6"/>
      <c r="DGG80" s="6"/>
      <c r="DGH80" s="6"/>
      <c r="DGI80" s="6"/>
      <c r="DGJ80" s="6"/>
      <c r="DGK80" s="6"/>
      <c r="DGL80" s="6"/>
      <c r="DGM80" s="6"/>
      <c r="DGN80" s="6"/>
      <c r="DGO80" s="6"/>
      <c r="DGP80" s="6"/>
      <c r="DGQ80" s="6"/>
      <c r="DGR80" s="6"/>
      <c r="DGS80" s="6"/>
      <c r="DGT80" s="6"/>
      <c r="DGU80" s="6"/>
      <c r="DGV80" s="6"/>
      <c r="DGW80" s="6"/>
      <c r="DGX80" s="6"/>
      <c r="DGY80" s="6"/>
      <c r="DGZ80" s="6"/>
      <c r="DHA80" s="6"/>
      <c r="DHB80" s="6"/>
      <c r="DHC80" s="6"/>
      <c r="DHD80" s="6"/>
      <c r="DHE80" s="6"/>
      <c r="DHF80" s="6"/>
      <c r="DHG80" s="6"/>
      <c r="DHH80" s="6"/>
      <c r="DHI80" s="6"/>
      <c r="DHJ80" s="6"/>
      <c r="DHK80" s="6"/>
      <c r="DHL80" s="6"/>
      <c r="DHM80" s="6"/>
      <c r="DHN80" s="6"/>
      <c r="DHO80" s="6"/>
      <c r="DHP80" s="6"/>
      <c r="DHQ80" s="6"/>
      <c r="DHR80" s="6"/>
      <c r="DHS80" s="6"/>
      <c r="DHT80" s="6"/>
      <c r="DHU80" s="6"/>
      <c r="DHV80" s="6"/>
      <c r="DHW80" s="6"/>
      <c r="DHX80" s="6"/>
      <c r="DHY80" s="6"/>
      <c r="DHZ80" s="6"/>
      <c r="DIA80" s="6"/>
      <c r="DIB80" s="6"/>
      <c r="DIC80" s="6"/>
      <c r="DID80" s="6"/>
      <c r="DIE80" s="6"/>
      <c r="DIF80" s="6"/>
      <c r="DIG80" s="6"/>
      <c r="DIH80" s="6"/>
      <c r="DII80" s="6"/>
      <c r="DIJ80" s="6"/>
      <c r="DIK80" s="6"/>
      <c r="DIL80" s="6"/>
      <c r="DIM80" s="6"/>
      <c r="DIN80" s="6"/>
      <c r="DIO80" s="6"/>
      <c r="DIP80" s="6"/>
      <c r="DIQ80" s="6"/>
      <c r="DIR80" s="6"/>
      <c r="DIS80" s="6"/>
      <c r="DIT80" s="6"/>
      <c r="DIU80" s="6"/>
      <c r="DIV80" s="6"/>
      <c r="DIW80" s="6"/>
      <c r="DIX80" s="6"/>
      <c r="DIY80" s="6"/>
      <c r="DIZ80" s="6"/>
      <c r="DJA80" s="6"/>
      <c r="DJB80" s="6"/>
      <c r="DJC80" s="6"/>
      <c r="DJD80" s="6"/>
      <c r="DJE80" s="6"/>
      <c r="DJF80" s="6"/>
      <c r="DJG80" s="6"/>
      <c r="DJH80" s="6"/>
      <c r="DJI80" s="6"/>
      <c r="DJJ80" s="6"/>
      <c r="DJK80" s="6"/>
      <c r="DJL80" s="6"/>
      <c r="DJM80" s="6"/>
      <c r="DJN80" s="6"/>
      <c r="DJO80" s="6"/>
      <c r="DJP80" s="6"/>
      <c r="DJQ80" s="6"/>
      <c r="DJR80" s="6"/>
      <c r="DJS80" s="6"/>
      <c r="DJT80" s="6"/>
      <c r="DJU80" s="6"/>
      <c r="DJV80" s="6"/>
      <c r="DJW80" s="6"/>
      <c r="DJX80" s="6"/>
      <c r="DJY80" s="6"/>
      <c r="DJZ80" s="6"/>
      <c r="DKA80" s="6"/>
      <c r="DKB80" s="6"/>
      <c r="DKC80" s="6"/>
      <c r="DKD80" s="6"/>
      <c r="DKE80" s="6"/>
      <c r="DKF80" s="6"/>
      <c r="DKG80" s="6"/>
      <c r="DKH80" s="6"/>
      <c r="DKI80" s="6"/>
      <c r="DKJ80" s="6"/>
      <c r="DKK80" s="6"/>
      <c r="DKL80" s="6"/>
      <c r="DKM80" s="6"/>
      <c r="DKN80" s="6"/>
      <c r="DKO80" s="6"/>
      <c r="DKP80" s="6"/>
      <c r="DKQ80" s="6"/>
      <c r="DKR80" s="6"/>
      <c r="DKS80" s="6"/>
      <c r="DKT80" s="6"/>
      <c r="DKU80" s="6"/>
      <c r="DKV80" s="6"/>
      <c r="DKW80" s="6"/>
      <c r="DKX80" s="6"/>
      <c r="DKY80" s="6"/>
      <c r="DKZ80" s="6"/>
      <c r="DLA80" s="6"/>
      <c r="DLB80" s="6"/>
      <c r="DLC80" s="6"/>
      <c r="DLD80" s="6"/>
      <c r="DLE80" s="6"/>
      <c r="DLF80" s="6"/>
      <c r="DLG80" s="6"/>
      <c r="DLH80" s="6"/>
      <c r="DLI80" s="6"/>
      <c r="DLJ80" s="6"/>
      <c r="DLK80" s="6"/>
      <c r="DLL80" s="6"/>
      <c r="DLM80" s="6"/>
      <c r="DLN80" s="6"/>
      <c r="DLO80" s="6"/>
      <c r="DLP80" s="6"/>
      <c r="DLQ80" s="6"/>
      <c r="DLR80" s="6"/>
      <c r="DLS80" s="6"/>
      <c r="DLT80" s="6"/>
      <c r="DLU80" s="6"/>
      <c r="DLV80" s="6"/>
      <c r="DLW80" s="6"/>
      <c r="DLX80" s="6"/>
      <c r="DLY80" s="6"/>
      <c r="DLZ80" s="6"/>
      <c r="DMA80" s="6"/>
      <c r="DMB80" s="6"/>
      <c r="DMC80" s="6"/>
      <c r="DMD80" s="6"/>
      <c r="DME80" s="6"/>
      <c r="DMF80" s="6"/>
      <c r="DMG80" s="6"/>
      <c r="DMH80" s="6"/>
      <c r="DMI80" s="6"/>
      <c r="DMJ80" s="6"/>
      <c r="DMK80" s="6"/>
      <c r="DML80" s="6"/>
      <c r="DMM80" s="6"/>
      <c r="DMN80" s="6"/>
      <c r="DMO80" s="6"/>
      <c r="DMP80" s="6"/>
      <c r="DMQ80" s="6"/>
      <c r="DMR80" s="6"/>
      <c r="DMS80" s="6"/>
      <c r="DMT80" s="6"/>
      <c r="DMU80" s="6"/>
      <c r="DMV80" s="6"/>
      <c r="DMW80" s="6"/>
      <c r="DMX80" s="6"/>
      <c r="DMY80" s="6"/>
      <c r="DMZ80" s="6"/>
      <c r="DNA80" s="6"/>
      <c r="DNB80" s="6"/>
      <c r="DNC80" s="6"/>
      <c r="DND80" s="6"/>
      <c r="DNE80" s="6"/>
      <c r="DNF80" s="6"/>
      <c r="DNG80" s="6"/>
      <c r="DNH80" s="6"/>
      <c r="DNI80" s="6"/>
      <c r="DNJ80" s="6"/>
      <c r="DNK80" s="6"/>
      <c r="DNL80" s="6"/>
      <c r="DNM80" s="6"/>
      <c r="DNN80" s="6"/>
      <c r="DNO80" s="6"/>
      <c r="DNP80" s="6"/>
      <c r="DNQ80" s="6"/>
      <c r="DNR80" s="6"/>
      <c r="DNS80" s="6"/>
      <c r="DNT80" s="6"/>
      <c r="DNU80" s="6"/>
      <c r="DNV80" s="6"/>
      <c r="DNW80" s="6"/>
      <c r="DNX80" s="6"/>
      <c r="DNY80" s="6"/>
      <c r="DNZ80" s="6"/>
      <c r="DOA80" s="6"/>
      <c r="DOB80" s="6"/>
      <c r="DOC80" s="6"/>
      <c r="DOD80" s="6"/>
      <c r="DOE80" s="6"/>
      <c r="DOF80" s="6"/>
      <c r="DOG80" s="6"/>
      <c r="DOH80" s="6"/>
      <c r="DOI80" s="6"/>
      <c r="DOJ80" s="6"/>
      <c r="DOK80" s="6"/>
      <c r="DOL80" s="6"/>
      <c r="DOM80" s="6"/>
      <c r="DON80" s="6"/>
      <c r="DOO80" s="6"/>
      <c r="DOP80" s="6"/>
      <c r="DOQ80" s="6"/>
      <c r="DOR80" s="6"/>
      <c r="DOS80" s="6"/>
      <c r="DOT80" s="6"/>
      <c r="DOU80" s="6"/>
      <c r="DOV80" s="6"/>
      <c r="DOW80" s="6"/>
      <c r="DOX80" s="6"/>
      <c r="DOY80" s="6"/>
      <c r="DOZ80" s="6"/>
      <c r="DPA80" s="6"/>
      <c r="DPB80" s="6"/>
      <c r="DPC80" s="6"/>
      <c r="DPD80" s="6"/>
      <c r="DPE80" s="6"/>
      <c r="DPF80" s="6"/>
      <c r="DPG80" s="6"/>
      <c r="DPH80" s="6"/>
      <c r="DPI80" s="6"/>
      <c r="DPJ80" s="6"/>
      <c r="DPK80" s="6"/>
      <c r="DPL80" s="6"/>
      <c r="DPM80" s="6"/>
      <c r="DPN80" s="6"/>
      <c r="DPO80" s="6"/>
      <c r="DPP80" s="6"/>
      <c r="DPQ80" s="6"/>
      <c r="DPR80" s="6"/>
      <c r="DPS80" s="6"/>
      <c r="DPT80" s="6"/>
      <c r="DPU80" s="6"/>
      <c r="DPV80" s="6"/>
      <c r="DPW80" s="6"/>
      <c r="DPX80" s="6"/>
      <c r="DPY80" s="6"/>
      <c r="DPZ80" s="6"/>
      <c r="DQA80" s="6"/>
      <c r="DQB80" s="6"/>
      <c r="DQC80" s="6"/>
      <c r="DQD80" s="6"/>
      <c r="DQE80" s="6"/>
      <c r="DQF80" s="6"/>
      <c r="DQG80" s="6"/>
      <c r="DQH80" s="6"/>
      <c r="DQI80" s="6"/>
      <c r="DQJ80" s="6"/>
      <c r="DQK80" s="6"/>
      <c r="DQL80" s="6"/>
      <c r="DQM80" s="6"/>
      <c r="DQN80" s="6"/>
      <c r="DQO80" s="6"/>
      <c r="DQP80" s="6"/>
      <c r="DQQ80" s="6"/>
      <c r="DQR80" s="6"/>
      <c r="DQS80" s="6"/>
      <c r="DQT80" s="6"/>
      <c r="DQU80" s="6"/>
      <c r="DQV80" s="6"/>
      <c r="DQW80" s="6"/>
      <c r="DQX80" s="6"/>
      <c r="DQY80" s="6"/>
      <c r="DQZ80" s="6"/>
      <c r="DRA80" s="6"/>
      <c r="DRB80" s="6"/>
      <c r="DRC80" s="6"/>
      <c r="DRD80" s="6"/>
      <c r="DRE80" s="6"/>
      <c r="DRF80" s="6"/>
      <c r="DRG80" s="6"/>
      <c r="DRH80" s="6"/>
      <c r="DRI80" s="6"/>
      <c r="DRJ80" s="6"/>
      <c r="DRK80" s="6"/>
      <c r="DRL80" s="6"/>
      <c r="DRM80" s="6"/>
      <c r="DRN80" s="6"/>
      <c r="DRO80" s="6"/>
      <c r="DRP80" s="6"/>
      <c r="DRQ80" s="6"/>
      <c r="DRR80" s="6"/>
      <c r="DRS80" s="6"/>
      <c r="DRT80" s="6"/>
      <c r="DRU80" s="6"/>
      <c r="DRV80" s="6"/>
      <c r="DRW80" s="6"/>
      <c r="DRX80" s="6"/>
      <c r="DRY80" s="6"/>
      <c r="DRZ80" s="6"/>
      <c r="DSA80" s="6"/>
      <c r="DSB80" s="6"/>
      <c r="DSC80" s="6"/>
      <c r="DSD80" s="6"/>
      <c r="DSE80" s="6"/>
      <c r="DSF80" s="6"/>
      <c r="DSG80" s="6"/>
      <c r="DSH80" s="6"/>
      <c r="DSI80" s="6"/>
      <c r="DSJ80" s="6"/>
      <c r="DSK80" s="6"/>
      <c r="DSL80" s="6"/>
      <c r="DSM80" s="6"/>
      <c r="DSN80" s="6"/>
      <c r="DSO80" s="6"/>
      <c r="DSP80" s="6"/>
      <c r="DSQ80" s="6"/>
      <c r="DSR80" s="6"/>
      <c r="DSS80" s="6"/>
      <c r="DST80" s="6"/>
      <c r="DSU80" s="6"/>
      <c r="DSV80" s="6"/>
      <c r="DSW80" s="6"/>
      <c r="DSX80" s="6"/>
      <c r="DSY80" s="6"/>
      <c r="DSZ80" s="6"/>
      <c r="DTA80" s="6"/>
      <c r="DTB80" s="6"/>
      <c r="DTC80" s="6"/>
      <c r="DTD80" s="6"/>
      <c r="DTE80" s="6"/>
      <c r="DTF80" s="6"/>
      <c r="DTG80" s="6"/>
      <c r="DTH80" s="6"/>
      <c r="DTI80" s="6"/>
      <c r="DTJ80" s="6"/>
      <c r="DTK80" s="6"/>
      <c r="DTL80" s="6"/>
      <c r="DTM80" s="6"/>
      <c r="DTN80" s="6"/>
      <c r="DTO80" s="6"/>
      <c r="DTP80" s="6"/>
      <c r="DTQ80" s="6"/>
      <c r="DTR80" s="6"/>
      <c r="DTS80" s="6"/>
      <c r="DTT80" s="6"/>
      <c r="DTU80" s="6"/>
      <c r="DTV80" s="6"/>
      <c r="DTW80" s="6"/>
      <c r="DTX80" s="6"/>
      <c r="DTY80" s="6"/>
      <c r="DTZ80" s="6"/>
      <c r="DUA80" s="6"/>
      <c r="DUB80" s="6"/>
      <c r="DUC80" s="6"/>
      <c r="DUD80" s="6"/>
      <c r="DUE80" s="6"/>
      <c r="DUF80" s="6"/>
      <c r="DUG80" s="6"/>
      <c r="DUH80" s="6"/>
      <c r="DUI80" s="6"/>
      <c r="DUJ80" s="6"/>
      <c r="DUK80" s="6"/>
      <c r="DUL80" s="6"/>
      <c r="DUM80" s="6"/>
      <c r="DUN80" s="6"/>
      <c r="DUO80" s="6"/>
      <c r="DUP80" s="6"/>
      <c r="DUQ80" s="6"/>
      <c r="DUR80" s="6"/>
      <c r="DUS80" s="6"/>
      <c r="DUT80" s="6"/>
      <c r="DUU80" s="6"/>
      <c r="DUV80" s="6"/>
      <c r="DUW80" s="6"/>
      <c r="DUX80" s="6"/>
      <c r="DUY80" s="6"/>
      <c r="DUZ80" s="6"/>
      <c r="DVA80" s="6"/>
      <c r="DVB80" s="6"/>
      <c r="DVC80" s="6"/>
      <c r="DVD80" s="6"/>
      <c r="DVE80" s="6"/>
      <c r="DVF80" s="6"/>
      <c r="DVG80" s="6"/>
      <c r="DVH80" s="6"/>
      <c r="DVI80" s="6"/>
      <c r="DVJ80" s="6"/>
      <c r="DVK80" s="6"/>
      <c r="DVL80" s="6"/>
      <c r="DVM80" s="6"/>
      <c r="DVN80" s="6"/>
      <c r="DVO80" s="6"/>
      <c r="DVP80" s="6"/>
      <c r="DVQ80" s="6"/>
      <c r="DVR80" s="6"/>
      <c r="DVS80" s="6"/>
      <c r="DVT80" s="6"/>
      <c r="DVU80" s="6"/>
      <c r="DVV80" s="6"/>
      <c r="DVW80" s="6"/>
      <c r="DVX80" s="6"/>
      <c r="DVY80" s="6"/>
      <c r="DVZ80" s="6"/>
      <c r="DWA80" s="6"/>
      <c r="DWB80" s="6"/>
      <c r="DWC80" s="6"/>
      <c r="DWD80" s="6"/>
      <c r="DWE80" s="6"/>
      <c r="DWF80" s="6"/>
      <c r="DWG80" s="6"/>
      <c r="DWH80" s="6"/>
      <c r="DWI80" s="6"/>
      <c r="DWJ80" s="6"/>
      <c r="DWK80" s="6"/>
      <c r="DWL80" s="6"/>
      <c r="DWM80" s="6"/>
      <c r="DWN80" s="6"/>
      <c r="DWO80" s="6"/>
      <c r="DWP80" s="6"/>
      <c r="DWQ80" s="6"/>
      <c r="DWR80" s="6"/>
      <c r="DWS80" s="6"/>
      <c r="DWT80" s="6"/>
      <c r="DWU80" s="6"/>
      <c r="DWV80" s="6"/>
      <c r="DWW80" s="6"/>
      <c r="DWX80" s="6"/>
      <c r="DWY80" s="6"/>
      <c r="DWZ80" s="6"/>
      <c r="DXA80" s="6"/>
      <c r="DXB80" s="6"/>
      <c r="DXC80" s="6"/>
      <c r="DXD80" s="6"/>
      <c r="DXE80" s="6"/>
      <c r="DXF80" s="6"/>
      <c r="DXG80" s="6"/>
      <c r="DXH80" s="6"/>
      <c r="DXI80" s="6"/>
      <c r="DXJ80" s="6"/>
      <c r="DXK80" s="6"/>
      <c r="DXL80" s="6"/>
      <c r="DXM80" s="6"/>
      <c r="DXN80" s="6"/>
      <c r="DXO80" s="6"/>
      <c r="DXP80" s="6"/>
      <c r="DXQ80" s="6"/>
      <c r="DXR80" s="6"/>
      <c r="DXS80" s="6"/>
      <c r="DXT80" s="6"/>
      <c r="DXU80" s="6"/>
      <c r="DXV80" s="6"/>
      <c r="DXW80" s="6"/>
      <c r="DXX80" s="6"/>
      <c r="DXY80" s="6"/>
      <c r="DXZ80" s="6"/>
      <c r="DYA80" s="6"/>
      <c r="DYB80" s="6"/>
      <c r="DYC80" s="6"/>
      <c r="DYD80" s="6"/>
      <c r="DYE80" s="6"/>
      <c r="DYF80" s="6"/>
      <c r="DYG80" s="6"/>
      <c r="DYH80" s="6"/>
      <c r="DYI80" s="6"/>
      <c r="DYJ80" s="6"/>
      <c r="DYK80" s="6"/>
      <c r="DYL80" s="6"/>
      <c r="DYM80" s="6"/>
      <c r="DYN80" s="6"/>
      <c r="DYO80" s="6"/>
      <c r="DYP80" s="6"/>
      <c r="DYQ80" s="6"/>
      <c r="DYR80" s="6"/>
      <c r="DYS80" s="6"/>
      <c r="DYT80" s="6"/>
      <c r="DYU80" s="6"/>
      <c r="DYV80" s="6"/>
      <c r="DYW80" s="6"/>
      <c r="DYX80" s="6"/>
      <c r="DYY80" s="6"/>
      <c r="DYZ80" s="6"/>
      <c r="DZA80" s="6"/>
      <c r="DZB80" s="6"/>
      <c r="DZC80" s="6"/>
      <c r="DZD80" s="6"/>
      <c r="DZE80" s="6"/>
      <c r="DZF80" s="6"/>
      <c r="DZG80" s="6"/>
      <c r="DZH80" s="6"/>
      <c r="DZI80" s="6"/>
      <c r="DZJ80" s="6"/>
      <c r="DZK80" s="6"/>
      <c r="DZL80" s="6"/>
      <c r="DZM80" s="6"/>
      <c r="DZN80" s="6"/>
      <c r="DZO80" s="6"/>
      <c r="DZP80" s="6"/>
      <c r="DZQ80" s="6"/>
      <c r="DZR80" s="6"/>
      <c r="DZS80" s="6"/>
      <c r="DZT80" s="6"/>
      <c r="DZU80" s="6"/>
      <c r="DZV80" s="6"/>
      <c r="DZW80" s="6"/>
      <c r="DZX80" s="6"/>
      <c r="DZY80" s="6"/>
      <c r="DZZ80" s="6"/>
      <c r="EAA80" s="6"/>
      <c r="EAB80" s="6"/>
      <c r="EAC80" s="6"/>
      <c r="EAD80" s="6"/>
      <c r="EAE80" s="6"/>
      <c r="EAF80" s="6"/>
      <c r="EAG80" s="6"/>
      <c r="EAH80" s="6"/>
      <c r="EAI80" s="6"/>
      <c r="EAJ80" s="6"/>
      <c r="EAK80" s="6"/>
      <c r="EAL80" s="6"/>
      <c r="EAM80" s="6"/>
      <c r="EAN80" s="6"/>
      <c r="EAO80" s="6"/>
      <c r="EAP80" s="6"/>
      <c r="EAQ80" s="6"/>
      <c r="EAR80" s="6"/>
      <c r="EAS80" s="6"/>
      <c r="EAT80" s="6"/>
      <c r="EAU80" s="6"/>
      <c r="EAV80" s="6"/>
      <c r="EAW80" s="6"/>
      <c r="EAX80" s="6"/>
      <c r="EAY80" s="6"/>
      <c r="EAZ80" s="6"/>
      <c r="EBA80" s="6"/>
      <c r="EBB80" s="6"/>
      <c r="EBC80" s="6"/>
      <c r="EBD80" s="6"/>
      <c r="EBE80" s="6"/>
      <c r="EBF80" s="6"/>
      <c r="EBG80" s="6"/>
      <c r="EBH80" s="6"/>
      <c r="EBI80" s="6"/>
      <c r="EBJ80" s="6"/>
      <c r="EBK80" s="6"/>
      <c r="EBL80" s="6"/>
      <c r="EBM80" s="6"/>
      <c r="EBN80" s="6"/>
      <c r="EBO80" s="6"/>
      <c r="EBP80" s="6"/>
      <c r="EBQ80" s="6"/>
      <c r="EBR80" s="6"/>
      <c r="EBS80" s="6"/>
      <c r="EBT80" s="6"/>
      <c r="EBU80" s="6"/>
      <c r="EBV80" s="6"/>
      <c r="EBW80" s="6"/>
      <c r="EBX80" s="6"/>
      <c r="EBY80" s="6"/>
      <c r="EBZ80" s="6"/>
      <c r="ECA80" s="6"/>
      <c r="ECB80" s="6"/>
      <c r="ECC80" s="6"/>
      <c r="ECD80" s="6"/>
      <c r="ECE80" s="6"/>
      <c r="ECF80" s="6"/>
      <c r="ECG80" s="6"/>
      <c r="ECH80" s="6"/>
      <c r="ECI80" s="6"/>
      <c r="ECJ80" s="6"/>
      <c r="ECK80" s="6"/>
      <c r="ECL80" s="6"/>
      <c r="ECM80" s="6"/>
      <c r="ECN80" s="6"/>
      <c r="ECO80" s="6"/>
      <c r="ECP80" s="6"/>
      <c r="ECQ80" s="6"/>
      <c r="ECR80" s="6"/>
      <c r="ECS80" s="6"/>
      <c r="ECT80" s="6"/>
      <c r="ECU80" s="6"/>
      <c r="ECV80" s="6"/>
      <c r="ECW80" s="6"/>
      <c r="ECX80" s="6"/>
      <c r="ECY80" s="6"/>
      <c r="ECZ80" s="6"/>
      <c r="EDA80" s="6"/>
      <c r="EDB80" s="6"/>
      <c r="EDC80" s="6"/>
      <c r="EDD80" s="6"/>
      <c r="EDE80" s="6"/>
      <c r="EDF80" s="6"/>
      <c r="EDG80" s="6"/>
      <c r="EDH80" s="6"/>
      <c r="EDI80" s="6"/>
      <c r="EDJ80" s="6"/>
      <c r="EDK80" s="6"/>
      <c r="EDL80" s="6"/>
      <c r="EDM80" s="6"/>
      <c r="EDN80" s="6"/>
      <c r="EDO80" s="6"/>
      <c r="EDP80" s="6"/>
      <c r="EDQ80" s="6"/>
      <c r="EDR80" s="6"/>
      <c r="EDS80" s="6"/>
      <c r="EDT80" s="6"/>
      <c r="EDU80" s="6"/>
      <c r="EDV80" s="6"/>
      <c r="EDW80" s="6"/>
      <c r="EDX80" s="6"/>
      <c r="EDY80" s="6"/>
      <c r="EDZ80" s="6"/>
      <c r="EEA80" s="6"/>
      <c r="EEB80" s="6"/>
      <c r="EEC80" s="6"/>
      <c r="EED80" s="6"/>
      <c r="EEE80" s="6"/>
      <c r="EEF80" s="6"/>
      <c r="EEG80" s="6"/>
      <c r="EEH80" s="6"/>
      <c r="EEI80" s="6"/>
      <c r="EEJ80" s="6"/>
      <c r="EEK80" s="6"/>
      <c r="EEL80" s="6"/>
      <c r="EEM80" s="6"/>
      <c r="EEN80" s="6"/>
      <c r="EEO80" s="6"/>
      <c r="EEP80" s="6"/>
      <c r="EEQ80" s="6"/>
      <c r="EER80" s="6"/>
      <c r="EES80" s="6"/>
      <c r="EET80" s="6"/>
      <c r="EEU80" s="6"/>
      <c r="EEV80" s="6"/>
      <c r="EEW80" s="6"/>
      <c r="EEX80" s="6"/>
      <c r="EEY80" s="6"/>
      <c r="EEZ80" s="6"/>
      <c r="EFA80" s="6"/>
      <c r="EFB80" s="6"/>
      <c r="EFC80" s="6"/>
      <c r="EFD80" s="6"/>
      <c r="EFE80" s="6"/>
      <c r="EFF80" s="6"/>
      <c r="EFG80" s="6"/>
      <c r="EFH80" s="6"/>
      <c r="EFI80" s="6"/>
      <c r="EFJ80" s="6"/>
      <c r="EFK80" s="6"/>
      <c r="EFL80" s="6"/>
      <c r="EFM80" s="6"/>
      <c r="EFN80" s="6"/>
      <c r="EFO80" s="6"/>
      <c r="EFP80" s="6"/>
      <c r="EFQ80" s="6"/>
      <c r="EFR80" s="6"/>
      <c r="EFS80" s="6"/>
      <c r="EFT80" s="6"/>
      <c r="EFU80" s="6"/>
      <c r="EFV80" s="6"/>
      <c r="EFW80" s="6"/>
      <c r="EFX80" s="6"/>
      <c r="EFY80" s="6"/>
      <c r="EFZ80" s="6"/>
      <c r="EGA80" s="6"/>
      <c r="EGB80" s="6"/>
      <c r="EGC80" s="6"/>
      <c r="EGD80" s="6"/>
      <c r="EGE80" s="6"/>
      <c r="EGF80" s="6"/>
      <c r="EGG80" s="6"/>
      <c r="EGH80" s="6"/>
      <c r="EGI80" s="6"/>
      <c r="EGJ80" s="6"/>
      <c r="EGK80" s="6"/>
      <c r="EGL80" s="6"/>
      <c r="EGM80" s="6"/>
      <c r="EGN80" s="6"/>
      <c r="EGO80" s="6"/>
      <c r="EGP80" s="6"/>
      <c r="EGQ80" s="6"/>
      <c r="EGR80" s="6"/>
      <c r="EGS80" s="6"/>
      <c r="EGT80" s="6"/>
      <c r="EGU80" s="6"/>
      <c r="EGV80" s="6"/>
      <c r="EGW80" s="6"/>
      <c r="EGX80" s="6"/>
      <c r="EGY80" s="6"/>
      <c r="EGZ80" s="6"/>
      <c r="EHA80" s="6"/>
      <c r="EHB80" s="6"/>
      <c r="EHC80" s="6"/>
      <c r="EHD80" s="6"/>
      <c r="EHE80" s="6"/>
      <c r="EHF80" s="6"/>
      <c r="EHG80" s="6"/>
      <c r="EHH80" s="6"/>
      <c r="EHI80" s="6"/>
      <c r="EHJ80" s="6"/>
      <c r="EHK80" s="6"/>
      <c r="EHL80" s="6"/>
      <c r="EHM80" s="6"/>
      <c r="EHN80" s="6"/>
      <c r="EHO80" s="6"/>
      <c r="EHP80" s="6"/>
      <c r="EHQ80" s="6"/>
      <c r="EHR80" s="6"/>
      <c r="EHS80" s="6"/>
      <c r="EHT80" s="6"/>
      <c r="EHU80" s="6"/>
      <c r="EHV80" s="6"/>
      <c r="EHW80" s="6"/>
      <c r="EHX80" s="6"/>
      <c r="EHY80" s="6"/>
      <c r="EHZ80" s="6"/>
      <c r="EIA80" s="6"/>
      <c r="EIB80" s="6"/>
      <c r="EIC80" s="6"/>
      <c r="EID80" s="6"/>
      <c r="EIE80" s="6"/>
      <c r="EIF80" s="6"/>
      <c r="EIG80" s="6"/>
      <c r="EIH80" s="6"/>
      <c r="EII80" s="6"/>
      <c r="EIJ80" s="6"/>
      <c r="EIK80" s="6"/>
      <c r="EIL80" s="6"/>
      <c r="EIM80" s="6"/>
      <c r="EIN80" s="6"/>
      <c r="EIO80" s="6"/>
      <c r="EIP80" s="6"/>
      <c r="EIQ80" s="6"/>
      <c r="EIR80" s="6"/>
      <c r="EIS80" s="6"/>
      <c r="EIT80" s="6"/>
      <c r="EIU80" s="6"/>
      <c r="EIV80" s="6"/>
      <c r="EIW80" s="6"/>
      <c r="EIX80" s="6"/>
      <c r="EIY80" s="6"/>
      <c r="EIZ80" s="6"/>
      <c r="EJA80" s="6"/>
      <c r="EJB80" s="6"/>
      <c r="EJC80" s="6"/>
      <c r="EJD80" s="6"/>
      <c r="EJE80" s="6"/>
      <c r="EJF80" s="6"/>
      <c r="EJG80" s="6"/>
      <c r="EJH80" s="6"/>
      <c r="EJI80" s="6"/>
      <c r="EJJ80" s="6"/>
      <c r="EJK80" s="6"/>
      <c r="EJL80" s="6"/>
      <c r="EJM80" s="6"/>
      <c r="EJN80" s="6"/>
      <c r="EJO80" s="6"/>
      <c r="EJP80" s="6"/>
      <c r="EJQ80" s="6"/>
      <c r="EJR80" s="6"/>
      <c r="EJS80" s="6"/>
      <c r="EJT80" s="6"/>
      <c r="EJU80" s="6"/>
      <c r="EJV80" s="6"/>
      <c r="EJW80" s="6"/>
      <c r="EJX80" s="6"/>
      <c r="EJY80" s="6"/>
      <c r="EJZ80" s="6"/>
      <c r="EKA80" s="6"/>
      <c r="EKB80" s="6"/>
      <c r="EKC80" s="6"/>
      <c r="EKD80" s="6"/>
      <c r="EKE80" s="6"/>
      <c r="EKF80" s="6"/>
      <c r="EKG80" s="6"/>
      <c r="EKH80" s="6"/>
      <c r="EKI80" s="6"/>
      <c r="EKJ80" s="6"/>
      <c r="EKK80" s="6"/>
      <c r="EKL80" s="6"/>
      <c r="EKM80" s="6"/>
      <c r="EKN80" s="6"/>
      <c r="EKO80" s="6"/>
      <c r="EKP80" s="6"/>
      <c r="EKQ80" s="6"/>
      <c r="EKR80" s="6"/>
      <c r="EKS80" s="6"/>
      <c r="EKT80" s="6"/>
      <c r="EKU80" s="6"/>
      <c r="EKV80" s="6"/>
      <c r="EKW80" s="6"/>
      <c r="EKX80" s="6"/>
      <c r="EKY80" s="6"/>
      <c r="EKZ80" s="6"/>
      <c r="ELA80" s="6"/>
      <c r="ELB80" s="6"/>
      <c r="ELC80" s="6"/>
      <c r="ELD80" s="6"/>
      <c r="ELE80" s="6"/>
      <c r="ELF80" s="6"/>
      <c r="ELG80" s="6"/>
      <c r="ELH80" s="6"/>
      <c r="ELI80" s="6"/>
      <c r="ELJ80" s="6"/>
      <c r="ELK80" s="6"/>
      <c r="ELL80" s="6"/>
      <c r="ELM80" s="6"/>
      <c r="ELN80" s="6"/>
      <c r="ELO80" s="6"/>
      <c r="ELP80" s="6"/>
      <c r="ELQ80" s="6"/>
      <c r="ELR80" s="6"/>
      <c r="ELS80" s="6"/>
      <c r="ELT80" s="6"/>
      <c r="ELU80" s="6"/>
      <c r="ELV80" s="6"/>
      <c r="ELW80" s="6"/>
      <c r="ELX80" s="6"/>
      <c r="ELY80" s="6"/>
      <c r="ELZ80" s="6"/>
      <c r="EMA80" s="6"/>
      <c r="EMB80" s="6"/>
      <c r="EMC80" s="6"/>
      <c r="EMD80" s="6"/>
      <c r="EME80" s="6"/>
      <c r="EMF80" s="6"/>
      <c r="EMG80" s="6"/>
      <c r="EMH80" s="6"/>
      <c r="EMI80" s="6"/>
      <c r="EMJ80" s="6"/>
      <c r="EMK80" s="6"/>
      <c r="EML80" s="6"/>
      <c r="EMM80" s="6"/>
      <c r="EMN80" s="6"/>
      <c r="EMO80" s="6"/>
      <c r="EMP80" s="6"/>
      <c r="EMQ80" s="6"/>
      <c r="EMR80" s="6"/>
      <c r="EMS80" s="6"/>
      <c r="EMT80" s="6"/>
      <c r="EMU80" s="6"/>
      <c r="EMV80" s="6"/>
      <c r="EMW80" s="6"/>
      <c r="EMX80" s="6"/>
      <c r="EMY80" s="6"/>
      <c r="EMZ80" s="6"/>
      <c r="ENA80" s="6"/>
      <c r="ENB80" s="6"/>
      <c r="ENC80" s="6"/>
      <c r="END80" s="6"/>
      <c r="ENE80" s="6"/>
      <c r="ENF80" s="6"/>
      <c r="ENG80" s="6"/>
      <c r="ENH80" s="6"/>
      <c r="ENI80" s="6"/>
      <c r="ENJ80" s="6"/>
      <c r="ENK80" s="6"/>
      <c r="ENL80" s="6"/>
      <c r="ENM80" s="6"/>
      <c r="ENN80" s="6"/>
      <c r="ENO80" s="6"/>
      <c r="ENP80" s="6"/>
      <c r="ENQ80" s="6"/>
      <c r="ENR80" s="6"/>
      <c r="ENS80" s="6"/>
      <c r="ENT80" s="6"/>
      <c r="ENU80" s="6"/>
      <c r="ENV80" s="6"/>
      <c r="ENW80" s="6"/>
      <c r="ENX80" s="6"/>
      <c r="ENY80" s="6"/>
      <c r="ENZ80" s="6"/>
      <c r="EOA80" s="6"/>
      <c r="EOB80" s="6"/>
      <c r="EOC80" s="6"/>
      <c r="EOD80" s="6"/>
      <c r="EOE80" s="6"/>
      <c r="EOF80" s="6"/>
      <c r="EOG80" s="6"/>
      <c r="EOH80" s="6"/>
      <c r="EOI80" s="6"/>
      <c r="EOJ80" s="6"/>
      <c r="EOK80" s="6"/>
      <c r="EOL80" s="6"/>
      <c r="EOM80" s="6"/>
      <c r="EON80" s="6"/>
      <c r="EOO80" s="6"/>
      <c r="EOP80" s="6"/>
      <c r="EOQ80" s="6"/>
      <c r="EOR80" s="6"/>
      <c r="EOS80" s="6"/>
      <c r="EOT80" s="6"/>
      <c r="EOU80" s="6"/>
      <c r="EOV80" s="6"/>
      <c r="EOW80" s="6"/>
      <c r="EOX80" s="6"/>
      <c r="EOY80" s="6"/>
      <c r="EOZ80" s="6"/>
      <c r="EPA80" s="6"/>
      <c r="EPB80" s="6"/>
      <c r="EPC80" s="6"/>
      <c r="EPD80" s="6"/>
      <c r="EPE80" s="6"/>
      <c r="EPF80" s="6"/>
      <c r="EPG80" s="6"/>
      <c r="EPH80" s="6"/>
      <c r="EPI80" s="6"/>
      <c r="EPJ80" s="6"/>
      <c r="EPK80" s="6"/>
      <c r="EPL80" s="6"/>
      <c r="EPM80" s="6"/>
      <c r="EPN80" s="6"/>
      <c r="EPO80" s="6"/>
      <c r="EPP80" s="6"/>
      <c r="EPQ80" s="6"/>
      <c r="EPR80" s="6"/>
      <c r="EPS80" s="6"/>
      <c r="EPT80" s="6"/>
      <c r="EPU80" s="6"/>
      <c r="EPV80" s="6"/>
      <c r="EPW80" s="6"/>
      <c r="EPX80" s="6"/>
      <c r="EPY80" s="6"/>
      <c r="EPZ80" s="6"/>
      <c r="EQA80" s="6"/>
      <c r="EQB80" s="6"/>
      <c r="EQC80" s="6"/>
      <c r="EQD80" s="6"/>
      <c r="EQE80" s="6"/>
      <c r="EQF80" s="6"/>
      <c r="EQG80" s="6"/>
      <c r="EQH80" s="6"/>
      <c r="EQI80" s="6"/>
      <c r="EQJ80" s="6"/>
      <c r="EQK80" s="6"/>
      <c r="EQL80" s="6"/>
      <c r="EQM80" s="6"/>
      <c r="EQN80" s="6"/>
      <c r="EQO80" s="6"/>
      <c r="EQP80" s="6"/>
      <c r="EQQ80" s="6"/>
      <c r="EQR80" s="6"/>
      <c r="EQS80" s="6"/>
      <c r="EQT80" s="6"/>
      <c r="EQU80" s="6"/>
      <c r="EQV80" s="6"/>
      <c r="EQW80" s="6"/>
      <c r="EQX80" s="6"/>
      <c r="EQY80" s="6"/>
      <c r="EQZ80" s="6"/>
      <c r="ERA80" s="6"/>
      <c r="ERB80" s="6"/>
      <c r="ERC80" s="6"/>
      <c r="ERD80" s="6"/>
      <c r="ERE80" s="6"/>
      <c r="ERF80" s="6"/>
      <c r="ERG80" s="6"/>
      <c r="ERH80" s="6"/>
      <c r="ERI80" s="6"/>
      <c r="ERJ80" s="6"/>
      <c r="ERK80" s="6"/>
      <c r="ERL80" s="6"/>
      <c r="ERM80" s="6"/>
      <c r="ERN80" s="6"/>
      <c r="ERO80" s="6"/>
      <c r="ERP80" s="6"/>
      <c r="ERQ80" s="6"/>
      <c r="ERR80" s="6"/>
      <c r="ERS80" s="6"/>
      <c r="ERT80" s="6"/>
      <c r="ERU80" s="6"/>
      <c r="ERV80" s="6"/>
      <c r="ERW80" s="6"/>
      <c r="ERX80" s="6"/>
      <c r="ERY80" s="6"/>
      <c r="ERZ80" s="6"/>
      <c r="ESA80" s="6"/>
      <c r="ESB80" s="6"/>
      <c r="ESC80" s="6"/>
      <c r="ESD80" s="6"/>
      <c r="ESE80" s="6"/>
      <c r="ESF80" s="6"/>
      <c r="ESG80" s="6"/>
      <c r="ESH80" s="6"/>
      <c r="ESI80" s="6"/>
      <c r="ESJ80" s="6"/>
      <c r="ESK80" s="6"/>
      <c r="ESL80" s="6"/>
      <c r="ESM80" s="6"/>
      <c r="ESN80" s="6"/>
      <c r="ESO80" s="6"/>
      <c r="ESP80" s="6"/>
      <c r="ESQ80" s="6"/>
      <c r="ESR80" s="6"/>
      <c r="ESS80" s="6"/>
      <c r="EST80" s="6"/>
      <c r="ESU80" s="6"/>
      <c r="ESV80" s="6"/>
      <c r="ESW80" s="6"/>
      <c r="ESX80" s="6"/>
      <c r="ESY80" s="6"/>
      <c r="ESZ80" s="6"/>
      <c r="ETA80" s="6"/>
      <c r="ETB80" s="6"/>
      <c r="ETC80" s="6"/>
      <c r="ETD80" s="6"/>
      <c r="ETE80" s="6"/>
      <c r="ETF80" s="6"/>
      <c r="ETG80" s="6"/>
      <c r="ETH80" s="6"/>
      <c r="ETI80" s="6"/>
      <c r="ETJ80" s="6"/>
      <c r="ETK80" s="6"/>
      <c r="ETL80" s="6"/>
      <c r="ETM80" s="6"/>
      <c r="ETN80" s="6"/>
      <c r="ETO80" s="6"/>
      <c r="ETP80" s="6"/>
      <c r="ETQ80" s="6"/>
      <c r="ETR80" s="6"/>
      <c r="ETS80" s="6"/>
      <c r="ETT80" s="6"/>
      <c r="ETU80" s="6"/>
      <c r="ETV80" s="6"/>
      <c r="ETW80" s="6"/>
      <c r="ETX80" s="6"/>
      <c r="ETY80" s="6"/>
      <c r="ETZ80" s="6"/>
      <c r="EUA80" s="6"/>
      <c r="EUB80" s="6"/>
      <c r="EUC80" s="6"/>
      <c r="EUD80" s="6"/>
      <c r="EUE80" s="6"/>
      <c r="EUF80" s="6"/>
      <c r="EUG80" s="6"/>
      <c r="EUH80" s="6"/>
      <c r="EUI80" s="6"/>
      <c r="EUJ80" s="6"/>
      <c r="EUK80" s="6"/>
      <c r="EUL80" s="6"/>
      <c r="EUM80" s="6"/>
      <c r="EUN80" s="6"/>
      <c r="EUO80" s="6"/>
      <c r="EUP80" s="6"/>
      <c r="EUQ80" s="6"/>
      <c r="EUR80" s="6"/>
      <c r="EUS80" s="6"/>
      <c r="EUT80" s="6"/>
      <c r="EUU80" s="6"/>
      <c r="EUV80" s="6"/>
      <c r="EUW80" s="6"/>
      <c r="EUX80" s="6"/>
      <c r="EUY80" s="6"/>
      <c r="EUZ80" s="6"/>
      <c r="EVA80" s="6"/>
      <c r="EVB80" s="6"/>
      <c r="EVC80" s="6"/>
      <c r="EVD80" s="6"/>
      <c r="EVE80" s="6"/>
      <c r="EVF80" s="6"/>
      <c r="EVG80" s="6"/>
      <c r="EVH80" s="6"/>
      <c r="EVI80" s="6"/>
      <c r="EVJ80" s="6"/>
      <c r="EVK80" s="6"/>
      <c r="EVL80" s="6"/>
      <c r="EVM80" s="6"/>
      <c r="EVN80" s="6"/>
      <c r="EVO80" s="6"/>
      <c r="EVP80" s="6"/>
      <c r="EVQ80" s="6"/>
      <c r="EVR80" s="6"/>
      <c r="EVS80" s="6"/>
      <c r="EVT80" s="6"/>
      <c r="EVU80" s="6"/>
      <c r="EVV80" s="6"/>
      <c r="EVW80" s="6"/>
      <c r="EVX80" s="6"/>
      <c r="EVY80" s="6"/>
      <c r="EVZ80" s="6"/>
      <c r="EWA80" s="6"/>
      <c r="EWB80" s="6"/>
      <c r="EWC80" s="6"/>
      <c r="EWD80" s="6"/>
      <c r="EWE80" s="6"/>
      <c r="EWF80" s="6"/>
      <c r="EWG80" s="6"/>
      <c r="EWH80" s="6"/>
      <c r="EWI80" s="6"/>
      <c r="EWJ80" s="6"/>
      <c r="EWK80" s="6"/>
      <c r="EWL80" s="6"/>
      <c r="EWM80" s="6"/>
      <c r="EWN80" s="6"/>
      <c r="EWO80" s="6"/>
      <c r="EWP80" s="6"/>
      <c r="EWQ80" s="6"/>
      <c r="EWR80" s="6"/>
      <c r="EWS80" s="6"/>
      <c r="EWT80" s="6"/>
      <c r="EWU80" s="6"/>
      <c r="EWV80" s="6"/>
      <c r="EWW80" s="6"/>
      <c r="EWX80" s="6"/>
      <c r="EWY80" s="6"/>
      <c r="EWZ80" s="6"/>
      <c r="EXA80" s="6"/>
      <c r="EXB80" s="6"/>
      <c r="EXC80" s="6"/>
      <c r="EXD80" s="6"/>
      <c r="EXE80" s="6"/>
      <c r="EXF80" s="6"/>
      <c r="EXG80" s="6"/>
      <c r="EXH80" s="6"/>
      <c r="EXI80" s="6"/>
      <c r="EXJ80" s="6"/>
      <c r="EXK80" s="6"/>
      <c r="EXL80" s="6"/>
      <c r="EXM80" s="6"/>
      <c r="EXN80" s="6"/>
      <c r="EXO80" s="6"/>
      <c r="EXP80" s="6"/>
      <c r="EXQ80" s="6"/>
      <c r="EXR80" s="6"/>
      <c r="EXS80" s="6"/>
      <c r="EXT80" s="6"/>
      <c r="EXU80" s="6"/>
      <c r="EXV80" s="6"/>
      <c r="EXW80" s="6"/>
      <c r="EXX80" s="6"/>
      <c r="EXY80" s="6"/>
      <c r="EXZ80" s="6"/>
      <c r="EYA80" s="6"/>
      <c r="EYB80" s="6"/>
      <c r="EYC80" s="6"/>
      <c r="EYD80" s="6"/>
      <c r="EYE80" s="6"/>
      <c r="EYF80" s="6"/>
      <c r="EYG80" s="6"/>
      <c r="EYH80" s="6"/>
      <c r="EYI80" s="6"/>
      <c r="EYJ80" s="6"/>
      <c r="EYK80" s="6"/>
      <c r="EYL80" s="6"/>
      <c r="EYM80" s="6"/>
      <c r="EYN80" s="6"/>
      <c r="EYO80" s="6"/>
      <c r="EYP80" s="6"/>
      <c r="EYQ80" s="6"/>
      <c r="EYR80" s="6"/>
      <c r="EYS80" s="6"/>
      <c r="EYT80" s="6"/>
      <c r="EYU80" s="6"/>
      <c r="EYV80" s="6"/>
      <c r="EYW80" s="6"/>
      <c r="EYX80" s="6"/>
      <c r="EYY80" s="6"/>
      <c r="EYZ80" s="6"/>
      <c r="EZA80" s="6"/>
      <c r="EZB80" s="6"/>
      <c r="EZC80" s="6"/>
      <c r="EZD80" s="6"/>
      <c r="EZE80" s="6"/>
      <c r="EZF80" s="6"/>
      <c r="EZG80" s="6"/>
      <c r="EZH80" s="6"/>
      <c r="EZI80" s="6"/>
      <c r="EZJ80" s="6"/>
      <c r="EZK80" s="6"/>
      <c r="EZL80" s="6"/>
      <c r="EZM80" s="6"/>
      <c r="EZN80" s="6"/>
      <c r="EZO80" s="6"/>
      <c r="EZP80" s="6"/>
      <c r="EZQ80" s="6"/>
      <c r="EZR80" s="6"/>
      <c r="EZS80" s="6"/>
      <c r="EZT80" s="6"/>
      <c r="EZU80" s="6"/>
      <c r="EZV80" s="6"/>
      <c r="EZW80" s="6"/>
      <c r="EZX80" s="6"/>
      <c r="EZY80" s="6"/>
      <c r="EZZ80" s="6"/>
      <c r="FAA80" s="6"/>
      <c r="FAB80" s="6"/>
      <c r="FAC80" s="6"/>
      <c r="FAD80" s="6"/>
      <c r="FAE80" s="6"/>
      <c r="FAF80" s="6"/>
      <c r="FAG80" s="6"/>
      <c r="FAH80" s="6"/>
      <c r="FAI80" s="6"/>
      <c r="FAJ80" s="6"/>
      <c r="FAK80" s="6"/>
      <c r="FAL80" s="6"/>
      <c r="FAM80" s="6"/>
      <c r="FAN80" s="6"/>
      <c r="FAO80" s="6"/>
      <c r="FAP80" s="6"/>
      <c r="FAQ80" s="6"/>
      <c r="FAR80" s="6"/>
      <c r="FAS80" s="6"/>
      <c r="FAT80" s="6"/>
      <c r="FAU80" s="6"/>
      <c r="FAV80" s="6"/>
      <c r="FAW80" s="6"/>
      <c r="FAX80" s="6"/>
      <c r="FAY80" s="6"/>
      <c r="FAZ80" s="6"/>
      <c r="FBA80" s="6"/>
      <c r="FBB80" s="6"/>
      <c r="FBC80" s="6"/>
      <c r="FBD80" s="6"/>
      <c r="FBE80" s="6"/>
      <c r="FBF80" s="6"/>
      <c r="FBG80" s="6"/>
      <c r="FBH80" s="6"/>
      <c r="FBI80" s="6"/>
      <c r="FBJ80" s="6"/>
      <c r="FBK80" s="6"/>
      <c r="FBL80" s="6"/>
      <c r="FBM80" s="6"/>
      <c r="FBN80" s="6"/>
      <c r="FBO80" s="6"/>
      <c r="FBP80" s="6"/>
      <c r="FBQ80" s="6"/>
      <c r="FBR80" s="6"/>
      <c r="FBS80" s="6"/>
      <c r="FBT80" s="6"/>
      <c r="FBU80" s="6"/>
      <c r="FBV80" s="6"/>
      <c r="FBW80" s="6"/>
      <c r="FBX80" s="6"/>
      <c r="FBY80" s="6"/>
      <c r="FBZ80" s="6"/>
      <c r="FCA80" s="6"/>
      <c r="FCB80" s="6"/>
      <c r="FCC80" s="6"/>
      <c r="FCD80" s="6"/>
      <c r="FCE80" s="6"/>
      <c r="FCF80" s="6"/>
      <c r="FCG80" s="6"/>
      <c r="FCH80" s="6"/>
      <c r="FCI80" s="6"/>
      <c r="FCJ80" s="6"/>
      <c r="FCK80" s="6"/>
      <c r="FCL80" s="6"/>
      <c r="FCM80" s="6"/>
      <c r="FCN80" s="6"/>
      <c r="FCO80" s="6"/>
      <c r="FCP80" s="6"/>
      <c r="FCQ80" s="6"/>
      <c r="FCR80" s="6"/>
      <c r="FCS80" s="6"/>
      <c r="FCT80" s="6"/>
      <c r="FCU80" s="6"/>
      <c r="FCV80" s="6"/>
      <c r="FCW80" s="6"/>
      <c r="FCX80" s="6"/>
      <c r="FCY80" s="6"/>
      <c r="FCZ80" s="6"/>
      <c r="FDA80" s="6"/>
      <c r="FDB80" s="6"/>
      <c r="FDC80" s="6"/>
      <c r="FDD80" s="6"/>
      <c r="FDE80" s="6"/>
      <c r="FDF80" s="6"/>
      <c r="FDG80" s="6"/>
      <c r="FDH80" s="6"/>
      <c r="FDI80" s="6"/>
      <c r="FDJ80" s="6"/>
      <c r="FDK80" s="6"/>
      <c r="FDL80" s="6"/>
      <c r="FDM80" s="6"/>
      <c r="FDN80" s="6"/>
      <c r="FDO80" s="6"/>
      <c r="FDP80" s="6"/>
      <c r="FDQ80" s="6"/>
      <c r="FDR80" s="6"/>
      <c r="FDS80" s="6"/>
      <c r="FDT80" s="6"/>
      <c r="FDU80" s="6"/>
      <c r="FDV80" s="6"/>
      <c r="FDW80" s="6"/>
      <c r="FDX80" s="6"/>
      <c r="FDY80" s="6"/>
      <c r="FDZ80" s="6"/>
      <c r="FEA80" s="6"/>
      <c r="FEB80" s="6"/>
      <c r="FEC80" s="6"/>
      <c r="FED80" s="6"/>
      <c r="FEE80" s="6"/>
      <c r="FEF80" s="6"/>
      <c r="FEG80" s="6"/>
      <c r="FEH80" s="6"/>
      <c r="FEI80" s="6"/>
      <c r="FEJ80" s="6"/>
      <c r="FEK80" s="6"/>
      <c r="FEL80" s="6"/>
      <c r="FEM80" s="6"/>
      <c r="FEN80" s="6"/>
      <c r="FEO80" s="6"/>
      <c r="FEP80" s="6"/>
      <c r="FEQ80" s="6"/>
      <c r="FER80" s="6"/>
      <c r="FES80" s="6"/>
      <c r="FET80" s="6"/>
      <c r="FEU80" s="6"/>
      <c r="FEV80" s="6"/>
      <c r="FEW80" s="6"/>
      <c r="FEX80" s="6"/>
      <c r="FEY80" s="6"/>
      <c r="FEZ80" s="6"/>
      <c r="FFA80" s="6"/>
      <c r="FFB80" s="6"/>
      <c r="FFC80" s="6"/>
      <c r="FFD80" s="6"/>
      <c r="FFE80" s="6"/>
      <c r="FFF80" s="6"/>
      <c r="FFG80" s="6"/>
      <c r="FFH80" s="6"/>
      <c r="FFI80" s="6"/>
      <c r="FFJ80" s="6"/>
      <c r="FFK80" s="6"/>
      <c r="FFL80" s="6"/>
      <c r="FFM80" s="6"/>
      <c r="FFN80" s="6"/>
      <c r="FFO80" s="6"/>
      <c r="FFP80" s="6"/>
      <c r="FFQ80" s="6"/>
      <c r="FFR80" s="6"/>
      <c r="FFS80" s="6"/>
      <c r="FFT80" s="6"/>
      <c r="FFU80" s="6"/>
      <c r="FFV80" s="6"/>
      <c r="FFW80" s="6"/>
      <c r="FFX80" s="6"/>
      <c r="FFY80" s="6"/>
      <c r="FFZ80" s="6"/>
      <c r="FGA80" s="6"/>
      <c r="FGB80" s="6"/>
      <c r="FGC80" s="6"/>
      <c r="FGD80" s="6"/>
      <c r="FGE80" s="6"/>
      <c r="FGF80" s="6"/>
      <c r="FGG80" s="6"/>
      <c r="FGH80" s="6"/>
      <c r="FGI80" s="6"/>
      <c r="FGJ80" s="6"/>
      <c r="FGK80" s="6"/>
      <c r="FGL80" s="6"/>
      <c r="FGM80" s="6"/>
      <c r="FGN80" s="6"/>
      <c r="FGO80" s="6"/>
      <c r="FGP80" s="6"/>
      <c r="FGQ80" s="6"/>
      <c r="FGR80" s="6"/>
      <c r="FGS80" s="6"/>
      <c r="FGT80" s="6"/>
      <c r="FGU80" s="6"/>
      <c r="FGV80" s="6"/>
      <c r="FGW80" s="6"/>
      <c r="FGX80" s="6"/>
      <c r="FGY80" s="6"/>
      <c r="FGZ80" s="6"/>
      <c r="FHA80" s="6"/>
      <c r="FHB80" s="6"/>
      <c r="FHC80" s="6"/>
      <c r="FHD80" s="6"/>
      <c r="FHE80" s="6"/>
      <c r="FHF80" s="6"/>
      <c r="FHG80" s="6"/>
      <c r="FHH80" s="6"/>
      <c r="FHI80" s="6"/>
      <c r="FHJ80" s="6"/>
      <c r="FHK80" s="6"/>
      <c r="FHL80" s="6"/>
      <c r="FHM80" s="6"/>
      <c r="FHN80" s="6"/>
      <c r="FHO80" s="6"/>
      <c r="FHP80" s="6"/>
      <c r="FHQ80" s="6"/>
      <c r="FHR80" s="6"/>
      <c r="FHS80" s="6"/>
      <c r="FHT80" s="6"/>
      <c r="FHU80" s="6"/>
      <c r="FHV80" s="6"/>
      <c r="FHW80" s="6"/>
      <c r="FHX80" s="6"/>
      <c r="FHY80" s="6"/>
      <c r="FHZ80" s="6"/>
      <c r="FIA80" s="6"/>
      <c r="FIB80" s="6"/>
      <c r="FIC80" s="6"/>
      <c r="FID80" s="6"/>
      <c r="FIE80" s="6"/>
      <c r="FIF80" s="6"/>
      <c r="FIG80" s="6"/>
      <c r="FIH80" s="6"/>
      <c r="FII80" s="6"/>
      <c r="FIJ80" s="6"/>
      <c r="FIK80" s="6"/>
      <c r="FIL80" s="6"/>
      <c r="FIM80" s="6"/>
      <c r="FIN80" s="6"/>
      <c r="FIO80" s="6"/>
      <c r="FIP80" s="6"/>
      <c r="FIQ80" s="6"/>
      <c r="FIR80" s="6"/>
      <c r="FIS80" s="6"/>
      <c r="FIT80" s="6"/>
      <c r="FIU80" s="6"/>
      <c r="FIV80" s="6"/>
      <c r="FIW80" s="6"/>
      <c r="FIX80" s="6"/>
      <c r="FIY80" s="6"/>
      <c r="FIZ80" s="6"/>
      <c r="FJA80" s="6"/>
      <c r="FJB80" s="6"/>
      <c r="FJC80" s="6"/>
      <c r="FJD80" s="6"/>
      <c r="FJE80" s="6"/>
      <c r="FJF80" s="6"/>
      <c r="FJG80" s="6"/>
      <c r="FJH80" s="6"/>
      <c r="FJI80" s="6"/>
      <c r="FJJ80" s="6"/>
      <c r="FJK80" s="6"/>
      <c r="FJL80" s="6"/>
      <c r="FJM80" s="6"/>
      <c r="FJN80" s="6"/>
      <c r="FJO80" s="6"/>
      <c r="FJP80" s="6"/>
      <c r="FJQ80" s="6"/>
      <c r="FJR80" s="6"/>
      <c r="FJS80" s="6"/>
      <c r="FJT80" s="6"/>
      <c r="FJU80" s="6"/>
      <c r="FJV80" s="6"/>
      <c r="FJW80" s="6"/>
      <c r="FJX80" s="6"/>
      <c r="FJY80" s="6"/>
      <c r="FJZ80" s="6"/>
      <c r="FKA80" s="6"/>
      <c r="FKB80" s="6"/>
      <c r="FKC80" s="6"/>
      <c r="FKD80" s="6"/>
      <c r="FKE80" s="6"/>
      <c r="FKF80" s="6"/>
      <c r="FKG80" s="6"/>
      <c r="FKH80" s="6"/>
      <c r="FKI80" s="6"/>
      <c r="FKJ80" s="6"/>
      <c r="FKK80" s="6"/>
      <c r="FKL80" s="6"/>
      <c r="FKM80" s="6"/>
      <c r="FKN80" s="6"/>
      <c r="FKO80" s="6"/>
      <c r="FKP80" s="6"/>
      <c r="FKQ80" s="6"/>
      <c r="FKR80" s="6"/>
      <c r="FKS80" s="6"/>
      <c r="FKT80" s="6"/>
      <c r="FKU80" s="6"/>
      <c r="FKV80" s="6"/>
      <c r="FKW80" s="6"/>
      <c r="FKX80" s="6"/>
      <c r="FKY80" s="6"/>
      <c r="FKZ80" s="6"/>
      <c r="FLA80" s="6"/>
      <c r="FLB80" s="6"/>
      <c r="FLC80" s="6"/>
      <c r="FLD80" s="6"/>
      <c r="FLE80" s="6"/>
      <c r="FLF80" s="6"/>
      <c r="FLG80" s="6"/>
      <c r="FLH80" s="6"/>
      <c r="FLI80" s="6"/>
      <c r="FLJ80" s="6"/>
      <c r="FLK80" s="6"/>
      <c r="FLL80" s="6"/>
      <c r="FLM80" s="6"/>
      <c r="FLN80" s="6"/>
      <c r="FLO80" s="6"/>
      <c r="FLP80" s="6"/>
      <c r="FLQ80" s="6"/>
      <c r="FLR80" s="6"/>
      <c r="FLS80" s="6"/>
      <c r="FLT80" s="6"/>
      <c r="FLU80" s="6"/>
      <c r="FLV80" s="6"/>
      <c r="FLW80" s="6"/>
      <c r="FLX80" s="6"/>
      <c r="FLY80" s="6"/>
      <c r="FLZ80" s="6"/>
      <c r="FMA80" s="6"/>
      <c r="FMB80" s="6"/>
      <c r="FMC80" s="6"/>
      <c r="FMD80" s="6"/>
      <c r="FME80" s="6"/>
      <c r="FMF80" s="6"/>
      <c r="FMG80" s="6"/>
      <c r="FMH80" s="6"/>
      <c r="FMI80" s="6"/>
      <c r="FMJ80" s="6"/>
      <c r="FMK80" s="6"/>
      <c r="FML80" s="6"/>
      <c r="FMM80" s="6"/>
      <c r="FMN80" s="6"/>
      <c r="FMO80" s="6"/>
      <c r="FMP80" s="6"/>
      <c r="FMQ80" s="6"/>
      <c r="FMR80" s="6"/>
      <c r="FMS80" s="6"/>
      <c r="FMT80" s="6"/>
      <c r="FMU80" s="6"/>
      <c r="FMV80" s="6"/>
      <c r="FMW80" s="6"/>
      <c r="FMX80" s="6"/>
      <c r="FMY80" s="6"/>
      <c r="FMZ80" s="6"/>
      <c r="FNA80" s="6"/>
      <c r="FNB80" s="6"/>
      <c r="FNC80" s="6"/>
      <c r="FND80" s="6"/>
      <c r="FNE80" s="6"/>
      <c r="FNF80" s="6"/>
      <c r="FNG80" s="6"/>
      <c r="FNH80" s="6"/>
      <c r="FNI80" s="6"/>
      <c r="FNJ80" s="6"/>
      <c r="FNK80" s="6"/>
      <c r="FNL80" s="6"/>
      <c r="FNM80" s="6"/>
      <c r="FNN80" s="6"/>
      <c r="FNO80" s="6"/>
      <c r="FNP80" s="6"/>
      <c r="FNQ80" s="6"/>
      <c r="FNR80" s="6"/>
      <c r="FNS80" s="6"/>
      <c r="FNT80" s="6"/>
      <c r="FNU80" s="6"/>
      <c r="FNV80" s="6"/>
      <c r="FNW80" s="6"/>
      <c r="FNX80" s="6"/>
      <c r="FNY80" s="6"/>
      <c r="FNZ80" s="6"/>
      <c r="FOA80" s="6"/>
      <c r="FOB80" s="6"/>
      <c r="FOC80" s="6"/>
      <c r="FOD80" s="6"/>
      <c r="FOE80" s="6"/>
      <c r="FOF80" s="6"/>
      <c r="FOG80" s="6"/>
      <c r="FOH80" s="6"/>
      <c r="FOI80" s="6"/>
      <c r="FOJ80" s="6"/>
      <c r="FOK80" s="6"/>
      <c r="FOL80" s="6"/>
      <c r="FOM80" s="6"/>
      <c r="FON80" s="6"/>
      <c r="FOO80" s="6"/>
      <c r="FOP80" s="6"/>
      <c r="FOQ80" s="6"/>
      <c r="FOR80" s="6"/>
      <c r="FOS80" s="6"/>
      <c r="FOT80" s="6"/>
      <c r="FOU80" s="6"/>
      <c r="FOV80" s="6"/>
      <c r="FOW80" s="6"/>
      <c r="FOX80" s="6"/>
      <c r="FOY80" s="6"/>
      <c r="FOZ80" s="6"/>
      <c r="FPA80" s="6"/>
      <c r="FPB80" s="6"/>
      <c r="FPC80" s="6"/>
      <c r="FPD80" s="6"/>
      <c r="FPE80" s="6"/>
      <c r="FPF80" s="6"/>
      <c r="FPG80" s="6"/>
      <c r="FPH80" s="6"/>
      <c r="FPI80" s="6"/>
      <c r="FPJ80" s="6"/>
      <c r="FPK80" s="6"/>
      <c r="FPL80" s="6"/>
      <c r="FPM80" s="6"/>
      <c r="FPN80" s="6"/>
      <c r="FPO80" s="6"/>
      <c r="FPP80" s="6"/>
      <c r="FPQ80" s="6"/>
      <c r="FPR80" s="6"/>
      <c r="FPS80" s="6"/>
      <c r="FPT80" s="6"/>
      <c r="FPU80" s="6"/>
      <c r="FPV80" s="6"/>
      <c r="FPW80" s="6"/>
      <c r="FPX80" s="6"/>
      <c r="FPY80" s="6"/>
      <c r="FPZ80" s="6"/>
      <c r="FQA80" s="6"/>
      <c r="FQB80" s="6"/>
      <c r="FQC80" s="6"/>
      <c r="FQD80" s="6"/>
      <c r="FQE80" s="6"/>
      <c r="FQF80" s="6"/>
      <c r="FQG80" s="6"/>
      <c r="FQH80" s="6"/>
      <c r="FQI80" s="6"/>
      <c r="FQJ80" s="6"/>
      <c r="FQK80" s="6"/>
      <c r="FQL80" s="6"/>
      <c r="FQM80" s="6"/>
      <c r="FQN80" s="6"/>
      <c r="FQO80" s="6"/>
      <c r="FQP80" s="6"/>
      <c r="FQQ80" s="6"/>
      <c r="FQR80" s="6"/>
      <c r="FQS80" s="6"/>
      <c r="FQT80" s="6"/>
      <c r="FQU80" s="6"/>
      <c r="FQV80" s="6"/>
      <c r="FQW80" s="6"/>
      <c r="FQX80" s="6"/>
      <c r="FQY80" s="6"/>
      <c r="FQZ80" s="6"/>
      <c r="FRA80" s="6"/>
      <c r="FRB80" s="6"/>
      <c r="FRC80" s="6"/>
      <c r="FRD80" s="6"/>
      <c r="FRE80" s="6"/>
      <c r="FRF80" s="6"/>
      <c r="FRG80" s="6"/>
      <c r="FRH80" s="6"/>
      <c r="FRI80" s="6"/>
      <c r="FRJ80" s="6"/>
      <c r="FRK80" s="6"/>
      <c r="FRL80" s="6"/>
      <c r="FRM80" s="6"/>
      <c r="FRN80" s="6"/>
      <c r="FRO80" s="6"/>
      <c r="FRP80" s="6"/>
      <c r="FRQ80" s="6"/>
      <c r="FRR80" s="6"/>
      <c r="FRS80" s="6"/>
      <c r="FRT80" s="6"/>
      <c r="FRU80" s="6"/>
      <c r="FRV80" s="6"/>
      <c r="FRW80" s="6"/>
      <c r="FRX80" s="6"/>
      <c r="FRY80" s="6"/>
      <c r="FRZ80" s="6"/>
      <c r="FSA80" s="6"/>
      <c r="FSB80" s="6"/>
      <c r="FSC80" s="6"/>
      <c r="FSD80" s="6"/>
      <c r="FSE80" s="6"/>
      <c r="FSF80" s="6"/>
      <c r="FSG80" s="6"/>
      <c r="FSH80" s="6"/>
      <c r="FSI80" s="6"/>
      <c r="FSJ80" s="6"/>
      <c r="FSK80" s="6"/>
      <c r="FSL80" s="6"/>
      <c r="FSM80" s="6"/>
      <c r="FSN80" s="6"/>
      <c r="FSO80" s="6"/>
      <c r="FSP80" s="6"/>
      <c r="FSQ80" s="6"/>
      <c r="FSR80" s="6"/>
      <c r="FSS80" s="6"/>
      <c r="FST80" s="6"/>
      <c r="FSU80" s="6"/>
      <c r="FSV80" s="6"/>
      <c r="FSW80" s="6"/>
      <c r="FSX80" s="6"/>
      <c r="FSY80" s="6"/>
      <c r="FSZ80" s="6"/>
      <c r="FTA80" s="6"/>
      <c r="FTB80" s="6"/>
      <c r="FTC80" s="6"/>
      <c r="FTD80" s="6"/>
      <c r="FTE80" s="6"/>
      <c r="FTF80" s="6"/>
      <c r="FTG80" s="6"/>
      <c r="FTH80" s="6"/>
      <c r="FTI80" s="6"/>
      <c r="FTJ80" s="6"/>
      <c r="FTK80" s="6"/>
      <c r="FTL80" s="6"/>
      <c r="FTM80" s="6"/>
      <c r="FTN80" s="6"/>
      <c r="FTO80" s="6"/>
      <c r="FTP80" s="6"/>
      <c r="FTQ80" s="6"/>
      <c r="FTR80" s="6"/>
      <c r="FTS80" s="6"/>
      <c r="FTT80" s="6"/>
      <c r="FTU80" s="6"/>
      <c r="FTV80" s="6"/>
      <c r="FTW80" s="6"/>
      <c r="FTX80" s="6"/>
      <c r="FTY80" s="6"/>
      <c r="FTZ80" s="6"/>
      <c r="FUA80" s="6"/>
      <c r="FUB80" s="6"/>
      <c r="FUC80" s="6"/>
      <c r="FUD80" s="6"/>
      <c r="FUE80" s="6"/>
      <c r="FUF80" s="6"/>
      <c r="FUG80" s="6"/>
      <c r="FUH80" s="6"/>
      <c r="FUI80" s="6"/>
      <c r="FUJ80" s="6"/>
      <c r="FUK80" s="6"/>
      <c r="FUL80" s="6"/>
      <c r="FUM80" s="6"/>
      <c r="FUN80" s="6"/>
      <c r="FUO80" s="6"/>
      <c r="FUP80" s="6"/>
      <c r="FUQ80" s="6"/>
      <c r="FUR80" s="6"/>
      <c r="FUS80" s="6"/>
      <c r="FUT80" s="6"/>
      <c r="FUU80" s="6"/>
      <c r="FUV80" s="6"/>
      <c r="FUW80" s="6"/>
      <c r="FUX80" s="6"/>
      <c r="FUY80" s="6"/>
      <c r="FUZ80" s="6"/>
      <c r="FVA80" s="6"/>
      <c r="FVB80" s="6"/>
      <c r="FVC80" s="6"/>
      <c r="FVD80" s="6"/>
      <c r="FVE80" s="6"/>
      <c r="FVF80" s="6"/>
      <c r="FVG80" s="6"/>
      <c r="FVH80" s="6"/>
      <c r="FVI80" s="6"/>
      <c r="FVJ80" s="6"/>
      <c r="FVK80" s="6"/>
      <c r="FVL80" s="6"/>
      <c r="FVM80" s="6"/>
      <c r="FVN80" s="6"/>
      <c r="FVO80" s="6"/>
      <c r="FVP80" s="6"/>
      <c r="FVQ80" s="6"/>
      <c r="FVR80" s="6"/>
      <c r="FVS80" s="6"/>
      <c r="FVT80" s="6"/>
      <c r="FVU80" s="6"/>
      <c r="FVV80" s="6"/>
      <c r="FVW80" s="6"/>
      <c r="FVX80" s="6"/>
      <c r="FVY80" s="6"/>
      <c r="FVZ80" s="6"/>
      <c r="FWA80" s="6"/>
      <c r="FWB80" s="6"/>
      <c r="FWC80" s="6"/>
      <c r="FWD80" s="6"/>
      <c r="FWE80" s="6"/>
      <c r="FWF80" s="6"/>
      <c r="FWG80" s="6"/>
      <c r="FWH80" s="6"/>
      <c r="FWI80" s="6"/>
      <c r="FWJ80" s="6"/>
      <c r="FWK80" s="6"/>
      <c r="FWL80" s="6"/>
      <c r="FWM80" s="6"/>
      <c r="FWN80" s="6"/>
      <c r="FWO80" s="6"/>
      <c r="FWP80" s="6"/>
      <c r="FWQ80" s="6"/>
      <c r="FWR80" s="6"/>
      <c r="FWS80" s="6"/>
      <c r="FWT80" s="6"/>
      <c r="FWU80" s="6"/>
      <c r="FWV80" s="6"/>
      <c r="FWW80" s="6"/>
      <c r="FWX80" s="6"/>
      <c r="FWY80" s="6"/>
      <c r="FWZ80" s="6"/>
      <c r="FXA80" s="6"/>
      <c r="FXB80" s="6"/>
      <c r="FXC80" s="6"/>
      <c r="FXD80" s="6"/>
      <c r="FXE80" s="6"/>
      <c r="FXF80" s="6"/>
      <c r="FXG80" s="6"/>
      <c r="FXH80" s="6"/>
      <c r="FXI80" s="6"/>
      <c r="FXJ80" s="6"/>
      <c r="FXK80" s="6"/>
      <c r="FXL80" s="6"/>
      <c r="FXM80" s="6"/>
      <c r="FXN80" s="6"/>
      <c r="FXO80" s="6"/>
      <c r="FXP80" s="6"/>
      <c r="FXQ80" s="6"/>
      <c r="FXR80" s="6"/>
      <c r="FXS80" s="6"/>
      <c r="FXT80" s="6"/>
      <c r="FXU80" s="6"/>
      <c r="FXV80" s="6"/>
      <c r="FXW80" s="6"/>
      <c r="FXX80" s="6"/>
      <c r="FXY80" s="6"/>
      <c r="FXZ80" s="6"/>
      <c r="FYA80" s="6"/>
      <c r="FYB80" s="6"/>
      <c r="FYC80" s="6"/>
      <c r="FYD80" s="6"/>
      <c r="FYE80" s="6"/>
      <c r="FYF80" s="6"/>
      <c r="FYG80" s="6"/>
      <c r="FYH80" s="6"/>
      <c r="FYI80" s="6"/>
      <c r="FYJ80" s="6"/>
      <c r="FYK80" s="6"/>
      <c r="FYL80" s="6"/>
      <c r="FYM80" s="6"/>
      <c r="FYN80" s="6"/>
      <c r="FYO80" s="6"/>
      <c r="FYP80" s="6"/>
      <c r="FYQ80" s="6"/>
      <c r="FYR80" s="6"/>
      <c r="FYS80" s="6"/>
      <c r="FYT80" s="6"/>
      <c r="FYU80" s="6"/>
      <c r="FYV80" s="6"/>
      <c r="FYW80" s="6"/>
      <c r="FYX80" s="6"/>
      <c r="FYY80" s="6"/>
      <c r="FYZ80" s="6"/>
      <c r="FZA80" s="6"/>
      <c r="FZB80" s="6"/>
      <c r="FZC80" s="6"/>
      <c r="FZD80" s="6"/>
      <c r="FZE80" s="6"/>
      <c r="FZF80" s="6"/>
      <c r="FZG80" s="6"/>
      <c r="FZH80" s="6"/>
      <c r="FZI80" s="6"/>
      <c r="FZJ80" s="6"/>
      <c r="FZK80" s="6"/>
      <c r="FZL80" s="6"/>
      <c r="FZM80" s="6"/>
      <c r="FZN80" s="6"/>
      <c r="FZO80" s="6"/>
      <c r="FZP80" s="6"/>
      <c r="FZQ80" s="6"/>
      <c r="FZR80" s="6"/>
      <c r="FZS80" s="6"/>
      <c r="FZT80" s="6"/>
      <c r="FZU80" s="6"/>
      <c r="FZV80" s="6"/>
      <c r="FZW80" s="6"/>
      <c r="FZX80" s="6"/>
      <c r="FZY80" s="6"/>
      <c r="FZZ80" s="6"/>
      <c r="GAA80" s="6"/>
      <c r="GAB80" s="6"/>
      <c r="GAC80" s="6"/>
      <c r="GAD80" s="6"/>
      <c r="GAE80" s="6"/>
      <c r="GAF80" s="6"/>
      <c r="GAG80" s="6"/>
      <c r="GAH80" s="6"/>
      <c r="GAI80" s="6"/>
      <c r="GAJ80" s="6"/>
      <c r="GAK80" s="6"/>
      <c r="GAL80" s="6"/>
      <c r="GAM80" s="6"/>
      <c r="GAN80" s="6"/>
      <c r="GAO80" s="6"/>
      <c r="GAP80" s="6"/>
      <c r="GAQ80" s="6"/>
      <c r="GAR80" s="6"/>
      <c r="GAS80" s="6"/>
      <c r="GAT80" s="6"/>
      <c r="GAU80" s="6"/>
      <c r="GAV80" s="6"/>
      <c r="GAW80" s="6"/>
      <c r="GAX80" s="6"/>
      <c r="GAY80" s="6"/>
      <c r="GAZ80" s="6"/>
      <c r="GBA80" s="6"/>
      <c r="GBB80" s="6"/>
      <c r="GBC80" s="6"/>
      <c r="GBD80" s="6"/>
      <c r="GBE80" s="6"/>
      <c r="GBF80" s="6"/>
      <c r="GBG80" s="6"/>
      <c r="GBH80" s="6"/>
      <c r="GBI80" s="6"/>
      <c r="GBJ80" s="6"/>
      <c r="GBK80" s="6"/>
      <c r="GBL80" s="6"/>
      <c r="GBM80" s="6"/>
      <c r="GBN80" s="6"/>
      <c r="GBO80" s="6"/>
      <c r="GBP80" s="6"/>
      <c r="GBQ80" s="6"/>
      <c r="GBR80" s="6"/>
      <c r="GBS80" s="6"/>
      <c r="GBT80" s="6"/>
      <c r="GBU80" s="6"/>
      <c r="GBV80" s="6"/>
      <c r="GBW80" s="6"/>
      <c r="GBX80" s="6"/>
      <c r="GBY80" s="6"/>
      <c r="GBZ80" s="6"/>
      <c r="GCA80" s="6"/>
      <c r="GCB80" s="6"/>
      <c r="GCC80" s="6"/>
      <c r="GCD80" s="6"/>
      <c r="GCE80" s="6"/>
      <c r="GCF80" s="6"/>
      <c r="GCG80" s="6"/>
      <c r="GCH80" s="6"/>
      <c r="GCI80" s="6"/>
      <c r="GCJ80" s="6"/>
      <c r="GCK80" s="6"/>
      <c r="GCL80" s="6"/>
      <c r="GCM80" s="6"/>
      <c r="GCN80" s="6"/>
      <c r="GCO80" s="6"/>
      <c r="GCP80" s="6"/>
      <c r="GCQ80" s="6"/>
      <c r="GCR80" s="6"/>
      <c r="GCS80" s="6"/>
      <c r="GCT80" s="6"/>
      <c r="GCU80" s="6"/>
      <c r="GCV80" s="6"/>
      <c r="GCW80" s="6"/>
      <c r="GCX80" s="6"/>
      <c r="GCY80" s="6"/>
      <c r="GCZ80" s="6"/>
      <c r="GDA80" s="6"/>
      <c r="GDB80" s="6"/>
      <c r="GDC80" s="6"/>
      <c r="GDD80" s="6"/>
      <c r="GDE80" s="6"/>
      <c r="GDF80" s="6"/>
      <c r="GDG80" s="6"/>
      <c r="GDH80" s="6"/>
      <c r="GDI80" s="6"/>
      <c r="GDJ80" s="6"/>
      <c r="GDK80" s="6"/>
      <c r="GDL80" s="6"/>
      <c r="GDM80" s="6"/>
      <c r="GDN80" s="6"/>
      <c r="GDO80" s="6"/>
      <c r="GDP80" s="6"/>
      <c r="GDQ80" s="6"/>
      <c r="GDR80" s="6"/>
      <c r="GDS80" s="6"/>
      <c r="GDT80" s="6"/>
      <c r="GDU80" s="6"/>
      <c r="GDV80" s="6"/>
      <c r="GDW80" s="6"/>
      <c r="GDX80" s="6"/>
      <c r="GDY80" s="6"/>
      <c r="GDZ80" s="6"/>
      <c r="GEA80" s="6"/>
      <c r="GEB80" s="6"/>
      <c r="GEC80" s="6"/>
      <c r="GED80" s="6"/>
      <c r="GEE80" s="6"/>
      <c r="GEF80" s="6"/>
      <c r="GEG80" s="6"/>
      <c r="GEH80" s="6"/>
      <c r="GEI80" s="6"/>
      <c r="GEJ80" s="6"/>
      <c r="GEK80" s="6"/>
      <c r="GEL80" s="6"/>
      <c r="GEM80" s="6"/>
      <c r="GEN80" s="6"/>
      <c r="GEO80" s="6"/>
      <c r="GEP80" s="6"/>
      <c r="GEQ80" s="6"/>
      <c r="GER80" s="6"/>
      <c r="GES80" s="6"/>
      <c r="GET80" s="6"/>
      <c r="GEU80" s="6"/>
      <c r="GEV80" s="6"/>
      <c r="GEW80" s="6"/>
      <c r="GEX80" s="6"/>
      <c r="GEY80" s="6"/>
      <c r="GEZ80" s="6"/>
      <c r="GFA80" s="6"/>
      <c r="GFB80" s="6"/>
      <c r="GFC80" s="6"/>
      <c r="GFD80" s="6"/>
      <c r="GFE80" s="6"/>
      <c r="GFF80" s="6"/>
      <c r="GFG80" s="6"/>
      <c r="GFH80" s="6"/>
      <c r="GFI80" s="6"/>
      <c r="GFJ80" s="6"/>
      <c r="GFK80" s="6"/>
      <c r="GFL80" s="6"/>
      <c r="GFM80" s="6"/>
      <c r="GFN80" s="6"/>
      <c r="GFO80" s="6"/>
      <c r="GFP80" s="6"/>
      <c r="GFQ80" s="6"/>
      <c r="GFR80" s="6"/>
      <c r="GFS80" s="6"/>
      <c r="GFT80" s="6"/>
      <c r="GFU80" s="6"/>
      <c r="GFV80" s="6"/>
      <c r="GFW80" s="6"/>
      <c r="GFX80" s="6"/>
      <c r="GFY80" s="6"/>
      <c r="GFZ80" s="6"/>
      <c r="GGA80" s="6"/>
      <c r="GGB80" s="6"/>
      <c r="GGC80" s="6"/>
      <c r="GGD80" s="6"/>
      <c r="GGE80" s="6"/>
      <c r="GGF80" s="6"/>
      <c r="GGG80" s="6"/>
      <c r="GGH80" s="6"/>
      <c r="GGI80" s="6"/>
      <c r="GGJ80" s="6"/>
      <c r="GGK80" s="6"/>
      <c r="GGL80" s="6"/>
      <c r="GGM80" s="6"/>
      <c r="GGN80" s="6"/>
      <c r="GGO80" s="6"/>
      <c r="GGP80" s="6"/>
      <c r="GGQ80" s="6"/>
      <c r="GGR80" s="6"/>
      <c r="GGS80" s="6"/>
      <c r="GGT80" s="6"/>
      <c r="GGU80" s="6"/>
      <c r="GGV80" s="6"/>
      <c r="GGW80" s="6"/>
      <c r="GGX80" s="6"/>
      <c r="GGY80" s="6"/>
      <c r="GGZ80" s="6"/>
      <c r="GHA80" s="6"/>
      <c r="GHB80" s="6"/>
      <c r="GHC80" s="6"/>
      <c r="GHD80" s="6"/>
      <c r="GHE80" s="6"/>
      <c r="GHF80" s="6"/>
      <c r="GHG80" s="6"/>
      <c r="GHH80" s="6"/>
      <c r="GHI80" s="6"/>
      <c r="GHJ80" s="6"/>
      <c r="GHK80" s="6"/>
      <c r="GHL80" s="6"/>
      <c r="GHM80" s="6"/>
      <c r="GHN80" s="6"/>
      <c r="GHO80" s="6"/>
      <c r="GHP80" s="6"/>
      <c r="GHQ80" s="6"/>
      <c r="GHR80" s="6"/>
      <c r="GHS80" s="6"/>
      <c r="GHT80" s="6"/>
      <c r="GHU80" s="6"/>
      <c r="GHV80" s="6"/>
      <c r="GHW80" s="6"/>
      <c r="GHX80" s="6"/>
      <c r="GHY80" s="6"/>
      <c r="GHZ80" s="6"/>
      <c r="GIA80" s="6"/>
      <c r="GIB80" s="6"/>
      <c r="GIC80" s="6"/>
      <c r="GID80" s="6"/>
      <c r="GIE80" s="6"/>
      <c r="GIF80" s="6"/>
      <c r="GIG80" s="6"/>
      <c r="GIH80" s="6"/>
      <c r="GII80" s="6"/>
      <c r="GIJ80" s="6"/>
      <c r="GIK80" s="6"/>
      <c r="GIL80" s="6"/>
      <c r="GIM80" s="6"/>
      <c r="GIN80" s="6"/>
      <c r="GIO80" s="6"/>
      <c r="GIP80" s="6"/>
      <c r="GIQ80" s="6"/>
      <c r="GIR80" s="6"/>
      <c r="GIS80" s="6"/>
      <c r="GIT80" s="6"/>
      <c r="GIU80" s="6"/>
      <c r="GIV80" s="6"/>
      <c r="GIW80" s="6"/>
      <c r="GIX80" s="6"/>
      <c r="GIY80" s="6"/>
      <c r="GIZ80" s="6"/>
      <c r="GJA80" s="6"/>
      <c r="GJB80" s="6"/>
      <c r="GJC80" s="6"/>
      <c r="GJD80" s="6"/>
      <c r="GJE80" s="6"/>
      <c r="GJF80" s="6"/>
      <c r="GJG80" s="6"/>
      <c r="GJH80" s="6"/>
      <c r="GJI80" s="6"/>
      <c r="GJJ80" s="6"/>
      <c r="GJK80" s="6"/>
      <c r="GJL80" s="6"/>
      <c r="GJM80" s="6"/>
      <c r="GJN80" s="6"/>
      <c r="GJO80" s="6"/>
      <c r="GJP80" s="6"/>
      <c r="GJQ80" s="6"/>
      <c r="GJR80" s="6"/>
      <c r="GJS80" s="6"/>
      <c r="GJT80" s="6"/>
      <c r="GJU80" s="6"/>
      <c r="GJV80" s="6"/>
      <c r="GJW80" s="6"/>
      <c r="GJX80" s="6"/>
      <c r="GJY80" s="6"/>
      <c r="GJZ80" s="6"/>
      <c r="GKA80" s="6"/>
      <c r="GKB80" s="6"/>
      <c r="GKC80" s="6"/>
      <c r="GKD80" s="6"/>
      <c r="GKE80" s="6"/>
      <c r="GKF80" s="6"/>
      <c r="GKG80" s="6"/>
      <c r="GKH80" s="6"/>
      <c r="GKI80" s="6"/>
      <c r="GKJ80" s="6"/>
      <c r="GKK80" s="6"/>
      <c r="GKL80" s="6"/>
      <c r="GKM80" s="6"/>
      <c r="GKN80" s="6"/>
      <c r="GKO80" s="6"/>
      <c r="GKP80" s="6"/>
      <c r="GKQ80" s="6"/>
      <c r="GKR80" s="6"/>
      <c r="GKS80" s="6"/>
      <c r="GKT80" s="6"/>
      <c r="GKU80" s="6"/>
      <c r="GKV80" s="6"/>
      <c r="GKW80" s="6"/>
      <c r="GKX80" s="6"/>
      <c r="GKY80" s="6"/>
      <c r="GKZ80" s="6"/>
      <c r="GLA80" s="6"/>
      <c r="GLB80" s="6"/>
      <c r="GLC80" s="6"/>
      <c r="GLD80" s="6"/>
      <c r="GLE80" s="6"/>
      <c r="GLF80" s="6"/>
      <c r="GLG80" s="6"/>
      <c r="GLH80" s="6"/>
      <c r="GLI80" s="6"/>
      <c r="GLJ80" s="6"/>
      <c r="GLK80" s="6"/>
      <c r="GLL80" s="6"/>
      <c r="GLM80" s="6"/>
      <c r="GLN80" s="6"/>
      <c r="GLO80" s="6"/>
      <c r="GLP80" s="6"/>
      <c r="GLQ80" s="6"/>
      <c r="GLR80" s="6"/>
      <c r="GLS80" s="6"/>
      <c r="GLT80" s="6"/>
      <c r="GLU80" s="6"/>
      <c r="GLV80" s="6"/>
      <c r="GLW80" s="6"/>
      <c r="GLX80" s="6"/>
      <c r="GLY80" s="6"/>
      <c r="GLZ80" s="6"/>
      <c r="GMA80" s="6"/>
      <c r="GMB80" s="6"/>
      <c r="GMC80" s="6"/>
      <c r="GMD80" s="6"/>
      <c r="GME80" s="6"/>
      <c r="GMF80" s="6"/>
      <c r="GMG80" s="6"/>
      <c r="GMH80" s="6"/>
      <c r="GMI80" s="6"/>
      <c r="GMJ80" s="6"/>
      <c r="GMK80" s="6"/>
      <c r="GML80" s="6"/>
      <c r="GMM80" s="6"/>
      <c r="GMN80" s="6"/>
      <c r="GMO80" s="6"/>
      <c r="GMP80" s="6"/>
      <c r="GMQ80" s="6"/>
      <c r="GMR80" s="6"/>
      <c r="GMS80" s="6"/>
      <c r="GMT80" s="6"/>
      <c r="GMU80" s="6"/>
      <c r="GMV80" s="6"/>
      <c r="GMW80" s="6"/>
      <c r="GMX80" s="6"/>
      <c r="GMY80" s="6"/>
      <c r="GMZ80" s="6"/>
      <c r="GNA80" s="6"/>
      <c r="GNB80" s="6"/>
      <c r="GNC80" s="6"/>
      <c r="GND80" s="6"/>
      <c r="GNE80" s="6"/>
      <c r="GNF80" s="6"/>
      <c r="GNG80" s="6"/>
      <c r="GNH80" s="6"/>
      <c r="GNI80" s="6"/>
      <c r="GNJ80" s="6"/>
      <c r="GNK80" s="6"/>
      <c r="GNL80" s="6"/>
      <c r="GNM80" s="6"/>
      <c r="GNN80" s="6"/>
      <c r="GNO80" s="6"/>
      <c r="GNP80" s="6"/>
      <c r="GNQ80" s="6"/>
      <c r="GNR80" s="6"/>
      <c r="GNS80" s="6"/>
      <c r="GNT80" s="6"/>
      <c r="GNU80" s="6"/>
      <c r="GNV80" s="6"/>
      <c r="GNW80" s="6"/>
      <c r="GNX80" s="6"/>
      <c r="GNY80" s="6"/>
      <c r="GNZ80" s="6"/>
      <c r="GOA80" s="6"/>
      <c r="GOB80" s="6"/>
      <c r="GOC80" s="6"/>
      <c r="GOD80" s="6"/>
      <c r="GOE80" s="6"/>
      <c r="GOF80" s="6"/>
      <c r="GOG80" s="6"/>
      <c r="GOH80" s="6"/>
      <c r="GOI80" s="6"/>
      <c r="GOJ80" s="6"/>
      <c r="GOK80" s="6"/>
      <c r="GOL80" s="6"/>
      <c r="GOM80" s="6"/>
      <c r="GON80" s="6"/>
      <c r="GOO80" s="6"/>
      <c r="GOP80" s="6"/>
      <c r="GOQ80" s="6"/>
      <c r="GOR80" s="6"/>
      <c r="GOS80" s="6"/>
      <c r="GOT80" s="6"/>
      <c r="GOU80" s="6"/>
      <c r="GOV80" s="6"/>
      <c r="GOW80" s="6"/>
      <c r="GOX80" s="6"/>
      <c r="GOY80" s="6"/>
      <c r="GOZ80" s="6"/>
      <c r="GPA80" s="6"/>
      <c r="GPB80" s="6"/>
      <c r="GPC80" s="6"/>
      <c r="GPD80" s="6"/>
      <c r="GPE80" s="6"/>
      <c r="GPF80" s="6"/>
      <c r="GPG80" s="6"/>
      <c r="GPH80" s="6"/>
      <c r="GPI80" s="6"/>
      <c r="GPJ80" s="6"/>
      <c r="GPK80" s="6"/>
      <c r="GPL80" s="6"/>
      <c r="GPM80" s="6"/>
      <c r="GPN80" s="6"/>
      <c r="GPO80" s="6"/>
      <c r="GPP80" s="6"/>
      <c r="GPQ80" s="6"/>
      <c r="GPR80" s="6"/>
      <c r="GPS80" s="6"/>
      <c r="GPT80" s="6"/>
      <c r="GPU80" s="6"/>
      <c r="GPV80" s="6"/>
      <c r="GPW80" s="6"/>
      <c r="GPX80" s="6"/>
      <c r="GPY80" s="6"/>
      <c r="GPZ80" s="6"/>
      <c r="GQA80" s="6"/>
      <c r="GQB80" s="6"/>
      <c r="GQC80" s="6"/>
      <c r="GQD80" s="6"/>
      <c r="GQE80" s="6"/>
      <c r="GQF80" s="6"/>
      <c r="GQG80" s="6"/>
      <c r="GQH80" s="6"/>
      <c r="GQI80" s="6"/>
      <c r="GQJ80" s="6"/>
      <c r="GQK80" s="6"/>
      <c r="GQL80" s="6"/>
      <c r="GQM80" s="6"/>
      <c r="GQN80" s="6"/>
      <c r="GQO80" s="6"/>
      <c r="GQP80" s="6"/>
      <c r="GQQ80" s="6"/>
      <c r="GQR80" s="6"/>
      <c r="GQS80" s="6"/>
      <c r="GQT80" s="6"/>
      <c r="GQU80" s="6"/>
      <c r="GQV80" s="6"/>
      <c r="GQW80" s="6"/>
      <c r="GQX80" s="6"/>
      <c r="GQY80" s="6"/>
      <c r="GQZ80" s="6"/>
      <c r="GRA80" s="6"/>
      <c r="GRB80" s="6"/>
      <c r="GRC80" s="6"/>
      <c r="GRD80" s="6"/>
      <c r="GRE80" s="6"/>
      <c r="GRF80" s="6"/>
      <c r="GRG80" s="6"/>
      <c r="GRH80" s="6"/>
      <c r="GRI80" s="6"/>
      <c r="GRJ80" s="6"/>
      <c r="GRK80" s="6"/>
      <c r="GRL80" s="6"/>
      <c r="GRM80" s="6"/>
      <c r="GRN80" s="6"/>
      <c r="GRO80" s="6"/>
      <c r="GRP80" s="6"/>
      <c r="GRQ80" s="6"/>
      <c r="GRR80" s="6"/>
      <c r="GRS80" s="6"/>
      <c r="GRT80" s="6"/>
      <c r="GRU80" s="6"/>
      <c r="GRV80" s="6"/>
      <c r="GRW80" s="6"/>
      <c r="GRX80" s="6"/>
      <c r="GRY80" s="6"/>
      <c r="GRZ80" s="6"/>
      <c r="GSA80" s="6"/>
      <c r="GSB80" s="6"/>
      <c r="GSC80" s="6"/>
      <c r="GSD80" s="6"/>
      <c r="GSE80" s="6"/>
      <c r="GSF80" s="6"/>
      <c r="GSG80" s="6"/>
      <c r="GSH80" s="6"/>
      <c r="GSI80" s="6"/>
      <c r="GSJ80" s="6"/>
      <c r="GSK80" s="6"/>
      <c r="GSL80" s="6"/>
      <c r="GSM80" s="6"/>
      <c r="GSN80" s="6"/>
      <c r="GSO80" s="6"/>
      <c r="GSP80" s="6"/>
      <c r="GSQ80" s="6"/>
      <c r="GSR80" s="6"/>
      <c r="GSS80" s="6"/>
      <c r="GST80" s="6"/>
      <c r="GSU80" s="6"/>
      <c r="GSV80" s="6"/>
      <c r="GSW80" s="6"/>
      <c r="GSX80" s="6"/>
      <c r="GSY80" s="6"/>
      <c r="GSZ80" s="6"/>
      <c r="GTA80" s="6"/>
      <c r="GTB80" s="6"/>
      <c r="GTC80" s="6"/>
      <c r="GTD80" s="6"/>
      <c r="GTE80" s="6"/>
      <c r="GTF80" s="6"/>
      <c r="GTG80" s="6"/>
      <c r="GTH80" s="6"/>
      <c r="GTI80" s="6"/>
      <c r="GTJ80" s="6"/>
      <c r="GTK80" s="6"/>
      <c r="GTL80" s="6"/>
      <c r="GTM80" s="6"/>
      <c r="GTN80" s="6"/>
      <c r="GTO80" s="6"/>
      <c r="GTP80" s="6"/>
      <c r="GTQ80" s="6"/>
      <c r="GTR80" s="6"/>
      <c r="GTS80" s="6"/>
      <c r="GTT80" s="6"/>
      <c r="GTU80" s="6"/>
      <c r="GTV80" s="6"/>
      <c r="GTW80" s="6"/>
      <c r="GTX80" s="6"/>
      <c r="GTY80" s="6"/>
      <c r="GTZ80" s="6"/>
      <c r="GUA80" s="6"/>
      <c r="GUB80" s="6"/>
      <c r="GUC80" s="6"/>
      <c r="GUD80" s="6"/>
      <c r="GUE80" s="6"/>
      <c r="GUF80" s="6"/>
      <c r="GUG80" s="6"/>
      <c r="GUH80" s="6"/>
      <c r="GUI80" s="6"/>
      <c r="GUJ80" s="6"/>
      <c r="GUK80" s="6"/>
      <c r="GUL80" s="6"/>
      <c r="GUM80" s="6"/>
      <c r="GUN80" s="6"/>
      <c r="GUO80" s="6"/>
      <c r="GUP80" s="6"/>
      <c r="GUQ80" s="6"/>
      <c r="GUR80" s="6"/>
      <c r="GUS80" s="6"/>
      <c r="GUT80" s="6"/>
      <c r="GUU80" s="6"/>
      <c r="GUV80" s="6"/>
      <c r="GUW80" s="6"/>
      <c r="GUX80" s="6"/>
      <c r="GUY80" s="6"/>
      <c r="GUZ80" s="6"/>
      <c r="GVA80" s="6"/>
      <c r="GVB80" s="6"/>
      <c r="GVC80" s="6"/>
      <c r="GVD80" s="6"/>
      <c r="GVE80" s="6"/>
      <c r="GVF80" s="6"/>
      <c r="GVG80" s="6"/>
      <c r="GVH80" s="6"/>
      <c r="GVI80" s="6"/>
      <c r="GVJ80" s="6"/>
      <c r="GVK80" s="6"/>
      <c r="GVL80" s="6"/>
      <c r="GVM80" s="6"/>
      <c r="GVN80" s="6"/>
      <c r="GVO80" s="6"/>
      <c r="GVP80" s="6"/>
      <c r="GVQ80" s="6"/>
      <c r="GVR80" s="6"/>
      <c r="GVS80" s="6"/>
      <c r="GVT80" s="6"/>
      <c r="GVU80" s="6"/>
      <c r="GVV80" s="6"/>
      <c r="GVW80" s="6"/>
      <c r="GVX80" s="6"/>
      <c r="GVY80" s="6"/>
      <c r="GVZ80" s="6"/>
      <c r="GWA80" s="6"/>
      <c r="GWB80" s="6"/>
      <c r="GWC80" s="6"/>
      <c r="GWD80" s="6"/>
      <c r="GWE80" s="6"/>
      <c r="GWF80" s="6"/>
      <c r="GWG80" s="6"/>
      <c r="GWH80" s="6"/>
      <c r="GWI80" s="6"/>
      <c r="GWJ80" s="6"/>
      <c r="GWK80" s="6"/>
      <c r="GWL80" s="6"/>
      <c r="GWM80" s="6"/>
      <c r="GWN80" s="6"/>
      <c r="GWO80" s="6"/>
      <c r="GWP80" s="6"/>
      <c r="GWQ80" s="6"/>
      <c r="GWR80" s="6"/>
      <c r="GWS80" s="6"/>
      <c r="GWT80" s="6"/>
      <c r="GWU80" s="6"/>
      <c r="GWV80" s="6"/>
      <c r="GWW80" s="6"/>
      <c r="GWX80" s="6"/>
      <c r="GWY80" s="6"/>
      <c r="GWZ80" s="6"/>
      <c r="GXA80" s="6"/>
      <c r="GXB80" s="6"/>
      <c r="GXC80" s="6"/>
      <c r="GXD80" s="6"/>
      <c r="GXE80" s="6"/>
      <c r="GXF80" s="6"/>
      <c r="GXG80" s="6"/>
      <c r="GXH80" s="6"/>
      <c r="GXI80" s="6"/>
      <c r="GXJ80" s="6"/>
      <c r="GXK80" s="6"/>
      <c r="GXL80" s="6"/>
      <c r="GXM80" s="6"/>
      <c r="GXN80" s="6"/>
      <c r="GXO80" s="6"/>
      <c r="GXP80" s="6"/>
      <c r="GXQ80" s="6"/>
      <c r="GXR80" s="6"/>
      <c r="GXS80" s="6"/>
      <c r="GXT80" s="6"/>
      <c r="GXU80" s="6"/>
      <c r="GXV80" s="6"/>
      <c r="GXW80" s="6"/>
      <c r="GXX80" s="6"/>
      <c r="GXY80" s="6"/>
      <c r="GXZ80" s="6"/>
      <c r="GYA80" s="6"/>
      <c r="GYB80" s="6"/>
      <c r="GYC80" s="6"/>
      <c r="GYD80" s="6"/>
      <c r="GYE80" s="6"/>
      <c r="GYF80" s="6"/>
      <c r="GYG80" s="6"/>
      <c r="GYH80" s="6"/>
      <c r="GYI80" s="6"/>
      <c r="GYJ80" s="6"/>
      <c r="GYK80" s="6"/>
      <c r="GYL80" s="6"/>
      <c r="GYM80" s="6"/>
      <c r="GYN80" s="6"/>
      <c r="GYO80" s="6"/>
      <c r="GYP80" s="6"/>
      <c r="GYQ80" s="6"/>
      <c r="GYR80" s="6"/>
      <c r="GYS80" s="6"/>
      <c r="GYT80" s="6"/>
      <c r="GYU80" s="6"/>
      <c r="GYV80" s="6"/>
      <c r="GYW80" s="6"/>
      <c r="GYX80" s="6"/>
      <c r="GYY80" s="6"/>
      <c r="GYZ80" s="6"/>
      <c r="GZA80" s="6"/>
      <c r="GZB80" s="6"/>
      <c r="GZC80" s="6"/>
      <c r="GZD80" s="6"/>
      <c r="GZE80" s="6"/>
      <c r="GZF80" s="6"/>
      <c r="GZG80" s="6"/>
      <c r="GZH80" s="6"/>
      <c r="GZI80" s="6"/>
      <c r="GZJ80" s="6"/>
      <c r="GZK80" s="6"/>
      <c r="GZL80" s="6"/>
      <c r="GZM80" s="6"/>
      <c r="GZN80" s="6"/>
      <c r="GZO80" s="6"/>
      <c r="GZP80" s="6"/>
      <c r="GZQ80" s="6"/>
      <c r="GZR80" s="6"/>
      <c r="GZS80" s="6"/>
      <c r="GZT80" s="6"/>
      <c r="GZU80" s="6"/>
      <c r="GZV80" s="6"/>
      <c r="GZW80" s="6"/>
      <c r="GZX80" s="6"/>
      <c r="GZY80" s="6"/>
      <c r="GZZ80" s="6"/>
      <c r="HAA80" s="6"/>
      <c r="HAB80" s="6"/>
      <c r="HAC80" s="6"/>
      <c r="HAD80" s="6"/>
      <c r="HAE80" s="6"/>
      <c r="HAF80" s="6"/>
      <c r="HAG80" s="6"/>
      <c r="HAH80" s="6"/>
      <c r="HAI80" s="6"/>
      <c r="HAJ80" s="6"/>
      <c r="HAK80" s="6"/>
      <c r="HAL80" s="6"/>
      <c r="HAM80" s="6"/>
      <c r="HAN80" s="6"/>
      <c r="HAO80" s="6"/>
      <c r="HAP80" s="6"/>
      <c r="HAQ80" s="6"/>
      <c r="HAR80" s="6"/>
      <c r="HAS80" s="6"/>
      <c r="HAT80" s="6"/>
      <c r="HAU80" s="6"/>
      <c r="HAV80" s="6"/>
      <c r="HAW80" s="6"/>
      <c r="HAX80" s="6"/>
      <c r="HAY80" s="6"/>
      <c r="HAZ80" s="6"/>
      <c r="HBA80" s="6"/>
      <c r="HBB80" s="6"/>
      <c r="HBC80" s="6"/>
      <c r="HBD80" s="6"/>
      <c r="HBE80" s="6"/>
      <c r="HBF80" s="6"/>
      <c r="HBG80" s="6"/>
      <c r="HBH80" s="6"/>
      <c r="HBI80" s="6"/>
      <c r="HBJ80" s="6"/>
      <c r="HBK80" s="6"/>
      <c r="HBL80" s="6"/>
      <c r="HBM80" s="6"/>
      <c r="HBN80" s="6"/>
      <c r="HBO80" s="6"/>
      <c r="HBP80" s="6"/>
      <c r="HBQ80" s="6"/>
      <c r="HBR80" s="6"/>
      <c r="HBS80" s="6"/>
      <c r="HBT80" s="6"/>
      <c r="HBU80" s="6"/>
      <c r="HBV80" s="6"/>
      <c r="HBW80" s="6"/>
      <c r="HBX80" s="6"/>
      <c r="HBY80" s="6"/>
      <c r="HBZ80" s="6"/>
      <c r="HCA80" s="6"/>
      <c r="HCB80" s="6"/>
      <c r="HCC80" s="6"/>
      <c r="HCD80" s="6"/>
      <c r="HCE80" s="6"/>
      <c r="HCF80" s="6"/>
      <c r="HCG80" s="6"/>
      <c r="HCH80" s="6"/>
      <c r="HCI80" s="6"/>
      <c r="HCJ80" s="6"/>
      <c r="HCK80" s="6"/>
      <c r="HCL80" s="6"/>
      <c r="HCM80" s="6"/>
      <c r="HCN80" s="6"/>
      <c r="HCO80" s="6"/>
      <c r="HCP80" s="6"/>
      <c r="HCQ80" s="6"/>
      <c r="HCR80" s="6"/>
      <c r="HCS80" s="6"/>
      <c r="HCT80" s="6"/>
      <c r="HCU80" s="6"/>
      <c r="HCV80" s="6"/>
      <c r="HCW80" s="6"/>
      <c r="HCX80" s="6"/>
      <c r="HCY80" s="6"/>
      <c r="HCZ80" s="6"/>
      <c r="HDA80" s="6"/>
      <c r="HDB80" s="6"/>
      <c r="HDC80" s="6"/>
      <c r="HDD80" s="6"/>
      <c r="HDE80" s="6"/>
      <c r="HDF80" s="6"/>
      <c r="HDG80" s="6"/>
      <c r="HDH80" s="6"/>
      <c r="HDI80" s="6"/>
      <c r="HDJ80" s="6"/>
      <c r="HDK80" s="6"/>
      <c r="HDL80" s="6"/>
      <c r="HDM80" s="6"/>
      <c r="HDN80" s="6"/>
      <c r="HDO80" s="6"/>
      <c r="HDP80" s="6"/>
      <c r="HDQ80" s="6"/>
      <c r="HDR80" s="6"/>
      <c r="HDS80" s="6"/>
      <c r="HDT80" s="6"/>
      <c r="HDU80" s="6"/>
      <c r="HDV80" s="6"/>
      <c r="HDW80" s="6"/>
      <c r="HDX80" s="6"/>
      <c r="HDY80" s="6"/>
      <c r="HDZ80" s="6"/>
      <c r="HEA80" s="6"/>
      <c r="HEB80" s="6"/>
      <c r="HEC80" s="6"/>
      <c r="HED80" s="6"/>
      <c r="HEE80" s="6"/>
      <c r="HEF80" s="6"/>
      <c r="HEG80" s="6"/>
      <c r="HEH80" s="6"/>
      <c r="HEI80" s="6"/>
      <c r="HEJ80" s="6"/>
      <c r="HEK80" s="6"/>
      <c r="HEL80" s="6"/>
      <c r="HEM80" s="6"/>
      <c r="HEN80" s="6"/>
      <c r="HEO80" s="6"/>
      <c r="HEP80" s="6"/>
      <c r="HEQ80" s="6"/>
      <c r="HER80" s="6"/>
      <c r="HES80" s="6"/>
      <c r="HET80" s="6"/>
      <c r="HEU80" s="6"/>
      <c r="HEV80" s="6"/>
      <c r="HEW80" s="6"/>
      <c r="HEX80" s="6"/>
      <c r="HEY80" s="6"/>
      <c r="HEZ80" s="6"/>
      <c r="HFA80" s="6"/>
      <c r="HFB80" s="6"/>
      <c r="HFC80" s="6"/>
      <c r="HFD80" s="6"/>
      <c r="HFE80" s="6"/>
      <c r="HFF80" s="6"/>
      <c r="HFG80" s="6"/>
      <c r="HFH80" s="6"/>
      <c r="HFI80" s="6"/>
      <c r="HFJ80" s="6"/>
      <c r="HFK80" s="6"/>
      <c r="HFL80" s="6"/>
      <c r="HFM80" s="6"/>
      <c r="HFN80" s="6"/>
      <c r="HFO80" s="6"/>
      <c r="HFP80" s="6"/>
      <c r="HFQ80" s="6"/>
      <c r="HFR80" s="6"/>
      <c r="HFS80" s="6"/>
      <c r="HFT80" s="6"/>
      <c r="HFU80" s="6"/>
      <c r="HFV80" s="6"/>
      <c r="HFW80" s="6"/>
      <c r="HFX80" s="6"/>
      <c r="HFY80" s="6"/>
      <c r="HFZ80" s="6"/>
      <c r="HGA80" s="6"/>
      <c r="HGB80" s="6"/>
      <c r="HGC80" s="6"/>
      <c r="HGD80" s="6"/>
      <c r="HGE80" s="6"/>
      <c r="HGF80" s="6"/>
      <c r="HGG80" s="6"/>
      <c r="HGH80" s="6"/>
      <c r="HGI80" s="6"/>
      <c r="HGJ80" s="6"/>
      <c r="HGK80" s="6"/>
      <c r="HGL80" s="6"/>
      <c r="HGM80" s="6"/>
      <c r="HGN80" s="6"/>
      <c r="HGO80" s="6"/>
      <c r="HGP80" s="6"/>
      <c r="HGQ80" s="6"/>
      <c r="HGR80" s="6"/>
      <c r="HGS80" s="6"/>
      <c r="HGT80" s="6"/>
      <c r="HGU80" s="6"/>
      <c r="HGV80" s="6"/>
      <c r="HGW80" s="6"/>
      <c r="HGX80" s="6"/>
      <c r="HGY80" s="6"/>
      <c r="HGZ80" s="6"/>
      <c r="HHA80" s="6"/>
      <c r="HHB80" s="6"/>
      <c r="HHC80" s="6"/>
      <c r="HHD80" s="6"/>
      <c r="HHE80" s="6"/>
      <c r="HHF80" s="6"/>
      <c r="HHG80" s="6"/>
      <c r="HHH80" s="6"/>
      <c r="HHI80" s="6"/>
      <c r="HHJ80" s="6"/>
      <c r="HHK80" s="6"/>
      <c r="HHL80" s="6"/>
      <c r="HHM80" s="6"/>
      <c r="HHN80" s="6"/>
      <c r="HHO80" s="6"/>
      <c r="HHP80" s="6"/>
      <c r="HHQ80" s="6"/>
      <c r="HHR80" s="6"/>
      <c r="HHS80" s="6"/>
      <c r="HHT80" s="6"/>
      <c r="HHU80" s="6"/>
      <c r="HHV80" s="6"/>
      <c r="HHW80" s="6"/>
      <c r="HHX80" s="6"/>
      <c r="HHY80" s="6"/>
      <c r="HHZ80" s="6"/>
      <c r="HIA80" s="6"/>
      <c r="HIB80" s="6"/>
      <c r="HIC80" s="6"/>
      <c r="HID80" s="6"/>
      <c r="HIE80" s="6"/>
      <c r="HIF80" s="6"/>
      <c r="HIG80" s="6"/>
      <c r="HIH80" s="6"/>
      <c r="HII80" s="6"/>
      <c r="HIJ80" s="6"/>
      <c r="HIK80" s="6"/>
      <c r="HIL80" s="6"/>
      <c r="HIM80" s="6"/>
      <c r="HIN80" s="6"/>
      <c r="HIO80" s="6"/>
      <c r="HIP80" s="6"/>
      <c r="HIQ80" s="6"/>
      <c r="HIR80" s="6"/>
      <c r="HIS80" s="6"/>
      <c r="HIT80" s="6"/>
      <c r="HIU80" s="6"/>
      <c r="HIV80" s="6"/>
      <c r="HIW80" s="6"/>
      <c r="HIX80" s="6"/>
      <c r="HIY80" s="6"/>
      <c r="HIZ80" s="6"/>
      <c r="HJA80" s="6"/>
      <c r="HJB80" s="6"/>
      <c r="HJC80" s="6"/>
      <c r="HJD80" s="6"/>
      <c r="HJE80" s="6"/>
      <c r="HJF80" s="6"/>
      <c r="HJG80" s="6"/>
      <c r="HJH80" s="6"/>
      <c r="HJI80" s="6"/>
      <c r="HJJ80" s="6"/>
      <c r="HJK80" s="6"/>
      <c r="HJL80" s="6"/>
      <c r="HJM80" s="6"/>
      <c r="HJN80" s="6"/>
      <c r="HJO80" s="6"/>
      <c r="HJP80" s="6"/>
      <c r="HJQ80" s="6"/>
      <c r="HJR80" s="6"/>
      <c r="HJS80" s="6"/>
      <c r="HJT80" s="6"/>
      <c r="HJU80" s="6"/>
      <c r="HJV80" s="6"/>
      <c r="HJW80" s="6"/>
      <c r="HJX80" s="6"/>
      <c r="HJY80" s="6"/>
      <c r="HJZ80" s="6"/>
      <c r="HKA80" s="6"/>
      <c r="HKB80" s="6"/>
      <c r="HKC80" s="6"/>
      <c r="HKD80" s="6"/>
      <c r="HKE80" s="6"/>
      <c r="HKF80" s="6"/>
      <c r="HKG80" s="6"/>
      <c r="HKH80" s="6"/>
      <c r="HKI80" s="6"/>
      <c r="HKJ80" s="6"/>
      <c r="HKK80" s="6"/>
      <c r="HKL80" s="6"/>
      <c r="HKM80" s="6"/>
      <c r="HKN80" s="6"/>
      <c r="HKO80" s="6"/>
      <c r="HKP80" s="6"/>
      <c r="HKQ80" s="6"/>
      <c r="HKR80" s="6"/>
      <c r="HKS80" s="6"/>
      <c r="HKT80" s="6"/>
      <c r="HKU80" s="6"/>
      <c r="HKV80" s="6"/>
      <c r="HKW80" s="6"/>
      <c r="HKX80" s="6"/>
      <c r="HKY80" s="6"/>
      <c r="HKZ80" s="6"/>
      <c r="HLA80" s="6"/>
      <c r="HLB80" s="6"/>
      <c r="HLC80" s="6"/>
      <c r="HLD80" s="6"/>
      <c r="HLE80" s="6"/>
      <c r="HLF80" s="6"/>
      <c r="HLG80" s="6"/>
      <c r="HLH80" s="6"/>
      <c r="HLI80" s="6"/>
      <c r="HLJ80" s="6"/>
      <c r="HLK80" s="6"/>
      <c r="HLL80" s="6"/>
      <c r="HLM80" s="6"/>
      <c r="HLN80" s="6"/>
      <c r="HLO80" s="6"/>
      <c r="HLP80" s="6"/>
      <c r="HLQ80" s="6"/>
      <c r="HLR80" s="6"/>
      <c r="HLS80" s="6"/>
      <c r="HLT80" s="6"/>
      <c r="HLU80" s="6"/>
      <c r="HLV80" s="6"/>
      <c r="HLW80" s="6"/>
      <c r="HLX80" s="6"/>
      <c r="HLY80" s="6"/>
      <c r="HLZ80" s="6"/>
      <c r="HMA80" s="6"/>
      <c r="HMB80" s="6"/>
      <c r="HMC80" s="6"/>
      <c r="HMD80" s="6"/>
      <c r="HME80" s="6"/>
      <c r="HMF80" s="6"/>
      <c r="HMG80" s="6"/>
      <c r="HMH80" s="6"/>
      <c r="HMI80" s="6"/>
      <c r="HMJ80" s="6"/>
      <c r="HMK80" s="6"/>
      <c r="HML80" s="6"/>
      <c r="HMM80" s="6"/>
      <c r="HMN80" s="6"/>
      <c r="HMO80" s="6"/>
      <c r="HMP80" s="6"/>
      <c r="HMQ80" s="6"/>
      <c r="HMR80" s="6"/>
      <c r="HMS80" s="6"/>
      <c r="HMT80" s="6"/>
      <c r="HMU80" s="6"/>
      <c r="HMV80" s="6"/>
      <c r="HMW80" s="6"/>
      <c r="HMX80" s="6"/>
      <c r="HMY80" s="6"/>
      <c r="HMZ80" s="6"/>
      <c r="HNA80" s="6"/>
      <c r="HNB80" s="6"/>
      <c r="HNC80" s="6"/>
      <c r="HND80" s="6"/>
      <c r="HNE80" s="6"/>
      <c r="HNF80" s="6"/>
      <c r="HNG80" s="6"/>
      <c r="HNH80" s="6"/>
      <c r="HNI80" s="6"/>
      <c r="HNJ80" s="6"/>
      <c r="HNK80" s="6"/>
      <c r="HNL80" s="6"/>
      <c r="HNM80" s="6"/>
      <c r="HNN80" s="6"/>
      <c r="HNO80" s="6"/>
      <c r="HNP80" s="6"/>
      <c r="HNQ80" s="6"/>
      <c r="HNR80" s="6"/>
      <c r="HNS80" s="6"/>
      <c r="HNT80" s="6"/>
      <c r="HNU80" s="6"/>
      <c r="HNV80" s="6"/>
      <c r="HNW80" s="6"/>
      <c r="HNX80" s="6"/>
      <c r="HNY80" s="6"/>
      <c r="HNZ80" s="6"/>
      <c r="HOA80" s="6"/>
      <c r="HOB80" s="6"/>
      <c r="HOC80" s="6"/>
      <c r="HOD80" s="6"/>
      <c r="HOE80" s="6"/>
      <c r="HOF80" s="6"/>
      <c r="HOG80" s="6"/>
      <c r="HOH80" s="6"/>
      <c r="HOI80" s="6"/>
      <c r="HOJ80" s="6"/>
      <c r="HOK80" s="6"/>
      <c r="HOL80" s="6"/>
      <c r="HOM80" s="6"/>
      <c r="HON80" s="6"/>
      <c r="HOO80" s="6"/>
      <c r="HOP80" s="6"/>
      <c r="HOQ80" s="6"/>
      <c r="HOR80" s="6"/>
      <c r="HOS80" s="6"/>
      <c r="HOT80" s="6"/>
      <c r="HOU80" s="6"/>
      <c r="HOV80" s="6"/>
      <c r="HOW80" s="6"/>
      <c r="HOX80" s="6"/>
      <c r="HOY80" s="6"/>
      <c r="HOZ80" s="6"/>
      <c r="HPA80" s="6"/>
      <c r="HPB80" s="6"/>
      <c r="HPC80" s="6"/>
      <c r="HPD80" s="6"/>
      <c r="HPE80" s="6"/>
      <c r="HPF80" s="6"/>
      <c r="HPG80" s="6"/>
      <c r="HPH80" s="6"/>
      <c r="HPI80" s="6"/>
      <c r="HPJ80" s="6"/>
      <c r="HPK80" s="6"/>
      <c r="HPL80" s="6"/>
      <c r="HPM80" s="6"/>
      <c r="HPN80" s="6"/>
      <c r="HPO80" s="6"/>
      <c r="HPP80" s="6"/>
      <c r="HPQ80" s="6"/>
      <c r="HPR80" s="6"/>
      <c r="HPS80" s="6"/>
      <c r="HPT80" s="6"/>
      <c r="HPU80" s="6"/>
      <c r="HPV80" s="6"/>
      <c r="HPW80" s="6"/>
      <c r="HPX80" s="6"/>
      <c r="HPY80" s="6"/>
      <c r="HPZ80" s="6"/>
      <c r="HQA80" s="6"/>
      <c r="HQB80" s="6"/>
      <c r="HQC80" s="6"/>
      <c r="HQD80" s="6"/>
      <c r="HQE80" s="6"/>
      <c r="HQF80" s="6"/>
      <c r="HQG80" s="6"/>
      <c r="HQH80" s="6"/>
      <c r="HQI80" s="6"/>
      <c r="HQJ80" s="6"/>
      <c r="HQK80" s="6"/>
      <c r="HQL80" s="6"/>
      <c r="HQM80" s="6"/>
      <c r="HQN80" s="6"/>
      <c r="HQO80" s="6"/>
      <c r="HQP80" s="6"/>
      <c r="HQQ80" s="6"/>
      <c r="HQR80" s="6"/>
      <c r="HQS80" s="6"/>
      <c r="HQT80" s="6"/>
      <c r="HQU80" s="6"/>
      <c r="HQV80" s="6"/>
      <c r="HQW80" s="6"/>
      <c r="HQX80" s="6"/>
      <c r="HQY80" s="6"/>
      <c r="HQZ80" s="6"/>
      <c r="HRA80" s="6"/>
      <c r="HRB80" s="6"/>
      <c r="HRC80" s="6"/>
      <c r="HRD80" s="6"/>
      <c r="HRE80" s="6"/>
      <c r="HRF80" s="6"/>
      <c r="HRG80" s="6"/>
      <c r="HRH80" s="6"/>
      <c r="HRI80" s="6"/>
      <c r="HRJ80" s="6"/>
      <c r="HRK80" s="6"/>
      <c r="HRL80" s="6"/>
      <c r="HRM80" s="6"/>
      <c r="HRN80" s="6"/>
      <c r="HRO80" s="6"/>
      <c r="HRP80" s="6"/>
      <c r="HRQ80" s="6"/>
      <c r="HRR80" s="6"/>
      <c r="HRS80" s="6"/>
      <c r="HRT80" s="6"/>
      <c r="HRU80" s="6"/>
      <c r="HRV80" s="6"/>
      <c r="HRW80" s="6"/>
      <c r="HRX80" s="6"/>
      <c r="HRY80" s="6"/>
      <c r="HRZ80" s="6"/>
      <c r="HSA80" s="6"/>
      <c r="HSB80" s="6"/>
      <c r="HSC80" s="6"/>
      <c r="HSD80" s="6"/>
      <c r="HSE80" s="6"/>
      <c r="HSF80" s="6"/>
      <c r="HSG80" s="6"/>
      <c r="HSH80" s="6"/>
      <c r="HSI80" s="6"/>
      <c r="HSJ80" s="6"/>
      <c r="HSK80" s="6"/>
      <c r="HSL80" s="6"/>
      <c r="HSM80" s="6"/>
      <c r="HSN80" s="6"/>
      <c r="HSO80" s="6"/>
      <c r="HSP80" s="6"/>
      <c r="HSQ80" s="6"/>
      <c r="HSR80" s="6"/>
      <c r="HSS80" s="6"/>
      <c r="HST80" s="6"/>
      <c r="HSU80" s="6"/>
      <c r="HSV80" s="6"/>
      <c r="HSW80" s="6"/>
      <c r="HSX80" s="6"/>
      <c r="HSY80" s="6"/>
      <c r="HSZ80" s="6"/>
      <c r="HTA80" s="6"/>
      <c r="HTB80" s="6"/>
      <c r="HTC80" s="6"/>
      <c r="HTD80" s="6"/>
      <c r="HTE80" s="6"/>
      <c r="HTF80" s="6"/>
      <c r="HTG80" s="6"/>
      <c r="HTH80" s="6"/>
      <c r="HTI80" s="6"/>
      <c r="HTJ80" s="6"/>
      <c r="HTK80" s="6"/>
      <c r="HTL80" s="6"/>
      <c r="HTM80" s="6"/>
      <c r="HTN80" s="6"/>
      <c r="HTO80" s="6"/>
      <c r="HTP80" s="6"/>
      <c r="HTQ80" s="6"/>
      <c r="HTR80" s="6"/>
      <c r="HTS80" s="6"/>
      <c r="HTT80" s="6"/>
      <c r="HTU80" s="6"/>
      <c r="HTV80" s="6"/>
      <c r="HTW80" s="6"/>
      <c r="HTX80" s="6"/>
      <c r="HTY80" s="6"/>
      <c r="HTZ80" s="6"/>
      <c r="HUA80" s="6"/>
      <c r="HUB80" s="6"/>
      <c r="HUC80" s="6"/>
      <c r="HUD80" s="6"/>
      <c r="HUE80" s="6"/>
      <c r="HUF80" s="6"/>
      <c r="HUG80" s="6"/>
      <c r="HUH80" s="6"/>
      <c r="HUI80" s="6"/>
      <c r="HUJ80" s="6"/>
      <c r="HUK80" s="6"/>
      <c r="HUL80" s="6"/>
      <c r="HUM80" s="6"/>
      <c r="HUN80" s="6"/>
      <c r="HUO80" s="6"/>
      <c r="HUP80" s="6"/>
      <c r="HUQ80" s="6"/>
      <c r="HUR80" s="6"/>
      <c r="HUS80" s="6"/>
      <c r="HUT80" s="6"/>
      <c r="HUU80" s="6"/>
      <c r="HUV80" s="6"/>
      <c r="HUW80" s="6"/>
      <c r="HUX80" s="6"/>
      <c r="HUY80" s="6"/>
      <c r="HUZ80" s="6"/>
      <c r="HVA80" s="6"/>
      <c r="HVB80" s="6"/>
      <c r="HVC80" s="6"/>
      <c r="HVD80" s="6"/>
      <c r="HVE80" s="6"/>
      <c r="HVF80" s="6"/>
      <c r="HVG80" s="6"/>
      <c r="HVH80" s="6"/>
      <c r="HVI80" s="6"/>
      <c r="HVJ80" s="6"/>
      <c r="HVK80" s="6"/>
      <c r="HVL80" s="6"/>
      <c r="HVM80" s="6"/>
      <c r="HVN80" s="6"/>
      <c r="HVO80" s="6"/>
      <c r="HVP80" s="6"/>
      <c r="HVQ80" s="6"/>
      <c r="HVR80" s="6"/>
      <c r="HVS80" s="6"/>
      <c r="HVT80" s="6"/>
      <c r="HVU80" s="6"/>
      <c r="HVV80" s="6"/>
      <c r="HVW80" s="6"/>
      <c r="HVX80" s="6"/>
      <c r="HVY80" s="6"/>
      <c r="HVZ80" s="6"/>
      <c r="HWA80" s="6"/>
      <c r="HWB80" s="6"/>
      <c r="HWC80" s="6"/>
      <c r="HWD80" s="6"/>
      <c r="HWE80" s="6"/>
      <c r="HWF80" s="6"/>
      <c r="HWG80" s="6"/>
      <c r="HWH80" s="6"/>
      <c r="HWI80" s="6"/>
      <c r="HWJ80" s="6"/>
      <c r="HWK80" s="6"/>
      <c r="HWL80" s="6"/>
      <c r="HWM80" s="6"/>
      <c r="HWN80" s="6"/>
      <c r="HWO80" s="6"/>
      <c r="HWP80" s="6"/>
      <c r="HWQ80" s="6"/>
      <c r="HWR80" s="6"/>
      <c r="HWS80" s="6"/>
      <c r="HWT80" s="6"/>
      <c r="HWU80" s="6"/>
      <c r="HWV80" s="6"/>
      <c r="HWW80" s="6"/>
      <c r="HWX80" s="6"/>
      <c r="HWY80" s="6"/>
      <c r="HWZ80" s="6"/>
      <c r="HXA80" s="6"/>
      <c r="HXB80" s="6"/>
      <c r="HXC80" s="6"/>
      <c r="HXD80" s="6"/>
      <c r="HXE80" s="6"/>
      <c r="HXF80" s="6"/>
      <c r="HXG80" s="6"/>
      <c r="HXH80" s="6"/>
      <c r="HXI80" s="6"/>
      <c r="HXJ80" s="6"/>
      <c r="HXK80" s="6"/>
      <c r="HXL80" s="6"/>
      <c r="HXM80" s="6"/>
      <c r="HXN80" s="6"/>
      <c r="HXO80" s="6"/>
      <c r="HXP80" s="6"/>
      <c r="HXQ80" s="6"/>
      <c r="HXR80" s="6"/>
      <c r="HXS80" s="6"/>
      <c r="HXT80" s="6"/>
      <c r="HXU80" s="6"/>
      <c r="HXV80" s="6"/>
      <c r="HXW80" s="6"/>
      <c r="HXX80" s="6"/>
      <c r="HXY80" s="6"/>
      <c r="HXZ80" s="6"/>
      <c r="HYA80" s="6"/>
      <c r="HYB80" s="6"/>
      <c r="HYC80" s="6"/>
      <c r="HYD80" s="6"/>
      <c r="HYE80" s="6"/>
      <c r="HYF80" s="6"/>
      <c r="HYG80" s="6"/>
      <c r="HYH80" s="6"/>
      <c r="HYI80" s="6"/>
      <c r="HYJ80" s="6"/>
      <c r="HYK80" s="6"/>
      <c r="HYL80" s="6"/>
      <c r="HYM80" s="6"/>
      <c r="HYN80" s="6"/>
      <c r="HYO80" s="6"/>
      <c r="HYP80" s="6"/>
      <c r="HYQ80" s="6"/>
      <c r="HYR80" s="6"/>
      <c r="HYS80" s="6"/>
      <c r="HYT80" s="6"/>
      <c r="HYU80" s="6"/>
      <c r="HYV80" s="6"/>
      <c r="HYW80" s="6"/>
      <c r="HYX80" s="6"/>
      <c r="HYY80" s="6"/>
      <c r="HYZ80" s="6"/>
      <c r="HZA80" s="6"/>
      <c r="HZB80" s="6"/>
      <c r="HZC80" s="6"/>
      <c r="HZD80" s="6"/>
      <c r="HZE80" s="6"/>
      <c r="HZF80" s="6"/>
      <c r="HZG80" s="6"/>
      <c r="HZH80" s="6"/>
      <c r="HZI80" s="6"/>
      <c r="HZJ80" s="6"/>
      <c r="HZK80" s="6"/>
      <c r="HZL80" s="6"/>
      <c r="HZM80" s="6"/>
      <c r="HZN80" s="6"/>
      <c r="HZO80" s="6"/>
      <c r="HZP80" s="6"/>
      <c r="HZQ80" s="6"/>
      <c r="HZR80" s="6"/>
      <c r="HZS80" s="6"/>
      <c r="HZT80" s="6"/>
      <c r="HZU80" s="6"/>
      <c r="HZV80" s="6"/>
      <c r="HZW80" s="6"/>
      <c r="HZX80" s="6"/>
      <c r="HZY80" s="6"/>
      <c r="HZZ80" s="6"/>
      <c r="IAA80" s="6"/>
      <c r="IAB80" s="6"/>
      <c r="IAC80" s="6"/>
      <c r="IAD80" s="6"/>
      <c r="IAE80" s="6"/>
      <c r="IAF80" s="6"/>
      <c r="IAG80" s="6"/>
      <c r="IAH80" s="6"/>
      <c r="IAI80" s="6"/>
      <c r="IAJ80" s="6"/>
      <c r="IAK80" s="6"/>
      <c r="IAL80" s="6"/>
      <c r="IAM80" s="6"/>
      <c r="IAN80" s="6"/>
      <c r="IAO80" s="6"/>
      <c r="IAP80" s="6"/>
      <c r="IAQ80" s="6"/>
      <c r="IAR80" s="6"/>
      <c r="IAS80" s="6"/>
      <c r="IAT80" s="6"/>
      <c r="IAU80" s="6"/>
      <c r="IAV80" s="6"/>
      <c r="IAW80" s="6"/>
      <c r="IAX80" s="6"/>
      <c r="IAY80" s="6"/>
      <c r="IAZ80" s="6"/>
      <c r="IBA80" s="6"/>
      <c r="IBB80" s="6"/>
      <c r="IBC80" s="6"/>
      <c r="IBD80" s="6"/>
      <c r="IBE80" s="6"/>
      <c r="IBF80" s="6"/>
      <c r="IBG80" s="6"/>
      <c r="IBH80" s="6"/>
      <c r="IBI80" s="6"/>
      <c r="IBJ80" s="6"/>
      <c r="IBK80" s="6"/>
      <c r="IBL80" s="6"/>
      <c r="IBM80" s="6"/>
      <c r="IBN80" s="6"/>
      <c r="IBO80" s="6"/>
      <c r="IBP80" s="6"/>
      <c r="IBQ80" s="6"/>
      <c r="IBR80" s="6"/>
      <c r="IBS80" s="6"/>
      <c r="IBT80" s="6"/>
      <c r="IBU80" s="6"/>
      <c r="IBV80" s="6"/>
      <c r="IBW80" s="6"/>
      <c r="IBX80" s="6"/>
      <c r="IBY80" s="6"/>
      <c r="IBZ80" s="6"/>
      <c r="ICA80" s="6"/>
      <c r="ICB80" s="6"/>
      <c r="ICC80" s="6"/>
      <c r="ICD80" s="6"/>
      <c r="ICE80" s="6"/>
      <c r="ICF80" s="6"/>
      <c r="ICG80" s="6"/>
      <c r="ICH80" s="6"/>
      <c r="ICI80" s="6"/>
      <c r="ICJ80" s="6"/>
      <c r="ICK80" s="6"/>
      <c r="ICL80" s="6"/>
      <c r="ICM80" s="6"/>
      <c r="ICN80" s="6"/>
      <c r="ICO80" s="6"/>
      <c r="ICP80" s="6"/>
      <c r="ICQ80" s="6"/>
      <c r="ICR80" s="6"/>
      <c r="ICS80" s="6"/>
      <c r="ICT80" s="6"/>
      <c r="ICU80" s="6"/>
      <c r="ICV80" s="6"/>
      <c r="ICW80" s="6"/>
      <c r="ICX80" s="6"/>
      <c r="ICY80" s="6"/>
      <c r="ICZ80" s="6"/>
      <c r="IDA80" s="6"/>
      <c r="IDB80" s="6"/>
      <c r="IDC80" s="6"/>
      <c r="IDD80" s="6"/>
      <c r="IDE80" s="6"/>
      <c r="IDF80" s="6"/>
      <c r="IDG80" s="6"/>
      <c r="IDH80" s="6"/>
      <c r="IDI80" s="6"/>
      <c r="IDJ80" s="6"/>
      <c r="IDK80" s="6"/>
      <c r="IDL80" s="6"/>
      <c r="IDM80" s="6"/>
      <c r="IDN80" s="6"/>
      <c r="IDO80" s="6"/>
      <c r="IDP80" s="6"/>
      <c r="IDQ80" s="6"/>
      <c r="IDR80" s="6"/>
      <c r="IDS80" s="6"/>
      <c r="IDT80" s="6"/>
      <c r="IDU80" s="6"/>
      <c r="IDV80" s="6"/>
      <c r="IDW80" s="6"/>
      <c r="IDX80" s="6"/>
      <c r="IDY80" s="6"/>
      <c r="IDZ80" s="6"/>
      <c r="IEA80" s="6"/>
      <c r="IEB80" s="6"/>
      <c r="IEC80" s="6"/>
      <c r="IED80" s="6"/>
      <c r="IEE80" s="6"/>
      <c r="IEF80" s="6"/>
      <c r="IEG80" s="6"/>
      <c r="IEH80" s="6"/>
      <c r="IEI80" s="6"/>
      <c r="IEJ80" s="6"/>
      <c r="IEK80" s="6"/>
      <c r="IEL80" s="6"/>
      <c r="IEM80" s="6"/>
      <c r="IEN80" s="6"/>
      <c r="IEO80" s="6"/>
      <c r="IEP80" s="6"/>
      <c r="IEQ80" s="6"/>
      <c r="IER80" s="6"/>
      <c r="IES80" s="6"/>
      <c r="IET80" s="6"/>
      <c r="IEU80" s="6"/>
      <c r="IEV80" s="6"/>
      <c r="IEW80" s="6"/>
      <c r="IEX80" s="6"/>
      <c r="IEY80" s="6"/>
      <c r="IEZ80" s="6"/>
      <c r="IFA80" s="6"/>
      <c r="IFB80" s="6"/>
      <c r="IFC80" s="6"/>
      <c r="IFD80" s="6"/>
      <c r="IFE80" s="6"/>
      <c r="IFF80" s="6"/>
      <c r="IFG80" s="6"/>
      <c r="IFH80" s="6"/>
      <c r="IFI80" s="6"/>
      <c r="IFJ80" s="6"/>
      <c r="IFK80" s="6"/>
      <c r="IFL80" s="6"/>
      <c r="IFM80" s="6"/>
      <c r="IFN80" s="6"/>
      <c r="IFO80" s="6"/>
      <c r="IFP80" s="6"/>
      <c r="IFQ80" s="6"/>
      <c r="IFR80" s="6"/>
      <c r="IFS80" s="6"/>
      <c r="IFT80" s="6"/>
      <c r="IFU80" s="6"/>
      <c r="IFV80" s="6"/>
      <c r="IFW80" s="6"/>
      <c r="IFX80" s="6"/>
      <c r="IFY80" s="6"/>
      <c r="IFZ80" s="6"/>
      <c r="IGA80" s="6"/>
      <c r="IGB80" s="6"/>
      <c r="IGC80" s="6"/>
      <c r="IGD80" s="6"/>
      <c r="IGE80" s="6"/>
      <c r="IGF80" s="6"/>
      <c r="IGG80" s="6"/>
      <c r="IGH80" s="6"/>
      <c r="IGI80" s="6"/>
      <c r="IGJ80" s="6"/>
      <c r="IGK80" s="6"/>
      <c r="IGL80" s="6"/>
      <c r="IGM80" s="6"/>
      <c r="IGN80" s="6"/>
      <c r="IGO80" s="6"/>
      <c r="IGP80" s="6"/>
      <c r="IGQ80" s="6"/>
      <c r="IGR80" s="6"/>
      <c r="IGS80" s="6"/>
      <c r="IGT80" s="6"/>
      <c r="IGU80" s="6"/>
      <c r="IGV80" s="6"/>
      <c r="IGW80" s="6"/>
      <c r="IGX80" s="6"/>
      <c r="IGY80" s="6"/>
      <c r="IGZ80" s="6"/>
      <c r="IHA80" s="6"/>
      <c r="IHB80" s="6"/>
      <c r="IHC80" s="6"/>
      <c r="IHD80" s="6"/>
      <c r="IHE80" s="6"/>
      <c r="IHF80" s="6"/>
      <c r="IHG80" s="6"/>
      <c r="IHH80" s="6"/>
      <c r="IHI80" s="6"/>
      <c r="IHJ80" s="6"/>
      <c r="IHK80" s="6"/>
      <c r="IHL80" s="6"/>
      <c r="IHM80" s="6"/>
      <c r="IHN80" s="6"/>
      <c r="IHO80" s="6"/>
      <c r="IHP80" s="6"/>
      <c r="IHQ80" s="6"/>
      <c r="IHR80" s="6"/>
      <c r="IHS80" s="6"/>
      <c r="IHT80" s="6"/>
      <c r="IHU80" s="6"/>
      <c r="IHV80" s="6"/>
      <c r="IHW80" s="6"/>
      <c r="IHX80" s="6"/>
      <c r="IHY80" s="6"/>
      <c r="IHZ80" s="6"/>
      <c r="IIA80" s="6"/>
      <c r="IIB80" s="6"/>
      <c r="IIC80" s="6"/>
      <c r="IID80" s="6"/>
      <c r="IIE80" s="6"/>
      <c r="IIF80" s="6"/>
      <c r="IIG80" s="6"/>
      <c r="IIH80" s="6"/>
      <c r="III80" s="6"/>
      <c r="IIJ80" s="6"/>
      <c r="IIK80" s="6"/>
      <c r="IIL80" s="6"/>
      <c r="IIM80" s="6"/>
      <c r="IIN80" s="6"/>
      <c r="IIO80" s="6"/>
      <c r="IIP80" s="6"/>
      <c r="IIQ80" s="6"/>
      <c r="IIR80" s="6"/>
      <c r="IIS80" s="6"/>
      <c r="IIT80" s="6"/>
      <c r="IIU80" s="6"/>
      <c r="IIV80" s="6"/>
      <c r="IIW80" s="6"/>
      <c r="IIX80" s="6"/>
      <c r="IIY80" s="6"/>
      <c r="IIZ80" s="6"/>
      <c r="IJA80" s="6"/>
      <c r="IJB80" s="6"/>
      <c r="IJC80" s="6"/>
      <c r="IJD80" s="6"/>
      <c r="IJE80" s="6"/>
      <c r="IJF80" s="6"/>
      <c r="IJG80" s="6"/>
      <c r="IJH80" s="6"/>
      <c r="IJI80" s="6"/>
      <c r="IJJ80" s="6"/>
      <c r="IJK80" s="6"/>
      <c r="IJL80" s="6"/>
      <c r="IJM80" s="6"/>
      <c r="IJN80" s="6"/>
      <c r="IJO80" s="6"/>
      <c r="IJP80" s="6"/>
      <c r="IJQ80" s="6"/>
      <c r="IJR80" s="6"/>
      <c r="IJS80" s="6"/>
      <c r="IJT80" s="6"/>
      <c r="IJU80" s="6"/>
      <c r="IJV80" s="6"/>
      <c r="IJW80" s="6"/>
      <c r="IJX80" s="6"/>
      <c r="IJY80" s="6"/>
      <c r="IJZ80" s="6"/>
      <c r="IKA80" s="6"/>
      <c r="IKB80" s="6"/>
      <c r="IKC80" s="6"/>
      <c r="IKD80" s="6"/>
      <c r="IKE80" s="6"/>
      <c r="IKF80" s="6"/>
      <c r="IKG80" s="6"/>
      <c r="IKH80" s="6"/>
      <c r="IKI80" s="6"/>
      <c r="IKJ80" s="6"/>
      <c r="IKK80" s="6"/>
      <c r="IKL80" s="6"/>
      <c r="IKM80" s="6"/>
      <c r="IKN80" s="6"/>
      <c r="IKO80" s="6"/>
      <c r="IKP80" s="6"/>
      <c r="IKQ80" s="6"/>
      <c r="IKR80" s="6"/>
      <c r="IKS80" s="6"/>
      <c r="IKT80" s="6"/>
      <c r="IKU80" s="6"/>
      <c r="IKV80" s="6"/>
      <c r="IKW80" s="6"/>
      <c r="IKX80" s="6"/>
      <c r="IKY80" s="6"/>
      <c r="IKZ80" s="6"/>
      <c r="ILA80" s="6"/>
      <c r="ILB80" s="6"/>
      <c r="ILC80" s="6"/>
      <c r="ILD80" s="6"/>
      <c r="ILE80" s="6"/>
      <c r="ILF80" s="6"/>
      <c r="ILG80" s="6"/>
      <c r="ILH80" s="6"/>
      <c r="ILI80" s="6"/>
      <c r="ILJ80" s="6"/>
      <c r="ILK80" s="6"/>
      <c r="ILL80" s="6"/>
      <c r="ILM80" s="6"/>
      <c r="ILN80" s="6"/>
      <c r="ILO80" s="6"/>
      <c r="ILP80" s="6"/>
      <c r="ILQ80" s="6"/>
      <c r="ILR80" s="6"/>
      <c r="ILS80" s="6"/>
      <c r="ILT80" s="6"/>
      <c r="ILU80" s="6"/>
      <c r="ILV80" s="6"/>
      <c r="ILW80" s="6"/>
      <c r="ILX80" s="6"/>
      <c r="ILY80" s="6"/>
      <c r="ILZ80" s="6"/>
      <c r="IMA80" s="6"/>
      <c r="IMB80" s="6"/>
      <c r="IMC80" s="6"/>
      <c r="IMD80" s="6"/>
      <c r="IME80" s="6"/>
      <c r="IMF80" s="6"/>
      <c r="IMG80" s="6"/>
      <c r="IMH80" s="6"/>
      <c r="IMI80" s="6"/>
      <c r="IMJ80" s="6"/>
      <c r="IMK80" s="6"/>
      <c r="IML80" s="6"/>
      <c r="IMM80" s="6"/>
      <c r="IMN80" s="6"/>
      <c r="IMO80" s="6"/>
      <c r="IMP80" s="6"/>
      <c r="IMQ80" s="6"/>
      <c r="IMR80" s="6"/>
      <c r="IMS80" s="6"/>
      <c r="IMT80" s="6"/>
      <c r="IMU80" s="6"/>
      <c r="IMV80" s="6"/>
      <c r="IMW80" s="6"/>
      <c r="IMX80" s="6"/>
      <c r="IMY80" s="6"/>
      <c r="IMZ80" s="6"/>
      <c r="INA80" s="6"/>
      <c r="INB80" s="6"/>
      <c r="INC80" s="6"/>
      <c r="IND80" s="6"/>
      <c r="INE80" s="6"/>
      <c r="INF80" s="6"/>
      <c r="ING80" s="6"/>
      <c r="INH80" s="6"/>
      <c r="INI80" s="6"/>
      <c r="INJ80" s="6"/>
      <c r="INK80" s="6"/>
      <c r="INL80" s="6"/>
      <c r="INM80" s="6"/>
      <c r="INN80" s="6"/>
      <c r="INO80" s="6"/>
      <c r="INP80" s="6"/>
      <c r="INQ80" s="6"/>
      <c r="INR80" s="6"/>
      <c r="INS80" s="6"/>
      <c r="INT80" s="6"/>
      <c r="INU80" s="6"/>
      <c r="INV80" s="6"/>
      <c r="INW80" s="6"/>
      <c r="INX80" s="6"/>
      <c r="INY80" s="6"/>
      <c r="INZ80" s="6"/>
      <c r="IOA80" s="6"/>
      <c r="IOB80" s="6"/>
      <c r="IOC80" s="6"/>
      <c r="IOD80" s="6"/>
      <c r="IOE80" s="6"/>
      <c r="IOF80" s="6"/>
      <c r="IOG80" s="6"/>
      <c r="IOH80" s="6"/>
      <c r="IOI80" s="6"/>
      <c r="IOJ80" s="6"/>
      <c r="IOK80" s="6"/>
      <c r="IOL80" s="6"/>
      <c r="IOM80" s="6"/>
      <c r="ION80" s="6"/>
      <c r="IOO80" s="6"/>
      <c r="IOP80" s="6"/>
      <c r="IOQ80" s="6"/>
      <c r="IOR80" s="6"/>
      <c r="IOS80" s="6"/>
      <c r="IOT80" s="6"/>
      <c r="IOU80" s="6"/>
      <c r="IOV80" s="6"/>
      <c r="IOW80" s="6"/>
      <c r="IOX80" s="6"/>
      <c r="IOY80" s="6"/>
      <c r="IOZ80" s="6"/>
      <c r="IPA80" s="6"/>
      <c r="IPB80" s="6"/>
      <c r="IPC80" s="6"/>
      <c r="IPD80" s="6"/>
      <c r="IPE80" s="6"/>
      <c r="IPF80" s="6"/>
      <c r="IPG80" s="6"/>
      <c r="IPH80" s="6"/>
      <c r="IPI80" s="6"/>
      <c r="IPJ80" s="6"/>
      <c r="IPK80" s="6"/>
      <c r="IPL80" s="6"/>
      <c r="IPM80" s="6"/>
      <c r="IPN80" s="6"/>
      <c r="IPO80" s="6"/>
      <c r="IPP80" s="6"/>
      <c r="IPQ80" s="6"/>
      <c r="IPR80" s="6"/>
      <c r="IPS80" s="6"/>
      <c r="IPT80" s="6"/>
      <c r="IPU80" s="6"/>
      <c r="IPV80" s="6"/>
      <c r="IPW80" s="6"/>
      <c r="IPX80" s="6"/>
      <c r="IPY80" s="6"/>
      <c r="IPZ80" s="6"/>
      <c r="IQA80" s="6"/>
      <c r="IQB80" s="6"/>
      <c r="IQC80" s="6"/>
      <c r="IQD80" s="6"/>
      <c r="IQE80" s="6"/>
      <c r="IQF80" s="6"/>
      <c r="IQG80" s="6"/>
      <c r="IQH80" s="6"/>
      <c r="IQI80" s="6"/>
      <c r="IQJ80" s="6"/>
      <c r="IQK80" s="6"/>
      <c r="IQL80" s="6"/>
      <c r="IQM80" s="6"/>
      <c r="IQN80" s="6"/>
      <c r="IQO80" s="6"/>
      <c r="IQP80" s="6"/>
      <c r="IQQ80" s="6"/>
      <c r="IQR80" s="6"/>
      <c r="IQS80" s="6"/>
      <c r="IQT80" s="6"/>
      <c r="IQU80" s="6"/>
      <c r="IQV80" s="6"/>
      <c r="IQW80" s="6"/>
      <c r="IQX80" s="6"/>
      <c r="IQY80" s="6"/>
      <c r="IQZ80" s="6"/>
      <c r="IRA80" s="6"/>
      <c r="IRB80" s="6"/>
      <c r="IRC80" s="6"/>
      <c r="IRD80" s="6"/>
      <c r="IRE80" s="6"/>
      <c r="IRF80" s="6"/>
      <c r="IRG80" s="6"/>
      <c r="IRH80" s="6"/>
      <c r="IRI80" s="6"/>
      <c r="IRJ80" s="6"/>
      <c r="IRK80" s="6"/>
      <c r="IRL80" s="6"/>
      <c r="IRM80" s="6"/>
      <c r="IRN80" s="6"/>
      <c r="IRO80" s="6"/>
      <c r="IRP80" s="6"/>
      <c r="IRQ80" s="6"/>
      <c r="IRR80" s="6"/>
      <c r="IRS80" s="6"/>
      <c r="IRT80" s="6"/>
      <c r="IRU80" s="6"/>
      <c r="IRV80" s="6"/>
      <c r="IRW80" s="6"/>
      <c r="IRX80" s="6"/>
      <c r="IRY80" s="6"/>
      <c r="IRZ80" s="6"/>
      <c r="ISA80" s="6"/>
      <c r="ISB80" s="6"/>
      <c r="ISC80" s="6"/>
      <c r="ISD80" s="6"/>
      <c r="ISE80" s="6"/>
      <c r="ISF80" s="6"/>
      <c r="ISG80" s="6"/>
      <c r="ISH80" s="6"/>
      <c r="ISI80" s="6"/>
      <c r="ISJ80" s="6"/>
      <c r="ISK80" s="6"/>
      <c r="ISL80" s="6"/>
      <c r="ISM80" s="6"/>
      <c r="ISN80" s="6"/>
      <c r="ISO80" s="6"/>
      <c r="ISP80" s="6"/>
      <c r="ISQ80" s="6"/>
      <c r="ISR80" s="6"/>
      <c r="ISS80" s="6"/>
      <c r="IST80" s="6"/>
      <c r="ISU80" s="6"/>
      <c r="ISV80" s="6"/>
      <c r="ISW80" s="6"/>
      <c r="ISX80" s="6"/>
      <c r="ISY80" s="6"/>
      <c r="ISZ80" s="6"/>
      <c r="ITA80" s="6"/>
      <c r="ITB80" s="6"/>
      <c r="ITC80" s="6"/>
      <c r="ITD80" s="6"/>
      <c r="ITE80" s="6"/>
      <c r="ITF80" s="6"/>
      <c r="ITG80" s="6"/>
      <c r="ITH80" s="6"/>
      <c r="ITI80" s="6"/>
      <c r="ITJ80" s="6"/>
      <c r="ITK80" s="6"/>
      <c r="ITL80" s="6"/>
      <c r="ITM80" s="6"/>
      <c r="ITN80" s="6"/>
      <c r="ITO80" s="6"/>
      <c r="ITP80" s="6"/>
      <c r="ITQ80" s="6"/>
      <c r="ITR80" s="6"/>
      <c r="ITS80" s="6"/>
      <c r="ITT80" s="6"/>
      <c r="ITU80" s="6"/>
      <c r="ITV80" s="6"/>
      <c r="ITW80" s="6"/>
      <c r="ITX80" s="6"/>
      <c r="ITY80" s="6"/>
      <c r="ITZ80" s="6"/>
      <c r="IUA80" s="6"/>
      <c r="IUB80" s="6"/>
      <c r="IUC80" s="6"/>
      <c r="IUD80" s="6"/>
      <c r="IUE80" s="6"/>
      <c r="IUF80" s="6"/>
      <c r="IUG80" s="6"/>
      <c r="IUH80" s="6"/>
      <c r="IUI80" s="6"/>
      <c r="IUJ80" s="6"/>
      <c r="IUK80" s="6"/>
      <c r="IUL80" s="6"/>
      <c r="IUM80" s="6"/>
      <c r="IUN80" s="6"/>
      <c r="IUO80" s="6"/>
      <c r="IUP80" s="6"/>
      <c r="IUQ80" s="6"/>
      <c r="IUR80" s="6"/>
      <c r="IUS80" s="6"/>
      <c r="IUT80" s="6"/>
      <c r="IUU80" s="6"/>
      <c r="IUV80" s="6"/>
      <c r="IUW80" s="6"/>
      <c r="IUX80" s="6"/>
      <c r="IUY80" s="6"/>
      <c r="IUZ80" s="6"/>
      <c r="IVA80" s="6"/>
      <c r="IVB80" s="6"/>
      <c r="IVC80" s="6"/>
      <c r="IVD80" s="6"/>
      <c r="IVE80" s="6"/>
      <c r="IVF80" s="6"/>
      <c r="IVG80" s="6"/>
      <c r="IVH80" s="6"/>
      <c r="IVI80" s="6"/>
      <c r="IVJ80" s="6"/>
      <c r="IVK80" s="6"/>
      <c r="IVL80" s="6"/>
      <c r="IVM80" s="6"/>
      <c r="IVN80" s="6"/>
      <c r="IVO80" s="6"/>
      <c r="IVP80" s="6"/>
      <c r="IVQ80" s="6"/>
      <c r="IVR80" s="6"/>
      <c r="IVS80" s="6"/>
      <c r="IVT80" s="6"/>
      <c r="IVU80" s="6"/>
      <c r="IVV80" s="6"/>
      <c r="IVW80" s="6"/>
      <c r="IVX80" s="6"/>
      <c r="IVY80" s="6"/>
      <c r="IVZ80" s="6"/>
      <c r="IWA80" s="6"/>
      <c r="IWB80" s="6"/>
      <c r="IWC80" s="6"/>
      <c r="IWD80" s="6"/>
      <c r="IWE80" s="6"/>
      <c r="IWF80" s="6"/>
      <c r="IWG80" s="6"/>
      <c r="IWH80" s="6"/>
      <c r="IWI80" s="6"/>
      <c r="IWJ80" s="6"/>
      <c r="IWK80" s="6"/>
      <c r="IWL80" s="6"/>
      <c r="IWM80" s="6"/>
      <c r="IWN80" s="6"/>
      <c r="IWO80" s="6"/>
      <c r="IWP80" s="6"/>
      <c r="IWQ80" s="6"/>
      <c r="IWR80" s="6"/>
      <c r="IWS80" s="6"/>
      <c r="IWT80" s="6"/>
      <c r="IWU80" s="6"/>
      <c r="IWV80" s="6"/>
      <c r="IWW80" s="6"/>
      <c r="IWX80" s="6"/>
      <c r="IWY80" s="6"/>
      <c r="IWZ80" s="6"/>
      <c r="IXA80" s="6"/>
      <c r="IXB80" s="6"/>
      <c r="IXC80" s="6"/>
      <c r="IXD80" s="6"/>
      <c r="IXE80" s="6"/>
      <c r="IXF80" s="6"/>
      <c r="IXG80" s="6"/>
      <c r="IXH80" s="6"/>
      <c r="IXI80" s="6"/>
      <c r="IXJ80" s="6"/>
      <c r="IXK80" s="6"/>
      <c r="IXL80" s="6"/>
      <c r="IXM80" s="6"/>
      <c r="IXN80" s="6"/>
      <c r="IXO80" s="6"/>
      <c r="IXP80" s="6"/>
      <c r="IXQ80" s="6"/>
      <c r="IXR80" s="6"/>
      <c r="IXS80" s="6"/>
      <c r="IXT80" s="6"/>
      <c r="IXU80" s="6"/>
      <c r="IXV80" s="6"/>
      <c r="IXW80" s="6"/>
      <c r="IXX80" s="6"/>
      <c r="IXY80" s="6"/>
      <c r="IXZ80" s="6"/>
      <c r="IYA80" s="6"/>
      <c r="IYB80" s="6"/>
      <c r="IYC80" s="6"/>
      <c r="IYD80" s="6"/>
      <c r="IYE80" s="6"/>
      <c r="IYF80" s="6"/>
      <c r="IYG80" s="6"/>
      <c r="IYH80" s="6"/>
      <c r="IYI80" s="6"/>
      <c r="IYJ80" s="6"/>
      <c r="IYK80" s="6"/>
      <c r="IYL80" s="6"/>
      <c r="IYM80" s="6"/>
      <c r="IYN80" s="6"/>
      <c r="IYO80" s="6"/>
      <c r="IYP80" s="6"/>
      <c r="IYQ80" s="6"/>
      <c r="IYR80" s="6"/>
      <c r="IYS80" s="6"/>
      <c r="IYT80" s="6"/>
      <c r="IYU80" s="6"/>
      <c r="IYV80" s="6"/>
      <c r="IYW80" s="6"/>
      <c r="IYX80" s="6"/>
      <c r="IYY80" s="6"/>
      <c r="IYZ80" s="6"/>
      <c r="IZA80" s="6"/>
      <c r="IZB80" s="6"/>
      <c r="IZC80" s="6"/>
      <c r="IZD80" s="6"/>
      <c r="IZE80" s="6"/>
      <c r="IZF80" s="6"/>
      <c r="IZG80" s="6"/>
      <c r="IZH80" s="6"/>
      <c r="IZI80" s="6"/>
      <c r="IZJ80" s="6"/>
      <c r="IZK80" s="6"/>
      <c r="IZL80" s="6"/>
      <c r="IZM80" s="6"/>
      <c r="IZN80" s="6"/>
      <c r="IZO80" s="6"/>
      <c r="IZP80" s="6"/>
      <c r="IZQ80" s="6"/>
      <c r="IZR80" s="6"/>
      <c r="IZS80" s="6"/>
      <c r="IZT80" s="6"/>
      <c r="IZU80" s="6"/>
      <c r="IZV80" s="6"/>
      <c r="IZW80" s="6"/>
      <c r="IZX80" s="6"/>
      <c r="IZY80" s="6"/>
      <c r="IZZ80" s="6"/>
      <c r="JAA80" s="6"/>
      <c r="JAB80" s="6"/>
      <c r="JAC80" s="6"/>
      <c r="JAD80" s="6"/>
      <c r="JAE80" s="6"/>
      <c r="JAF80" s="6"/>
      <c r="JAG80" s="6"/>
      <c r="JAH80" s="6"/>
      <c r="JAI80" s="6"/>
      <c r="JAJ80" s="6"/>
      <c r="JAK80" s="6"/>
      <c r="JAL80" s="6"/>
      <c r="JAM80" s="6"/>
      <c r="JAN80" s="6"/>
      <c r="JAO80" s="6"/>
      <c r="JAP80" s="6"/>
      <c r="JAQ80" s="6"/>
      <c r="JAR80" s="6"/>
      <c r="JAS80" s="6"/>
      <c r="JAT80" s="6"/>
      <c r="JAU80" s="6"/>
      <c r="JAV80" s="6"/>
      <c r="JAW80" s="6"/>
      <c r="JAX80" s="6"/>
      <c r="JAY80" s="6"/>
      <c r="JAZ80" s="6"/>
      <c r="JBA80" s="6"/>
      <c r="JBB80" s="6"/>
      <c r="JBC80" s="6"/>
      <c r="JBD80" s="6"/>
      <c r="JBE80" s="6"/>
      <c r="JBF80" s="6"/>
      <c r="JBG80" s="6"/>
      <c r="JBH80" s="6"/>
      <c r="JBI80" s="6"/>
      <c r="JBJ80" s="6"/>
      <c r="JBK80" s="6"/>
      <c r="JBL80" s="6"/>
      <c r="JBM80" s="6"/>
      <c r="JBN80" s="6"/>
      <c r="JBO80" s="6"/>
      <c r="JBP80" s="6"/>
      <c r="JBQ80" s="6"/>
      <c r="JBR80" s="6"/>
      <c r="JBS80" s="6"/>
      <c r="JBT80" s="6"/>
      <c r="JBU80" s="6"/>
      <c r="JBV80" s="6"/>
      <c r="JBW80" s="6"/>
      <c r="JBX80" s="6"/>
      <c r="JBY80" s="6"/>
      <c r="JBZ80" s="6"/>
      <c r="JCA80" s="6"/>
      <c r="JCB80" s="6"/>
      <c r="JCC80" s="6"/>
      <c r="JCD80" s="6"/>
      <c r="JCE80" s="6"/>
      <c r="JCF80" s="6"/>
      <c r="JCG80" s="6"/>
      <c r="JCH80" s="6"/>
      <c r="JCI80" s="6"/>
      <c r="JCJ80" s="6"/>
      <c r="JCK80" s="6"/>
      <c r="JCL80" s="6"/>
      <c r="JCM80" s="6"/>
      <c r="JCN80" s="6"/>
      <c r="JCO80" s="6"/>
      <c r="JCP80" s="6"/>
      <c r="JCQ80" s="6"/>
      <c r="JCR80" s="6"/>
      <c r="JCS80" s="6"/>
      <c r="JCT80" s="6"/>
      <c r="JCU80" s="6"/>
      <c r="JCV80" s="6"/>
      <c r="JCW80" s="6"/>
      <c r="JCX80" s="6"/>
      <c r="JCY80" s="6"/>
      <c r="JCZ80" s="6"/>
      <c r="JDA80" s="6"/>
      <c r="JDB80" s="6"/>
      <c r="JDC80" s="6"/>
      <c r="JDD80" s="6"/>
      <c r="JDE80" s="6"/>
      <c r="JDF80" s="6"/>
      <c r="JDG80" s="6"/>
      <c r="JDH80" s="6"/>
      <c r="JDI80" s="6"/>
      <c r="JDJ80" s="6"/>
      <c r="JDK80" s="6"/>
      <c r="JDL80" s="6"/>
      <c r="JDM80" s="6"/>
      <c r="JDN80" s="6"/>
      <c r="JDO80" s="6"/>
      <c r="JDP80" s="6"/>
      <c r="JDQ80" s="6"/>
      <c r="JDR80" s="6"/>
      <c r="JDS80" s="6"/>
      <c r="JDT80" s="6"/>
      <c r="JDU80" s="6"/>
      <c r="JDV80" s="6"/>
      <c r="JDW80" s="6"/>
      <c r="JDX80" s="6"/>
      <c r="JDY80" s="6"/>
      <c r="JDZ80" s="6"/>
      <c r="JEA80" s="6"/>
      <c r="JEB80" s="6"/>
      <c r="JEC80" s="6"/>
      <c r="JED80" s="6"/>
      <c r="JEE80" s="6"/>
      <c r="JEF80" s="6"/>
      <c r="JEG80" s="6"/>
      <c r="JEH80" s="6"/>
      <c r="JEI80" s="6"/>
      <c r="JEJ80" s="6"/>
      <c r="JEK80" s="6"/>
      <c r="JEL80" s="6"/>
      <c r="JEM80" s="6"/>
      <c r="JEN80" s="6"/>
      <c r="JEO80" s="6"/>
      <c r="JEP80" s="6"/>
      <c r="JEQ80" s="6"/>
      <c r="JER80" s="6"/>
      <c r="JES80" s="6"/>
      <c r="JET80" s="6"/>
      <c r="JEU80" s="6"/>
      <c r="JEV80" s="6"/>
      <c r="JEW80" s="6"/>
      <c r="JEX80" s="6"/>
      <c r="JEY80" s="6"/>
      <c r="JEZ80" s="6"/>
      <c r="JFA80" s="6"/>
      <c r="JFB80" s="6"/>
      <c r="JFC80" s="6"/>
      <c r="JFD80" s="6"/>
      <c r="JFE80" s="6"/>
      <c r="JFF80" s="6"/>
      <c r="JFG80" s="6"/>
      <c r="JFH80" s="6"/>
      <c r="JFI80" s="6"/>
      <c r="JFJ80" s="6"/>
      <c r="JFK80" s="6"/>
      <c r="JFL80" s="6"/>
      <c r="JFM80" s="6"/>
      <c r="JFN80" s="6"/>
      <c r="JFO80" s="6"/>
      <c r="JFP80" s="6"/>
      <c r="JFQ80" s="6"/>
      <c r="JFR80" s="6"/>
      <c r="JFS80" s="6"/>
      <c r="JFT80" s="6"/>
      <c r="JFU80" s="6"/>
      <c r="JFV80" s="6"/>
      <c r="JFW80" s="6"/>
      <c r="JFX80" s="6"/>
      <c r="JFY80" s="6"/>
      <c r="JFZ80" s="6"/>
      <c r="JGA80" s="6"/>
      <c r="JGB80" s="6"/>
      <c r="JGC80" s="6"/>
      <c r="JGD80" s="6"/>
      <c r="JGE80" s="6"/>
      <c r="JGF80" s="6"/>
      <c r="JGG80" s="6"/>
      <c r="JGH80" s="6"/>
      <c r="JGI80" s="6"/>
      <c r="JGJ80" s="6"/>
      <c r="JGK80" s="6"/>
      <c r="JGL80" s="6"/>
      <c r="JGM80" s="6"/>
      <c r="JGN80" s="6"/>
      <c r="JGO80" s="6"/>
      <c r="JGP80" s="6"/>
      <c r="JGQ80" s="6"/>
      <c r="JGR80" s="6"/>
      <c r="JGS80" s="6"/>
      <c r="JGT80" s="6"/>
      <c r="JGU80" s="6"/>
      <c r="JGV80" s="6"/>
      <c r="JGW80" s="6"/>
      <c r="JGX80" s="6"/>
      <c r="JGY80" s="6"/>
      <c r="JGZ80" s="6"/>
      <c r="JHA80" s="6"/>
      <c r="JHB80" s="6"/>
      <c r="JHC80" s="6"/>
      <c r="JHD80" s="6"/>
      <c r="JHE80" s="6"/>
      <c r="JHF80" s="6"/>
      <c r="JHG80" s="6"/>
      <c r="JHH80" s="6"/>
      <c r="JHI80" s="6"/>
      <c r="JHJ80" s="6"/>
      <c r="JHK80" s="6"/>
      <c r="JHL80" s="6"/>
      <c r="JHM80" s="6"/>
      <c r="JHN80" s="6"/>
      <c r="JHO80" s="6"/>
      <c r="JHP80" s="6"/>
      <c r="JHQ80" s="6"/>
      <c r="JHR80" s="6"/>
      <c r="JHS80" s="6"/>
      <c r="JHT80" s="6"/>
      <c r="JHU80" s="6"/>
      <c r="JHV80" s="6"/>
      <c r="JHW80" s="6"/>
      <c r="JHX80" s="6"/>
      <c r="JHY80" s="6"/>
      <c r="JHZ80" s="6"/>
      <c r="JIA80" s="6"/>
      <c r="JIB80" s="6"/>
      <c r="JIC80" s="6"/>
      <c r="JID80" s="6"/>
      <c r="JIE80" s="6"/>
      <c r="JIF80" s="6"/>
      <c r="JIG80" s="6"/>
      <c r="JIH80" s="6"/>
      <c r="JII80" s="6"/>
      <c r="JIJ80" s="6"/>
      <c r="JIK80" s="6"/>
      <c r="JIL80" s="6"/>
      <c r="JIM80" s="6"/>
      <c r="JIN80" s="6"/>
      <c r="JIO80" s="6"/>
      <c r="JIP80" s="6"/>
      <c r="JIQ80" s="6"/>
      <c r="JIR80" s="6"/>
      <c r="JIS80" s="6"/>
      <c r="JIT80" s="6"/>
      <c r="JIU80" s="6"/>
      <c r="JIV80" s="6"/>
      <c r="JIW80" s="6"/>
      <c r="JIX80" s="6"/>
      <c r="JIY80" s="6"/>
      <c r="JIZ80" s="6"/>
      <c r="JJA80" s="6"/>
      <c r="JJB80" s="6"/>
      <c r="JJC80" s="6"/>
      <c r="JJD80" s="6"/>
      <c r="JJE80" s="6"/>
      <c r="JJF80" s="6"/>
      <c r="JJG80" s="6"/>
      <c r="JJH80" s="6"/>
      <c r="JJI80" s="6"/>
      <c r="JJJ80" s="6"/>
      <c r="JJK80" s="6"/>
      <c r="JJL80" s="6"/>
      <c r="JJM80" s="6"/>
      <c r="JJN80" s="6"/>
      <c r="JJO80" s="6"/>
      <c r="JJP80" s="6"/>
      <c r="JJQ80" s="6"/>
      <c r="JJR80" s="6"/>
      <c r="JJS80" s="6"/>
      <c r="JJT80" s="6"/>
      <c r="JJU80" s="6"/>
      <c r="JJV80" s="6"/>
      <c r="JJW80" s="6"/>
      <c r="JJX80" s="6"/>
      <c r="JJY80" s="6"/>
      <c r="JJZ80" s="6"/>
      <c r="JKA80" s="6"/>
      <c r="JKB80" s="6"/>
      <c r="JKC80" s="6"/>
      <c r="JKD80" s="6"/>
      <c r="JKE80" s="6"/>
      <c r="JKF80" s="6"/>
      <c r="JKG80" s="6"/>
      <c r="JKH80" s="6"/>
      <c r="JKI80" s="6"/>
      <c r="JKJ80" s="6"/>
      <c r="JKK80" s="6"/>
      <c r="JKL80" s="6"/>
      <c r="JKM80" s="6"/>
      <c r="JKN80" s="6"/>
      <c r="JKO80" s="6"/>
      <c r="JKP80" s="6"/>
      <c r="JKQ80" s="6"/>
      <c r="JKR80" s="6"/>
      <c r="JKS80" s="6"/>
      <c r="JKT80" s="6"/>
      <c r="JKU80" s="6"/>
      <c r="JKV80" s="6"/>
      <c r="JKW80" s="6"/>
      <c r="JKX80" s="6"/>
      <c r="JKY80" s="6"/>
      <c r="JKZ80" s="6"/>
      <c r="JLA80" s="6"/>
      <c r="JLB80" s="6"/>
      <c r="JLC80" s="6"/>
      <c r="JLD80" s="6"/>
      <c r="JLE80" s="6"/>
      <c r="JLF80" s="6"/>
      <c r="JLG80" s="6"/>
      <c r="JLH80" s="6"/>
      <c r="JLI80" s="6"/>
      <c r="JLJ80" s="6"/>
      <c r="JLK80" s="6"/>
      <c r="JLL80" s="6"/>
      <c r="JLM80" s="6"/>
      <c r="JLN80" s="6"/>
      <c r="JLO80" s="6"/>
      <c r="JLP80" s="6"/>
      <c r="JLQ80" s="6"/>
      <c r="JLR80" s="6"/>
      <c r="JLS80" s="6"/>
      <c r="JLT80" s="6"/>
      <c r="JLU80" s="6"/>
      <c r="JLV80" s="6"/>
      <c r="JLW80" s="6"/>
      <c r="JLX80" s="6"/>
      <c r="JLY80" s="6"/>
      <c r="JLZ80" s="6"/>
      <c r="JMA80" s="6"/>
      <c r="JMB80" s="6"/>
      <c r="JMC80" s="6"/>
      <c r="JMD80" s="6"/>
      <c r="JME80" s="6"/>
      <c r="JMF80" s="6"/>
      <c r="JMG80" s="6"/>
      <c r="JMH80" s="6"/>
      <c r="JMI80" s="6"/>
      <c r="JMJ80" s="6"/>
      <c r="JMK80" s="6"/>
      <c r="JML80" s="6"/>
      <c r="JMM80" s="6"/>
      <c r="JMN80" s="6"/>
      <c r="JMO80" s="6"/>
      <c r="JMP80" s="6"/>
      <c r="JMQ80" s="6"/>
      <c r="JMR80" s="6"/>
      <c r="JMS80" s="6"/>
      <c r="JMT80" s="6"/>
      <c r="JMU80" s="6"/>
      <c r="JMV80" s="6"/>
      <c r="JMW80" s="6"/>
      <c r="JMX80" s="6"/>
      <c r="JMY80" s="6"/>
      <c r="JMZ80" s="6"/>
      <c r="JNA80" s="6"/>
      <c r="JNB80" s="6"/>
      <c r="JNC80" s="6"/>
      <c r="JND80" s="6"/>
      <c r="JNE80" s="6"/>
      <c r="JNF80" s="6"/>
      <c r="JNG80" s="6"/>
      <c r="JNH80" s="6"/>
      <c r="JNI80" s="6"/>
      <c r="JNJ80" s="6"/>
      <c r="JNK80" s="6"/>
      <c r="JNL80" s="6"/>
      <c r="JNM80" s="6"/>
      <c r="JNN80" s="6"/>
      <c r="JNO80" s="6"/>
      <c r="JNP80" s="6"/>
      <c r="JNQ80" s="6"/>
      <c r="JNR80" s="6"/>
      <c r="JNS80" s="6"/>
      <c r="JNT80" s="6"/>
      <c r="JNU80" s="6"/>
      <c r="JNV80" s="6"/>
      <c r="JNW80" s="6"/>
      <c r="JNX80" s="6"/>
      <c r="JNY80" s="6"/>
      <c r="JNZ80" s="6"/>
      <c r="JOA80" s="6"/>
      <c r="JOB80" s="6"/>
      <c r="JOC80" s="6"/>
      <c r="JOD80" s="6"/>
      <c r="JOE80" s="6"/>
      <c r="JOF80" s="6"/>
      <c r="JOG80" s="6"/>
      <c r="JOH80" s="6"/>
      <c r="JOI80" s="6"/>
      <c r="JOJ80" s="6"/>
      <c r="JOK80" s="6"/>
      <c r="JOL80" s="6"/>
      <c r="JOM80" s="6"/>
      <c r="JON80" s="6"/>
      <c r="JOO80" s="6"/>
      <c r="JOP80" s="6"/>
      <c r="JOQ80" s="6"/>
      <c r="JOR80" s="6"/>
      <c r="JOS80" s="6"/>
      <c r="JOT80" s="6"/>
      <c r="JOU80" s="6"/>
      <c r="JOV80" s="6"/>
      <c r="JOW80" s="6"/>
      <c r="JOX80" s="6"/>
      <c r="JOY80" s="6"/>
      <c r="JOZ80" s="6"/>
      <c r="JPA80" s="6"/>
      <c r="JPB80" s="6"/>
      <c r="JPC80" s="6"/>
      <c r="JPD80" s="6"/>
      <c r="JPE80" s="6"/>
      <c r="JPF80" s="6"/>
      <c r="JPG80" s="6"/>
      <c r="JPH80" s="6"/>
      <c r="JPI80" s="6"/>
      <c r="JPJ80" s="6"/>
      <c r="JPK80" s="6"/>
      <c r="JPL80" s="6"/>
      <c r="JPM80" s="6"/>
      <c r="JPN80" s="6"/>
      <c r="JPO80" s="6"/>
      <c r="JPP80" s="6"/>
      <c r="JPQ80" s="6"/>
      <c r="JPR80" s="6"/>
      <c r="JPS80" s="6"/>
      <c r="JPT80" s="6"/>
      <c r="JPU80" s="6"/>
      <c r="JPV80" s="6"/>
      <c r="JPW80" s="6"/>
      <c r="JPX80" s="6"/>
      <c r="JPY80" s="6"/>
      <c r="JPZ80" s="6"/>
      <c r="JQA80" s="6"/>
      <c r="JQB80" s="6"/>
      <c r="JQC80" s="6"/>
      <c r="JQD80" s="6"/>
      <c r="JQE80" s="6"/>
      <c r="JQF80" s="6"/>
      <c r="JQG80" s="6"/>
      <c r="JQH80" s="6"/>
      <c r="JQI80" s="6"/>
      <c r="JQJ80" s="6"/>
      <c r="JQK80" s="6"/>
      <c r="JQL80" s="6"/>
      <c r="JQM80" s="6"/>
      <c r="JQN80" s="6"/>
      <c r="JQO80" s="6"/>
      <c r="JQP80" s="6"/>
      <c r="JQQ80" s="6"/>
      <c r="JQR80" s="6"/>
      <c r="JQS80" s="6"/>
      <c r="JQT80" s="6"/>
      <c r="JQU80" s="6"/>
      <c r="JQV80" s="6"/>
      <c r="JQW80" s="6"/>
      <c r="JQX80" s="6"/>
      <c r="JQY80" s="6"/>
      <c r="JQZ80" s="6"/>
      <c r="JRA80" s="6"/>
      <c r="JRB80" s="6"/>
      <c r="JRC80" s="6"/>
      <c r="JRD80" s="6"/>
      <c r="JRE80" s="6"/>
      <c r="JRF80" s="6"/>
      <c r="JRG80" s="6"/>
      <c r="JRH80" s="6"/>
      <c r="JRI80" s="6"/>
      <c r="JRJ80" s="6"/>
      <c r="JRK80" s="6"/>
      <c r="JRL80" s="6"/>
      <c r="JRM80" s="6"/>
      <c r="JRN80" s="6"/>
      <c r="JRO80" s="6"/>
      <c r="JRP80" s="6"/>
      <c r="JRQ80" s="6"/>
      <c r="JRR80" s="6"/>
      <c r="JRS80" s="6"/>
      <c r="JRT80" s="6"/>
      <c r="JRU80" s="6"/>
      <c r="JRV80" s="6"/>
      <c r="JRW80" s="6"/>
      <c r="JRX80" s="6"/>
      <c r="JRY80" s="6"/>
      <c r="JRZ80" s="6"/>
      <c r="JSA80" s="6"/>
      <c r="JSB80" s="6"/>
      <c r="JSC80" s="6"/>
      <c r="JSD80" s="6"/>
      <c r="JSE80" s="6"/>
      <c r="JSF80" s="6"/>
      <c r="JSG80" s="6"/>
      <c r="JSH80" s="6"/>
      <c r="JSI80" s="6"/>
      <c r="JSJ80" s="6"/>
      <c r="JSK80" s="6"/>
      <c r="JSL80" s="6"/>
      <c r="JSM80" s="6"/>
      <c r="JSN80" s="6"/>
      <c r="JSO80" s="6"/>
      <c r="JSP80" s="6"/>
      <c r="JSQ80" s="6"/>
      <c r="JSR80" s="6"/>
      <c r="JSS80" s="6"/>
      <c r="JST80" s="6"/>
      <c r="JSU80" s="6"/>
      <c r="JSV80" s="6"/>
      <c r="JSW80" s="6"/>
      <c r="JSX80" s="6"/>
      <c r="JSY80" s="6"/>
      <c r="JSZ80" s="6"/>
      <c r="JTA80" s="6"/>
      <c r="JTB80" s="6"/>
      <c r="JTC80" s="6"/>
      <c r="JTD80" s="6"/>
      <c r="JTE80" s="6"/>
      <c r="JTF80" s="6"/>
      <c r="JTG80" s="6"/>
      <c r="JTH80" s="6"/>
      <c r="JTI80" s="6"/>
      <c r="JTJ80" s="6"/>
      <c r="JTK80" s="6"/>
      <c r="JTL80" s="6"/>
      <c r="JTM80" s="6"/>
      <c r="JTN80" s="6"/>
      <c r="JTO80" s="6"/>
      <c r="JTP80" s="6"/>
      <c r="JTQ80" s="6"/>
      <c r="JTR80" s="6"/>
      <c r="JTS80" s="6"/>
      <c r="JTT80" s="6"/>
      <c r="JTU80" s="6"/>
      <c r="JTV80" s="6"/>
      <c r="JTW80" s="6"/>
      <c r="JTX80" s="6"/>
      <c r="JTY80" s="6"/>
      <c r="JTZ80" s="6"/>
      <c r="JUA80" s="6"/>
      <c r="JUB80" s="6"/>
      <c r="JUC80" s="6"/>
      <c r="JUD80" s="6"/>
      <c r="JUE80" s="6"/>
      <c r="JUF80" s="6"/>
      <c r="JUG80" s="6"/>
      <c r="JUH80" s="6"/>
      <c r="JUI80" s="6"/>
      <c r="JUJ80" s="6"/>
      <c r="JUK80" s="6"/>
      <c r="JUL80" s="6"/>
      <c r="JUM80" s="6"/>
      <c r="JUN80" s="6"/>
      <c r="JUO80" s="6"/>
      <c r="JUP80" s="6"/>
      <c r="JUQ80" s="6"/>
      <c r="JUR80" s="6"/>
      <c r="JUS80" s="6"/>
      <c r="JUT80" s="6"/>
      <c r="JUU80" s="6"/>
      <c r="JUV80" s="6"/>
      <c r="JUW80" s="6"/>
      <c r="JUX80" s="6"/>
      <c r="JUY80" s="6"/>
      <c r="JUZ80" s="6"/>
      <c r="JVA80" s="6"/>
      <c r="JVB80" s="6"/>
      <c r="JVC80" s="6"/>
      <c r="JVD80" s="6"/>
      <c r="JVE80" s="6"/>
      <c r="JVF80" s="6"/>
      <c r="JVG80" s="6"/>
      <c r="JVH80" s="6"/>
      <c r="JVI80" s="6"/>
      <c r="JVJ80" s="6"/>
      <c r="JVK80" s="6"/>
      <c r="JVL80" s="6"/>
      <c r="JVM80" s="6"/>
      <c r="JVN80" s="6"/>
      <c r="JVO80" s="6"/>
      <c r="JVP80" s="6"/>
      <c r="JVQ80" s="6"/>
      <c r="JVR80" s="6"/>
      <c r="JVS80" s="6"/>
      <c r="JVT80" s="6"/>
      <c r="JVU80" s="6"/>
      <c r="JVV80" s="6"/>
      <c r="JVW80" s="6"/>
      <c r="JVX80" s="6"/>
      <c r="JVY80" s="6"/>
      <c r="JVZ80" s="6"/>
      <c r="JWA80" s="6"/>
      <c r="JWB80" s="6"/>
      <c r="JWC80" s="6"/>
      <c r="JWD80" s="6"/>
      <c r="JWE80" s="6"/>
      <c r="JWF80" s="6"/>
      <c r="JWG80" s="6"/>
      <c r="JWH80" s="6"/>
      <c r="JWI80" s="6"/>
      <c r="JWJ80" s="6"/>
      <c r="JWK80" s="6"/>
      <c r="JWL80" s="6"/>
      <c r="JWM80" s="6"/>
      <c r="JWN80" s="6"/>
      <c r="JWO80" s="6"/>
      <c r="JWP80" s="6"/>
      <c r="JWQ80" s="6"/>
      <c r="JWR80" s="6"/>
      <c r="JWS80" s="6"/>
      <c r="JWT80" s="6"/>
      <c r="JWU80" s="6"/>
      <c r="JWV80" s="6"/>
      <c r="JWW80" s="6"/>
      <c r="JWX80" s="6"/>
      <c r="JWY80" s="6"/>
      <c r="JWZ80" s="6"/>
      <c r="JXA80" s="6"/>
      <c r="JXB80" s="6"/>
      <c r="JXC80" s="6"/>
      <c r="JXD80" s="6"/>
      <c r="JXE80" s="6"/>
      <c r="JXF80" s="6"/>
      <c r="JXG80" s="6"/>
      <c r="JXH80" s="6"/>
      <c r="JXI80" s="6"/>
      <c r="JXJ80" s="6"/>
      <c r="JXK80" s="6"/>
      <c r="JXL80" s="6"/>
      <c r="JXM80" s="6"/>
      <c r="JXN80" s="6"/>
      <c r="JXO80" s="6"/>
      <c r="JXP80" s="6"/>
      <c r="JXQ80" s="6"/>
      <c r="JXR80" s="6"/>
      <c r="JXS80" s="6"/>
      <c r="JXT80" s="6"/>
      <c r="JXU80" s="6"/>
      <c r="JXV80" s="6"/>
      <c r="JXW80" s="6"/>
      <c r="JXX80" s="6"/>
      <c r="JXY80" s="6"/>
      <c r="JXZ80" s="6"/>
      <c r="JYA80" s="6"/>
      <c r="JYB80" s="6"/>
      <c r="JYC80" s="6"/>
      <c r="JYD80" s="6"/>
      <c r="JYE80" s="6"/>
      <c r="JYF80" s="6"/>
      <c r="JYG80" s="6"/>
      <c r="JYH80" s="6"/>
      <c r="JYI80" s="6"/>
      <c r="JYJ80" s="6"/>
      <c r="JYK80" s="6"/>
      <c r="JYL80" s="6"/>
      <c r="JYM80" s="6"/>
      <c r="JYN80" s="6"/>
      <c r="JYO80" s="6"/>
      <c r="JYP80" s="6"/>
      <c r="JYQ80" s="6"/>
      <c r="JYR80" s="6"/>
      <c r="JYS80" s="6"/>
      <c r="JYT80" s="6"/>
      <c r="JYU80" s="6"/>
      <c r="JYV80" s="6"/>
      <c r="JYW80" s="6"/>
      <c r="JYX80" s="6"/>
      <c r="JYY80" s="6"/>
      <c r="JYZ80" s="6"/>
      <c r="JZA80" s="6"/>
      <c r="JZB80" s="6"/>
      <c r="JZC80" s="6"/>
      <c r="JZD80" s="6"/>
      <c r="JZE80" s="6"/>
      <c r="JZF80" s="6"/>
      <c r="JZG80" s="6"/>
      <c r="JZH80" s="6"/>
      <c r="JZI80" s="6"/>
      <c r="JZJ80" s="6"/>
      <c r="JZK80" s="6"/>
      <c r="JZL80" s="6"/>
      <c r="JZM80" s="6"/>
      <c r="JZN80" s="6"/>
      <c r="JZO80" s="6"/>
      <c r="JZP80" s="6"/>
      <c r="JZQ80" s="6"/>
      <c r="JZR80" s="6"/>
      <c r="JZS80" s="6"/>
      <c r="JZT80" s="6"/>
      <c r="JZU80" s="6"/>
      <c r="JZV80" s="6"/>
      <c r="JZW80" s="6"/>
      <c r="JZX80" s="6"/>
      <c r="JZY80" s="6"/>
      <c r="JZZ80" s="6"/>
      <c r="KAA80" s="6"/>
      <c r="KAB80" s="6"/>
      <c r="KAC80" s="6"/>
      <c r="KAD80" s="6"/>
      <c r="KAE80" s="6"/>
      <c r="KAF80" s="6"/>
      <c r="KAG80" s="6"/>
      <c r="KAH80" s="6"/>
      <c r="KAI80" s="6"/>
      <c r="KAJ80" s="6"/>
      <c r="KAK80" s="6"/>
      <c r="KAL80" s="6"/>
      <c r="KAM80" s="6"/>
      <c r="KAN80" s="6"/>
      <c r="KAO80" s="6"/>
      <c r="KAP80" s="6"/>
      <c r="KAQ80" s="6"/>
      <c r="KAR80" s="6"/>
      <c r="KAS80" s="6"/>
      <c r="KAT80" s="6"/>
      <c r="KAU80" s="6"/>
      <c r="KAV80" s="6"/>
      <c r="KAW80" s="6"/>
      <c r="KAX80" s="6"/>
      <c r="KAY80" s="6"/>
      <c r="KAZ80" s="6"/>
      <c r="KBA80" s="6"/>
      <c r="KBB80" s="6"/>
      <c r="KBC80" s="6"/>
      <c r="KBD80" s="6"/>
      <c r="KBE80" s="6"/>
      <c r="KBF80" s="6"/>
      <c r="KBG80" s="6"/>
      <c r="KBH80" s="6"/>
      <c r="KBI80" s="6"/>
      <c r="KBJ80" s="6"/>
      <c r="KBK80" s="6"/>
      <c r="KBL80" s="6"/>
      <c r="KBM80" s="6"/>
      <c r="KBN80" s="6"/>
      <c r="KBO80" s="6"/>
      <c r="KBP80" s="6"/>
      <c r="KBQ80" s="6"/>
      <c r="KBR80" s="6"/>
      <c r="KBS80" s="6"/>
      <c r="KBT80" s="6"/>
      <c r="KBU80" s="6"/>
      <c r="KBV80" s="6"/>
      <c r="KBW80" s="6"/>
      <c r="KBX80" s="6"/>
      <c r="KBY80" s="6"/>
      <c r="KBZ80" s="6"/>
      <c r="KCA80" s="6"/>
      <c r="KCB80" s="6"/>
      <c r="KCC80" s="6"/>
      <c r="KCD80" s="6"/>
      <c r="KCE80" s="6"/>
      <c r="KCF80" s="6"/>
      <c r="KCG80" s="6"/>
      <c r="KCH80" s="6"/>
      <c r="KCI80" s="6"/>
      <c r="KCJ80" s="6"/>
      <c r="KCK80" s="6"/>
      <c r="KCL80" s="6"/>
      <c r="KCM80" s="6"/>
      <c r="KCN80" s="6"/>
      <c r="KCO80" s="6"/>
      <c r="KCP80" s="6"/>
      <c r="KCQ80" s="6"/>
      <c r="KCR80" s="6"/>
      <c r="KCS80" s="6"/>
      <c r="KCT80" s="6"/>
      <c r="KCU80" s="6"/>
      <c r="KCV80" s="6"/>
      <c r="KCW80" s="6"/>
      <c r="KCX80" s="6"/>
      <c r="KCY80" s="6"/>
      <c r="KCZ80" s="6"/>
      <c r="KDA80" s="6"/>
      <c r="KDB80" s="6"/>
      <c r="KDC80" s="6"/>
      <c r="KDD80" s="6"/>
      <c r="KDE80" s="6"/>
      <c r="KDF80" s="6"/>
      <c r="KDG80" s="6"/>
      <c r="KDH80" s="6"/>
      <c r="KDI80" s="6"/>
      <c r="KDJ80" s="6"/>
      <c r="KDK80" s="6"/>
      <c r="KDL80" s="6"/>
      <c r="KDM80" s="6"/>
      <c r="KDN80" s="6"/>
      <c r="KDO80" s="6"/>
      <c r="KDP80" s="6"/>
      <c r="KDQ80" s="6"/>
      <c r="KDR80" s="6"/>
      <c r="KDS80" s="6"/>
      <c r="KDT80" s="6"/>
      <c r="KDU80" s="6"/>
      <c r="KDV80" s="6"/>
      <c r="KDW80" s="6"/>
      <c r="KDX80" s="6"/>
      <c r="KDY80" s="6"/>
      <c r="KDZ80" s="6"/>
      <c r="KEA80" s="6"/>
      <c r="KEB80" s="6"/>
      <c r="KEC80" s="6"/>
      <c r="KED80" s="6"/>
      <c r="KEE80" s="6"/>
      <c r="KEF80" s="6"/>
      <c r="KEG80" s="6"/>
      <c r="KEH80" s="6"/>
      <c r="KEI80" s="6"/>
      <c r="KEJ80" s="6"/>
      <c r="KEK80" s="6"/>
      <c r="KEL80" s="6"/>
      <c r="KEM80" s="6"/>
      <c r="KEN80" s="6"/>
      <c r="KEO80" s="6"/>
      <c r="KEP80" s="6"/>
      <c r="KEQ80" s="6"/>
      <c r="KER80" s="6"/>
      <c r="KES80" s="6"/>
      <c r="KET80" s="6"/>
      <c r="KEU80" s="6"/>
      <c r="KEV80" s="6"/>
      <c r="KEW80" s="6"/>
      <c r="KEX80" s="6"/>
      <c r="KEY80" s="6"/>
      <c r="KEZ80" s="6"/>
      <c r="KFA80" s="6"/>
      <c r="KFB80" s="6"/>
      <c r="KFC80" s="6"/>
      <c r="KFD80" s="6"/>
      <c r="KFE80" s="6"/>
      <c r="KFF80" s="6"/>
      <c r="KFG80" s="6"/>
      <c r="KFH80" s="6"/>
      <c r="KFI80" s="6"/>
      <c r="KFJ80" s="6"/>
      <c r="KFK80" s="6"/>
      <c r="KFL80" s="6"/>
      <c r="KFM80" s="6"/>
      <c r="KFN80" s="6"/>
      <c r="KFO80" s="6"/>
      <c r="KFP80" s="6"/>
      <c r="KFQ80" s="6"/>
      <c r="KFR80" s="6"/>
      <c r="KFS80" s="6"/>
      <c r="KFT80" s="6"/>
      <c r="KFU80" s="6"/>
      <c r="KFV80" s="6"/>
      <c r="KFW80" s="6"/>
      <c r="KFX80" s="6"/>
      <c r="KFY80" s="6"/>
      <c r="KFZ80" s="6"/>
      <c r="KGA80" s="6"/>
      <c r="KGB80" s="6"/>
      <c r="KGC80" s="6"/>
      <c r="KGD80" s="6"/>
      <c r="KGE80" s="6"/>
      <c r="KGF80" s="6"/>
      <c r="KGG80" s="6"/>
      <c r="KGH80" s="6"/>
      <c r="KGI80" s="6"/>
      <c r="KGJ80" s="6"/>
      <c r="KGK80" s="6"/>
      <c r="KGL80" s="6"/>
      <c r="KGM80" s="6"/>
      <c r="KGN80" s="6"/>
      <c r="KGO80" s="6"/>
      <c r="KGP80" s="6"/>
      <c r="KGQ80" s="6"/>
      <c r="KGR80" s="6"/>
      <c r="KGS80" s="6"/>
      <c r="KGT80" s="6"/>
      <c r="KGU80" s="6"/>
      <c r="KGV80" s="6"/>
      <c r="KGW80" s="6"/>
      <c r="KGX80" s="6"/>
      <c r="KGY80" s="6"/>
      <c r="KGZ80" s="6"/>
      <c r="KHA80" s="6"/>
      <c r="KHB80" s="6"/>
      <c r="KHC80" s="6"/>
      <c r="KHD80" s="6"/>
      <c r="KHE80" s="6"/>
      <c r="KHF80" s="6"/>
      <c r="KHG80" s="6"/>
      <c r="KHH80" s="6"/>
      <c r="KHI80" s="6"/>
      <c r="KHJ80" s="6"/>
      <c r="KHK80" s="6"/>
      <c r="KHL80" s="6"/>
      <c r="KHM80" s="6"/>
      <c r="KHN80" s="6"/>
      <c r="KHO80" s="6"/>
      <c r="KHP80" s="6"/>
      <c r="KHQ80" s="6"/>
      <c r="KHR80" s="6"/>
      <c r="KHS80" s="6"/>
      <c r="KHT80" s="6"/>
      <c r="KHU80" s="6"/>
      <c r="KHV80" s="6"/>
      <c r="KHW80" s="6"/>
      <c r="KHX80" s="6"/>
      <c r="KHY80" s="6"/>
      <c r="KHZ80" s="6"/>
      <c r="KIA80" s="6"/>
      <c r="KIB80" s="6"/>
      <c r="KIC80" s="6"/>
      <c r="KID80" s="6"/>
      <c r="KIE80" s="6"/>
      <c r="KIF80" s="6"/>
      <c r="KIG80" s="6"/>
      <c r="KIH80" s="6"/>
      <c r="KII80" s="6"/>
      <c r="KIJ80" s="6"/>
      <c r="KIK80" s="6"/>
      <c r="KIL80" s="6"/>
      <c r="KIM80" s="6"/>
      <c r="KIN80" s="6"/>
      <c r="KIO80" s="6"/>
      <c r="KIP80" s="6"/>
      <c r="KIQ80" s="6"/>
      <c r="KIR80" s="6"/>
      <c r="KIS80" s="6"/>
      <c r="KIT80" s="6"/>
      <c r="KIU80" s="6"/>
      <c r="KIV80" s="6"/>
      <c r="KIW80" s="6"/>
      <c r="KIX80" s="6"/>
      <c r="KIY80" s="6"/>
      <c r="KIZ80" s="6"/>
      <c r="KJA80" s="6"/>
      <c r="KJB80" s="6"/>
      <c r="KJC80" s="6"/>
      <c r="KJD80" s="6"/>
      <c r="KJE80" s="6"/>
      <c r="KJF80" s="6"/>
      <c r="KJG80" s="6"/>
      <c r="KJH80" s="6"/>
      <c r="KJI80" s="6"/>
      <c r="KJJ80" s="6"/>
      <c r="KJK80" s="6"/>
      <c r="KJL80" s="6"/>
      <c r="KJM80" s="6"/>
      <c r="KJN80" s="6"/>
      <c r="KJO80" s="6"/>
      <c r="KJP80" s="6"/>
      <c r="KJQ80" s="6"/>
      <c r="KJR80" s="6"/>
      <c r="KJS80" s="6"/>
      <c r="KJT80" s="6"/>
      <c r="KJU80" s="6"/>
      <c r="KJV80" s="6"/>
      <c r="KJW80" s="6"/>
      <c r="KJX80" s="6"/>
      <c r="KJY80" s="6"/>
      <c r="KJZ80" s="6"/>
      <c r="KKA80" s="6"/>
      <c r="KKB80" s="6"/>
      <c r="KKC80" s="6"/>
      <c r="KKD80" s="6"/>
      <c r="KKE80" s="6"/>
      <c r="KKF80" s="6"/>
      <c r="KKG80" s="6"/>
      <c r="KKH80" s="6"/>
      <c r="KKI80" s="6"/>
      <c r="KKJ80" s="6"/>
      <c r="KKK80" s="6"/>
      <c r="KKL80" s="6"/>
      <c r="KKM80" s="6"/>
      <c r="KKN80" s="6"/>
      <c r="KKO80" s="6"/>
      <c r="KKP80" s="6"/>
      <c r="KKQ80" s="6"/>
      <c r="KKR80" s="6"/>
      <c r="KKS80" s="6"/>
      <c r="KKT80" s="6"/>
      <c r="KKU80" s="6"/>
      <c r="KKV80" s="6"/>
      <c r="KKW80" s="6"/>
      <c r="KKX80" s="6"/>
      <c r="KKY80" s="6"/>
      <c r="KKZ80" s="6"/>
      <c r="KLA80" s="6"/>
      <c r="KLB80" s="6"/>
      <c r="KLC80" s="6"/>
      <c r="KLD80" s="6"/>
      <c r="KLE80" s="6"/>
      <c r="KLF80" s="6"/>
      <c r="KLG80" s="6"/>
      <c r="KLH80" s="6"/>
      <c r="KLI80" s="6"/>
      <c r="KLJ80" s="6"/>
      <c r="KLK80" s="6"/>
      <c r="KLL80" s="6"/>
      <c r="KLM80" s="6"/>
      <c r="KLN80" s="6"/>
      <c r="KLO80" s="6"/>
      <c r="KLP80" s="6"/>
      <c r="KLQ80" s="6"/>
      <c r="KLR80" s="6"/>
      <c r="KLS80" s="6"/>
      <c r="KLT80" s="6"/>
      <c r="KLU80" s="6"/>
      <c r="KLV80" s="6"/>
      <c r="KLW80" s="6"/>
      <c r="KLX80" s="6"/>
      <c r="KLY80" s="6"/>
      <c r="KLZ80" s="6"/>
      <c r="KMA80" s="6"/>
      <c r="KMB80" s="6"/>
      <c r="KMC80" s="6"/>
      <c r="KMD80" s="6"/>
      <c r="KME80" s="6"/>
      <c r="KMF80" s="6"/>
      <c r="KMG80" s="6"/>
      <c r="KMH80" s="6"/>
      <c r="KMI80" s="6"/>
      <c r="KMJ80" s="6"/>
      <c r="KMK80" s="6"/>
      <c r="KML80" s="6"/>
      <c r="KMM80" s="6"/>
      <c r="KMN80" s="6"/>
      <c r="KMO80" s="6"/>
      <c r="KMP80" s="6"/>
      <c r="KMQ80" s="6"/>
      <c r="KMR80" s="6"/>
      <c r="KMS80" s="6"/>
      <c r="KMT80" s="6"/>
      <c r="KMU80" s="6"/>
      <c r="KMV80" s="6"/>
      <c r="KMW80" s="6"/>
      <c r="KMX80" s="6"/>
      <c r="KMY80" s="6"/>
      <c r="KMZ80" s="6"/>
      <c r="KNA80" s="6"/>
      <c r="KNB80" s="6"/>
      <c r="KNC80" s="6"/>
      <c r="KND80" s="6"/>
      <c r="KNE80" s="6"/>
      <c r="KNF80" s="6"/>
      <c r="KNG80" s="6"/>
      <c r="KNH80" s="6"/>
      <c r="KNI80" s="6"/>
      <c r="KNJ80" s="6"/>
      <c r="KNK80" s="6"/>
      <c r="KNL80" s="6"/>
      <c r="KNM80" s="6"/>
      <c r="KNN80" s="6"/>
      <c r="KNO80" s="6"/>
      <c r="KNP80" s="6"/>
      <c r="KNQ80" s="6"/>
      <c r="KNR80" s="6"/>
      <c r="KNS80" s="6"/>
      <c r="KNT80" s="6"/>
      <c r="KNU80" s="6"/>
      <c r="KNV80" s="6"/>
      <c r="KNW80" s="6"/>
      <c r="KNX80" s="6"/>
      <c r="KNY80" s="6"/>
      <c r="KNZ80" s="6"/>
      <c r="KOA80" s="6"/>
      <c r="KOB80" s="6"/>
      <c r="KOC80" s="6"/>
      <c r="KOD80" s="6"/>
      <c r="KOE80" s="6"/>
      <c r="KOF80" s="6"/>
      <c r="KOG80" s="6"/>
      <c r="KOH80" s="6"/>
      <c r="KOI80" s="6"/>
      <c r="KOJ80" s="6"/>
      <c r="KOK80" s="6"/>
      <c r="KOL80" s="6"/>
      <c r="KOM80" s="6"/>
      <c r="KON80" s="6"/>
      <c r="KOO80" s="6"/>
      <c r="KOP80" s="6"/>
      <c r="KOQ80" s="6"/>
      <c r="KOR80" s="6"/>
      <c r="KOS80" s="6"/>
      <c r="KOT80" s="6"/>
      <c r="KOU80" s="6"/>
      <c r="KOV80" s="6"/>
      <c r="KOW80" s="6"/>
      <c r="KOX80" s="6"/>
      <c r="KOY80" s="6"/>
      <c r="KOZ80" s="6"/>
      <c r="KPA80" s="6"/>
      <c r="KPB80" s="6"/>
      <c r="KPC80" s="6"/>
      <c r="KPD80" s="6"/>
      <c r="KPE80" s="6"/>
      <c r="KPF80" s="6"/>
      <c r="KPG80" s="6"/>
      <c r="KPH80" s="6"/>
      <c r="KPI80" s="6"/>
      <c r="KPJ80" s="6"/>
      <c r="KPK80" s="6"/>
      <c r="KPL80" s="6"/>
      <c r="KPM80" s="6"/>
      <c r="KPN80" s="6"/>
      <c r="KPO80" s="6"/>
      <c r="KPP80" s="6"/>
      <c r="KPQ80" s="6"/>
      <c r="KPR80" s="6"/>
      <c r="KPS80" s="6"/>
      <c r="KPT80" s="6"/>
      <c r="KPU80" s="6"/>
      <c r="KPV80" s="6"/>
      <c r="KPW80" s="6"/>
      <c r="KPX80" s="6"/>
      <c r="KPY80" s="6"/>
      <c r="KPZ80" s="6"/>
      <c r="KQA80" s="6"/>
      <c r="KQB80" s="6"/>
      <c r="KQC80" s="6"/>
      <c r="KQD80" s="6"/>
      <c r="KQE80" s="6"/>
      <c r="KQF80" s="6"/>
      <c r="KQG80" s="6"/>
      <c r="KQH80" s="6"/>
      <c r="KQI80" s="6"/>
      <c r="KQJ80" s="6"/>
      <c r="KQK80" s="6"/>
      <c r="KQL80" s="6"/>
      <c r="KQM80" s="6"/>
      <c r="KQN80" s="6"/>
      <c r="KQO80" s="6"/>
      <c r="KQP80" s="6"/>
      <c r="KQQ80" s="6"/>
      <c r="KQR80" s="6"/>
      <c r="KQS80" s="6"/>
      <c r="KQT80" s="6"/>
      <c r="KQU80" s="6"/>
      <c r="KQV80" s="6"/>
      <c r="KQW80" s="6"/>
      <c r="KQX80" s="6"/>
      <c r="KQY80" s="6"/>
      <c r="KQZ80" s="6"/>
      <c r="KRA80" s="6"/>
      <c r="KRB80" s="6"/>
      <c r="KRC80" s="6"/>
      <c r="KRD80" s="6"/>
      <c r="KRE80" s="6"/>
      <c r="KRF80" s="6"/>
      <c r="KRG80" s="6"/>
      <c r="KRH80" s="6"/>
      <c r="KRI80" s="6"/>
      <c r="KRJ80" s="6"/>
      <c r="KRK80" s="6"/>
      <c r="KRL80" s="6"/>
      <c r="KRM80" s="6"/>
      <c r="KRN80" s="6"/>
      <c r="KRO80" s="6"/>
      <c r="KRP80" s="6"/>
      <c r="KRQ80" s="6"/>
      <c r="KRR80" s="6"/>
      <c r="KRS80" s="6"/>
      <c r="KRT80" s="6"/>
      <c r="KRU80" s="6"/>
      <c r="KRV80" s="6"/>
      <c r="KRW80" s="6"/>
      <c r="KRX80" s="6"/>
      <c r="KRY80" s="6"/>
      <c r="KRZ80" s="6"/>
      <c r="KSA80" s="6"/>
      <c r="KSB80" s="6"/>
      <c r="KSC80" s="6"/>
      <c r="KSD80" s="6"/>
      <c r="KSE80" s="6"/>
      <c r="KSF80" s="6"/>
      <c r="KSG80" s="6"/>
      <c r="KSH80" s="6"/>
      <c r="KSI80" s="6"/>
      <c r="KSJ80" s="6"/>
      <c r="KSK80" s="6"/>
      <c r="KSL80" s="6"/>
      <c r="KSM80" s="6"/>
      <c r="KSN80" s="6"/>
      <c r="KSO80" s="6"/>
      <c r="KSP80" s="6"/>
      <c r="KSQ80" s="6"/>
      <c r="KSR80" s="6"/>
      <c r="KSS80" s="6"/>
      <c r="KST80" s="6"/>
      <c r="KSU80" s="6"/>
      <c r="KSV80" s="6"/>
      <c r="KSW80" s="6"/>
      <c r="KSX80" s="6"/>
      <c r="KSY80" s="6"/>
      <c r="KSZ80" s="6"/>
      <c r="KTA80" s="6"/>
      <c r="KTB80" s="6"/>
      <c r="KTC80" s="6"/>
      <c r="KTD80" s="6"/>
      <c r="KTE80" s="6"/>
      <c r="KTF80" s="6"/>
      <c r="KTG80" s="6"/>
      <c r="KTH80" s="6"/>
      <c r="KTI80" s="6"/>
      <c r="KTJ80" s="6"/>
      <c r="KTK80" s="6"/>
      <c r="KTL80" s="6"/>
      <c r="KTM80" s="6"/>
      <c r="KTN80" s="6"/>
      <c r="KTO80" s="6"/>
      <c r="KTP80" s="6"/>
      <c r="KTQ80" s="6"/>
      <c r="KTR80" s="6"/>
      <c r="KTS80" s="6"/>
      <c r="KTT80" s="6"/>
      <c r="KTU80" s="6"/>
      <c r="KTV80" s="6"/>
      <c r="KTW80" s="6"/>
      <c r="KTX80" s="6"/>
      <c r="KTY80" s="6"/>
      <c r="KTZ80" s="6"/>
      <c r="KUA80" s="6"/>
      <c r="KUB80" s="6"/>
      <c r="KUC80" s="6"/>
      <c r="KUD80" s="6"/>
      <c r="KUE80" s="6"/>
      <c r="KUF80" s="6"/>
      <c r="KUG80" s="6"/>
      <c r="KUH80" s="6"/>
      <c r="KUI80" s="6"/>
      <c r="KUJ80" s="6"/>
      <c r="KUK80" s="6"/>
      <c r="KUL80" s="6"/>
      <c r="KUM80" s="6"/>
      <c r="KUN80" s="6"/>
      <c r="KUO80" s="6"/>
      <c r="KUP80" s="6"/>
      <c r="KUQ80" s="6"/>
      <c r="KUR80" s="6"/>
      <c r="KUS80" s="6"/>
      <c r="KUT80" s="6"/>
      <c r="KUU80" s="6"/>
      <c r="KUV80" s="6"/>
      <c r="KUW80" s="6"/>
      <c r="KUX80" s="6"/>
      <c r="KUY80" s="6"/>
      <c r="KUZ80" s="6"/>
      <c r="KVA80" s="6"/>
      <c r="KVB80" s="6"/>
      <c r="KVC80" s="6"/>
      <c r="KVD80" s="6"/>
      <c r="KVE80" s="6"/>
      <c r="KVF80" s="6"/>
      <c r="KVG80" s="6"/>
      <c r="KVH80" s="6"/>
      <c r="KVI80" s="6"/>
      <c r="KVJ80" s="6"/>
      <c r="KVK80" s="6"/>
      <c r="KVL80" s="6"/>
      <c r="KVM80" s="6"/>
      <c r="KVN80" s="6"/>
      <c r="KVO80" s="6"/>
      <c r="KVP80" s="6"/>
      <c r="KVQ80" s="6"/>
      <c r="KVR80" s="6"/>
      <c r="KVS80" s="6"/>
      <c r="KVT80" s="6"/>
      <c r="KVU80" s="6"/>
      <c r="KVV80" s="6"/>
      <c r="KVW80" s="6"/>
      <c r="KVX80" s="6"/>
      <c r="KVY80" s="6"/>
      <c r="KVZ80" s="6"/>
      <c r="KWA80" s="6"/>
      <c r="KWB80" s="6"/>
      <c r="KWC80" s="6"/>
      <c r="KWD80" s="6"/>
      <c r="KWE80" s="6"/>
      <c r="KWF80" s="6"/>
      <c r="KWG80" s="6"/>
      <c r="KWH80" s="6"/>
      <c r="KWI80" s="6"/>
      <c r="KWJ80" s="6"/>
      <c r="KWK80" s="6"/>
      <c r="KWL80" s="6"/>
      <c r="KWM80" s="6"/>
      <c r="KWN80" s="6"/>
      <c r="KWO80" s="6"/>
      <c r="KWP80" s="6"/>
      <c r="KWQ80" s="6"/>
      <c r="KWR80" s="6"/>
      <c r="KWS80" s="6"/>
      <c r="KWT80" s="6"/>
      <c r="KWU80" s="6"/>
      <c r="KWV80" s="6"/>
      <c r="KWW80" s="6"/>
      <c r="KWX80" s="6"/>
      <c r="KWY80" s="6"/>
      <c r="KWZ80" s="6"/>
      <c r="KXA80" s="6"/>
      <c r="KXB80" s="6"/>
      <c r="KXC80" s="6"/>
      <c r="KXD80" s="6"/>
      <c r="KXE80" s="6"/>
      <c r="KXF80" s="6"/>
      <c r="KXG80" s="6"/>
      <c r="KXH80" s="6"/>
      <c r="KXI80" s="6"/>
      <c r="KXJ80" s="6"/>
      <c r="KXK80" s="6"/>
      <c r="KXL80" s="6"/>
      <c r="KXM80" s="6"/>
      <c r="KXN80" s="6"/>
      <c r="KXO80" s="6"/>
      <c r="KXP80" s="6"/>
      <c r="KXQ80" s="6"/>
      <c r="KXR80" s="6"/>
      <c r="KXS80" s="6"/>
      <c r="KXT80" s="6"/>
      <c r="KXU80" s="6"/>
      <c r="KXV80" s="6"/>
      <c r="KXW80" s="6"/>
      <c r="KXX80" s="6"/>
      <c r="KXY80" s="6"/>
      <c r="KXZ80" s="6"/>
      <c r="KYA80" s="6"/>
      <c r="KYB80" s="6"/>
      <c r="KYC80" s="6"/>
      <c r="KYD80" s="6"/>
      <c r="KYE80" s="6"/>
      <c r="KYF80" s="6"/>
      <c r="KYG80" s="6"/>
      <c r="KYH80" s="6"/>
      <c r="KYI80" s="6"/>
      <c r="KYJ80" s="6"/>
      <c r="KYK80" s="6"/>
      <c r="KYL80" s="6"/>
      <c r="KYM80" s="6"/>
      <c r="KYN80" s="6"/>
      <c r="KYO80" s="6"/>
      <c r="KYP80" s="6"/>
      <c r="KYQ80" s="6"/>
      <c r="KYR80" s="6"/>
      <c r="KYS80" s="6"/>
      <c r="KYT80" s="6"/>
      <c r="KYU80" s="6"/>
      <c r="KYV80" s="6"/>
      <c r="KYW80" s="6"/>
      <c r="KYX80" s="6"/>
      <c r="KYY80" s="6"/>
      <c r="KYZ80" s="6"/>
      <c r="KZA80" s="6"/>
      <c r="KZB80" s="6"/>
      <c r="KZC80" s="6"/>
      <c r="KZD80" s="6"/>
      <c r="KZE80" s="6"/>
      <c r="KZF80" s="6"/>
      <c r="KZG80" s="6"/>
      <c r="KZH80" s="6"/>
      <c r="KZI80" s="6"/>
      <c r="KZJ80" s="6"/>
      <c r="KZK80" s="6"/>
      <c r="KZL80" s="6"/>
      <c r="KZM80" s="6"/>
      <c r="KZN80" s="6"/>
      <c r="KZO80" s="6"/>
      <c r="KZP80" s="6"/>
      <c r="KZQ80" s="6"/>
      <c r="KZR80" s="6"/>
      <c r="KZS80" s="6"/>
      <c r="KZT80" s="6"/>
      <c r="KZU80" s="6"/>
      <c r="KZV80" s="6"/>
      <c r="KZW80" s="6"/>
      <c r="KZX80" s="6"/>
      <c r="KZY80" s="6"/>
      <c r="KZZ80" s="6"/>
      <c r="LAA80" s="6"/>
      <c r="LAB80" s="6"/>
      <c r="LAC80" s="6"/>
      <c r="LAD80" s="6"/>
      <c r="LAE80" s="6"/>
      <c r="LAF80" s="6"/>
      <c r="LAG80" s="6"/>
      <c r="LAH80" s="6"/>
      <c r="LAI80" s="6"/>
      <c r="LAJ80" s="6"/>
      <c r="LAK80" s="6"/>
      <c r="LAL80" s="6"/>
      <c r="LAM80" s="6"/>
      <c r="LAN80" s="6"/>
      <c r="LAO80" s="6"/>
      <c r="LAP80" s="6"/>
      <c r="LAQ80" s="6"/>
      <c r="LAR80" s="6"/>
      <c r="LAS80" s="6"/>
      <c r="LAT80" s="6"/>
      <c r="LAU80" s="6"/>
      <c r="LAV80" s="6"/>
      <c r="LAW80" s="6"/>
      <c r="LAX80" s="6"/>
      <c r="LAY80" s="6"/>
      <c r="LAZ80" s="6"/>
      <c r="LBA80" s="6"/>
      <c r="LBB80" s="6"/>
      <c r="LBC80" s="6"/>
      <c r="LBD80" s="6"/>
      <c r="LBE80" s="6"/>
      <c r="LBF80" s="6"/>
      <c r="LBG80" s="6"/>
      <c r="LBH80" s="6"/>
      <c r="LBI80" s="6"/>
      <c r="LBJ80" s="6"/>
      <c r="LBK80" s="6"/>
      <c r="LBL80" s="6"/>
      <c r="LBM80" s="6"/>
      <c r="LBN80" s="6"/>
      <c r="LBO80" s="6"/>
      <c r="LBP80" s="6"/>
      <c r="LBQ80" s="6"/>
      <c r="LBR80" s="6"/>
      <c r="LBS80" s="6"/>
      <c r="LBT80" s="6"/>
      <c r="LBU80" s="6"/>
      <c r="LBV80" s="6"/>
      <c r="LBW80" s="6"/>
      <c r="LBX80" s="6"/>
      <c r="LBY80" s="6"/>
      <c r="LBZ80" s="6"/>
      <c r="LCA80" s="6"/>
      <c r="LCB80" s="6"/>
      <c r="LCC80" s="6"/>
      <c r="LCD80" s="6"/>
      <c r="LCE80" s="6"/>
      <c r="LCF80" s="6"/>
      <c r="LCG80" s="6"/>
      <c r="LCH80" s="6"/>
      <c r="LCI80" s="6"/>
      <c r="LCJ80" s="6"/>
      <c r="LCK80" s="6"/>
      <c r="LCL80" s="6"/>
      <c r="LCM80" s="6"/>
      <c r="LCN80" s="6"/>
      <c r="LCO80" s="6"/>
      <c r="LCP80" s="6"/>
      <c r="LCQ80" s="6"/>
      <c r="LCR80" s="6"/>
      <c r="LCS80" s="6"/>
      <c r="LCT80" s="6"/>
      <c r="LCU80" s="6"/>
      <c r="LCV80" s="6"/>
      <c r="LCW80" s="6"/>
      <c r="LCX80" s="6"/>
      <c r="LCY80" s="6"/>
      <c r="LCZ80" s="6"/>
      <c r="LDA80" s="6"/>
      <c r="LDB80" s="6"/>
      <c r="LDC80" s="6"/>
      <c r="LDD80" s="6"/>
      <c r="LDE80" s="6"/>
      <c r="LDF80" s="6"/>
      <c r="LDG80" s="6"/>
      <c r="LDH80" s="6"/>
      <c r="LDI80" s="6"/>
      <c r="LDJ80" s="6"/>
      <c r="LDK80" s="6"/>
      <c r="LDL80" s="6"/>
      <c r="LDM80" s="6"/>
      <c r="LDN80" s="6"/>
      <c r="LDO80" s="6"/>
      <c r="LDP80" s="6"/>
      <c r="LDQ80" s="6"/>
      <c r="LDR80" s="6"/>
      <c r="LDS80" s="6"/>
      <c r="LDT80" s="6"/>
      <c r="LDU80" s="6"/>
      <c r="LDV80" s="6"/>
      <c r="LDW80" s="6"/>
      <c r="LDX80" s="6"/>
      <c r="LDY80" s="6"/>
      <c r="LDZ80" s="6"/>
      <c r="LEA80" s="6"/>
      <c r="LEB80" s="6"/>
      <c r="LEC80" s="6"/>
      <c r="LED80" s="6"/>
      <c r="LEE80" s="6"/>
      <c r="LEF80" s="6"/>
      <c r="LEG80" s="6"/>
      <c r="LEH80" s="6"/>
      <c r="LEI80" s="6"/>
      <c r="LEJ80" s="6"/>
      <c r="LEK80" s="6"/>
      <c r="LEL80" s="6"/>
      <c r="LEM80" s="6"/>
      <c r="LEN80" s="6"/>
      <c r="LEO80" s="6"/>
      <c r="LEP80" s="6"/>
      <c r="LEQ80" s="6"/>
      <c r="LER80" s="6"/>
      <c r="LES80" s="6"/>
      <c r="LET80" s="6"/>
      <c r="LEU80" s="6"/>
      <c r="LEV80" s="6"/>
      <c r="LEW80" s="6"/>
      <c r="LEX80" s="6"/>
      <c r="LEY80" s="6"/>
      <c r="LEZ80" s="6"/>
      <c r="LFA80" s="6"/>
      <c r="LFB80" s="6"/>
      <c r="LFC80" s="6"/>
      <c r="LFD80" s="6"/>
      <c r="LFE80" s="6"/>
      <c r="LFF80" s="6"/>
      <c r="LFG80" s="6"/>
      <c r="LFH80" s="6"/>
      <c r="LFI80" s="6"/>
      <c r="LFJ80" s="6"/>
      <c r="LFK80" s="6"/>
      <c r="LFL80" s="6"/>
      <c r="LFM80" s="6"/>
      <c r="LFN80" s="6"/>
      <c r="LFO80" s="6"/>
      <c r="LFP80" s="6"/>
      <c r="LFQ80" s="6"/>
      <c r="LFR80" s="6"/>
      <c r="LFS80" s="6"/>
      <c r="LFT80" s="6"/>
      <c r="LFU80" s="6"/>
      <c r="LFV80" s="6"/>
      <c r="LFW80" s="6"/>
      <c r="LFX80" s="6"/>
      <c r="LFY80" s="6"/>
      <c r="LFZ80" s="6"/>
      <c r="LGA80" s="6"/>
      <c r="LGB80" s="6"/>
      <c r="LGC80" s="6"/>
      <c r="LGD80" s="6"/>
      <c r="LGE80" s="6"/>
      <c r="LGF80" s="6"/>
      <c r="LGG80" s="6"/>
      <c r="LGH80" s="6"/>
      <c r="LGI80" s="6"/>
      <c r="LGJ80" s="6"/>
      <c r="LGK80" s="6"/>
      <c r="LGL80" s="6"/>
      <c r="LGM80" s="6"/>
      <c r="LGN80" s="6"/>
      <c r="LGO80" s="6"/>
      <c r="LGP80" s="6"/>
      <c r="LGQ80" s="6"/>
      <c r="LGR80" s="6"/>
      <c r="LGS80" s="6"/>
      <c r="LGT80" s="6"/>
      <c r="LGU80" s="6"/>
      <c r="LGV80" s="6"/>
      <c r="LGW80" s="6"/>
      <c r="LGX80" s="6"/>
      <c r="LGY80" s="6"/>
      <c r="LGZ80" s="6"/>
      <c r="LHA80" s="6"/>
      <c r="LHB80" s="6"/>
      <c r="LHC80" s="6"/>
      <c r="LHD80" s="6"/>
      <c r="LHE80" s="6"/>
      <c r="LHF80" s="6"/>
      <c r="LHG80" s="6"/>
      <c r="LHH80" s="6"/>
      <c r="LHI80" s="6"/>
      <c r="LHJ80" s="6"/>
      <c r="LHK80" s="6"/>
      <c r="LHL80" s="6"/>
      <c r="LHM80" s="6"/>
      <c r="LHN80" s="6"/>
      <c r="LHO80" s="6"/>
      <c r="LHP80" s="6"/>
      <c r="LHQ80" s="6"/>
      <c r="LHR80" s="6"/>
      <c r="LHS80" s="6"/>
      <c r="LHT80" s="6"/>
      <c r="LHU80" s="6"/>
      <c r="LHV80" s="6"/>
      <c r="LHW80" s="6"/>
      <c r="LHX80" s="6"/>
      <c r="LHY80" s="6"/>
      <c r="LHZ80" s="6"/>
      <c r="LIA80" s="6"/>
      <c r="LIB80" s="6"/>
      <c r="LIC80" s="6"/>
      <c r="LID80" s="6"/>
      <c r="LIE80" s="6"/>
      <c r="LIF80" s="6"/>
      <c r="LIG80" s="6"/>
      <c r="LIH80" s="6"/>
      <c r="LII80" s="6"/>
      <c r="LIJ80" s="6"/>
      <c r="LIK80" s="6"/>
      <c r="LIL80" s="6"/>
      <c r="LIM80" s="6"/>
      <c r="LIN80" s="6"/>
      <c r="LIO80" s="6"/>
      <c r="LIP80" s="6"/>
      <c r="LIQ80" s="6"/>
      <c r="LIR80" s="6"/>
      <c r="LIS80" s="6"/>
      <c r="LIT80" s="6"/>
      <c r="LIU80" s="6"/>
      <c r="LIV80" s="6"/>
      <c r="LIW80" s="6"/>
      <c r="LIX80" s="6"/>
      <c r="LIY80" s="6"/>
      <c r="LIZ80" s="6"/>
      <c r="LJA80" s="6"/>
      <c r="LJB80" s="6"/>
      <c r="LJC80" s="6"/>
      <c r="LJD80" s="6"/>
      <c r="LJE80" s="6"/>
      <c r="LJF80" s="6"/>
      <c r="LJG80" s="6"/>
      <c r="LJH80" s="6"/>
      <c r="LJI80" s="6"/>
      <c r="LJJ80" s="6"/>
      <c r="LJK80" s="6"/>
      <c r="LJL80" s="6"/>
      <c r="LJM80" s="6"/>
      <c r="LJN80" s="6"/>
      <c r="LJO80" s="6"/>
      <c r="LJP80" s="6"/>
      <c r="LJQ80" s="6"/>
      <c r="LJR80" s="6"/>
      <c r="LJS80" s="6"/>
      <c r="LJT80" s="6"/>
      <c r="LJU80" s="6"/>
      <c r="LJV80" s="6"/>
      <c r="LJW80" s="6"/>
      <c r="LJX80" s="6"/>
      <c r="LJY80" s="6"/>
      <c r="LJZ80" s="6"/>
      <c r="LKA80" s="6"/>
      <c r="LKB80" s="6"/>
      <c r="LKC80" s="6"/>
      <c r="LKD80" s="6"/>
      <c r="LKE80" s="6"/>
      <c r="LKF80" s="6"/>
      <c r="LKG80" s="6"/>
      <c r="LKH80" s="6"/>
      <c r="LKI80" s="6"/>
      <c r="LKJ80" s="6"/>
      <c r="LKK80" s="6"/>
      <c r="LKL80" s="6"/>
      <c r="LKM80" s="6"/>
      <c r="LKN80" s="6"/>
      <c r="LKO80" s="6"/>
      <c r="LKP80" s="6"/>
      <c r="LKQ80" s="6"/>
      <c r="LKR80" s="6"/>
      <c r="LKS80" s="6"/>
      <c r="LKT80" s="6"/>
      <c r="LKU80" s="6"/>
      <c r="LKV80" s="6"/>
      <c r="LKW80" s="6"/>
      <c r="LKX80" s="6"/>
      <c r="LKY80" s="6"/>
      <c r="LKZ80" s="6"/>
      <c r="LLA80" s="6"/>
      <c r="LLB80" s="6"/>
      <c r="LLC80" s="6"/>
      <c r="LLD80" s="6"/>
      <c r="LLE80" s="6"/>
      <c r="LLF80" s="6"/>
      <c r="LLG80" s="6"/>
      <c r="LLH80" s="6"/>
      <c r="LLI80" s="6"/>
      <c r="LLJ80" s="6"/>
      <c r="LLK80" s="6"/>
      <c r="LLL80" s="6"/>
      <c r="LLM80" s="6"/>
      <c r="LLN80" s="6"/>
      <c r="LLO80" s="6"/>
      <c r="LLP80" s="6"/>
      <c r="LLQ80" s="6"/>
      <c r="LLR80" s="6"/>
      <c r="LLS80" s="6"/>
      <c r="LLT80" s="6"/>
      <c r="LLU80" s="6"/>
      <c r="LLV80" s="6"/>
      <c r="LLW80" s="6"/>
      <c r="LLX80" s="6"/>
      <c r="LLY80" s="6"/>
      <c r="LLZ80" s="6"/>
      <c r="LMA80" s="6"/>
      <c r="LMB80" s="6"/>
      <c r="LMC80" s="6"/>
      <c r="LMD80" s="6"/>
      <c r="LME80" s="6"/>
      <c r="LMF80" s="6"/>
      <c r="LMG80" s="6"/>
      <c r="LMH80" s="6"/>
      <c r="LMI80" s="6"/>
      <c r="LMJ80" s="6"/>
      <c r="LMK80" s="6"/>
      <c r="LML80" s="6"/>
      <c r="LMM80" s="6"/>
      <c r="LMN80" s="6"/>
      <c r="LMO80" s="6"/>
      <c r="LMP80" s="6"/>
      <c r="LMQ80" s="6"/>
      <c r="LMR80" s="6"/>
      <c r="LMS80" s="6"/>
      <c r="LMT80" s="6"/>
      <c r="LMU80" s="6"/>
      <c r="LMV80" s="6"/>
      <c r="LMW80" s="6"/>
      <c r="LMX80" s="6"/>
      <c r="LMY80" s="6"/>
      <c r="LMZ80" s="6"/>
      <c r="LNA80" s="6"/>
      <c r="LNB80" s="6"/>
      <c r="LNC80" s="6"/>
      <c r="LND80" s="6"/>
      <c r="LNE80" s="6"/>
      <c r="LNF80" s="6"/>
      <c r="LNG80" s="6"/>
      <c r="LNH80" s="6"/>
      <c r="LNI80" s="6"/>
      <c r="LNJ80" s="6"/>
      <c r="LNK80" s="6"/>
      <c r="LNL80" s="6"/>
      <c r="LNM80" s="6"/>
      <c r="LNN80" s="6"/>
      <c r="LNO80" s="6"/>
      <c r="LNP80" s="6"/>
      <c r="LNQ80" s="6"/>
      <c r="LNR80" s="6"/>
      <c r="LNS80" s="6"/>
      <c r="LNT80" s="6"/>
      <c r="LNU80" s="6"/>
      <c r="LNV80" s="6"/>
      <c r="LNW80" s="6"/>
      <c r="LNX80" s="6"/>
      <c r="LNY80" s="6"/>
      <c r="LNZ80" s="6"/>
      <c r="LOA80" s="6"/>
      <c r="LOB80" s="6"/>
      <c r="LOC80" s="6"/>
      <c r="LOD80" s="6"/>
      <c r="LOE80" s="6"/>
      <c r="LOF80" s="6"/>
      <c r="LOG80" s="6"/>
      <c r="LOH80" s="6"/>
      <c r="LOI80" s="6"/>
      <c r="LOJ80" s="6"/>
      <c r="LOK80" s="6"/>
      <c r="LOL80" s="6"/>
      <c r="LOM80" s="6"/>
      <c r="LON80" s="6"/>
      <c r="LOO80" s="6"/>
      <c r="LOP80" s="6"/>
      <c r="LOQ80" s="6"/>
      <c r="LOR80" s="6"/>
      <c r="LOS80" s="6"/>
      <c r="LOT80" s="6"/>
      <c r="LOU80" s="6"/>
      <c r="LOV80" s="6"/>
      <c r="LOW80" s="6"/>
      <c r="LOX80" s="6"/>
      <c r="LOY80" s="6"/>
      <c r="LOZ80" s="6"/>
      <c r="LPA80" s="6"/>
      <c r="LPB80" s="6"/>
      <c r="LPC80" s="6"/>
      <c r="LPD80" s="6"/>
      <c r="LPE80" s="6"/>
      <c r="LPF80" s="6"/>
      <c r="LPG80" s="6"/>
      <c r="LPH80" s="6"/>
      <c r="LPI80" s="6"/>
      <c r="LPJ80" s="6"/>
      <c r="LPK80" s="6"/>
      <c r="LPL80" s="6"/>
      <c r="LPM80" s="6"/>
      <c r="LPN80" s="6"/>
      <c r="LPO80" s="6"/>
      <c r="LPP80" s="6"/>
      <c r="LPQ80" s="6"/>
      <c r="LPR80" s="6"/>
      <c r="LPS80" s="6"/>
      <c r="LPT80" s="6"/>
      <c r="LPU80" s="6"/>
      <c r="LPV80" s="6"/>
      <c r="LPW80" s="6"/>
      <c r="LPX80" s="6"/>
      <c r="LPY80" s="6"/>
      <c r="LPZ80" s="6"/>
      <c r="LQA80" s="6"/>
      <c r="LQB80" s="6"/>
      <c r="LQC80" s="6"/>
      <c r="LQD80" s="6"/>
      <c r="LQE80" s="6"/>
      <c r="LQF80" s="6"/>
      <c r="LQG80" s="6"/>
      <c r="LQH80" s="6"/>
      <c r="LQI80" s="6"/>
      <c r="LQJ80" s="6"/>
      <c r="LQK80" s="6"/>
      <c r="LQL80" s="6"/>
      <c r="LQM80" s="6"/>
      <c r="LQN80" s="6"/>
      <c r="LQO80" s="6"/>
      <c r="LQP80" s="6"/>
      <c r="LQQ80" s="6"/>
      <c r="LQR80" s="6"/>
      <c r="LQS80" s="6"/>
      <c r="LQT80" s="6"/>
      <c r="LQU80" s="6"/>
      <c r="LQV80" s="6"/>
      <c r="LQW80" s="6"/>
      <c r="LQX80" s="6"/>
      <c r="LQY80" s="6"/>
      <c r="LQZ80" s="6"/>
      <c r="LRA80" s="6"/>
      <c r="LRB80" s="6"/>
      <c r="LRC80" s="6"/>
      <c r="LRD80" s="6"/>
      <c r="LRE80" s="6"/>
      <c r="LRF80" s="6"/>
      <c r="LRG80" s="6"/>
      <c r="LRH80" s="6"/>
      <c r="LRI80" s="6"/>
      <c r="LRJ80" s="6"/>
      <c r="LRK80" s="6"/>
      <c r="LRL80" s="6"/>
      <c r="LRM80" s="6"/>
      <c r="LRN80" s="6"/>
      <c r="LRO80" s="6"/>
      <c r="LRP80" s="6"/>
      <c r="LRQ80" s="6"/>
      <c r="LRR80" s="6"/>
      <c r="LRS80" s="6"/>
      <c r="LRT80" s="6"/>
      <c r="LRU80" s="6"/>
      <c r="LRV80" s="6"/>
      <c r="LRW80" s="6"/>
      <c r="LRX80" s="6"/>
      <c r="LRY80" s="6"/>
      <c r="LRZ80" s="6"/>
      <c r="LSA80" s="6"/>
      <c r="LSB80" s="6"/>
      <c r="LSC80" s="6"/>
      <c r="LSD80" s="6"/>
      <c r="LSE80" s="6"/>
      <c r="LSF80" s="6"/>
      <c r="LSG80" s="6"/>
      <c r="LSH80" s="6"/>
      <c r="LSI80" s="6"/>
      <c r="LSJ80" s="6"/>
      <c r="LSK80" s="6"/>
      <c r="LSL80" s="6"/>
      <c r="LSM80" s="6"/>
      <c r="LSN80" s="6"/>
      <c r="LSO80" s="6"/>
      <c r="LSP80" s="6"/>
      <c r="LSQ80" s="6"/>
      <c r="LSR80" s="6"/>
      <c r="LSS80" s="6"/>
      <c r="LST80" s="6"/>
      <c r="LSU80" s="6"/>
      <c r="LSV80" s="6"/>
      <c r="LSW80" s="6"/>
      <c r="LSX80" s="6"/>
      <c r="LSY80" s="6"/>
      <c r="LSZ80" s="6"/>
      <c r="LTA80" s="6"/>
      <c r="LTB80" s="6"/>
      <c r="LTC80" s="6"/>
      <c r="LTD80" s="6"/>
      <c r="LTE80" s="6"/>
      <c r="LTF80" s="6"/>
      <c r="LTG80" s="6"/>
      <c r="LTH80" s="6"/>
      <c r="LTI80" s="6"/>
      <c r="LTJ80" s="6"/>
      <c r="LTK80" s="6"/>
      <c r="LTL80" s="6"/>
      <c r="LTM80" s="6"/>
      <c r="LTN80" s="6"/>
      <c r="LTO80" s="6"/>
      <c r="LTP80" s="6"/>
      <c r="LTQ80" s="6"/>
      <c r="LTR80" s="6"/>
      <c r="LTS80" s="6"/>
      <c r="LTT80" s="6"/>
      <c r="LTU80" s="6"/>
      <c r="LTV80" s="6"/>
      <c r="LTW80" s="6"/>
      <c r="LTX80" s="6"/>
      <c r="LTY80" s="6"/>
      <c r="LTZ80" s="6"/>
      <c r="LUA80" s="6"/>
      <c r="LUB80" s="6"/>
      <c r="LUC80" s="6"/>
      <c r="LUD80" s="6"/>
      <c r="LUE80" s="6"/>
      <c r="LUF80" s="6"/>
      <c r="LUG80" s="6"/>
      <c r="LUH80" s="6"/>
      <c r="LUI80" s="6"/>
      <c r="LUJ80" s="6"/>
      <c r="LUK80" s="6"/>
      <c r="LUL80" s="6"/>
      <c r="LUM80" s="6"/>
      <c r="LUN80" s="6"/>
      <c r="LUO80" s="6"/>
      <c r="LUP80" s="6"/>
      <c r="LUQ80" s="6"/>
      <c r="LUR80" s="6"/>
      <c r="LUS80" s="6"/>
      <c r="LUT80" s="6"/>
      <c r="LUU80" s="6"/>
      <c r="LUV80" s="6"/>
      <c r="LUW80" s="6"/>
      <c r="LUX80" s="6"/>
      <c r="LUY80" s="6"/>
      <c r="LUZ80" s="6"/>
      <c r="LVA80" s="6"/>
      <c r="LVB80" s="6"/>
      <c r="LVC80" s="6"/>
      <c r="LVD80" s="6"/>
      <c r="LVE80" s="6"/>
      <c r="LVF80" s="6"/>
      <c r="LVG80" s="6"/>
      <c r="LVH80" s="6"/>
      <c r="LVI80" s="6"/>
      <c r="LVJ80" s="6"/>
      <c r="LVK80" s="6"/>
      <c r="LVL80" s="6"/>
      <c r="LVM80" s="6"/>
      <c r="LVN80" s="6"/>
      <c r="LVO80" s="6"/>
      <c r="LVP80" s="6"/>
      <c r="LVQ80" s="6"/>
      <c r="LVR80" s="6"/>
      <c r="LVS80" s="6"/>
      <c r="LVT80" s="6"/>
      <c r="LVU80" s="6"/>
      <c r="LVV80" s="6"/>
      <c r="LVW80" s="6"/>
      <c r="LVX80" s="6"/>
      <c r="LVY80" s="6"/>
      <c r="LVZ80" s="6"/>
      <c r="LWA80" s="6"/>
      <c r="LWB80" s="6"/>
      <c r="LWC80" s="6"/>
      <c r="LWD80" s="6"/>
      <c r="LWE80" s="6"/>
      <c r="LWF80" s="6"/>
      <c r="LWG80" s="6"/>
      <c r="LWH80" s="6"/>
      <c r="LWI80" s="6"/>
      <c r="LWJ80" s="6"/>
      <c r="LWK80" s="6"/>
      <c r="LWL80" s="6"/>
      <c r="LWM80" s="6"/>
      <c r="LWN80" s="6"/>
      <c r="LWO80" s="6"/>
      <c r="LWP80" s="6"/>
      <c r="LWQ80" s="6"/>
      <c r="LWR80" s="6"/>
      <c r="LWS80" s="6"/>
      <c r="LWT80" s="6"/>
      <c r="LWU80" s="6"/>
      <c r="LWV80" s="6"/>
      <c r="LWW80" s="6"/>
      <c r="LWX80" s="6"/>
      <c r="LWY80" s="6"/>
      <c r="LWZ80" s="6"/>
      <c r="LXA80" s="6"/>
      <c r="LXB80" s="6"/>
      <c r="LXC80" s="6"/>
      <c r="LXD80" s="6"/>
      <c r="LXE80" s="6"/>
      <c r="LXF80" s="6"/>
      <c r="LXG80" s="6"/>
      <c r="LXH80" s="6"/>
      <c r="LXI80" s="6"/>
      <c r="LXJ80" s="6"/>
      <c r="LXK80" s="6"/>
      <c r="LXL80" s="6"/>
      <c r="LXM80" s="6"/>
      <c r="LXN80" s="6"/>
      <c r="LXO80" s="6"/>
      <c r="LXP80" s="6"/>
      <c r="LXQ80" s="6"/>
      <c r="LXR80" s="6"/>
      <c r="LXS80" s="6"/>
      <c r="LXT80" s="6"/>
      <c r="LXU80" s="6"/>
      <c r="LXV80" s="6"/>
      <c r="LXW80" s="6"/>
      <c r="LXX80" s="6"/>
      <c r="LXY80" s="6"/>
      <c r="LXZ80" s="6"/>
      <c r="LYA80" s="6"/>
      <c r="LYB80" s="6"/>
      <c r="LYC80" s="6"/>
      <c r="LYD80" s="6"/>
      <c r="LYE80" s="6"/>
      <c r="LYF80" s="6"/>
      <c r="LYG80" s="6"/>
      <c r="LYH80" s="6"/>
      <c r="LYI80" s="6"/>
      <c r="LYJ80" s="6"/>
      <c r="LYK80" s="6"/>
      <c r="LYL80" s="6"/>
      <c r="LYM80" s="6"/>
      <c r="LYN80" s="6"/>
      <c r="LYO80" s="6"/>
      <c r="LYP80" s="6"/>
      <c r="LYQ80" s="6"/>
      <c r="LYR80" s="6"/>
      <c r="LYS80" s="6"/>
      <c r="LYT80" s="6"/>
      <c r="LYU80" s="6"/>
      <c r="LYV80" s="6"/>
      <c r="LYW80" s="6"/>
      <c r="LYX80" s="6"/>
      <c r="LYY80" s="6"/>
      <c r="LYZ80" s="6"/>
      <c r="LZA80" s="6"/>
      <c r="LZB80" s="6"/>
      <c r="LZC80" s="6"/>
      <c r="LZD80" s="6"/>
      <c r="LZE80" s="6"/>
      <c r="LZF80" s="6"/>
      <c r="LZG80" s="6"/>
      <c r="LZH80" s="6"/>
      <c r="LZI80" s="6"/>
      <c r="LZJ80" s="6"/>
      <c r="LZK80" s="6"/>
      <c r="LZL80" s="6"/>
      <c r="LZM80" s="6"/>
      <c r="LZN80" s="6"/>
      <c r="LZO80" s="6"/>
      <c r="LZP80" s="6"/>
      <c r="LZQ80" s="6"/>
      <c r="LZR80" s="6"/>
      <c r="LZS80" s="6"/>
      <c r="LZT80" s="6"/>
      <c r="LZU80" s="6"/>
      <c r="LZV80" s="6"/>
      <c r="LZW80" s="6"/>
      <c r="LZX80" s="6"/>
      <c r="LZY80" s="6"/>
      <c r="LZZ80" s="6"/>
      <c r="MAA80" s="6"/>
      <c r="MAB80" s="6"/>
      <c r="MAC80" s="6"/>
      <c r="MAD80" s="6"/>
      <c r="MAE80" s="6"/>
      <c r="MAF80" s="6"/>
      <c r="MAG80" s="6"/>
      <c r="MAH80" s="6"/>
      <c r="MAI80" s="6"/>
      <c r="MAJ80" s="6"/>
      <c r="MAK80" s="6"/>
      <c r="MAL80" s="6"/>
      <c r="MAM80" s="6"/>
      <c r="MAN80" s="6"/>
      <c r="MAO80" s="6"/>
      <c r="MAP80" s="6"/>
      <c r="MAQ80" s="6"/>
      <c r="MAR80" s="6"/>
      <c r="MAS80" s="6"/>
      <c r="MAT80" s="6"/>
      <c r="MAU80" s="6"/>
      <c r="MAV80" s="6"/>
      <c r="MAW80" s="6"/>
      <c r="MAX80" s="6"/>
      <c r="MAY80" s="6"/>
      <c r="MAZ80" s="6"/>
      <c r="MBA80" s="6"/>
      <c r="MBB80" s="6"/>
      <c r="MBC80" s="6"/>
      <c r="MBD80" s="6"/>
      <c r="MBE80" s="6"/>
      <c r="MBF80" s="6"/>
      <c r="MBG80" s="6"/>
      <c r="MBH80" s="6"/>
      <c r="MBI80" s="6"/>
      <c r="MBJ80" s="6"/>
      <c r="MBK80" s="6"/>
      <c r="MBL80" s="6"/>
      <c r="MBM80" s="6"/>
      <c r="MBN80" s="6"/>
      <c r="MBO80" s="6"/>
      <c r="MBP80" s="6"/>
      <c r="MBQ80" s="6"/>
      <c r="MBR80" s="6"/>
      <c r="MBS80" s="6"/>
      <c r="MBT80" s="6"/>
      <c r="MBU80" s="6"/>
      <c r="MBV80" s="6"/>
      <c r="MBW80" s="6"/>
      <c r="MBX80" s="6"/>
      <c r="MBY80" s="6"/>
      <c r="MBZ80" s="6"/>
      <c r="MCA80" s="6"/>
      <c r="MCB80" s="6"/>
      <c r="MCC80" s="6"/>
      <c r="MCD80" s="6"/>
      <c r="MCE80" s="6"/>
      <c r="MCF80" s="6"/>
      <c r="MCG80" s="6"/>
      <c r="MCH80" s="6"/>
      <c r="MCI80" s="6"/>
      <c r="MCJ80" s="6"/>
      <c r="MCK80" s="6"/>
      <c r="MCL80" s="6"/>
      <c r="MCM80" s="6"/>
      <c r="MCN80" s="6"/>
      <c r="MCO80" s="6"/>
      <c r="MCP80" s="6"/>
      <c r="MCQ80" s="6"/>
      <c r="MCR80" s="6"/>
      <c r="MCS80" s="6"/>
      <c r="MCT80" s="6"/>
      <c r="MCU80" s="6"/>
      <c r="MCV80" s="6"/>
      <c r="MCW80" s="6"/>
      <c r="MCX80" s="6"/>
      <c r="MCY80" s="6"/>
      <c r="MCZ80" s="6"/>
      <c r="MDA80" s="6"/>
      <c r="MDB80" s="6"/>
      <c r="MDC80" s="6"/>
      <c r="MDD80" s="6"/>
      <c r="MDE80" s="6"/>
      <c r="MDF80" s="6"/>
      <c r="MDG80" s="6"/>
      <c r="MDH80" s="6"/>
      <c r="MDI80" s="6"/>
      <c r="MDJ80" s="6"/>
      <c r="MDK80" s="6"/>
      <c r="MDL80" s="6"/>
      <c r="MDM80" s="6"/>
      <c r="MDN80" s="6"/>
      <c r="MDO80" s="6"/>
      <c r="MDP80" s="6"/>
      <c r="MDQ80" s="6"/>
      <c r="MDR80" s="6"/>
      <c r="MDS80" s="6"/>
      <c r="MDT80" s="6"/>
      <c r="MDU80" s="6"/>
      <c r="MDV80" s="6"/>
      <c r="MDW80" s="6"/>
      <c r="MDX80" s="6"/>
      <c r="MDY80" s="6"/>
      <c r="MDZ80" s="6"/>
      <c r="MEA80" s="6"/>
      <c r="MEB80" s="6"/>
      <c r="MEC80" s="6"/>
      <c r="MED80" s="6"/>
      <c r="MEE80" s="6"/>
      <c r="MEF80" s="6"/>
      <c r="MEG80" s="6"/>
      <c r="MEH80" s="6"/>
      <c r="MEI80" s="6"/>
      <c r="MEJ80" s="6"/>
      <c r="MEK80" s="6"/>
      <c r="MEL80" s="6"/>
      <c r="MEM80" s="6"/>
      <c r="MEN80" s="6"/>
      <c r="MEO80" s="6"/>
      <c r="MEP80" s="6"/>
      <c r="MEQ80" s="6"/>
      <c r="MER80" s="6"/>
      <c r="MES80" s="6"/>
      <c r="MET80" s="6"/>
      <c r="MEU80" s="6"/>
      <c r="MEV80" s="6"/>
      <c r="MEW80" s="6"/>
      <c r="MEX80" s="6"/>
      <c r="MEY80" s="6"/>
      <c r="MEZ80" s="6"/>
      <c r="MFA80" s="6"/>
      <c r="MFB80" s="6"/>
      <c r="MFC80" s="6"/>
      <c r="MFD80" s="6"/>
      <c r="MFE80" s="6"/>
      <c r="MFF80" s="6"/>
      <c r="MFG80" s="6"/>
      <c r="MFH80" s="6"/>
      <c r="MFI80" s="6"/>
      <c r="MFJ80" s="6"/>
      <c r="MFK80" s="6"/>
      <c r="MFL80" s="6"/>
      <c r="MFM80" s="6"/>
      <c r="MFN80" s="6"/>
      <c r="MFO80" s="6"/>
      <c r="MFP80" s="6"/>
      <c r="MFQ80" s="6"/>
      <c r="MFR80" s="6"/>
      <c r="MFS80" s="6"/>
      <c r="MFT80" s="6"/>
      <c r="MFU80" s="6"/>
      <c r="MFV80" s="6"/>
      <c r="MFW80" s="6"/>
      <c r="MFX80" s="6"/>
      <c r="MFY80" s="6"/>
      <c r="MFZ80" s="6"/>
      <c r="MGA80" s="6"/>
      <c r="MGB80" s="6"/>
      <c r="MGC80" s="6"/>
      <c r="MGD80" s="6"/>
      <c r="MGE80" s="6"/>
      <c r="MGF80" s="6"/>
      <c r="MGG80" s="6"/>
      <c r="MGH80" s="6"/>
      <c r="MGI80" s="6"/>
      <c r="MGJ80" s="6"/>
      <c r="MGK80" s="6"/>
      <c r="MGL80" s="6"/>
      <c r="MGM80" s="6"/>
      <c r="MGN80" s="6"/>
      <c r="MGO80" s="6"/>
      <c r="MGP80" s="6"/>
      <c r="MGQ80" s="6"/>
      <c r="MGR80" s="6"/>
      <c r="MGS80" s="6"/>
      <c r="MGT80" s="6"/>
      <c r="MGU80" s="6"/>
      <c r="MGV80" s="6"/>
      <c r="MGW80" s="6"/>
      <c r="MGX80" s="6"/>
      <c r="MGY80" s="6"/>
      <c r="MGZ80" s="6"/>
      <c r="MHA80" s="6"/>
      <c r="MHB80" s="6"/>
      <c r="MHC80" s="6"/>
      <c r="MHD80" s="6"/>
      <c r="MHE80" s="6"/>
      <c r="MHF80" s="6"/>
      <c r="MHG80" s="6"/>
      <c r="MHH80" s="6"/>
      <c r="MHI80" s="6"/>
      <c r="MHJ80" s="6"/>
      <c r="MHK80" s="6"/>
      <c r="MHL80" s="6"/>
      <c r="MHM80" s="6"/>
      <c r="MHN80" s="6"/>
      <c r="MHO80" s="6"/>
      <c r="MHP80" s="6"/>
      <c r="MHQ80" s="6"/>
      <c r="MHR80" s="6"/>
      <c r="MHS80" s="6"/>
      <c r="MHT80" s="6"/>
      <c r="MHU80" s="6"/>
      <c r="MHV80" s="6"/>
      <c r="MHW80" s="6"/>
      <c r="MHX80" s="6"/>
      <c r="MHY80" s="6"/>
      <c r="MHZ80" s="6"/>
      <c r="MIA80" s="6"/>
      <c r="MIB80" s="6"/>
      <c r="MIC80" s="6"/>
      <c r="MID80" s="6"/>
      <c r="MIE80" s="6"/>
      <c r="MIF80" s="6"/>
      <c r="MIG80" s="6"/>
      <c r="MIH80" s="6"/>
      <c r="MII80" s="6"/>
      <c r="MIJ80" s="6"/>
      <c r="MIK80" s="6"/>
      <c r="MIL80" s="6"/>
      <c r="MIM80" s="6"/>
      <c r="MIN80" s="6"/>
      <c r="MIO80" s="6"/>
      <c r="MIP80" s="6"/>
      <c r="MIQ80" s="6"/>
      <c r="MIR80" s="6"/>
      <c r="MIS80" s="6"/>
      <c r="MIT80" s="6"/>
      <c r="MIU80" s="6"/>
      <c r="MIV80" s="6"/>
      <c r="MIW80" s="6"/>
      <c r="MIX80" s="6"/>
      <c r="MIY80" s="6"/>
      <c r="MIZ80" s="6"/>
      <c r="MJA80" s="6"/>
      <c r="MJB80" s="6"/>
      <c r="MJC80" s="6"/>
      <c r="MJD80" s="6"/>
      <c r="MJE80" s="6"/>
      <c r="MJF80" s="6"/>
      <c r="MJG80" s="6"/>
      <c r="MJH80" s="6"/>
      <c r="MJI80" s="6"/>
      <c r="MJJ80" s="6"/>
      <c r="MJK80" s="6"/>
      <c r="MJL80" s="6"/>
      <c r="MJM80" s="6"/>
      <c r="MJN80" s="6"/>
      <c r="MJO80" s="6"/>
      <c r="MJP80" s="6"/>
      <c r="MJQ80" s="6"/>
      <c r="MJR80" s="6"/>
      <c r="MJS80" s="6"/>
      <c r="MJT80" s="6"/>
      <c r="MJU80" s="6"/>
      <c r="MJV80" s="6"/>
      <c r="MJW80" s="6"/>
      <c r="MJX80" s="6"/>
      <c r="MJY80" s="6"/>
      <c r="MJZ80" s="6"/>
      <c r="MKA80" s="6"/>
      <c r="MKB80" s="6"/>
      <c r="MKC80" s="6"/>
      <c r="MKD80" s="6"/>
      <c r="MKE80" s="6"/>
      <c r="MKF80" s="6"/>
      <c r="MKG80" s="6"/>
      <c r="MKH80" s="6"/>
      <c r="MKI80" s="6"/>
      <c r="MKJ80" s="6"/>
      <c r="MKK80" s="6"/>
      <c r="MKL80" s="6"/>
      <c r="MKM80" s="6"/>
      <c r="MKN80" s="6"/>
      <c r="MKO80" s="6"/>
      <c r="MKP80" s="6"/>
      <c r="MKQ80" s="6"/>
      <c r="MKR80" s="6"/>
      <c r="MKS80" s="6"/>
      <c r="MKT80" s="6"/>
      <c r="MKU80" s="6"/>
      <c r="MKV80" s="6"/>
      <c r="MKW80" s="6"/>
      <c r="MKX80" s="6"/>
      <c r="MKY80" s="6"/>
      <c r="MKZ80" s="6"/>
      <c r="MLA80" s="6"/>
      <c r="MLB80" s="6"/>
      <c r="MLC80" s="6"/>
      <c r="MLD80" s="6"/>
      <c r="MLE80" s="6"/>
      <c r="MLF80" s="6"/>
      <c r="MLG80" s="6"/>
      <c r="MLH80" s="6"/>
      <c r="MLI80" s="6"/>
      <c r="MLJ80" s="6"/>
      <c r="MLK80" s="6"/>
      <c r="MLL80" s="6"/>
      <c r="MLM80" s="6"/>
      <c r="MLN80" s="6"/>
      <c r="MLO80" s="6"/>
      <c r="MLP80" s="6"/>
      <c r="MLQ80" s="6"/>
      <c r="MLR80" s="6"/>
      <c r="MLS80" s="6"/>
      <c r="MLT80" s="6"/>
      <c r="MLU80" s="6"/>
      <c r="MLV80" s="6"/>
      <c r="MLW80" s="6"/>
      <c r="MLX80" s="6"/>
      <c r="MLY80" s="6"/>
      <c r="MLZ80" s="6"/>
      <c r="MMA80" s="6"/>
      <c r="MMB80" s="6"/>
      <c r="MMC80" s="6"/>
      <c r="MMD80" s="6"/>
      <c r="MME80" s="6"/>
      <c r="MMF80" s="6"/>
      <c r="MMG80" s="6"/>
      <c r="MMH80" s="6"/>
      <c r="MMI80" s="6"/>
      <c r="MMJ80" s="6"/>
      <c r="MMK80" s="6"/>
      <c r="MML80" s="6"/>
      <c r="MMM80" s="6"/>
      <c r="MMN80" s="6"/>
      <c r="MMO80" s="6"/>
      <c r="MMP80" s="6"/>
      <c r="MMQ80" s="6"/>
      <c r="MMR80" s="6"/>
      <c r="MMS80" s="6"/>
      <c r="MMT80" s="6"/>
      <c r="MMU80" s="6"/>
      <c r="MMV80" s="6"/>
      <c r="MMW80" s="6"/>
      <c r="MMX80" s="6"/>
      <c r="MMY80" s="6"/>
      <c r="MMZ80" s="6"/>
      <c r="MNA80" s="6"/>
      <c r="MNB80" s="6"/>
      <c r="MNC80" s="6"/>
      <c r="MND80" s="6"/>
      <c r="MNE80" s="6"/>
      <c r="MNF80" s="6"/>
      <c r="MNG80" s="6"/>
      <c r="MNH80" s="6"/>
      <c r="MNI80" s="6"/>
      <c r="MNJ80" s="6"/>
      <c r="MNK80" s="6"/>
      <c r="MNL80" s="6"/>
      <c r="MNM80" s="6"/>
      <c r="MNN80" s="6"/>
      <c r="MNO80" s="6"/>
      <c r="MNP80" s="6"/>
      <c r="MNQ80" s="6"/>
      <c r="MNR80" s="6"/>
      <c r="MNS80" s="6"/>
      <c r="MNT80" s="6"/>
      <c r="MNU80" s="6"/>
      <c r="MNV80" s="6"/>
      <c r="MNW80" s="6"/>
      <c r="MNX80" s="6"/>
      <c r="MNY80" s="6"/>
      <c r="MNZ80" s="6"/>
      <c r="MOA80" s="6"/>
      <c r="MOB80" s="6"/>
      <c r="MOC80" s="6"/>
      <c r="MOD80" s="6"/>
      <c r="MOE80" s="6"/>
      <c r="MOF80" s="6"/>
      <c r="MOG80" s="6"/>
      <c r="MOH80" s="6"/>
      <c r="MOI80" s="6"/>
      <c r="MOJ80" s="6"/>
      <c r="MOK80" s="6"/>
      <c r="MOL80" s="6"/>
      <c r="MOM80" s="6"/>
      <c r="MON80" s="6"/>
      <c r="MOO80" s="6"/>
      <c r="MOP80" s="6"/>
      <c r="MOQ80" s="6"/>
      <c r="MOR80" s="6"/>
      <c r="MOS80" s="6"/>
      <c r="MOT80" s="6"/>
      <c r="MOU80" s="6"/>
      <c r="MOV80" s="6"/>
      <c r="MOW80" s="6"/>
      <c r="MOX80" s="6"/>
      <c r="MOY80" s="6"/>
      <c r="MOZ80" s="6"/>
      <c r="MPA80" s="6"/>
      <c r="MPB80" s="6"/>
      <c r="MPC80" s="6"/>
      <c r="MPD80" s="6"/>
      <c r="MPE80" s="6"/>
      <c r="MPF80" s="6"/>
      <c r="MPG80" s="6"/>
      <c r="MPH80" s="6"/>
      <c r="MPI80" s="6"/>
      <c r="MPJ80" s="6"/>
      <c r="MPK80" s="6"/>
      <c r="MPL80" s="6"/>
      <c r="MPM80" s="6"/>
      <c r="MPN80" s="6"/>
      <c r="MPO80" s="6"/>
      <c r="MPP80" s="6"/>
      <c r="MPQ80" s="6"/>
      <c r="MPR80" s="6"/>
      <c r="MPS80" s="6"/>
      <c r="MPT80" s="6"/>
      <c r="MPU80" s="6"/>
      <c r="MPV80" s="6"/>
      <c r="MPW80" s="6"/>
      <c r="MPX80" s="6"/>
      <c r="MPY80" s="6"/>
      <c r="MPZ80" s="6"/>
      <c r="MQA80" s="6"/>
      <c r="MQB80" s="6"/>
      <c r="MQC80" s="6"/>
      <c r="MQD80" s="6"/>
      <c r="MQE80" s="6"/>
      <c r="MQF80" s="6"/>
      <c r="MQG80" s="6"/>
      <c r="MQH80" s="6"/>
      <c r="MQI80" s="6"/>
      <c r="MQJ80" s="6"/>
      <c r="MQK80" s="6"/>
      <c r="MQL80" s="6"/>
      <c r="MQM80" s="6"/>
      <c r="MQN80" s="6"/>
      <c r="MQO80" s="6"/>
      <c r="MQP80" s="6"/>
      <c r="MQQ80" s="6"/>
      <c r="MQR80" s="6"/>
      <c r="MQS80" s="6"/>
      <c r="MQT80" s="6"/>
      <c r="MQU80" s="6"/>
      <c r="MQV80" s="6"/>
      <c r="MQW80" s="6"/>
      <c r="MQX80" s="6"/>
      <c r="MQY80" s="6"/>
      <c r="MQZ80" s="6"/>
      <c r="MRA80" s="6"/>
      <c r="MRB80" s="6"/>
      <c r="MRC80" s="6"/>
      <c r="MRD80" s="6"/>
      <c r="MRE80" s="6"/>
      <c r="MRF80" s="6"/>
      <c r="MRG80" s="6"/>
      <c r="MRH80" s="6"/>
      <c r="MRI80" s="6"/>
      <c r="MRJ80" s="6"/>
      <c r="MRK80" s="6"/>
      <c r="MRL80" s="6"/>
      <c r="MRM80" s="6"/>
      <c r="MRN80" s="6"/>
      <c r="MRO80" s="6"/>
      <c r="MRP80" s="6"/>
      <c r="MRQ80" s="6"/>
      <c r="MRR80" s="6"/>
      <c r="MRS80" s="6"/>
      <c r="MRT80" s="6"/>
      <c r="MRU80" s="6"/>
      <c r="MRV80" s="6"/>
      <c r="MRW80" s="6"/>
      <c r="MRX80" s="6"/>
      <c r="MRY80" s="6"/>
      <c r="MRZ80" s="6"/>
      <c r="MSA80" s="6"/>
      <c r="MSB80" s="6"/>
      <c r="MSC80" s="6"/>
      <c r="MSD80" s="6"/>
      <c r="MSE80" s="6"/>
      <c r="MSF80" s="6"/>
      <c r="MSG80" s="6"/>
      <c r="MSH80" s="6"/>
      <c r="MSI80" s="6"/>
      <c r="MSJ80" s="6"/>
      <c r="MSK80" s="6"/>
      <c r="MSL80" s="6"/>
      <c r="MSM80" s="6"/>
      <c r="MSN80" s="6"/>
      <c r="MSO80" s="6"/>
      <c r="MSP80" s="6"/>
      <c r="MSQ80" s="6"/>
      <c r="MSR80" s="6"/>
      <c r="MSS80" s="6"/>
      <c r="MST80" s="6"/>
      <c r="MSU80" s="6"/>
      <c r="MSV80" s="6"/>
      <c r="MSW80" s="6"/>
      <c r="MSX80" s="6"/>
      <c r="MSY80" s="6"/>
      <c r="MSZ80" s="6"/>
      <c r="MTA80" s="6"/>
      <c r="MTB80" s="6"/>
      <c r="MTC80" s="6"/>
      <c r="MTD80" s="6"/>
      <c r="MTE80" s="6"/>
      <c r="MTF80" s="6"/>
      <c r="MTG80" s="6"/>
      <c r="MTH80" s="6"/>
      <c r="MTI80" s="6"/>
      <c r="MTJ80" s="6"/>
      <c r="MTK80" s="6"/>
      <c r="MTL80" s="6"/>
      <c r="MTM80" s="6"/>
      <c r="MTN80" s="6"/>
      <c r="MTO80" s="6"/>
      <c r="MTP80" s="6"/>
      <c r="MTQ80" s="6"/>
      <c r="MTR80" s="6"/>
      <c r="MTS80" s="6"/>
      <c r="MTT80" s="6"/>
      <c r="MTU80" s="6"/>
      <c r="MTV80" s="6"/>
      <c r="MTW80" s="6"/>
      <c r="MTX80" s="6"/>
      <c r="MTY80" s="6"/>
      <c r="MTZ80" s="6"/>
      <c r="MUA80" s="6"/>
      <c r="MUB80" s="6"/>
      <c r="MUC80" s="6"/>
      <c r="MUD80" s="6"/>
      <c r="MUE80" s="6"/>
      <c r="MUF80" s="6"/>
      <c r="MUG80" s="6"/>
      <c r="MUH80" s="6"/>
      <c r="MUI80" s="6"/>
      <c r="MUJ80" s="6"/>
      <c r="MUK80" s="6"/>
      <c r="MUL80" s="6"/>
      <c r="MUM80" s="6"/>
      <c r="MUN80" s="6"/>
      <c r="MUO80" s="6"/>
      <c r="MUP80" s="6"/>
      <c r="MUQ80" s="6"/>
      <c r="MUR80" s="6"/>
      <c r="MUS80" s="6"/>
      <c r="MUT80" s="6"/>
      <c r="MUU80" s="6"/>
      <c r="MUV80" s="6"/>
      <c r="MUW80" s="6"/>
      <c r="MUX80" s="6"/>
      <c r="MUY80" s="6"/>
      <c r="MUZ80" s="6"/>
      <c r="MVA80" s="6"/>
      <c r="MVB80" s="6"/>
      <c r="MVC80" s="6"/>
      <c r="MVD80" s="6"/>
      <c r="MVE80" s="6"/>
      <c r="MVF80" s="6"/>
      <c r="MVG80" s="6"/>
      <c r="MVH80" s="6"/>
      <c r="MVI80" s="6"/>
      <c r="MVJ80" s="6"/>
      <c r="MVK80" s="6"/>
      <c r="MVL80" s="6"/>
      <c r="MVM80" s="6"/>
      <c r="MVN80" s="6"/>
      <c r="MVO80" s="6"/>
      <c r="MVP80" s="6"/>
      <c r="MVQ80" s="6"/>
      <c r="MVR80" s="6"/>
      <c r="MVS80" s="6"/>
      <c r="MVT80" s="6"/>
      <c r="MVU80" s="6"/>
      <c r="MVV80" s="6"/>
      <c r="MVW80" s="6"/>
      <c r="MVX80" s="6"/>
      <c r="MVY80" s="6"/>
      <c r="MVZ80" s="6"/>
      <c r="MWA80" s="6"/>
      <c r="MWB80" s="6"/>
      <c r="MWC80" s="6"/>
      <c r="MWD80" s="6"/>
      <c r="MWE80" s="6"/>
      <c r="MWF80" s="6"/>
      <c r="MWG80" s="6"/>
      <c r="MWH80" s="6"/>
      <c r="MWI80" s="6"/>
      <c r="MWJ80" s="6"/>
      <c r="MWK80" s="6"/>
      <c r="MWL80" s="6"/>
      <c r="MWM80" s="6"/>
      <c r="MWN80" s="6"/>
      <c r="MWO80" s="6"/>
      <c r="MWP80" s="6"/>
      <c r="MWQ80" s="6"/>
      <c r="MWR80" s="6"/>
      <c r="MWS80" s="6"/>
      <c r="MWT80" s="6"/>
      <c r="MWU80" s="6"/>
      <c r="MWV80" s="6"/>
      <c r="MWW80" s="6"/>
      <c r="MWX80" s="6"/>
      <c r="MWY80" s="6"/>
      <c r="MWZ80" s="6"/>
      <c r="MXA80" s="6"/>
      <c r="MXB80" s="6"/>
      <c r="MXC80" s="6"/>
      <c r="MXD80" s="6"/>
      <c r="MXE80" s="6"/>
      <c r="MXF80" s="6"/>
      <c r="MXG80" s="6"/>
      <c r="MXH80" s="6"/>
      <c r="MXI80" s="6"/>
      <c r="MXJ80" s="6"/>
      <c r="MXK80" s="6"/>
      <c r="MXL80" s="6"/>
      <c r="MXM80" s="6"/>
      <c r="MXN80" s="6"/>
      <c r="MXO80" s="6"/>
      <c r="MXP80" s="6"/>
      <c r="MXQ80" s="6"/>
      <c r="MXR80" s="6"/>
      <c r="MXS80" s="6"/>
      <c r="MXT80" s="6"/>
      <c r="MXU80" s="6"/>
      <c r="MXV80" s="6"/>
      <c r="MXW80" s="6"/>
      <c r="MXX80" s="6"/>
      <c r="MXY80" s="6"/>
      <c r="MXZ80" s="6"/>
      <c r="MYA80" s="6"/>
      <c r="MYB80" s="6"/>
      <c r="MYC80" s="6"/>
      <c r="MYD80" s="6"/>
      <c r="MYE80" s="6"/>
      <c r="MYF80" s="6"/>
      <c r="MYG80" s="6"/>
      <c r="MYH80" s="6"/>
      <c r="MYI80" s="6"/>
      <c r="MYJ80" s="6"/>
      <c r="MYK80" s="6"/>
      <c r="MYL80" s="6"/>
      <c r="MYM80" s="6"/>
      <c r="MYN80" s="6"/>
      <c r="MYO80" s="6"/>
      <c r="MYP80" s="6"/>
      <c r="MYQ80" s="6"/>
      <c r="MYR80" s="6"/>
      <c r="MYS80" s="6"/>
      <c r="MYT80" s="6"/>
      <c r="MYU80" s="6"/>
      <c r="MYV80" s="6"/>
      <c r="MYW80" s="6"/>
      <c r="MYX80" s="6"/>
      <c r="MYY80" s="6"/>
      <c r="MYZ80" s="6"/>
      <c r="MZA80" s="6"/>
      <c r="MZB80" s="6"/>
      <c r="MZC80" s="6"/>
      <c r="MZD80" s="6"/>
      <c r="MZE80" s="6"/>
      <c r="MZF80" s="6"/>
      <c r="MZG80" s="6"/>
      <c r="MZH80" s="6"/>
      <c r="MZI80" s="6"/>
      <c r="MZJ80" s="6"/>
      <c r="MZK80" s="6"/>
      <c r="MZL80" s="6"/>
      <c r="MZM80" s="6"/>
      <c r="MZN80" s="6"/>
      <c r="MZO80" s="6"/>
      <c r="MZP80" s="6"/>
      <c r="MZQ80" s="6"/>
      <c r="MZR80" s="6"/>
      <c r="MZS80" s="6"/>
      <c r="MZT80" s="6"/>
      <c r="MZU80" s="6"/>
      <c r="MZV80" s="6"/>
      <c r="MZW80" s="6"/>
      <c r="MZX80" s="6"/>
      <c r="MZY80" s="6"/>
      <c r="MZZ80" s="6"/>
      <c r="NAA80" s="6"/>
      <c r="NAB80" s="6"/>
      <c r="NAC80" s="6"/>
      <c r="NAD80" s="6"/>
      <c r="NAE80" s="6"/>
      <c r="NAF80" s="6"/>
      <c r="NAG80" s="6"/>
      <c r="NAH80" s="6"/>
      <c r="NAI80" s="6"/>
      <c r="NAJ80" s="6"/>
      <c r="NAK80" s="6"/>
      <c r="NAL80" s="6"/>
      <c r="NAM80" s="6"/>
      <c r="NAN80" s="6"/>
      <c r="NAO80" s="6"/>
      <c r="NAP80" s="6"/>
      <c r="NAQ80" s="6"/>
      <c r="NAR80" s="6"/>
      <c r="NAS80" s="6"/>
      <c r="NAT80" s="6"/>
      <c r="NAU80" s="6"/>
      <c r="NAV80" s="6"/>
      <c r="NAW80" s="6"/>
      <c r="NAX80" s="6"/>
      <c r="NAY80" s="6"/>
      <c r="NAZ80" s="6"/>
      <c r="NBA80" s="6"/>
      <c r="NBB80" s="6"/>
      <c r="NBC80" s="6"/>
      <c r="NBD80" s="6"/>
      <c r="NBE80" s="6"/>
      <c r="NBF80" s="6"/>
      <c r="NBG80" s="6"/>
      <c r="NBH80" s="6"/>
      <c r="NBI80" s="6"/>
      <c r="NBJ80" s="6"/>
      <c r="NBK80" s="6"/>
      <c r="NBL80" s="6"/>
      <c r="NBM80" s="6"/>
      <c r="NBN80" s="6"/>
      <c r="NBO80" s="6"/>
      <c r="NBP80" s="6"/>
      <c r="NBQ80" s="6"/>
      <c r="NBR80" s="6"/>
      <c r="NBS80" s="6"/>
      <c r="NBT80" s="6"/>
      <c r="NBU80" s="6"/>
      <c r="NBV80" s="6"/>
      <c r="NBW80" s="6"/>
      <c r="NBX80" s="6"/>
      <c r="NBY80" s="6"/>
      <c r="NBZ80" s="6"/>
      <c r="NCA80" s="6"/>
      <c r="NCB80" s="6"/>
      <c r="NCC80" s="6"/>
      <c r="NCD80" s="6"/>
      <c r="NCE80" s="6"/>
      <c r="NCF80" s="6"/>
      <c r="NCG80" s="6"/>
      <c r="NCH80" s="6"/>
      <c r="NCI80" s="6"/>
      <c r="NCJ80" s="6"/>
      <c r="NCK80" s="6"/>
      <c r="NCL80" s="6"/>
      <c r="NCM80" s="6"/>
      <c r="NCN80" s="6"/>
      <c r="NCO80" s="6"/>
      <c r="NCP80" s="6"/>
      <c r="NCQ80" s="6"/>
      <c r="NCR80" s="6"/>
      <c r="NCS80" s="6"/>
      <c r="NCT80" s="6"/>
      <c r="NCU80" s="6"/>
      <c r="NCV80" s="6"/>
      <c r="NCW80" s="6"/>
      <c r="NCX80" s="6"/>
      <c r="NCY80" s="6"/>
      <c r="NCZ80" s="6"/>
      <c r="NDA80" s="6"/>
      <c r="NDB80" s="6"/>
      <c r="NDC80" s="6"/>
      <c r="NDD80" s="6"/>
      <c r="NDE80" s="6"/>
      <c r="NDF80" s="6"/>
      <c r="NDG80" s="6"/>
      <c r="NDH80" s="6"/>
      <c r="NDI80" s="6"/>
      <c r="NDJ80" s="6"/>
      <c r="NDK80" s="6"/>
      <c r="NDL80" s="6"/>
      <c r="NDM80" s="6"/>
      <c r="NDN80" s="6"/>
      <c r="NDO80" s="6"/>
      <c r="NDP80" s="6"/>
      <c r="NDQ80" s="6"/>
      <c r="NDR80" s="6"/>
      <c r="NDS80" s="6"/>
      <c r="NDT80" s="6"/>
      <c r="NDU80" s="6"/>
      <c r="NDV80" s="6"/>
      <c r="NDW80" s="6"/>
      <c r="NDX80" s="6"/>
      <c r="NDY80" s="6"/>
      <c r="NDZ80" s="6"/>
      <c r="NEA80" s="6"/>
      <c r="NEB80" s="6"/>
      <c r="NEC80" s="6"/>
      <c r="NED80" s="6"/>
      <c r="NEE80" s="6"/>
      <c r="NEF80" s="6"/>
      <c r="NEG80" s="6"/>
      <c r="NEH80" s="6"/>
      <c r="NEI80" s="6"/>
      <c r="NEJ80" s="6"/>
      <c r="NEK80" s="6"/>
      <c r="NEL80" s="6"/>
      <c r="NEM80" s="6"/>
      <c r="NEN80" s="6"/>
      <c r="NEO80" s="6"/>
      <c r="NEP80" s="6"/>
      <c r="NEQ80" s="6"/>
      <c r="NER80" s="6"/>
      <c r="NES80" s="6"/>
      <c r="NET80" s="6"/>
      <c r="NEU80" s="6"/>
      <c r="NEV80" s="6"/>
      <c r="NEW80" s="6"/>
      <c r="NEX80" s="6"/>
      <c r="NEY80" s="6"/>
      <c r="NEZ80" s="6"/>
      <c r="NFA80" s="6"/>
      <c r="NFB80" s="6"/>
      <c r="NFC80" s="6"/>
      <c r="NFD80" s="6"/>
      <c r="NFE80" s="6"/>
      <c r="NFF80" s="6"/>
      <c r="NFG80" s="6"/>
      <c r="NFH80" s="6"/>
      <c r="NFI80" s="6"/>
      <c r="NFJ80" s="6"/>
      <c r="NFK80" s="6"/>
      <c r="NFL80" s="6"/>
      <c r="NFM80" s="6"/>
      <c r="NFN80" s="6"/>
      <c r="NFO80" s="6"/>
      <c r="NFP80" s="6"/>
      <c r="NFQ80" s="6"/>
      <c r="NFR80" s="6"/>
      <c r="NFS80" s="6"/>
      <c r="NFT80" s="6"/>
      <c r="NFU80" s="6"/>
      <c r="NFV80" s="6"/>
      <c r="NFW80" s="6"/>
      <c r="NFX80" s="6"/>
      <c r="NFY80" s="6"/>
      <c r="NFZ80" s="6"/>
      <c r="NGA80" s="6"/>
      <c r="NGB80" s="6"/>
      <c r="NGC80" s="6"/>
      <c r="NGD80" s="6"/>
      <c r="NGE80" s="6"/>
      <c r="NGF80" s="6"/>
      <c r="NGG80" s="6"/>
      <c r="NGH80" s="6"/>
      <c r="NGI80" s="6"/>
      <c r="NGJ80" s="6"/>
      <c r="NGK80" s="6"/>
      <c r="NGL80" s="6"/>
      <c r="NGM80" s="6"/>
      <c r="NGN80" s="6"/>
      <c r="NGO80" s="6"/>
      <c r="NGP80" s="6"/>
      <c r="NGQ80" s="6"/>
      <c r="NGR80" s="6"/>
      <c r="NGS80" s="6"/>
      <c r="NGT80" s="6"/>
      <c r="NGU80" s="6"/>
      <c r="NGV80" s="6"/>
      <c r="NGW80" s="6"/>
      <c r="NGX80" s="6"/>
      <c r="NGY80" s="6"/>
      <c r="NGZ80" s="6"/>
      <c r="NHA80" s="6"/>
      <c r="NHB80" s="6"/>
      <c r="NHC80" s="6"/>
      <c r="NHD80" s="6"/>
      <c r="NHE80" s="6"/>
      <c r="NHF80" s="6"/>
      <c r="NHG80" s="6"/>
      <c r="NHH80" s="6"/>
      <c r="NHI80" s="6"/>
      <c r="NHJ80" s="6"/>
      <c r="NHK80" s="6"/>
      <c r="NHL80" s="6"/>
      <c r="NHM80" s="6"/>
      <c r="NHN80" s="6"/>
      <c r="NHO80" s="6"/>
      <c r="NHP80" s="6"/>
      <c r="NHQ80" s="6"/>
      <c r="NHR80" s="6"/>
      <c r="NHS80" s="6"/>
      <c r="NHT80" s="6"/>
      <c r="NHU80" s="6"/>
      <c r="NHV80" s="6"/>
      <c r="NHW80" s="6"/>
      <c r="NHX80" s="6"/>
      <c r="NHY80" s="6"/>
      <c r="NHZ80" s="6"/>
      <c r="NIA80" s="6"/>
      <c r="NIB80" s="6"/>
      <c r="NIC80" s="6"/>
      <c r="NID80" s="6"/>
      <c r="NIE80" s="6"/>
      <c r="NIF80" s="6"/>
      <c r="NIG80" s="6"/>
      <c r="NIH80" s="6"/>
      <c r="NII80" s="6"/>
      <c r="NIJ80" s="6"/>
      <c r="NIK80" s="6"/>
      <c r="NIL80" s="6"/>
      <c r="NIM80" s="6"/>
      <c r="NIN80" s="6"/>
      <c r="NIO80" s="6"/>
      <c r="NIP80" s="6"/>
      <c r="NIQ80" s="6"/>
      <c r="NIR80" s="6"/>
      <c r="NIS80" s="6"/>
      <c r="NIT80" s="6"/>
      <c r="NIU80" s="6"/>
      <c r="NIV80" s="6"/>
      <c r="NIW80" s="6"/>
      <c r="NIX80" s="6"/>
      <c r="NIY80" s="6"/>
      <c r="NIZ80" s="6"/>
      <c r="NJA80" s="6"/>
      <c r="NJB80" s="6"/>
      <c r="NJC80" s="6"/>
      <c r="NJD80" s="6"/>
      <c r="NJE80" s="6"/>
      <c r="NJF80" s="6"/>
      <c r="NJG80" s="6"/>
      <c r="NJH80" s="6"/>
      <c r="NJI80" s="6"/>
      <c r="NJJ80" s="6"/>
      <c r="NJK80" s="6"/>
      <c r="NJL80" s="6"/>
      <c r="NJM80" s="6"/>
      <c r="NJN80" s="6"/>
      <c r="NJO80" s="6"/>
      <c r="NJP80" s="6"/>
      <c r="NJQ80" s="6"/>
      <c r="NJR80" s="6"/>
      <c r="NJS80" s="6"/>
      <c r="NJT80" s="6"/>
      <c r="NJU80" s="6"/>
      <c r="NJV80" s="6"/>
      <c r="NJW80" s="6"/>
      <c r="NJX80" s="6"/>
      <c r="NJY80" s="6"/>
      <c r="NJZ80" s="6"/>
      <c r="NKA80" s="6"/>
      <c r="NKB80" s="6"/>
      <c r="NKC80" s="6"/>
      <c r="NKD80" s="6"/>
      <c r="NKE80" s="6"/>
      <c r="NKF80" s="6"/>
      <c r="NKG80" s="6"/>
      <c r="NKH80" s="6"/>
      <c r="NKI80" s="6"/>
      <c r="NKJ80" s="6"/>
      <c r="NKK80" s="6"/>
      <c r="NKL80" s="6"/>
      <c r="NKM80" s="6"/>
      <c r="NKN80" s="6"/>
      <c r="NKO80" s="6"/>
      <c r="NKP80" s="6"/>
      <c r="NKQ80" s="6"/>
      <c r="NKR80" s="6"/>
      <c r="NKS80" s="6"/>
      <c r="NKT80" s="6"/>
      <c r="NKU80" s="6"/>
      <c r="NKV80" s="6"/>
      <c r="NKW80" s="6"/>
      <c r="NKX80" s="6"/>
      <c r="NKY80" s="6"/>
      <c r="NKZ80" s="6"/>
      <c r="NLA80" s="6"/>
      <c r="NLB80" s="6"/>
      <c r="NLC80" s="6"/>
      <c r="NLD80" s="6"/>
      <c r="NLE80" s="6"/>
      <c r="NLF80" s="6"/>
      <c r="NLG80" s="6"/>
      <c r="NLH80" s="6"/>
      <c r="NLI80" s="6"/>
      <c r="NLJ80" s="6"/>
      <c r="NLK80" s="6"/>
      <c r="NLL80" s="6"/>
      <c r="NLM80" s="6"/>
      <c r="NLN80" s="6"/>
      <c r="NLO80" s="6"/>
      <c r="NLP80" s="6"/>
      <c r="NLQ80" s="6"/>
      <c r="NLR80" s="6"/>
      <c r="NLS80" s="6"/>
      <c r="NLT80" s="6"/>
      <c r="NLU80" s="6"/>
      <c r="NLV80" s="6"/>
      <c r="NLW80" s="6"/>
      <c r="NLX80" s="6"/>
      <c r="NLY80" s="6"/>
      <c r="NLZ80" s="6"/>
      <c r="NMA80" s="6"/>
      <c r="NMB80" s="6"/>
      <c r="NMC80" s="6"/>
      <c r="NMD80" s="6"/>
      <c r="NME80" s="6"/>
      <c r="NMF80" s="6"/>
      <c r="NMG80" s="6"/>
      <c r="NMH80" s="6"/>
      <c r="NMI80" s="6"/>
      <c r="NMJ80" s="6"/>
      <c r="NMK80" s="6"/>
      <c r="NML80" s="6"/>
      <c r="NMM80" s="6"/>
      <c r="NMN80" s="6"/>
      <c r="NMO80" s="6"/>
      <c r="NMP80" s="6"/>
      <c r="NMQ80" s="6"/>
      <c r="NMR80" s="6"/>
      <c r="NMS80" s="6"/>
      <c r="NMT80" s="6"/>
      <c r="NMU80" s="6"/>
      <c r="NMV80" s="6"/>
      <c r="NMW80" s="6"/>
      <c r="NMX80" s="6"/>
      <c r="NMY80" s="6"/>
      <c r="NMZ80" s="6"/>
      <c r="NNA80" s="6"/>
      <c r="NNB80" s="6"/>
      <c r="NNC80" s="6"/>
      <c r="NND80" s="6"/>
      <c r="NNE80" s="6"/>
      <c r="NNF80" s="6"/>
      <c r="NNG80" s="6"/>
      <c r="NNH80" s="6"/>
      <c r="NNI80" s="6"/>
      <c r="NNJ80" s="6"/>
      <c r="NNK80" s="6"/>
      <c r="NNL80" s="6"/>
      <c r="NNM80" s="6"/>
      <c r="NNN80" s="6"/>
      <c r="NNO80" s="6"/>
      <c r="NNP80" s="6"/>
      <c r="NNQ80" s="6"/>
      <c r="NNR80" s="6"/>
      <c r="NNS80" s="6"/>
      <c r="NNT80" s="6"/>
      <c r="NNU80" s="6"/>
      <c r="NNV80" s="6"/>
      <c r="NNW80" s="6"/>
      <c r="NNX80" s="6"/>
      <c r="NNY80" s="6"/>
      <c r="NNZ80" s="6"/>
      <c r="NOA80" s="6"/>
      <c r="NOB80" s="6"/>
      <c r="NOC80" s="6"/>
      <c r="NOD80" s="6"/>
      <c r="NOE80" s="6"/>
      <c r="NOF80" s="6"/>
      <c r="NOG80" s="6"/>
      <c r="NOH80" s="6"/>
      <c r="NOI80" s="6"/>
      <c r="NOJ80" s="6"/>
      <c r="NOK80" s="6"/>
      <c r="NOL80" s="6"/>
      <c r="NOM80" s="6"/>
      <c r="NON80" s="6"/>
      <c r="NOO80" s="6"/>
      <c r="NOP80" s="6"/>
      <c r="NOQ80" s="6"/>
      <c r="NOR80" s="6"/>
      <c r="NOS80" s="6"/>
      <c r="NOT80" s="6"/>
      <c r="NOU80" s="6"/>
      <c r="NOV80" s="6"/>
      <c r="NOW80" s="6"/>
      <c r="NOX80" s="6"/>
      <c r="NOY80" s="6"/>
      <c r="NOZ80" s="6"/>
      <c r="NPA80" s="6"/>
      <c r="NPB80" s="6"/>
      <c r="NPC80" s="6"/>
      <c r="NPD80" s="6"/>
      <c r="NPE80" s="6"/>
      <c r="NPF80" s="6"/>
      <c r="NPG80" s="6"/>
      <c r="NPH80" s="6"/>
      <c r="NPI80" s="6"/>
      <c r="NPJ80" s="6"/>
      <c r="NPK80" s="6"/>
      <c r="NPL80" s="6"/>
      <c r="NPM80" s="6"/>
      <c r="NPN80" s="6"/>
      <c r="NPO80" s="6"/>
      <c r="NPP80" s="6"/>
      <c r="NPQ80" s="6"/>
      <c r="NPR80" s="6"/>
      <c r="NPS80" s="6"/>
      <c r="NPT80" s="6"/>
      <c r="NPU80" s="6"/>
      <c r="NPV80" s="6"/>
      <c r="NPW80" s="6"/>
      <c r="NPX80" s="6"/>
      <c r="NPY80" s="6"/>
      <c r="NPZ80" s="6"/>
      <c r="NQA80" s="6"/>
      <c r="NQB80" s="6"/>
      <c r="NQC80" s="6"/>
      <c r="NQD80" s="6"/>
      <c r="NQE80" s="6"/>
      <c r="NQF80" s="6"/>
      <c r="NQG80" s="6"/>
      <c r="NQH80" s="6"/>
      <c r="NQI80" s="6"/>
      <c r="NQJ80" s="6"/>
      <c r="NQK80" s="6"/>
      <c r="NQL80" s="6"/>
      <c r="NQM80" s="6"/>
      <c r="NQN80" s="6"/>
      <c r="NQO80" s="6"/>
      <c r="NQP80" s="6"/>
      <c r="NQQ80" s="6"/>
      <c r="NQR80" s="6"/>
      <c r="NQS80" s="6"/>
      <c r="NQT80" s="6"/>
      <c r="NQU80" s="6"/>
      <c r="NQV80" s="6"/>
      <c r="NQW80" s="6"/>
      <c r="NQX80" s="6"/>
      <c r="NQY80" s="6"/>
      <c r="NQZ80" s="6"/>
      <c r="NRA80" s="6"/>
      <c r="NRB80" s="6"/>
      <c r="NRC80" s="6"/>
      <c r="NRD80" s="6"/>
      <c r="NRE80" s="6"/>
      <c r="NRF80" s="6"/>
      <c r="NRG80" s="6"/>
      <c r="NRH80" s="6"/>
      <c r="NRI80" s="6"/>
      <c r="NRJ80" s="6"/>
      <c r="NRK80" s="6"/>
      <c r="NRL80" s="6"/>
      <c r="NRM80" s="6"/>
      <c r="NRN80" s="6"/>
      <c r="NRO80" s="6"/>
      <c r="NRP80" s="6"/>
      <c r="NRQ80" s="6"/>
      <c r="NRR80" s="6"/>
      <c r="NRS80" s="6"/>
      <c r="NRT80" s="6"/>
      <c r="NRU80" s="6"/>
      <c r="NRV80" s="6"/>
      <c r="NRW80" s="6"/>
      <c r="NRX80" s="6"/>
      <c r="NRY80" s="6"/>
      <c r="NRZ80" s="6"/>
      <c r="NSA80" s="6"/>
      <c r="NSB80" s="6"/>
      <c r="NSC80" s="6"/>
      <c r="NSD80" s="6"/>
      <c r="NSE80" s="6"/>
      <c r="NSF80" s="6"/>
      <c r="NSG80" s="6"/>
      <c r="NSH80" s="6"/>
      <c r="NSI80" s="6"/>
      <c r="NSJ80" s="6"/>
      <c r="NSK80" s="6"/>
      <c r="NSL80" s="6"/>
      <c r="NSM80" s="6"/>
      <c r="NSN80" s="6"/>
      <c r="NSO80" s="6"/>
      <c r="NSP80" s="6"/>
      <c r="NSQ80" s="6"/>
      <c r="NSR80" s="6"/>
      <c r="NSS80" s="6"/>
      <c r="NST80" s="6"/>
      <c r="NSU80" s="6"/>
      <c r="NSV80" s="6"/>
      <c r="NSW80" s="6"/>
      <c r="NSX80" s="6"/>
      <c r="NSY80" s="6"/>
      <c r="NSZ80" s="6"/>
      <c r="NTA80" s="6"/>
      <c r="NTB80" s="6"/>
      <c r="NTC80" s="6"/>
      <c r="NTD80" s="6"/>
      <c r="NTE80" s="6"/>
      <c r="NTF80" s="6"/>
      <c r="NTG80" s="6"/>
      <c r="NTH80" s="6"/>
      <c r="NTI80" s="6"/>
      <c r="NTJ80" s="6"/>
      <c r="NTK80" s="6"/>
      <c r="NTL80" s="6"/>
      <c r="NTM80" s="6"/>
      <c r="NTN80" s="6"/>
      <c r="NTO80" s="6"/>
      <c r="NTP80" s="6"/>
      <c r="NTQ80" s="6"/>
      <c r="NTR80" s="6"/>
      <c r="NTS80" s="6"/>
      <c r="NTT80" s="6"/>
      <c r="NTU80" s="6"/>
      <c r="NTV80" s="6"/>
      <c r="NTW80" s="6"/>
      <c r="NTX80" s="6"/>
      <c r="NTY80" s="6"/>
      <c r="NTZ80" s="6"/>
      <c r="NUA80" s="6"/>
      <c r="NUB80" s="6"/>
      <c r="NUC80" s="6"/>
      <c r="NUD80" s="6"/>
      <c r="NUE80" s="6"/>
      <c r="NUF80" s="6"/>
      <c r="NUG80" s="6"/>
      <c r="NUH80" s="6"/>
      <c r="NUI80" s="6"/>
      <c r="NUJ80" s="6"/>
      <c r="NUK80" s="6"/>
      <c r="NUL80" s="6"/>
      <c r="NUM80" s="6"/>
      <c r="NUN80" s="6"/>
      <c r="NUO80" s="6"/>
      <c r="NUP80" s="6"/>
      <c r="NUQ80" s="6"/>
      <c r="NUR80" s="6"/>
      <c r="NUS80" s="6"/>
      <c r="NUT80" s="6"/>
      <c r="NUU80" s="6"/>
      <c r="NUV80" s="6"/>
      <c r="NUW80" s="6"/>
      <c r="NUX80" s="6"/>
      <c r="NUY80" s="6"/>
      <c r="NUZ80" s="6"/>
      <c r="NVA80" s="6"/>
      <c r="NVB80" s="6"/>
      <c r="NVC80" s="6"/>
      <c r="NVD80" s="6"/>
      <c r="NVE80" s="6"/>
      <c r="NVF80" s="6"/>
      <c r="NVG80" s="6"/>
      <c r="NVH80" s="6"/>
      <c r="NVI80" s="6"/>
      <c r="NVJ80" s="6"/>
      <c r="NVK80" s="6"/>
      <c r="NVL80" s="6"/>
      <c r="NVM80" s="6"/>
      <c r="NVN80" s="6"/>
      <c r="NVO80" s="6"/>
      <c r="NVP80" s="6"/>
      <c r="NVQ80" s="6"/>
      <c r="NVR80" s="6"/>
      <c r="NVS80" s="6"/>
      <c r="NVT80" s="6"/>
      <c r="NVU80" s="6"/>
      <c r="NVV80" s="6"/>
      <c r="NVW80" s="6"/>
      <c r="NVX80" s="6"/>
      <c r="NVY80" s="6"/>
      <c r="NVZ80" s="6"/>
      <c r="NWA80" s="6"/>
      <c r="NWB80" s="6"/>
      <c r="NWC80" s="6"/>
      <c r="NWD80" s="6"/>
      <c r="NWE80" s="6"/>
      <c r="NWF80" s="6"/>
      <c r="NWG80" s="6"/>
      <c r="NWH80" s="6"/>
      <c r="NWI80" s="6"/>
      <c r="NWJ80" s="6"/>
      <c r="NWK80" s="6"/>
      <c r="NWL80" s="6"/>
      <c r="NWM80" s="6"/>
      <c r="NWN80" s="6"/>
      <c r="NWO80" s="6"/>
      <c r="NWP80" s="6"/>
      <c r="NWQ80" s="6"/>
      <c r="NWR80" s="6"/>
      <c r="NWS80" s="6"/>
      <c r="NWT80" s="6"/>
      <c r="NWU80" s="6"/>
      <c r="NWV80" s="6"/>
      <c r="NWW80" s="6"/>
      <c r="NWX80" s="6"/>
      <c r="NWY80" s="6"/>
      <c r="NWZ80" s="6"/>
      <c r="NXA80" s="6"/>
      <c r="NXB80" s="6"/>
      <c r="NXC80" s="6"/>
      <c r="NXD80" s="6"/>
      <c r="NXE80" s="6"/>
      <c r="NXF80" s="6"/>
      <c r="NXG80" s="6"/>
      <c r="NXH80" s="6"/>
      <c r="NXI80" s="6"/>
      <c r="NXJ80" s="6"/>
      <c r="NXK80" s="6"/>
      <c r="NXL80" s="6"/>
      <c r="NXM80" s="6"/>
      <c r="NXN80" s="6"/>
      <c r="NXO80" s="6"/>
      <c r="NXP80" s="6"/>
      <c r="NXQ80" s="6"/>
      <c r="NXR80" s="6"/>
      <c r="NXS80" s="6"/>
      <c r="NXT80" s="6"/>
      <c r="NXU80" s="6"/>
      <c r="NXV80" s="6"/>
      <c r="NXW80" s="6"/>
      <c r="NXX80" s="6"/>
      <c r="NXY80" s="6"/>
      <c r="NXZ80" s="6"/>
      <c r="NYA80" s="6"/>
      <c r="NYB80" s="6"/>
      <c r="NYC80" s="6"/>
      <c r="NYD80" s="6"/>
      <c r="NYE80" s="6"/>
      <c r="NYF80" s="6"/>
      <c r="NYG80" s="6"/>
      <c r="NYH80" s="6"/>
      <c r="NYI80" s="6"/>
      <c r="NYJ80" s="6"/>
      <c r="NYK80" s="6"/>
      <c r="NYL80" s="6"/>
      <c r="NYM80" s="6"/>
      <c r="NYN80" s="6"/>
      <c r="NYO80" s="6"/>
      <c r="NYP80" s="6"/>
      <c r="NYQ80" s="6"/>
      <c r="NYR80" s="6"/>
      <c r="NYS80" s="6"/>
      <c r="NYT80" s="6"/>
      <c r="NYU80" s="6"/>
      <c r="NYV80" s="6"/>
      <c r="NYW80" s="6"/>
      <c r="NYX80" s="6"/>
      <c r="NYY80" s="6"/>
      <c r="NYZ80" s="6"/>
      <c r="NZA80" s="6"/>
      <c r="NZB80" s="6"/>
      <c r="NZC80" s="6"/>
      <c r="NZD80" s="6"/>
      <c r="NZE80" s="6"/>
      <c r="NZF80" s="6"/>
      <c r="NZG80" s="6"/>
      <c r="NZH80" s="6"/>
      <c r="NZI80" s="6"/>
      <c r="NZJ80" s="6"/>
      <c r="NZK80" s="6"/>
      <c r="NZL80" s="6"/>
      <c r="NZM80" s="6"/>
      <c r="NZN80" s="6"/>
      <c r="NZO80" s="6"/>
      <c r="NZP80" s="6"/>
      <c r="NZQ80" s="6"/>
      <c r="NZR80" s="6"/>
      <c r="NZS80" s="6"/>
      <c r="NZT80" s="6"/>
      <c r="NZU80" s="6"/>
      <c r="NZV80" s="6"/>
      <c r="NZW80" s="6"/>
      <c r="NZX80" s="6"/>
      <c r="NZY80" s="6"/>
      <c r="NZZ80" s="6"/>
      <c r="OAA80" s="6"/>
      <c r="OAB80" s="6"/>
      <c r="OAC80" s="6"/>
      <c r="OAD80" s="6"/>
      <c r="OAE80" s="6"/>
      <c r="OAF80" s="6"/>
      <c r="OAG80" s="6"/>
      <c r="OAH80" s="6"/>
      <c r="OAI80" s="6"/>
      <c r="OAJ80" s="6"/>
      <c r="OAK80" s="6"/>
      <c r="OAL80" s="6"/>
      <c r="OAM80" s="6"/>
      <c r="OAN80" s="6"/>
      <c r="OAO80" s="6"/>
      <c r="OAP80" s="6"/>
      <c r="OAQ80" s="6"/>
      <c r="OAR80" s="6"/>
      <c r="OAS80" s="6"/>
      <c r="OAT80" s="6"/>
      <c r="OAU80" s="6"/>
      <c r="OAV80" s="6"/>
      <c r="OAW80" s="6"/>
      <c r="OAX80" s="6"/>
      <c r="OAY80" s="6"/>
      <c r="OAZ80" s="6"/>
      <c r="OBA80" s="6"/>
      <c r="OBB80" s="6"/>
      <c r="OBC80" s="6"/>
      <c r="OBD80" s="6"/>
      <c r="OBE80" s="6"/>
      <c r="OBF80" s="6"/>
      <c r="OBG80" s="6"/>
      <c r="OBH80" s="6"/>
      <c r="OBI80" s="6"/>
      <c r="OBJ80" s="6"/>
      <c r="OBK80" s="6"/>
      <c r="OBL80" s="6"/>
      <c r="OBM80" s="6"/>
      <c r="OBN80" s="6"/>
      <c r="OBO80" s="6"/>
      <c r="OBP80" s="6"/>
      <c r="OBQ80" s="6"/>
      <c r="OBR80" s="6"/>
      <c r="OBS80" s="6"/>
      <c r="OBT80" s="6"/>
      <c r="OBU80" s="6"/>
      <c r="OBV80" s="6"/>
      <c r="OBW80" s="6"/>
      <c r="OBX80" s="6"/>
      <c r="OBY80" s="6"/>
      <c r="OBZ80" s="6"/>
      <c r="OCA80" s="6"/>
      <c r="OCB80" s="6"/>
      <c r="OCC80" s="6"/>
      <c r="OCD80" s="6"/>
      <c r="OCE80" s="6"/>
      <c r="OCF80" s="6"/>
      <c r="OCG80" s="6"/>
      <c r="OCH80" s="6"/>
      <c r="OCI80" s="6"/>
      <c r="OCJ80" s="6"/>
      <c r="OCK80" s="6"/>
      <c r="OCL80" s="6"/>
      <c r="OCM80" s="6"/>
      <c r="OCN80" s="6"/>
      <c r="OCO80" s="6"/>
      <c r="OCP80" s="6"/>
      <c r="OCQ80" s="6"/>
      <c r="OCR80" s="6"/>
      <c r="OCS80" s="6"/>
      <c r="OCT80" s="6"/>
      <c r="OCU80" s="6"/>
      <c r="OCV80" s="6"/>
      <c r="OCW80" s="6"/>
      <c r="OCX80" s="6"/>
      <c r="OCY80" s="6"/>
      <c r="OCZ80" s="6"/>
      <c r="ODA80" s="6"/>
      <c r="ODB80" s="6"/>
      <c r="ODC80" s="6"/>
      <c r="ODD80" s="6"/>
      <c r="ODE80" s="6"/>
      <c r="ODF80" s="6"/>
      <c r="ODG80" s="6"/>
      <c r="ODH80" s="6"/>
      <c r="ODI80" s="6"/>
      <c r="ODJ80" s="6"/>
      <c r="ODK80" s="6"/>
      <c r="ODL80" s="6"/>
      <c r="ODM80" s="6"/>
      <c r="ODN80" s="6"/>
      <c r="ODO80" s="6"/>
      <c r="ODP80" s="6"/>
      <c r="ODQ80" s="6"/>
      <c r="ODR80" s="6"/>
      <c r="ODS80" s="6"/>
      <c r="ODT80" s="6"/>
      <c r="ODU80" s="6"/>
      <c r="ODV80" s="6"/>
      <c r="ODW80" s="6"/>
      <c r="ODX80" s="6"/>
      <c r="ODY80" s="6"/>
      <c r="ODZ80" s="6"/>
      <c r="OEA80" s="6"/>
      <c r="OEB80" s="6"/>
      <c r="OEC80" s="6"/>
      <c r="OED80" s="6"/>
      <c r="OEE80" s="6"/>
      <c r="OEF80" s="6"/>
      <c r="OEG80" s="6"/>
      <c r="OEH80" s="6"/>
      <c r="OEI80" s="6"/>
      <c r="OEJ80" s="6"/>
      <c r="OEK80" s="6"/>
      <c r="OEL80" s="6"/>
      <c r="OEM80" s="6"/>
      <c r="OEN80" s="6"/>
      <c r="OEO80" s="6"/>
      <c r="OEP80" s="6"/>
      <c r="OEQ80" s="6"/>
      <c r="OER80" s="6"/>
      <c r="OES80" s="6"/>
      <c r="OET80" s="6"/>
      <c r="OEU80" s="6"/>
      <c r="OEV80" s="6"/>
      <c r="OEW80" s="6"/>
      <c r="OEX80" s="6"/>
      <c r="OEY80" s="6"/>
      <c r="OEZ80" s="6"/>
      <c r="OFA80" s="6"/>
      <c r="OFB80" s="6"/>
      <c r="OFC80" s="6"/>
      <c r="OFD80" s="6"/>
      <c r="OFE80" s="6"/>
      <c r="OFF80" s="6"/>
      <c r="OFG80" s="6"/>
      <c r="OFH80" s="6"/>
      <c r="OFI80" s="6"/>
      <c r="OFJ80" s="6"/>
      <c r="OFK80" s="6"/>
      <c r="OFL80" s="6"/>
      <c r="OFM80" s="6"/>
      <c r="OFN80" s="6"/>
      <c r="OFO80" s="6"/>
      <c r="OFP80" s="6"/>
      <c r="OFQ80" s="6"/>
      <c r="OFR80" s="6"/>
      <c r="OFS80" s="6"/>
      <c r="OFT80" s="6"/>
      <c r="OFU80" s="6"/>
      <c r="OFV80" s="6"/>
      <c r="OFW80" s="6"/>
      <c r="OFX80" s="6"/>
      <c r="OFY80" s="6"/>
      <c r="OFZ80" s="6"/>
      <c r="OGA80" s="6"/>
      <c r="OGB80" s="6"/>
      <c r="OGC80" s="6"/>
      <c r="OGD80" s="6"/>
      <c r="OGE80" s="6"/>
      <c r="OGF80" s="6"/>
      <c r="OGG80" s="6"/>
      <c r="OGH80" s="6"/>
      <c r="OGI80" s="6"/>
      <c r="OGJ80" s="6"/>
      <c r="OGK80" s="6"/>
      <c r="OGL80" s="6"/>
      <c r="OGM80" s="6"/>
      <c r="OGN80" s="6"/>
      <c r="OGO80" s="6"/>
      <c r="OGP80" s="6"/>
      <c r="OGQ80" s="6"/>
      <c r="OGR80" s="6"/>
      <c r="OGS80" s="6"/>
      <c r="OGT80" s="6"/>
      <c r="OGU80" s="6"/>
      <c r="OGV80" s="6"/>
      <c r="OGW80" s="6"/>
      <c r="OGX80" s="6"/>
      <c r="OGY80" s="6"/>
      <c r="OGZ80" s="6"/>
      <c r="OHA80" s="6"/>
      <c r="OHB80" s="6"/>
      <c r="OHC80" s="6"/>
      <c r="OHD80" s="6"/>
      <c r="OHE80" s="6"/>
      <c r="OHF80" s="6"/>
      <c r="OHG80" s="6"/>
      <c r="OHH80" s="6"/>
      <c r="OHI80" s="6"/>
      <c r="OHJ80" s="6"/>
      <c r="OHK80" s="6"/>
      <c r="OHL80" s="6"/>
      <c r="OHM80" s="6"/>
      <c r="OHN80" s="6"/>
      <c r="OHO80" s="6"/>
      <c r="OHP80" s="6"/>
      <c r="OHQ80" s="6"/>
      <c r="OHR80" s="6"/>
      <c r="OHS80" s="6"/>
      <c r="OHT80" s="6"/>
      <c r="OHU80" s="6"/>
      <c r="OHV80" s="6"/>
      <c r="OHW80" s="6"/>
      <c r="OHX80" s="6"/>
      <c r="OHY80" s="6"/>
      <c r="OHZ80" s="6"/>
      <c r="OIA80" s="6"/>
      <c r="OIB80" s="6"/>
      <c r="OIC80" s="6"/>
      <c r="OID80" s="6"/>
      <c r="OIE80" s="6"/>
      <c r="OIF80" s="6"/>
      <c r="OIG80" s="6"/>
      <c r="OIH80" s="6"/>
      <c r="OII80" s="6"/>
      <c r="OIJ80" s="6"/>
      <c r="OIK80" s="6"/>
      <c r="OIL80" s="6"/>
      <c r="OIM80" s="6"/>
      <c r="OIN80" s="6"/>
      <c r="OIO80" s="6"/>
      <c r="OIP80" s="6"/>
      <c r="OIQ80" s="6"/>
      <c r="OIR80" s="6"/>
      <c r="OIS80" s="6"/>
      <c r="OIT80" s="6"/>
      <c r="OIU80" s="6"/>
      <c r="OIV80" s="6"/>
      <c r="OIW80" s="6"/>
      <c r="OIX80" s="6"/>
      <c r="OIY80" s="6"/>
      <c r="OIZ80" s="6"/>
      <c r="OJA80" s="6"/>
      <c r="OJB80" s="6"/>
      <c r="OJC80" s="6"/>
      <c r="OJD80" s="6"/>
      <c r="OJE80" s="6"/>
      <c r="OJF80" s="6"/>
      <c r="OJG80" s="6"/>
      <c r="OJH80" s="6"/>
      <c r="OJI80" s="6"/>
      <c r="OJJ80" s="6"/>
      <c r="OJK80" s="6"/>
      <c r="OJL80" s="6"/>
      <c r="OJM80" s="6"/>
      <c r="OJN80" s="6"/>
      <c r="OJO80" s="6"/>
      <c r="OJP80" s="6"/>
      <c r="OJQ80" s="6"/>
      <c r="OJR80" s="6"/>
      <c r="OJS80" s="6"/>
      <c r="OJT80" s="6"/>
      <c r="OJU80" s="6"/>
      <c r="OJV80" s="6"/>
      <c r="OJW80" s="6"/>
      <c r="OJX80" s="6"/>
      <c r="OJY80" s="6"/>
      <c r="OJZ80" s="6"/>
      <c r="OKA80" s="6"/>
      <c r="OKB80" s="6"/>
      <c r="OKC80" s="6"/>
      <c r="OKD80" s="6"/>
      <c r="OKE80" s="6"/>
      <c r="OKF80" s="6"/>
      <c r="OKG80" s="6"/>
      <c r="OKH80" s="6"/>
      <c r="OKI80" s="6"/>
      <c r="OKJ80" s="6"/>
      <c r="OKK80" s="6"/>
      <c r="OKL80" s="6"/>
      <c r="OKM80" s="6"/>
      <c r="OKN80" s="6"/>
      <c r="OKO80" s="6"/>
      <c r="OKP80" s="6"/>
      <c r="OKQ80" s="6"/>
      <c r="OKR80" s="6"/>
      <c r="OKS80" s="6"/>
      <c r="OKT80" s="6"/>
      <c r="OKU80" s="6"/>
      <c r="OKV80" s="6"/>
      <c r="OKW80" s="6"/>
      <c r="OKX80" s="6"/>
      <c r="OKY80" s="6"/>
      <c r="OKZ80" s="6"/>
      <c r="OLA80" s="6"/>
      <c r="OLB80" s="6"/>
      <c r="OLC80" s="6"/>
      <c r="OLD80" s="6"/>
      <c r="OLE80" s="6"/>
      <c r="OLF80" s="6"/>
      <c r="OLG80" s="6"/>
      <c r="OLH80" s="6"/>
      <c r="OLI80" s="6"/>
      <c r="OLJ80" s="6"/>
      <c r="OLK80" s="6"/>
      <c r="OLL80" s="6"/>
      <c r="OLM80" s="6"/>
      <c r="OLN80" s="6"/>
      <c r="OLO80" s="6"/>
      <c r="OLP80" s="6"/>
      <c r="OLQ80" s="6"/>
      <c r="OLR80" s="6"/>
      <c r="OLS80" s="6"/>
      <c r="OLT80" s="6"/>
      <c r="OLU80" s="6"/>
      <c r="OLV80" s="6"/>
      <c r="OLW80" s="6"/>
      <c r="OLX80" s="6"/>
      <c r="OLY80" s="6"/>
      <c r="OLZ80" s="6"/>
      <c r="OMA80" s="6"/>
      <c r="OMB80" s="6"/>
      <c r="OMC80" s="6"/>
      <c r="OMD80" s="6"/>
      <c r="OME80" s="6"/>
      <c r="OMF80" s="6"/>
      <c r="OMG80" s="6"/>
      <c r="OMH80" s="6"/>
      <c r="OMI80" s="6"/>
      <c r="OMJ80" s="6"/>
      <c r="OMK80" s="6"/>
      <c r="OML80" s="6"/>
      <c r="OMM80" s="6"/>
      <c r="OMN80" s="6"/>
      <c r="OMO80" s="6"/>
      <c r="OMP80" s="6"/>
      <c r="OMQ80" s="6"/>
      <c r="OMR80" s="6"/>
      <c r="OMS80" s="6"/>
      <c r="OMT80" s="6"/>
      <c r="OMU80" s="6"/>
      <c r="OMV80" s="6"/>
      <c r="OMW80" s="6"/>
      <c r="OMX80" s="6"/>
      <c r="OMY80" s="6"/>
      <c r="OMZ80" s="6"/>
      <c r="ONA80" s="6"/>
      <c r="ONB80" s="6"/>
      <c r="ONC80" s="6"/>
      <c r="OND80" s="6"/>
      <c r="ONE80" s="6"/>
      <c r="ONF80" s="6"/>
      <c r="ONG80" s="6"/>
      <c r="ONH80" s="6"/>
      <c r="ONI80" s="6"/>
      <c r="ONJ80" s="6"/>
      <c r="ONK80" s="6"/>
      <c r="ONL80" s="6"/>
      <c r="ONM80" s="6"/>
      <c r="ONN80" s="6"/>
      <c r="ONO80" s="6"/>
      <c r="ONP80" s="6"/>
      <c r="ONQ80" s="6"/>
      <c r="ONR80" s="6"/>
      <c r="ONS80" s="6"/>
      <c r="ONT80" s="6"/>
      <c r="ONU80" s="6"/>
      <c r="ONV80" s="6"/>
      <c r="ONW80" s="6"/>
      <c r="ONX80" s="6"/>
      <c r="ONY80" s="6"/>
      <c r="ONZ80" s="6"/>
      <c r="OOA80" s="6"/>
      <c r="OOB80" s="6"/>
      <c r="OOC80" s="6"/>
      <c r="OOD80" s="6"/>
      <c r="OOE80" s="6"/>
      <c r="OOF80" s="6"/>
      <c r="OOG80" s="6"/>
      <c r="OOH80" s="6"/>
      <c r="OOI80" s="6"/>
      <c r="OOJ80" s="6"/>
      <c r="OOK80" s="6"/>
      <c r="OOL80" s="6"/>
      <c r="OOM80" s="6"/>
      <c r="OON80" s="6"/>
      <c r="OOO80" s="6"/>
      <c r="OOP80" s="6"/>
      <c r="OOQ80" s="6"/>
      <c r="OOR80" s="6"/>
      <c r="OOS80" s="6"/>
      <c r="OOT80" s="6"/>
      <c r="OOU80" s="6"/>
      <c r="OOV80" s="6"/>
      <c r="OOW80" s="6"/>
      <c r="OOX80" s="6"/>
      <c r="OOY80" s="6"/>
      <c r="OOZ80" s="6"/>
      <c r="OPA80" s="6"/>
      <c r="OPB80" s="6"/>
      <c r="OPC80" s="6"/>
      <c r="OPD80" s="6"/>
      <c r="OPE80" s="6"/>
      <c r="OPF80" s="6"/>
      <c r="OPG80" s="6"/>
      <c r="OPH80" s="6"/>
      <c r="OPI80" s="6"/>
      <c r="OPJ80" s="6"/>
      <c r="OPK80" s="6"/>
      <c r="OPL80" s="6"/>
      <c r="OPM80" s="6"/>
      <c r="OPN80" s="6"/>
      <c r="OPO80" s="6"/>
      <c r="OPP80" s="6"/>
      <c r="OPQ80" s="6"/>
      <c r="OPR80" s="6"/>
      <c r="OPS80" s="6"/>
      <c r="OPT80" s="6"/>
      <c r="OPU80" s="6"/>
      <c r="OPV80" s="6"/>
      <c r="OPW80" s="6"/>
      <c r="OPX80" s="6"/>
      <c r="OPY80" s="6"/>
      <c r="OPZ80" s="6"/>
      <c r="OQA80" s="6"/>
      <c r="OQB80" s="6"/>
      <c r="OQC80" s="6"/>
      <c r="OQD80" s="6"/>
      <c r="OQE80" s="6"/>
      <c r="OQF80" s="6"/>
      <c r="OQG80" s="6"/>
      <c r="OQH80" s="6"/>
      <c r="OQI80" s="6"/>
      <c r="OQJ80" s="6"/>
      <c r="OQK80" s="6"/>
      <c r="OQL80" s="6"/>
      <c r="OQM80" s="6"/>
      <c r="OQN80" s="6"/>
      <c r="OQO80" s="6"/>
      <c r="OQP80" s="6"/>
      <c r="OQQ80" s="6"/>
      <c r="OQR80" s="6"/>
      <c r="OQS80" s="6"/>
      <c r="OQT80" s="6"/>
      <c r="OQU80" s="6"/>
      <c r="OQV80" s="6"/>
      <c r="OQW80" s="6"/>
      <c r="OQX80" s="6"/>
      <c r="OQY80" s="6"/>
      <c r="OQZ80" s="6"/>
      <c r="ORA80" s="6"/>
      <c r="ORB80" s="6"/>
      <c r="ORC80" s="6"/>
      <c r="ORD80" s="6"/>
      <c r="ORE80" s="6"/>
      <c r="ORF80" s="6"/>
      <c r="ORG80" s="6"/>
      <c r="ORH80" s="6"/>
      <c r="ORI80" s="6"/>
      <c r="ORJ80" s="6"/>
      <c r="ORK80" s="6"/>
      <c r="ORL80" s="6"/>
      <c r="ORM80" s="6"/>
      <c r="ORN80" s="6"/>
      <c r="ORO80" s="6"/>
      <c r="ORP80" s="6"/>
      <c r="ORQ80" s="6"/>
      <c r="ORR80" s="6"/>
      <c r="ORS80" s="6"/>
      <c r="ORT80" s="6"/>
      <c r="ORU80" s="6"/>
      <c r="ORV80" s="6"/>
      <c r="ORW80" s="6"/>
      <c r="ORX80" s="6"/>
      <c r="ORY80" s="6"/>
      <c r="ORZ80" s="6"/>
      <c r="OSA80" s="6"/>
      <c r="OSB80" s="6"/>
      <c r="OSC80" s="6"/>
      <c r="OSD80" s="6"/>
      <c r="OSE80" s="6"/>
      <c r="OSF80" s="6"/>
      <c r="OSG80" s="6"/>
      <c r="OSH80" s="6"/>
      <c r="OSI80" s="6"/>
      <c r="OSJ80" s="6"/>
      <c r="OSK80" s="6"/>
      <c r="OSL80" s="6"/>
      <c r="OSM80" s="6"/>
      <c r="OSN80" s="6"/>
      <c r="OSO80" s="6"/>
      <c r="OSP80" s="6"/>
      <c r="OSQ80" s="6"/>
      <c r="OSR80" s="6"/>
      <c r="OSS80" s="6"/>
      <c r="OST80" s="6"/>
      <c r="OSU80" s="6"/>
      <c r="OSV80" s="6"/>
      <c r="OSW80" s="6"/>
      <c r="OSX80" s="6"/>
      <c r="OSY80" s="6"/>
      <c r="OSZ80" s="6"/>
      <c r="OTA80" s="6"/>
      <c r="OTB80" s="6"/>
      <c r="OTC80" s="6"/>
      <c r="OTD80" s="6"/>
      <c r="OTE80" s="6"/>
      <c r="OTF80" s="6"/>
      <c r="OTG80" s="6"/>
      <c r="OTH80" s="6"/>
      <c r="OTI80" s="6"/>
      <c r="OTJ80" s="6"/>
      <c r="OTK80" s="6"/>
      <c r="OTL80" s="6"/>
      <c r="OTM80" s="6"/>
      <c r="OTN80" s="6"/>
      <c r="OTO80" s="6"/>
      <c r="OTP80" s="6"/>
      <c r="OTQ80" s="6"/>
      <c r="OTR80" s="6"/>
      <c r="OTS80" s="6"/>
      <c r="OTT80" s="6"/>
      <c r="OTU80" s="6"/>
      <c r="OTV80" s="6"/>
      <c r="OTW80" s="6"/>
      <c r="OTX80" s="6"/>
      <c r="OTY80" s="6"/>
      <c r="OTZ80" s="6"/>
      <c r="OUA80" s="6"/>
      <c r="OUB80" s="6"/>
      <c r="OUC80" s="6"/>
      <c r="OUD80" s="6"/>
      <c r="OUE80" s="6"/>
      <c r="OUF80" s="6"/>
      <c r="OUG80" s="6"/>
      <c r="OUH80" s="6"/>
      <c r="OUI80" s="6"/>
      <c r="OUJ80" s="6"/>
      <c r="OUK80" s="6"/>
      <c r="OUL80" s="6"/>
      <c r="OUM80" s="6"/>
      <c r="OUN80" s="6"/>
      <c r="OUO80" s="6"/>
      <c r="OUP80" s="6"/>
      <c r="OUQ80" s="6"/>
      <c r="OUR80" s="6"/>
      <c r="OUS80" s="6"/>
      <c r="OUT80" s="6"/>
      <c r="OUU80" s="6"/>
      <c r="OUV80" s="6"/>
      <c r="OUW80" s="6"/>
      <c r="OUX80" s="6"/>
      <c r="OUY80" s="6"/>
      <c r="OUZ80" s="6"/>
      <c r="OVA80" s="6"/>
      <c r="OVB80" s="6"/>
      <c r="OVC80" s="6"/>
      <c r="OVD80" s="6"/>
      <c r="OVE80" s="6"/>
      <c r="OVF80" s="6"/>
      <c r="OVG80" s="6"/>
      <c r="OVH80" s="6"/>
      <c r="OVI80" s="6"/>
      <c r="OVJ80" s="6"/>
      <c r="OVK80" s="6"/>
      <c r="OVL80" s="6"/>
      <c r="OVM80" s="6"/>
      <c r="OVN80" s="6"/>
      <c r="OVO80" s="6"/>
      <c r="OVP80" s="6"/>
      <c r="OVQ80" s="6"/>
      <c r="OVR80" s="6"/>
      <c r="OVS80" s="6"/>
      <c r="OVT80" s="6"/>
      <c r="OVU80" s="6"/>
      <c r="OVV80" s="6"/>
      <c r="OVW80" s="6"/>
      <c r="OVX80" s="6"/>
      <c r="OVY80" s="6"/>
      <c r="OVZ80" s="6"/>
      <c r="OWA80" s="6"/>
      <c r="OWB80" s="6"/>
      <c r="OWC80" s="6"/>
      <c r="OWD80" s="6"/>
      <c r="OWE80" s="6"/>
      <c r="OWF80" s="6"/>
      <c r="OWG80" s="6"/>
      <c r="OWH80" s="6"/>
      <c r="OWI80" s="6"/>
      <c r="OWJ80" s="6"/>
      <c r="OWK80" s="6"/>
      <c r="OWL80" s="6"/>
      <c r="OWM80" s="6"/>
      <c r="OWN80" s="6"/>
      <c r="OWO80" s="6"/>
      <c r="OWP80" s="6"/>
      <c r="OWQ80" s="6"/>
      <c r="OWR80" s="6"/>
      <c r="OWS80" s="6"/>
      <c r="OWT80" s="6"/>
      <c r="OWU80" s="6"/>
      <c r="OWV80" s="6"/>
      <c r="OWW80" s="6"/>
      <c r="OWX80" s="6"/>
      <c r="OWY80" s="6"/>
      <c r="OWZ80" s="6"/>
      <c r="OXA80" s="6"/>
      <c r="OXB80" s="6"/>
      <c r="OXC80" s="6"/>
      <c r="OXD80" s="6"/>
      <c r="OXE80" s="6"/>
      <c r="OXF80" s="6"/>
      <c r="OXG80" s="6"/>
      <c r="OXH80" s="6"/>
      <c r="OXI80" s="6"/>
      <c r="OXJ80" s="6"/>
      <c r="OXK80" s="6"/>
      <c r="OXL80" s="6"/>
      <c r="OXM80" s="6"/>
      <c r="OXN80" s="6"/>
      <c r="OXO80" s="6"/>
      <c r="OXP80" s="6"/>
      <c r="OXQ80" s="6"/>
      <c r="OXR80" s="6"/>
      <c r="OXS80" s="6"/>
      <c r="OXT80" s="6"/>
      <c r="OXU80" s="6"/>
      <c r="OXV80" s="6"/>
      <c r="OXW80" s="6"/>
      <c r="OXX80" s="6"/>
      <c r="OXY80" s="6"/>
      <c r="OXZ80" s="6"/>
      <c r="OYA80" s="6"/>
      <c r="OYB80" s="6"/>
      <c r="OYC80" s="6"/>
      <c r="OYD80" s="6"/>
      <c r="OYE80" s="6"/>
      <c r="OYF80" s="6"/>
      <c r="OYG80" s="6"/>
      <c r="OYH80" s="6"/>
      <c r="OYI80" s="6"/>
      <c r="OYJ80" s="6"/>
      <c r="OYK80" s="6"/>
      <c r="OYL80" s="6"/>
      <c r="OYM80" s="6"/>
      <c r="OYN80" s="6"/>
      <c r="OYO80" s="6"/>
      <c r="OYP80" s="6"/>
      <c r="OYQ80" s="6"/>
      <c r="OYR80" s="6"/>
      <c r="OYS80" s="6"/>
      <c r="OYT80" s="6"/>
      <c r="OYU80" s="6"/>
      <c r="OYV80" s="6"/>
      <c r="OYW80" s="6"/>
      <c r="OYX80" s="6"/>
      <c r="OYY80" s="6"/>
      <c r="OYZ80" s="6"/>
      <c r="OZA80" s="6"/>
      <c r="OZB80" s="6"/>
      <c r="OZC80" s="6"/>
      <c r="OZD80" s="6"/>
      <c r="OZE80" s="6"/>
      <c r="OZF80" s="6"/>
      <c r="OZG80" s="6"/>
      <c r="OZH80" s="6"/>
      <c r="OZI80" s="6"/>
      <c r="OZJ80" s="6"/>
      <c r="OZK80" s="6"/>
      <c r="OZL80" s="6"/>
      <c r="OZM80" s="6"/>
      <c r="OZN80" s="6"/>
      <c r="OZO80" s="6"/>
      <c r="OZP80" s="6"/>
      <c r="OZQ80" s="6"/>
      <c r="OZR80" s="6"/>
      <c r="OZS80" s="6"/>
      <c r="OZT80" s="6"/>
      <c r="OZU80" s="6"/>
      <c r="OZV80" s="6"/>
      <c r="OZW80" s="6"/>
      <c r="OZX80" s="6"/>
      <c r="OZY80" s="6"/>
      <c r="OZZ80" s="6"/>
      <c r="PAA80" s="6"/>
      <c r="PAB80" s="6"/>
      <c r="PAC80" s="6"/>
      <c r="PAD80" s="6"/>
      <c r="PAE80" s="6"/>
      <c r="PAF80" s="6"/>
      <c r="PAG80" s="6"/>
      <c r="PAH80" s="6"/>
      <c r="PAI80" s="6"/>
      <c r="PAJ80" s="6"/>
      <c r="PAK80" s="6"/>
      <c r="PAL80" s="6"/>
      <c r="PAM80" s="6"/>
      <c r="PAN80" s="6"/>
      <c r="PAO80" s="6"/>
      <c r="PAP80" s="6"/>
      <c r="PAQ80" s="6"/>
      <c r="PAR80" s="6"/>
      <c r="PAS80" s="6"/>
      <c r="PAT80" s="6"/>
      <c r="PAU80" s="6"/>
      <c r="PAV80" s="6"/>
      <c r="PAW80" s="6"/>
      <c r="PAX80" s="6"/>
      <c r="PAY80" s="6"/>
      <c r="PAZ80" s="6"/>
      <c r="PBA80" s="6"/>
      <c r="PBB80" s="6"/>
      <c r="PBC80" s="6"/>
      <c r="PBD80" s="6"/>
      <c r="PBE80" s="6"/>
      <c r="PBF80" s="6"/>
      <c r="PBG80" s="6"/>
      <c r="PBH80" s="6"/>
      <c r="PBI80" s="6"/>
      <c r="PBJ80" s="6"/>
      <c r="PBK80" s="6"/>
      <c r="PBL80" s="6"/>
      <c r="PBM80" s="6"/>
      <c r="PBN80" s="6"/>
      <c r="PBO80" s="6"/>
      <c r="PBP80" s="6"/>
      <c r="PBQ80" s="6"/>
      <c r="PBR80" s="6"/>
      <c r="PBS80" s="6"/>
      <c r="PBT80" s="6"/>
      <c r="PBU80" s="6"/>
      <c r="PBV80" s="6"/>
      <c r="PBW80" s="6"/>
      <c r="PBX80" s="6"/>
      <c r="PBY80" s="6"/>
      <c r="PBZ80" s="6"/>
      <c r="PCA80" s="6"/>
      <c r="PCB80" s="6"/>
      <c r="PCC80" s="6"/>
      <c r="PCD80" s="6"/>
      <c r="PCE80" s="6"/>
      <c r="PCF80" s="6"/>
      <c r="PCG80" s="6"/>
      <c r="PCH80" s="6"/>
      <c r="PCI80" s="6"/>
      <c r="PCJ80" s="6"/>
      <c r="PCK80" s="6"/>
      <c r="PCL80" s="6"/>
      <c r="PCM80" s="6"/>
      <c r="PCN80" s="6"/>
      <c r="PCO80" s="6"/>
      <c r="PCP80" s="6"/>
      <c r="PCQ80" s="6"/>
      <c r="PCR80" s="6"/>
      <c r="PCS80" s="6"/>
      <c r="PCT80" s="6"/>
      <c r="PCU80" s="6"/>
      <c r="PCV80" s="6"/>
      <c r="PCW80" s="6"/>
      <c r="PCX80" s="6"/>
      <c r="PCY80" s="6"/>
      <c r="PCZ80" s="6"/>
      <c r="PDA80" s="6"/>
      <c r="PDB80" s="6"/>
      <c r="PDC80" s="6"/>
      <c r="PDD80" s="6"/>
      <c r="PDE80" s="6"/>
      <c r="PDF80" s="6"/>
      <c r="PDG80" s="6"/>
      <c r="PDH80" s="6"/>
      <c r="PDI80" s="6"/>
      <c r="PDJ80" s="6"/>
      <c r="PDK80" s="6"/>
      <c r="PDL80" s="6"/>
      <c r="PDM80" s="6"/>
      <c r="PDN80" s="6"/>
      <c r="PDO80" s="6"/>
      <c r="PDP80" s="6"/>
      <c r="PDQ80" s="6"/>
      <c r="PDR80" s="6"/>
      <c r="PDS80" s="6"/>
      <c r="PDT80" s="6"/>
      <c r="PDU80" s="6"/>
      <c r="PDV80" s="6"/>
      <c r="PDW80" s="6"/>
      <c r="PDX80" s="6"/>
      <c r="PDY80" s="6"/>
      <c r="PDZ80" s="6"/>
      <c r="PEA80" s="6"/>
      <c r="PEB80" s="6"/>
      <c r="PEC80" s="6"/>
      <c r="PED80" s="6"/>
      <c r="PEE80" s="6"/>
      <c r="PEF80" s="6"/>
      <c r="PEG80" s="6"/>
      <c r="PEH80" s="6"/>
      <c r="PEI80" s="6"/>
      <c r="PEJ80" s="6"/>
      <c r="PEK80" s="6"/>
      <c r="PEL80" s="6"/>
      <c r="PEM80" s="6"/>
      <c r="PEN80" s="6"/>
      <c r="PEO80" s="6"/>
      <c r="PEP80" s="6"/>
      <c r="PEQ80" s="6"/>
      <c r="PER80" s="6"/>
      <c r="PES80" s="6"/>
      <c r="PET80" s="6"/>
      <c r="PEU80" s="6"/>
      <c r="PEV80" s="6"/>
      <c r="PEW80" s="6"/>
      <c r="PEX80" s="6"/>
      <c r="PEY80" s="6"/>
      <c r="PEZ80" s="6"/>
      <c r="PFA80" s="6"/>
      <c r="PFB80" s="6"/>
      <c r="PFC80" s="6"/>
      <c r="PFD80" s="6"/>
      <c r="PFE80" s="6"/>
      <c r="PFF80" s="6"/>
      <c r="PFG80" s="6"/>
      <c r="PFH80" s="6"/>
      <c r="PFI80" s="6"/>
      <c r="PFJ80" s="6"/>
      <c r="PFK80" s="6"/>
      <c r="PFL80" s="6"/>
      <c r="PFM80" s="6"/>
      <c r="PFN80" s="6"/>
      <c r="PFO80" s="6"/>
      <c r="PFP80" s="6"/>
      <c r="PFQ80" s="6"/>
      <c r="PFR80" s="6"/>
      <c r="PFS80" s="6"/>
      <c r="PFT80" s="6"/>
      <c r="PFU80" s="6"/>
      <c r="PFV80" s="6"/>
      <c r="PFW80" s="6"/>
      <c r="PFX80" s="6"/>
      <c r="PFY80" s="6"/>
      <c r="PFZ80" s="6"/>
      <c r="PGA80" s="6"/>
      <c r="PGB80" s="6"/>
      <c r="PGC80" s="6"/>
      <c r="PGD80" s="6"/>
      <c r="PGE80" s="6"/>
      <c r="PGF80" s="6"/>
      <c r="PGG80" s="6"/>
      <c r="PGH80" s="6"/>
      <c r="PGI80" s="6"/>
      <c r="PGJ80" s="6"/>
      <c r="PGK80" s="6"/>
      <c r="PGL80" s="6"/>
      <c r="PGM80" s="6"/>
      <c r="PGN80" s="6"/>
      <c r="PGO80" s="6"/>
      <c r="PGP80" s="6"/>
      <c r="PGQ80" s="6"/>
      <c r="PGR80" s="6"/>
      <c r="PGS80" s="6"/>
      <c r="PGT80" s="6"/>
      <c r="PGU80" s="6"/>
      <c r="PGV80" s="6"/>
      <c r="PGW80" s="6"/>
      <c r="PGX80" s="6"/>
      <c r="PGY80" s="6"/>
      <c r="PGZ80" s="6"/>
      <c r="PHA80" s="6"/>
      <c r="PHB80" s="6"/>
      <c r="PHC80" s="6"/>
      <c r="PHD80" s="6"/>
      <c r="PHE80" s="6"/>
      <c r="PHF80" s="6"/>
      <c r="PHG80" s="6"/>
      <c r="PHH80" s="6"/>
      <c r="PHI80" s="6"/>
      <c r="PHJ80" s="6"/>
      <c r="PHK80" s="6"/>
      <c r="PHL80" s="6"/>
      <c r="PHM80" s="6"/>
      <c r="PHN80" s="6"/>
      <c r="PHO80" s="6"/>
      <c r="PHP80" s="6"/>
      <c r="PHQ80" s="6"/>
      <c r="PHR80" s="6"/>
      <c r="PHS80" s="6"/>
      <c r="PHT80" s="6"/>
      <c r="PHU80" s="6"/>
      <c r="PHV80" s="6"/>
      <c r="PHW80" s="6"/>
      <c r="PHX80" s="6"/>
      <c r="PHY80" s="6"/>
      <c r="PHZ80" s="6"/>
      <c r="PIA80" s="6"/>
      <c r="PIB80" s="6"/>
      <c r="PIC80" s="6"/>
      <c r="PID80" s="6"/>
      <c r="PIE80" s="6"/>
      <c r="PIF80" s="6"/>
      <c r="PIG80" s="6"/>
      <c r="PIH80" s="6"/>
      <c r="PII80" s="6"/>
      <c r="PIJ80" s="6"/>
      <c r="PIK80" s="6"/>
      <c r="PIL80" s="6"/>
      <c r="PIM80" s="6"/>
      <c r="PIN80" s="6"/>
      <c r="PIO80" s="6"/>
      <c r="PIP80" s="6"/>
      <c r="PIQ80" s="6"/>
      <c r="PIR80" s="6"/>
      <c r="PIS80" s="6"/>
      <c r="PIT80" s="6"/>
      <c r="PIU80" s="6"/>
      <c r="PIV80" s="6"/>
      <c r="PIW80" s="6"/>
      <c r="PIX80" s="6"/>
      <c r="PIY80" s="6"/>
      <c r="PIZ80" s="6"/>
      <c r="PJA80" s="6"/>
      <c r="PJB80" s="6"/>
      <c r="PJC80" s="6"/>
      <c r="PJD80" s="6"/>
      <c r="PJE80" s="6"/>
      <c r="PJF80" s="6"/>
      <c r="PJG80" s="6"/>
      <c r="PJH80" s="6"/>
      <c r="PJI80" s="6"/>
      <c r="PJJ80" s="6"/>
      <c r="PJK80" s="6"/>
      <c r="PJL80" s="6"/>
      <c r="PJM80" s="6"/>
      <c r="PJN80" s="6"/>
      <c r="PJO80" s="6"/>
      <c r="PJP80" s="6"/>
      <c r="PJQ80" s="6"/>
      <c r="PJR80" s="6"/>
      <c r="PJS80" s="6"/>
      <c r="PJT80" s="6"/>
      <c r="PJU80" s="6"/>
      <c r="PJV80" s="6"/>
      <c r="PJW80" s="6"/>
      <c r="PJX80" s="6"/>
      <c r="PJY80" s="6"/>
      <c r="PJZ80" s="6"/>
      <c r="PKA80" s="6"/>
      <c r="PKB80" s="6"/>
      <c r="PKC80" s="6"/>
      <c r="PKD80" s="6"/>
      <c r="PKE80" s="6"/>
      <c r="PKF80" s="6"/>
      <c r="PKG80" s="6"/>
      <c r="PKH80" s="6"/>
      <c r="PKI80" s="6"/>
      <c r="PKJ80" s="6"/>
      <c r="PKK80" s="6"/>
      <c r="PKL80" s="6"/>
      <c r="PKM80" s="6"/>
      <c r="PKN80" s="6"/>
      <c r="PKO80" s="6"/>
      <c r="PKP80" s="6"/>
      <c r="PKQ80" s="6"/>
      <c r="PKR80" s="6"/>
      <c r="PKS80" s="6"/>
      <c r="PKT80" s="6"/>
      <c r="PKU80" s="6"/>
      <c r="PKV80" s="6"/>
      <c r="PKW80" s="6"/>
      <c r="PKX80" s="6"/>
      <c r="PKY80" s="6"/>
      <c r="PKZ80" s="6"/>
      <c r="PLA80" s="6"/>
      <c r="PLB80" s="6"/>
      <c r="PLC80" s="6"/>
      <c r="PLD80" s="6"/>
      <c r="PLE80" s="6"/>
      <c r="PLF80" s="6"/>
      <c r="PLG80" s="6"/>
      <c r="PLH80" s="6"/>
      <c r="PLI80" s="6"/>
      <c r="PLJ80" s="6"/>
      <c r="PLK80" s="6"/>
      <c r="PLL80" s="6"/>
      <c r="PLM80" s="6"/>
      <c r="PLN80" s="6"/>
      <c r="PLO80" s="6"/>
      <c r="PLP80" s="6"/>
      <c r="PLQ80" s="6"/>
      <c r="PLR80" s="6"/>
      <c r="PLS80" s="6"/>
      <c r="PLT80" s="6"/>
      <c r="PLU80" s="6"/>
      <c r="PLV80" s="6"/>
      <c r="PLW80" s="6"/>
      <c r="PLX80" s="6"/>
      <c r="PLY80" s="6"/>
      <c r="PLZ80" s="6"/>
      <c r="PMA80" s="6"/>
      <c r="PMB80" s="6"/>
      <c r="PMC80" s="6"/>
      <c r="PMD80" s="6"/>
      <c r="PME80" s="6"/>
      <c r="PMF80" s="6"/>
      <c r="PMG80" s="6"/>
      <c r="PMH80" s="6"/>
      <c r="PMI80" s="6"/>
      <c r="PMJ80" s="6"/>
      <c r="PMK80" s="6"/>
      <c r="PML80" s="6"/>
      <c r="PMM80" s="6"/>
      <c r="PMN80" s="6"/>
      <c r="PMO80" s="6"/>
      <c r="PMP80" s="6"/>
      <c r="PMQ80" s="6"/>
      <c r="PMR80" s="6"/>
      <c r="PMS80" s="6"/>
      <c r="PMT80" s="6"/>
      <c r="PMU80" s="6"/>
      <c r="PMV80" s="6"/>
      <c r="PMW80" s="6"/>
      <c r="PMX80" s="6"/>
      <c r="PMY80" s="6"/>
      <c r="PMZ80" s="6"/>
      <c r="PNA80" s="6"/>
      <c r="PNB80" s="6"/>
      <c r="PNC80" s="6"/>
      <c r="PND80" s="6"/>
      <c r="PNE80" s="6"/>
      <c r="PNF80" s="6"/>
      <c r="PNG80" s="6"/>
      <c r="PNH80" s="6"/>
      <c r="PNI80" s="6"/>
      <c r="PNJ80" s="6"/>
      <c r="PNK80" s="6"/>
      <c r="PNL80" s="6"/>
      <c r="PNM80" s="6"/>
      <c r="PNN80" s="6"/>
      <c r="PNO80" s="6"/>
      <c r="PNP80" s="6"/>
      <c r="PNQ80" s="6"/>
      <c r="PNR80" s="6"/>
      <c r="PNS80" s="6"/>
      <c r="PNT80" s="6"/>
      <c r="PNU80" s="6"/>
      <c r="PNV80" s="6"/>
      <c r="PNW80" s="6"/>
      <c r="PNX80" s="6"/>
      <c r="PNY80" s="6"/>
      <c r="PNZ80" s="6"/>
      <c r="POA80" s="6"/>
      <c r="POB80" s="6"/>
      <c r="POC80" s="6"/>
      <c r="POD80" s="6"/>
      <c r="POE80" s="6"/>
      <c r="POF80" s="6"/>
      <c r="POG80" s="6"/>
      <c r="POH80" s="6"/>
      <c r="POI80" s="6"/>
      <c r="POJ80" s="6"/>
      <c r="POK80" s="6"/>
      <c r="POL80" s="6"/>
      <c r="POM80" s="6"/>
      <c r="PON80" s="6"/>
      <c r="POO80" s="6"/>
      <c r="POP80" s="6"/>
      <c r="POQ80" s="6"/>
      <c r="POR80" s="6"/>
      <c r="POS80" s="6"/>
      <c r="POT80" s="6"/>
      <c r="POU80" s="6"/>
      <c r="POV80" s="6"/>
      <c r="POW80" s="6"/>
      <c r="POX80" s="6"/>
      <c r="POY80" s="6"/>
      <c r="POZ80" s="6"/>
      <c r="PPA80" s="6"/>
      <c r="PPB80" s="6"/>
      <c r="PPC80" s="6"/>
      <c r="PPD80" s="6"/>
      <c r="PPE80" s="6"/>
      <c r="PPF80" s="6"/>
      <c r="PPG80" s="6"/>
      <c r="PPH80" s="6"/>
      <c r="PPI80" s="6"/>
      <c r="PPJ80" s="6"/>
      <c r="PPK80" s="6"/>
      <c r="PPL80" s="6"/>
      <c r="PPM80" s="6"/>
      <c r="PPN80" s="6"/>
      <c r="PPO80" s="6"/>
      <c r="PPP80" s="6"/>
      <c r="PPQ80" s="6"/>
      <c r="PPR80" s="6"/>
      <c r="PPS80" s="6"/>
      <c r="PPT80" s="6"/>
      <c r="PPU80" s="6"/>
      <c r="PPV80" s="6"/>
      <c r="PPW80" s="6"/>
      <c r="PPX80" s="6"/>
      <c r="PPY80" s="6"/>
      <c r="PPZ80" s="6"/>
      <c r="PQA80" s="6"/>
      <c r="PQB80" s="6"/>
      <c r="PQC80" s="6"/>
      <c r="PQD80" s="6"/>
      <c r="PQE80" s="6"/>
      <c r="PQF80" s="6"/>
      <c r="PQG80" s="6"/>
      <c r="PQH80" s="6"/>
      <c r="PQI80" s="6"/>
      <c r="PQJ80" s="6"/>
      <c r="PQK80" s="6"/>
      <c r="PQL80" s="6"/>
      <c r="PQM80" s="6"/>
      <c r="PQN80" s="6"/>
      <c r="PQO80" s="6"/>
      <c r="PQP80" s="6"/>
      <c r="PQQ80" s="6"/>
      <c r="PQR80" s="6"/>
      <c r="PQS80" s="6"/>
      <c r="PQT80" s="6"/>
      <c r="PQU80" s="6"/>
      <c r="PQV80" s="6"/>
      <c r="PQW80" s="6"/>
      <c r="PQX80" s="6"/>
      <c r="PQY80" s="6"/>
      <c r="PQZ80" s="6"/>
      <c r="PRA80" s="6"/>
      <c r="PRB80" s="6"/>
      <c r="PRC80" s="6"/>
      <c r="PRD80" s="6"/>
      <c r="PRE80" s="6"/>
      <c r="PRF80" s="6"/>
      <c r="PRG80" s="6"/>
      <c r="PRH80" s="6"/>
      <c r="PRI80" s="6"/>
      <c r="PRJ80" s="6"/>
      <c r="PRK80" s="6"/>
      <c r="PRL80" s="6"/>
      <c r="PRM80" s="6"/>
      <c r="PRN80" s="6"/>
      <c r="PRO80" s="6"/>
      <c r="PRP80" s="6"/>
      <c r="PRQ80" s="6"/>
      <c r="PRR80" s="6"/>
      <c r="PRS80" s="6"/>
      <c r="PRT80" s="6"/>
      <c r="PRU80" s="6"/>
      <c r="PRV80" s="6"/>
      <c r="PRW80" s="6"/>
      <c r="PRX80" s="6"/>
      <c r="PRY80" s="6"/>
      <c r="PRZ80" s="6"/>
      <c r="PSA80" s="6"/>
      <c r="PSB80" s="6"/>
      <c r="PSC80" s="6"/>
      <c r="PSD80" s="6"/>
      <c r="PSE80" s="6"/>
      <c r="PSF80" s="6"/>
      <c r="PSG80" s="6"/>
      <c r="PSH80" s="6"/>
      <c r="PSI80" s="6"/>
      <c r="PSJ80" s="6"/>
      <c r="PSK80" s="6"/>
      <c r="PSL80" s="6"/>
      <c r="PSM80" s="6"/>
      <c r="PSN80" s="6"/>
      <c r="PSO80" s="6"/>
      <c r="PSP80" s="6"/>
      <c r="PSQ80" s="6"/>
      <c r="PSR80" s="6"/>
      <c r="PSS80" s="6"/>
      <c r="PST80" s="6"/>
      <c r="PSU80" s="6"/>
      <c r="PSV80" s="6"/>
      <c r="PSW80" s="6"/>
      <c r="PSX80" s="6"/>
      <c r="PSY80" s="6"/>
      <c r="PSZ80" s="6"/>
      <c r="PTA80" s="6"/>
      <c r="PTB80" s="6"/>
      <c r="PTC80" s="6"/>
      <c r="PTD80" s="6"/>
      <c r="PTE80" s="6"/>
      <c r="PTF80" s="6"/>
      <c r="PTG80" s="6"/>
      <c r="PTH80" s="6"/>
      <c r="PTI80" s="6"/>
      <c r="PTJ80" s="6"/>
      <c r="PTK80" s="6"/>
      <c r="PTL80" s="6"/>
      <c r="PTM80" s="6"/>
      <c r="PTN80" s="6"/>
      <c r="PTO80" s="6"/>
      <c r="PTP80" s="6"/>
      <c r="PTQ80" s="6"/>
      <c r="PTR80" s="6"/>
      <c r="PTS80" s="6"/>
      <c r="PTT80" s="6"/>
      <c r="PTU80" s="6"/>
      <c r="PTV80" s="6"/>
      <c r="PTW80" s="6"/>
      <c r="PTX80" s="6"/>
      <c r="PTY80" s="6"/>
      <c r="PTZ80" s="6"/>
      <c r="PUA80" s="6"/>
      <c r="PUB80" s="6"/>
      <c r="PUC80" s="6"/>
      <c r="PUD80" s="6"/>
      <c r="PUE80" s="6"/>
      <c r="PUF80" s="6"/>
      <c r="PUG80" s="6"/>
      <c r="PUH80" s="6"/>
      <c r="PUI80" s="6"/>
      <c r="PUJ80" s="6"/>
      <c r="PUK80" s="6"/>
      <c r="PUL80" s="6"/>
      <c r="PUM80" s="6"/>
      <c r="PUN80" s="6"/>
      <c r="PUO80" s="6"/>
      <c r="PUP80" s="6"/>
      <c r="PUQ80" s="6"/>
      <c r="PUR80" s="6"/>
      <c r="PUS80" s="6"/>
      <c r="PUT80" s="6"/>
      <c r="PUU80" s="6"/>
      <c r="PUV80" s="6"/>
      <c r="PUW80" s="6"/>
      <c r="PUX80" s="6"/>
      <c r="PUY80" s="6"/>
      <c r="PUZ80" s="6"/>
      <c r="PVA80" s="6"/>
      <c r="PVB80" s="6"/>
      <c r="PVC80" s="6"/>
      <c r="PVD80" s="6"/>
      <c r="PVE80" s="6"/>
      <c r="PVF80" s="6"/>
      <c r="PVG80" s="6"/>
      <c r="PVH80" s="6"/>
      <c r="PVI80" s="6"/>
      <c r="PVJ80" s="6"/>
      <c r="PVK80" s="6"/>
      <c r="PVL80" s="6"/>
      <c r="PVM80" s="6"/>
      <c r="PVN80" s="6"/>
      <c r="PVO80" s="6"/>
      <c r="PVP80" s="6"/>
      <c r="PVQ80" s="6"/>
      <c r="PVR80" s="6"/>
      <c r="PVS80" s="6"/>
      <c r="PVT80" s="6"/>
      <c r="PVU80" s="6"/>
      <c r="PVV80" s="6"/>
      <c r="PVW80" s="6"/>
      <c r="PVX80" s="6"/>
      <c r="PVY80" s="6"/>
      <c r="PVZ80" s="6"/>
      <c r="PWA80" s="6"/>
      <c r="PWB80" s="6"/>
      <c r="PWC80" s="6"/>
      <c r="PWD80" s="6"/>
      <c r="PWE80" s="6"/>
      <c r="PWF80" s="6"/>
      <c r="PWG80" s="6"/>
      <c r="PWH80" s="6"/>
      <c r="PWI80" s="6"/>
      <c r="PWJ80" s="6"/>
      <c r="PWK80" s="6"/>
      <c r="PWL80" s="6"/>
      <c r="PWM80" s="6"/>
      <c r="PWN80" s="6"/>
      <c r="PWO80" s="6"/>
      <c r="PWP80" s="6"/>
      <c r="PWQ80" s="6"/>
      <c r="PWR80" s="6"/>
      <c r="PWS80" s="6"/>
      <c r="PWT80" s="6"/>
      <c r="PWU80" s="6"/>
      <c r="PWV80" s="6"/>
      <c r="PWW80" s="6"/>
      <c r="PWX80" s="6"/>
      <c r="PWY80" s="6"/>
      <c r="PWZ80" s="6"/>
      <c r="PXA80" s="6"/>
      <c r="PXB80" s="6"/>
      <c r="PXC80" s="6"/>
      <c r="PXD80" s="6"/>
      <c r="PXE80" s="6"/>
      <c r="PXF80" s="6"/>
      <c r="PXG80" s="6"/>
      <c r="PXH80" s="6"/>
      <c r="PXI80" s="6"/>
      <c r="PXJ80" s="6"/>
      <c r="PXK80" s="6"/>
      <c r="PXL80" s="6"/>
      <c r="PXM80" s="6"/>
      <c r="PXN80" s="6"/>
      <c r="PXO80" s="6"/>
      <c r="PXP80" s="6"/>
      <c r="PXQ80" s="6"/>
      <c r="PXR80" s="6"/>
      <c r="PXS80" s="6"/>
      <c r="PXT80" s="6"/>
      <c r="PXU80" s="6"/>
      <c r="PXV80" s="6"/>
      <c r="PXW80" s="6"/>
      <c r="PXX80" s="6"/>
      <c r="PXY80" s="6"/>
      <c r="PXZ80" s="6"/>
      <c r="PYA80" s="6"/>
      <c r="PYB80" s="6"/>
      <c r="PYC80" s="6"/>
      <c r="PYD80" s="6"/>
      <c r="PYE80" s="6"/>
      <c r="PYF80" s="6"/>
      <c r="PYG80" s="6"/>
      <c r="PYH80" s="6"/>
      <c r="PYI80" s="6"/>
      <c r="PYJ80" s="6"/>
      <c r="PYK80" s="6"/>
      <c r="PYL80" s="6"/>
      <c r="PYM80" s="6"/>
      <c r="PYN80" s="6"/>
      <c r="PYO80" s="6"/>
      <c r="PYP80" s="6"/>
      <c r="PYQ80" s="6"/>
      <c r="PYR80" s="6"/>
      <c r="PYS80" s="6"/>
      <c r="PYT80" s="6"/>
      <c r="PYU80" s="6"/>
      <c r="PYV80" s="6"/>
      <c r="PYW80" s="6"/>
      <c r="PYX80" s="6"/>
      <c r="PYY80" s="6"/>
      <c r="PYZ80" s="6"/>
      <c r="PZA80" s="6"/>
      <c r="PZB80" s="6"/>
      <c r="PZC80" s="6"/>
      <c r="PZD80" s="6"/>
      <c r="PZE80" s="6"/>
      <c r="PZF80" s="6"/>
      <c r="PZG80" s="6"/>
      <c r="PZH80" s="6"/>
      <c r="PZI80" s="6"/>
      <c r="PZJ80" s="6"/>
      <c r="PZK80" s="6"/>
      <c r="PZL80" s="6"/>
      <c r="PZM80" s="6"/>
      <c r="PZN80" s="6"/>
      <c r="PZO80" s="6"/>
      <c r="PZP80" s="6"/>
      <c r="PZQ80" s="6"/>
      <c r="PZR80" s="6"/>
      <c r="PZS80" s="6"/>
      <c r="PZT80" s="6"/>
      <c r="PZU80" s="6"/>
      <c r="PZV80" s="6"/>
      <c r="PZW80" s="6"/>
      <c r="PZX80" s="6"/>
      <c r="PZY80" s="6"/>
      <c r="PZZ80" s="6"/>
      <c r="QAA80" s="6"/>
      <c r="QAB80" s="6"/>
      <c r="QAC80" s="6"/>
      <c r="QAD80" s="6"/>
      <c r="QAE80" s="6"/>
      <c r="QAF80" s="6"/>
      <c r="QAG80" s="6"/>
      <c r="QAH80" s="6"/>
      <c r="QAI80" s="6"/>
      <c r="QAJ80" s="6"/>
      <c r="QAK80" s="6"/>
      <c r="QAL80" s="6"/>
      <c r="QAM80" s="6"/>
      <c r="QAN80" s="6"/>
      <c r="QAO80" s="6"/>
      <c r="QAP80" s="6"/>
      <c r="QAQ80" s="6"/>
      <c r="QAR80" s="6"/>
      <c r="QAS80" s="6"/>
      <c r="QAT80" s="6"/>
      <c r="QAU80" s="6"/>
      <c r="QAV80" s="6"/>
      <c r="QAW80" s="6"/>
      <c r="QAX80" s="6"/>
      <c r="QAY80" s="6"/>
      <c r="QAZ80" s="6"/>
      <c r="QBA80" s="6"/>
      <c r="QBB80" s="6"/>
      <c r="QBC80" s="6"/>
      <c r="QBD80" s="6"/>
      <c r="QBE80" s="6"/>
      <c r="QBF80" s="6"/>
      <c r="QBG80" s="6"/>
      <c r="QBH80" s="6"/>
      <c r="QBI80" s="6"/>
      <c r="QBJ80" s="6"/>
      <c r="QBK80" s="6"/>
      <c r="QBL80" s="6"/>
      <c r="QBM80" s="6"/>
      <c r="QBN80" s="6"/>
      <c r="QBO80" s="6"/>
      <c r="QBP80" s="6"/>
      <c r="QBQ80" s="6"/>
      <c r="QBR80" s="6"/>
      <c r="QBS80" s="6"/>
      <c r="QBT80" s="6"/>
      <c r="QBU80" s="6"/>
      <c r="QBV80" s="6"/>
      <c r="QBW80" s="6"/>
      <c r="QBX80" s="6"/>
      <c r="QBY80" s="6"/>
      <c r="QBZ80" s="6"/>
      <c r="QCA80" s="6"/>
      <c r="QCB80" s="6"/>
      <c r="QCC80" s="6"/>
      <c r="QCD80" s="6"/>
      <c r="QCE80" s="6"/>
      <c r="QCF80" s="6"/>
      <c r="QCG80" s="6"/>
      <c r="QCH80" s="6"/>
      <c r="QCI80" s="6"/>
      <c r="QCJ80" s="6"/>
      <c r="QCK80" s="6"/>
      <c r="QCL80" s="6"/>
      <c r="QCM80" s="6"/>
      <c r="QCN80" s="6"/>
      <c r="QCO80" s="6"/>
      <c r="QCP80" s="6"/>
      <c r="QCQ80" s="6"/>
      <c r="QCR80" s="6"/>
      <c r="QCS80" s="6"/>
      <c r="QCT80" s="6"/>
      <c r="QCU80" s="6"/>
      <c r="QCV80" s="6"/>
      <c r="QCW80" s="6"/>
      <c r="QCX80" s="6"/>
      <c r="QCY80" s="6"/>
      <c r="QCZ80" s="6"/>
      <c r="QDA80" s="6"/>
      <c r="QDB80" s="6"/>
      <c r="QDC80" s="6"/>
      <c r="QDD80" s="6"/>
      <c r="QDE80" s="6"/>
      <c r="QDF80" s="6"/>
      <c r="QDG80" s="6"/>
      <c r="QDH80" s="6"/>
      <c r="QDI80" s="6"/>
      <c r="QDJ80" s="6"/>
      <c r="QDK80" s="6"/>
      <c r="QDL80" s="6"/>
      <c r="QDM80" s="6"/>
      <c r="QDN80" s="6"/>
      <c r="QDO80" s="6"/>
      <c r="QDP80" s="6"/>
      <c r="QDQ80" s="6"/>
      <c r="QDR80" s="6"/>
      <c r="QDS80" s="6"/>
      <c r="QDT80" s="6"/>
      <c r="QDU80" s="6"/>
      <c r="QDV80" s="6"/>
      <c r="QDW80" s="6"/>
      <c r="QDX80" s="6"/>
      <c r="QDY80" s="6"/>
      <c r="QDZ80" s="6"/>
      <c r="QEA80" s="6"/>
      <c r="QEB80" s="6"/>
      <c r="QEC80" s="6"/>
      <c r="QED80" s="6"/>
      <c r="QEE80" s="6"/>
      <c r="QEF80" s="6"/>
      <c r="QEG80" s="6"/>
      <c r="QEH80" s="6"/>
      <c r="QEI80" s="6"/>
      <c r="QEJ80" s="6"/>
      <c r="QEK80" s="6"/>
      <c r="QEL80" s="6"/>
      <c r="QEM80" s="6"/>
      <c r="QEN80" s="6"/>
      <c r="QEO80" s="6"/>
      <c r="QEP80" s="6"/>
      <c r="QEQ80" s="6"/>
      <c r="QER80" s="6"/>
      <c r="QES80" s="6"/>
      <c r="QET80" s="6"/>
      <c r="QEU80" s="6"/>
      <c r="QEV80" s="6"/>
      <c r="QEW80" s="6"/>
      <c r="QEX80" s="6"/>
      <c r="QEY80" s="6"/>
      <c r="QEZ80" s="6"/>
      <c r="QFA80" s="6"/>
      <c r="QFB80" s="6"/>
      <c r="QFC80" s="6"/>
      <c r="QFD80" s="6"/>
      <c r="QFE80" s="6"/>
      <c r="QFF80" s="6"/>
      <c r="QFG80" s="6"/>
      <c r="QFH80" s="6"/>
      <c r="QFI80" s="6"/>
      <c r="QFJ80" s="6"/>
      <c r="QFK80" s="6"/>
      <c r="QFL80" s="6"/>
      <c r="QFM80" s="6"/>
      <c r="QFN80" s="6"/>
      <c r="QFO80" s="6"/>
      <c r="QFP80" s="6"/>
      <c r="QFQ80" s="6"/>
      <c r="QFR80" s="6"/>
      <c r="QFS80" s="6"/>
      <c r="QFT80" s="6"/>
      <c r="QFU80" s="6"/>
      <c r="QFV80" s="6"/>
      <c r="QFW80" s="6"/>
      <c r="QFX80" s="6"/>
      <c r="QFY80" s="6"/>
      <c r="QFZ80" s="6"/>
      <c r="QGA80" s="6"/>
      <c r="QGB80" s="6"/>
      <c r="QGC80" s="6"/>
      <c r="QGD80" s="6"/>
      <c r="QGE80" s="6"/>
      <c r="QGF80" s="6"/>
      <c r="QGG80" s="6"/>
      <c r="QGH80" s="6"/>
      <c r="QGI80" s="6"/>
      <c r="QGJ80" s="6"/>
      <c r="QGK80" s="6"/>
      <c r="QGL80" s="6"/>
      <c r="QGM80" s="6"/>
      <c r="QGN80" s="6"/>
      <c r="QGO80" s="6"/>
      <c r="QGP80" s="6"/>
      <c r="QGQ80" s="6"/>
      <c r="QGR80" s="6"/>
      <c r="QGS80" s="6"/>
      <c r="QGT80" s="6"/>
      <c r="QGU80" s="6"/>
      <c r="QGV80" s="6"/>
      <c r="QGW80" s="6"/>
      <c r="QGX80" s="6"/>
      <c r="QGY80" s="6"/>
      <c r="QGZ80" s="6"/>
      <c r="QHA80" s="6"/>
      <c r="QHB80" s="6"/>
      <c r="QHC80" s="6"/>
      <c r="QHD80" s="6"/>
      <c r="QHE80" s="6"/>
      <c r="QHF80" s="6"/>
      <c r="QHG80" s="6"/>
      <c r="QHH80" s="6"/>
      <c r="QHI80" s="6"/>
      <c r="QHJ80" s="6"/>
      <c r="QHK80" s="6"/>
      <c r="QHL80" s="6"/>
      <c r="QHM80" s="6"/>
      <c r="QHN80" s="6"/>
      <c r="QHO80" s="6"/>
      <c r="QHP80" s="6"/>
      <c r="QHQ80" s="6"/>
      <c r="QHR80" s="6"/>
      <c r="QHS80" s="6"/>
      <c r="QHT80" s="6"/>
      <c r="QHU80" s="6"/>
      <c r="QHV80" s="6"/>
      <c r="QHW80" s="6"/>
      <c r="QHX80" s="6"/>
      <c r="QHY80" s="6"/>
      <c r="QHZ80" s="6"/>
      <c r="QIA80" s="6"/>
      <c r="QIB80" s="6"/>
      <c r="QIC80" s="6"/>
      <c r="QID80" s="6"/>
      <c r="QIE80" s="6"/>
      <c r="QIF80" s="6"/>
      <c r="QIG80" s="6"/>
      <c r="QIH80" s="6"/>
      <c r="QII80" s="6"/>
      <c r="QIJ80" s="6"/>
      <c r="QIK80" s="6"/>
      <c r="QIL80" s="6"/>
      <c r="QIM80" s="6"/>
      <c r="QIN80" s="6"/>
      <c r="QIO80" s="6"/>
      <c r="QIP80" s="6"/>
      <c r="QIQ80" s="6"/>
      <c r="QIR80" s="6"/>
      <c r="QIS80" s="6"/>
      <c r="QIT80" s="6"/>
      <c r="QIU80" s="6"/>
      <c r="QIV80" s="6"/>
      <c r="QIW80" s="6"/>
      <c r="QIX80" s="6"/>
      <c r="QIY80" s="6"/>
      <c r="QIZ80" s="6"/>
      <c r="QJA80" s="6"/>
      <c r="QJB80" s="6"/>
      <c r="QJC80" s="6"/>
      <c r="QJD80" s="6"/>
      <c r="QJE80" s="6"/>
      <c r="QJF80" s="6"/>
      <c r="QJG80" s="6"/>
      <c r="QJH80" s="6"/>
      <c r="QJI80" s="6"/>
      <c r="QJJ80" s="6"/>
      <c r="QJK80" s="6"/>
      <c r="QJL80" s="6"/>
      <c r="QJM80" s="6"/>
      <c r="QJN80" s="6"/>
      <c r="QJO80" s="6"/>
      <c r="QJP80" s="6"/>
      <c r="QJQ80" s="6"/>
      <c r="QJR80" s="6"/>
      <c r="QJS80" s="6"/>
      <c r="QJT80" s="6"/>
      <c r="QJU80" s="6"/>
      <c r="QJV80" s="6"/>
      <c r="QJW80" s="6"/>
      <c r="QJX80" s="6"/>
      <c r="QJY80" s="6"/>
      <c r="QJZ80" s="6"/>
      <c r="QKA80" s="6"/>
      <c r="QKB80" s="6"/>
      <c r="QKC80" s="6"/>
      <c r="QKD80" s="6"/>
      <c r="QKE80" s="6"/>
      <c r="QKF80" s="6"/>
      <c r="QKG80" s="6"/>
      <c r="QKH80" s="6"/>
      <c r="QKI80" s="6"/>
      <c r="QKJ80" s="6"/>
      <c r="QKK80" s="6"/>
      <c r="QKL80" s="6"/>
      <c r="QKM80" s="6"/>
      <c r="QKN80" s="6"/>
      <c r="QKO80" s="6"/>
      <c r="QKP80" s="6"/>
      <c r="QKQ80" s="6"/>
      <c r="QKR80" s="6"/>
      <c r="QKS80" s="6"/>
      <c r="QKT80" s="6"/>
      <c r="QKU80" s="6"/>
      <c r="QKV80" s="6"/>
      <c r="QKW80" s="6"/>
      <c r="QKX80" s="6"/>
      <c r="QKY80" s="6"/>
      <c r="QKZ80" s="6"/>
      <c r="QLA80" s="6"/>
      <c r="QLB80" s="6"/>
      <c r="QLC80" s="6"/>
      <c r="QLD80" s="6"/>
      <c r="QLE80" s="6"/>
      <c r="QLF80" s="6"/>
      <c r="QLG80" s="6"/>
      <c r="QLH80" s="6"/>
      <c r="QLI80" s="6"/>
      <c r="QLJ80" s="6"/>
      <c r="QLK80" s="6"/>
      <c r="QLL80" s="6"/>
      <c r="QLM80" s="6"/>
      <c r="QLN80" s="6"/>
      <c r="QLO80" s="6"/>
      <c r="QLP80" s="6"/>
      <c r="QLQ80" s="6"/>
      <c r="QLR80" s="6"/>
      <c r="QLS80" s="6"/>
      <c r="QLT80" s="6"/>
      <c r="QLU80" s="6"/>
      <c r="QLV80" s="6"/>
      <c r="QLW80" s="6"/>
      <c r="QLX80" s="6"/>
      <c r="QLY80" s="6"/>
      <c r="QLZ80" s="6"/>
      <c r="QMA80" s="6"/>
      <c r="QMB80" s="6"/>
      <c r="QMC80" s="6"/>
      <c r="QMD80" s="6"/>
      <c r="QME80" s="6"/>
      <c r="QMF80" s="6"/>
      <c r="QMG80" s="6"/>
      <c r="QMH80" s="6"/>
      <c r="QMI80" s="6"/>
      <c r="QMJ80" s="6"/>
      <c r="QMK80" s="6"/>
      <c r="QML80" s="6"/>
      <c r="QMM80" s="6"/>
      <c r="QMN80" s="6"/>
      <c r="QMO80" s="6"/>
      <c r="QMP80" s="6"/>
      <c r="QMQ80" s="6"/>
      <c r="QMR80" s="6"/>
      <c r="QMS80" s="6"/>
      <c r="QMT80" s="6"/>
      <c r="QMU80" s="6"/>
      <c r="QMV80" s="6"/>
      <c r="QMW80" s="6"/>
      <c r="QMX80" s="6"/>
      <c r="QMY80" s="6"/>
      <c r="QMZ80" s="6"/>
      <c r="QNA80" s="6"/>
      <c r="QNB80" s="6"/>
      <c r="QNC80" s="6"/>
      <c r="QND80" s="6"/>
      <c r="QNE80" s="6"/>
      <c r="QNF80" s="6"/>
      <c r="QNG80" s="6"/>
      <c r="QNH80" s="6"/>
      <c r="QNI80" s="6"/>
      <c r="QNJ80" s="6"/>
      <c r="QNK80" s="6"/>
      <c r="QNL80" s="6"/>
      <c r="QNM80" s="6"/>
      <c r="QNN80" s="6"/>
      <c r="QNO80" s="6"/>
      <c r="QNP80" s="6"/>
      <c r="QNQ80" s="6"/>
      <c r="QNR80" s="6"/>
      <c r="QNS80" s="6"/>
      <c r="QNT80" s="6"/>
      <c r="QNU80" s="6"/>
      <c r="QNV80" s="6"/>
      <c r="QNW80" s="6"/>
      <c r="QNX80" s="6"/>
      <c r="QNY80" s="6"/>
      <c r="QNZ80" s="6"/>
      <c r="QOA80" s="6"/>
      <c r="QOB80" s="6"/>
      <c r="QOC80" s="6"/>
      <c r="QOD80" s="6"/>
      <c r="QOE80" s="6"/>
      <c r="QOF80" s="6"/>
      <c r="QOG80" s="6"/>
      <c r="QOH80" s="6"/>
      <c r="QOI80" s="6"/>
      <c r="QOJ80" s="6"/>
      <c r="QOK80" s="6"/>
      <c r="QOL80" s="6"/>
      <c r="QOM80" s="6"/>
      <c r="QON80" s="6"/>
      <c r="QOO80" s="6"/>
      <c r="QOP80" s="6"/>
      <c r="QOQ80" s="6"/>
      <c r="QOR80" s="6"/>
      <c r="QOS80" s="6"/>
      <c r="QOT80" s="6"/>
      <c r="QOU80" s="6"/>
      <c r="QOV80" s="6"/>
      <c r="QOW80" s="6"/>
      <c r="QOX80" s="6"/>
      <c r="QOY80" s="6"/>
      <c r="QOZ80" s="6"/>
      <c r="QPA80" s="6"/>
      <c r="QPB80" s="6"/>
      <c r="QPC80" s="6"/>
      <c r="QPD80" s="6"/>
      <c r="QPE80" s="6"/>
      <c r="QPF80" s="6"/>
      <c r="QPG80" s="6"/>
      <c r="QPH80" s="6"/>
      <c r="QPI80" s="6"/>
      <c r="QPJ80" s="6"/>
      <c r="QPK80" s="6"/>
      <c r="QPL80" s="6"/>
      <c r="QPM80" s="6"/>
      <c r="QPN80" s="6"/>
      <c r="QPO80" s="6"/>
      <c r="QPP80" s="6"/>
      <c r="QPQ80" s="6"/>
      <c r="QPR80" s="6"/>
      <c r="QPS80" s="6"/>
      <c r="QPT80" s="6"/>
      <c r="QPU80" s="6"/>
      <c r="QPV80" s="6"/>
      <c r="QPW80" s="6"/>
      <c r="QPX80" s="6"/>
      <c r="QPY80" s="6"/>
      <c r="QPZ80" s="6"/>
      <c r="QQA80" s="6"/>
      <c r="QQB80" s="6"/>
      <c r="QQC80" s="6"/>
      <c r="QQD80" s="6"/>
      <c r="QQE80" s="6"/>
      <c r="QQF80" s="6"/>
      <c r="QQG80" s="6"/>
      <c r="QQH80" s="6"/>
      <c r="QQI80" s="6"/>
      <c r="QQJ80" s="6"/>
      <c r="QQK80" s="6"/>
      <c r="QQL80" s="6"/>
      <c r="QQM80" s="6"/>
      <c r="QQN80" s="6"/>
      <c r="QQO80" s="6"/>
      <c r="QQP80" s="6"/>
      <c r="QQQ80" s="6"/>
      <c r="QQR80" s="6"/>
      <c r="QQS80" s="6"/>
      <c r="QQT80" s="6"/>
      <c r="QQU80" s="6"/>
      <c r="QQV80" s="6"/>
      <c r="QQW80" s="6"/>
      <c r="QQX80" s="6"/>
      <c r="QQY80" s="6"/>
      <c r="QQZ80" s="6"/>
      <c r="QRA80" s="6"/>
      <c r="QRB80" s="6"/>
      <c r="QRC80" s="6"/>
      <c r="QRD80" s="6"/>
      <c r="QRE80" s="6"/>
      <c r="QRF80" s="6"/>
      <c r="QRG80" s="6"/>
      <c r="QRH80" s="6"/>
      <c r="QRI80" s="6"/>
      <c r="QRJ80" s="6"/>
      <c r="QRK80" s="6"/>
      <c r="QRL80" s="6"/>
      <c r="QRM80" s="6"/>
      <c r="QRN80" s="6"/>
      <c r="QRO80" s="6"/>
      <c r="QRP80" s="6"/>
      <c r="QRQ80" s="6"/>
      <c r="QRR80" s="6"/>
      <c r="QRS80" s="6"/>
      <c r="QRT80" s="6"/>
      <c r="QRU80" s="6"/>
      <c r="QRV80" s="6"/>
      <c r="QRW80" s="6"/>
      <c r="QRX80" s="6"/>
      <c r="QRY80" s="6"/>
      <c r="QRZ80" s="6"/>
      <c r="QSA80" s="6"/>
      <c r="QSB80" s="6"/>
      <c r="QSC80" s="6"/>
      <c r="QSD80" s="6"/>
      <c r="QSE80" s="6"/>
      <c r="QSF80" s="6"/>
      <c r="QSG80" s="6"/>
      <c r="QSH80" s="6"/>
      <c r="QSI80" s="6"/>
      <c r="QSJ80" s="6"/>
      <c r="QSK80" s="6"/>
      <c r="QSL80" s="6"/>
      <c r="QSM80" s="6"/>
      <c r="QSN80" s="6"/>
      <c r="QSO80" s="6"/>
      <c r="QSP80" s="6"/>
      <c r="QSQ80" s="6"/>
      <c r="QSR80" s="6"/>
      <c r="QSS80" s="6"/>
      <c r="QST80" s="6"/>
      <c r="QSU80" s="6"/>
      <c r="QSV80" s="6"/>
      <c r="QSW80" s="6"/>
      <c r="QSX80" s="6"/>
      <c r="QSY80" s="6"/>
      <c r="QSZ80" s="6"/>
      <c r="QTA80" s="6"/>
      <c r="QTB80" s="6"/>
      <c r="QTC80" s="6"/>
      <c r="QTD80" s="6"/>
      <c r="QTE80" s="6"/>
      <c r="QTF80" s="6"/>
      <c r="QTG80" s="6"/>
      <c r="QTH80" s="6"/>
      <c r="QTI80" s="6"/>
      <c r="QTJ80" s="6"/>
      <c r="QTK80" s="6"/>
      <c r="QTL80" s="6"/>
      <c r="QTM80" s="6"/>
      <c r="QTN80" s="6"/>
      <c r="QTO80" s="6"/>
      <c r="QTP80" s="6"/>
      <c r="QTQ80" s="6"/>
      <c r="QTR80" s="6"/>
      <c r="QTS80" s="6"/>
      <c r="QTT80" s="6"/>
      <c r="QTU80" s="6"/>
      <c r="QTV80" s="6"/>
      <c r="QTW80" s="6"/>
      <c r="QTX80" s="6"/>
      <c r="QTY80" s="6"/>
      <c r="QTZ80" s="6"/>
      <c r="QUA80" s="6"/>
      <c r="QUB80" s="6"/>
      <c r="QUC80" s="6"/>
      <c r="QUD80" s="6"/>
      <c r="QUE80" s="6"/>
      <c r="QUF80" s="6"/>
      <c r="QUG80" s="6"/>
      <c r="QUH80" s="6"/>
      <c r="QUI80" s="6"/>
      <c r="QUJ80" s="6"/>
      <c r="QUK80" s="6"/>
      <c r="QUL80" s="6"/>
      <c r="QUM80" s="6"/>
      <c r="QUN80" s="6"/>
      <c r="QUO80" s="6"/>
      <c r="QUP80" s="6"/>
      <c r="QUQ80" s="6"/>
      <c r="QUR80" s="6"/>
      <c r="QUS80" s="6"/>
      <c r="QUT80" s="6"/>
      <c r="QUU80" s="6"/>
      <c r="QUV80" s="6"/>
      <c r="QUW80" s="6"/>
      <c r="QUX80" s="6"/>
      <c r="QUY80" s="6"/>
      <c r="QUZ80" s="6"/>
      <c r="QVA80" s="6"/>
      <c r="QVB80" s="6"/>
      <c r="QVC80" s="6"/>
      <c r="QVD80" s="6"/>
      <c r="QVE80" s="6"/>
      <c r="QVF80" s="6"/>
      <c r="QVG80" s="6"/>
      <c r="QVH80" s="6"/>
      <c r="QVI80" s="6"/>
      <c r="QVJ80" s="6"/>
      <c r="QVK80" s="6"/>
      <c r="QVL80" s="6"/>
      <c r="QVM80" s="6"/>
      <c r="QVN80" s="6"/>
      <c r="QVO80" s="6"/>
      <c r="QVP80" s="6"/>
      <c r="QVQ80" s="6"/>
      <c r="QVR80" s="6"/>
      <c r="QVS80" s="6"/>
      <c r="QVT80" s="6"/>
      <c r="QVU80" s="6"/>
      <c r="QVV80" s="6"/>
      <c r="QVW80" s="6"/>
      <c r="QVX80" s="6"/>
      <c r="QVY80" s="6"/>
      <c r="QVZ80" s="6"/>
      <c r="QWA80" s="6"/>
      <c r="QWB80" s="6"/>
      <c r="QWC80" s="6"/>
      <c r="QWD80" s="6"/>
      <c r="QWE80" s="6"/>
      <c r="QWF80" s="6"/>
      <c r="QWG80" s="6"/>
      <c r="QWH80" s="6"/>
      <c r="QWI80" s="6"/>
      <c r="QWJ80" s="6"/>
      <c r="QWK80" s="6"/>
      <c r="QWL80" s="6"/>
      <c r="QWM80" s="6"/>
      <c r="QWN80" s="6"/>
      <c r="QWO80" s="6"/>
      <c r="QWP80" s="6"/>
      <c r="QWQ80" s="6"/>
      <c r="QWR80" s="6"/>
      <c r="QWS80" s="6"/>
      <c r="QWT80" s="6"/>
      <c r="QWU80" s="6"/>
      <c r="QWV80" s="6"/>
      <c r="QWW80" s="6"/>
      <c r="QWX80" s="6"/>
      <c r="QWY80" s="6"/>
      <c r="QWZ80" s="6"/>
      <c r="QXA80" s="6"/>
      <c r="QXB80" s="6"/>
      <c r="QXC80" s="6"/>
      <c r="QXD80" s="6"/>
      <c r="QXE80" s="6"/>
      <c r="QXF80" s="6"/>
      <c r="QXG80" s="6"/>
      <c r="QXH80" s="6"/>
      <c r="QXI80" s="6"/>
      <c r="QXJ80" s="6"/>
      <c r="QXK80" s="6"/>
      <c r="QXL80" s="6"/>
      <c r="QXM80" s="6"/>
      <c r="QXN80" s="6"/>
      <c r="QXO80" s="6"/>
      <c r="QXP80" s="6"/>
      <c r="QXQ80" s="6"/>
      <c r="QXR80" s="6"/>
      <c r="QXS80" s="6"/>
      <c r="QXT80" s="6"/>
      <c r="QXU80" s="6"/>
      <c r="QXV80" s="6"/>
      <c r="QXW80" s="6"/>
      <c r="QXX80" s="6"/>
      <c r="QXY80" s="6"/>
      <c r="QXZ80" s="6"/>
      <c r="QYA80" s="6"/>
      <c r="QYB80" s="6"/>
      <c r="QYC80" s="6"/>
      <c r="QYD80" s="6"/>
      <c r="QYE80" s="6"/>
      <c r="QYF80" s="6"/>
      <c r="QYG80" s="6"/>
      <c r="QYH80" s="6"/>
      <c r="QYI80" s="6"/>
      <c r="QYJ80" s="6"/>
      <c r="QYK80" s="6"/>
      <c r="QYL80" s="6"/>
      <c r="QYM80" s="6"/>
      <c r="QYN80" s="6"/>
      <c r="QYO80" s="6"/>
      <c r="QYP80" s="6"/>
      <c r="QYQ80" s="6"/>
      <c r="QYR80" s="6"/>
      <c r="QYS80" s="6"/>
      <c r="QYT80" s="6"/>
      <c r="QYU80" s="6"/>
      <c r="QYV80" s="6"/>
      <c r="QYW80" s="6"/>
      <c r="QYX80" s="6"/>
      <c r="QYY80" s="6"/>
      <c r="QYZ80" s="6"/>
      <c r="QZA80" s="6"/>
      <c r="QZB80" s="6"/>
      <c r="QZC80" s="6"/>
      <c r="QZD80" s="6"/>
      <c r="QZE80" s="6"/>
      <c r="QZF80" s="6"/>
      <c r="QZG80" s="6"/>
      <c r="QZH80" s="6"/>
      <c r="QZI80" s="6"/>
      <c r="QZJ80" s="6"/>
      <c r="QZK80" s="6"/>
      <c r="QZL80" s="6"/>
      <c r="QZM80" s="6"/>
      <c r="QZN80" s="6"/>
      <c r="QZO80" s="6"/>
      <c r="QZP80" s="6"/>
      <c r="QZQ80" s="6"/>
      <c r="QZR80" s="6"/>
      <c r="QZS80" s="6"/>
      <c r="QZT80" s="6"/>
      <c r="QZU80" s="6"/>
      <c r="QZV80" s="6"/>
      <c r="QZW80" s="6"/>
      <c r="QZX80" s="6"/>
      <c r="QZY80" s="6"/>
      <c r="QZZ80" s="6"/>
      <c r="RAA80" s="6"/>
      <c r="RAB80" s="6"/>
      <c r="RAC80" s="6"/>
      <c r="RAD80" s="6"/>
      <c r="RAE80" s="6"/>
      <c r="RAF80" s="6"/>
      <c r="RAG80" s="6"/>
      <c r="RAH80" s="6"/>
      <c r="RAI80" s="6"/>
      <c r="RAJ80" s="6"/>
      <c r="RAK80" s="6"/>
      <c r="RAL80" s="6"/>
      <c r="RAM80" s="6"/>
      <c r="RAN80" s="6"/>
      <c r="RAO80" s="6"/>
      <c r="RAP80" s="6"/>
      <c r="RAQ80" s="6"/>
      <c r="RAR80" s="6"/>
      <c r="RAS80" s="6"/>
      <c r="RAT80" s="6"/>
      <c r="RAU80" s="6"/>
      <c r="RAV80" s="6"/>
      <c r="RAW80" s="6"/>
      <c r="RAX80" s="6"/>
      <c r="RAY80" s="6"/>
      <c r="RAZ80" s="6"/>
      <c r="RBA80" s="6"/>
      <c r="RBB80" s="6"/>
      <c r="RBC80" s="6"/>
      <c r="RBD80" s="6"/>
      <c r="RBE80" s="6"/>
      <c r="RBF80" s="6"/>
      <c r="RBG80" s="6"/>
      <c r="RBH80" s="6"/>
      <c r="RBI80" s="6"/>
      <c r="RBJ80" s="6"/>
      <c r="RBK80" s="6"/>
      <c r="RBL80" s="6"/>
      <c r="RBM80" s="6"/>
      <c r="RBN80" s="6"/>
      <c r="RBO80" s="6"/>
      <c r="RBP80" s="6"/>
      <c r="RBQ80" s="6"/>
      <c r="RBR80" s="6"/>
      <c r="RBS80" s="6"/>
      <c r="RBT80" s="6"/>
      <c r="RBU80" s="6"/>
      <c r="RBV80" s="6"/>
      <c r="RBW80" s="6"/>
      <c r="RBX80" s="6"/>
      <c r="RBY80" s="6"/>
      <c r="RBZ80" s="6"/>
      <c r="RCA80" s="6"/>
      <c r="RCB80" s="6"/>
      <c r="RCC80" s="6"/>
      <c r="RCD80" s="6"/>
      <c r="RCE80" s="6"/>
      <c r="RCF80" s="6"/>
      <c r="RCG80" s="6"/>
      <c r="RCH80" s="6"/>
      <c r="RCI80" s="6"/>
      <c r="RCJ80" s="6"/>
      <c r="RCK80" s="6"/>
      <c r="RCL80" s="6"/>
      <c r="RCM80" s="6"/>
      <c r="RCN80" s="6"/>
      <c r="RCO80" s="6"/>
      <c r="RCP80" s="6"/>
      <c r="RCQ80" s="6"/>
      <c r="RCR80" s="6"/>
      <c r="RCS80" s="6"/>
      <c r="RCT80" s="6"/>
      <c r="RCU80" s="6"/>
      <c r="RCV80" s="6"/>
      <c r="RCW80" s="6"/>
      <c r="RCX80" s="6"/>
      <c r="RCY80" s="6"/>
      <c r="RCZ80" s="6"/>
      <c r="RDA80" s="6"/>
      <c r="RDB80" s="6"/>
      <c r="RDC80" s="6"/>
      <c r="RDD80" s="6"/>
      <c r="RDE80" s="6"/>
      <c r="RDF80" s="6"/>
      <c r="RDG80" s="6"/>
      <c r="RDH80" s="6"/>
      <c r="RDI80" s="6"/>
      <c r="RDJ80" s="6"/>
      <c r="RDK80" s="6"/>
      <c r="RDL80" s="6"/>
      <c r="RDM80" s="6"/>
      <c r="RDN80" s="6"/>
      <c r="RDO80" s="6"/>
      <c r="RDP80" s="6"/>
      <c r="RDQ80" s="6"/>
      <c r="RDR80" s="6"/>
      <c r="RDS80" s="6"/>
      <c r="RDT80" s="6"/>
      <c r="RDU80" s="6"/>
      <c r="RDV80" s="6"/>
      <c r="RDW80" s="6"/>
      <c r="RDX80" s="6"/>
      <c r="RDY80" s="6"/>
      <c r="RDZ80" s="6"/>
      <c r="REA80" s="6"/>
      <c r="REB80" s="6"/>
      <c r="REC80" s="6"/>
      <c r="RED80" s="6"/>
      <c r="REE80" s="6"/>
      <c r="REF80" s="6"/>
      <c r="REG80" s="6"/>
      <c r="REH80" s="6"/>
      <c r="REI80" s="6"/>
      <c r="REJ80" s="6"/>
      <c r="REK80" s="6"/>
      <c r="REL80" s="6"/>
      <c r="REM80" s="6"/>
      <c r="REN80" s="6"/>
      <c r="REO80" s="6"/>
      <c r="REP80" s="6"/>
      <c r="REQ80" s="6"/>
      <c r="RER80" s="6"/>
      <c r="RES80" s="6"/>
      <c r="RET80" s="6"/>
      <c r="REU80" s="6"/>
      <c r="REV80" s="6"/>
      <c r="REW80" s="6"/>
      <c r="REX80" s="6"/>
      <c r="REY80" s="6"/>
      <c r="REZ80" s="6"/>
      <c r="RFA80" s="6"/>
      <c r="RFB80" s="6"/>
      <c r="RFC80" s="6"/>
      <c r="RFD80" s="6"/>
      <c r="RFE80" s="6"/>
      <c r="RFF80" s="6"/>
      <c r="RFG80" s="6"/>
      <c r="RFH80" s="6"/>
      <c r="RFI80" s="6"/>
      <c r="RFJ80" s="6"/>
      <c r="RFK80" s="6"/>
      <c r="RFL80" s="6"/>
      <c r="RFM80" s="6"/>
      <c r="RFN80" s="6"/>
      <c r="RFO80" s="6"/>
      <c r="RFP80" s="6"/>
      <c r="RFQ80" s="6"/>
      <c r="RFR80" s="6"/>
      <c r="RFS80" s="6"/>
      <c r="RFT80" s="6"/>
      <c r="RFU80" s="6"/>
      <c r="RFV80" s="6"/>
      <c r="RFW80" s="6"/>
      <c r="RFX80" s="6"/>
      <c r="RFY80" s="6"/>
      <c r="RFZ80" s="6"/>
      <c r="RGA80" s="6"/>
      <c r="RGB80" s="6"/>
      <c r="RGC80" s="6"/>
      <c r="RGD80" s="6"/>
      <c r="RGE80" s="6"/>
      <c r="RGF80" s="6"/>
      <c r="RGG80" s="6"/>
      <c r="RGH80" s="6"/>
      <c r="RGI80" s="6"/>
      <c r="RGJ80" s="6"/>
      <c r="RGK80" s="6"/>
      <c r="RGL80" s="6"/>
      <c r="RGM80" s="6"/>
      <c r="RGN80" s="6"/>
      <c r="RGO80" s="6"/>
      <c r="RGP80" s="6"/>
      <c r="RGQ80" s="6"/>
      <c r="RGR80" s="6"/>
      <c r="RGS80" s="6"/>
      <c r="RGT80" s="6"/>
      <c r="RGU80" s="6"/>
      <c r="RGV80" s="6"/>
      <c r="RGW80" s="6"/>
      <c r="RGX80" s="6"/>
      <c r="RGY80" s="6"/>
      <c r="RGZ80" s="6"/>
      <c r="RHA80" s="6"/>
      <c r="RHB80" s="6"/>
      <c r="RHC80" s="6"/>
      <c r="RHD80" s="6"/>
      <c r="RHE80" s="6"/>
      <c r="RHF80" s="6"/>
      <c r="RHG80" s="6"/>
      <c r="RHH80" s="6"/>
      <c r="RHI80" s="6"/>
      <c r="RHJ80" s="6"/>
      <c r="RHK80" s="6"/>
      <c r="RHL80" s="6"/>
      <c r="RHM80" s="6"/>
      <c r="RHN80" s="6"/>
      <c r="RHO80" s="6"/>
      <c r="RHP80" s="6"/>
      <c r="RHQ80" s="6"/>
      <c r="RHR80" s="6"/>
      <c r="RHS80" s="6"/>
      <c r="RHT80" s="6"/>
      <c r="RHU80" s="6"/>
      <c r="RHV80" s="6"/>
      <c r="RHW80" s="6"/>
      <c r="RHX80" s="6"/>
      <c r="RHY80" s="6"/>
      <c r="RHZ80" s="6"/>
      <c r="RIA80" s="6"/>
      <c r="RIB80" s="6"/>
      <c r="RIC80" s="6"/>
      <c r="RID80" s="6"/>
      <c r="RIE80" s="6"/>
      <c r="RIF80" s="6"/>
      <c r="RIG80" s="6"/>
      <c r="RIH80" s="6"/>
      <c r="RII80" s="6"/>
      <c r="RIJ80" s="6"/>
      <c r="RIK80" s="6"/>
      <c r="RIL80" s="6"/>
      <c r="RIM80" s="6"/>
      <c r="RIN80" s="6"/>
      <c r="RIO80" s="6"/>
      <c r="RIP80" s="6"/>
      <c r="RIQ80" s="6"/>
      <c r="RIR80" s="6"/>
      <c r="RIS80" s="6"/>
      <c r="RIT80" s="6"/>
      <c r="RIU80" s="6"/>
      <c r="RIV80" s="6"/>
      <c r="RIW80" s="6"/>
      <c r="RIX80" s="6"/>
      <c r="RIY80" s="6"/>
      <c r="RIZ80" s="6"/>
      <c r="RJA80" s="6"/>
      <c r="RJB80" s="6"/>
      <c r="RJC80" s="6"/>
      <c r="RJD80" s="6"/>
      <c r="RJE80" s="6"/>
      <c r="RJF80" s="6"/>
      <c r="RJG80" s="6"/>
      <c r="RJH80" s="6"/>
      <c r="RJI80" s="6"/>
      <c r="RJJ80" s="6"/>
      <c r="RJK80" s="6"/>
      <c r="RJL80" s="6"/>
      <c r="RJM80" s="6"/>
      <c r="RJN80" s="6"/>
      <c r="RJO80" s="6"/>
      <c r="RJP80" s="6"/>
      <c r="RJQ80" s="6"/>
      <c r="RJR80" s="6"/>
      <c r="RJS80" s="6"/>
      <c r="RJT80" s="6"/>
      <c r="RJU80" s="6"/>
      <c r="RJV80" s="6"/>
      <c r="RJW80" s="6"/>
      <c r="RJX80" s="6"/>
      <c r="RJY80" s="6"/>
      <c r="RJZ80" s="6"/>
      <c r="RKA80" s="6"/>
      <c r="RKB80" s="6"/>
      <c r="RKC80" s="6"/>
      <c r="RKD80" s="6"/>
      <c r="RKE80" s="6"/>
      <c r="RKF80" s="6"/>
      <c r="RKG80" s="6"/>
      <c r="RKH80" s="6"/>
      <c r="RKI80" s="6"/>
      <c r="RKJ80" s="6"/>
      <c r="RKK80" s="6"/>
      <c r="RKL80" s="6"/>
      <c r="RKM80" s="6"/>
      <c r="RKN80" s="6"/>
      <c r="RKO80" s="6"/>
      <c r="RKP80" s="6"/>
      <c r="RKQ80" s="6"/>
      <c r="RKR80" s="6"/>
      <c r="RKS80" s="6"/>
      <c r="RKT80" s="6"/>
      <c r="RKU80" s="6"/>
      <c r="RKV80" s="6"/>
      <c r="RKW80" s="6"/>
      <c r="RKX80" s="6"/>
      <c r="RKY80" s="6"/>
      <c r="RKZ80" s="6"/>
      <c r="RLA80" s="6"/>
      <c r="RLB80" s="6"/>
      <c r="RLC80" s="6"/>
      <c r="RLD80" s="6"/>
      <c r="RLE80" s="6"/>
      <c r="RLF80" s="6"/>
      <c r="RLG80" s="6"/>
      <c r="RLH80" s="6"/>
      <c r="RLI80" s="6"/>
      <c r="RLJ80" s="6"/>
      <c r="RLK80" s="6"/>
      <c r="RLL80" s="6"/>
      <c r="RLM80" s="6"/>
      <c r="RLN80" s="6"/>
      <c r="RLO80" s="6"/>
      <c r="RLP80" s="6"/>
      <c r="RLQ80" s="6"/>
      <c r="RLR80" s="6"/>
      <c r="RLS80" s="6"/>
      <c r="RLT80" s="6"/>
      <c r="RLU80" s="6"/>
      <c r="RLV80" s="6"/>
      <c r="RLW80" s="6"/>
      <c r="RLX80" s="6"/>
      <c r="RLY80" s="6"/>
      <c r="RLZ80" s="6"/>
      <c r="RMA80" s="6"/>
      <c r="RMB80" s="6"/>
      <c r="RMC80" s="6"/>
      <c r="RMD80" s="6"/>
      <c r="RME80" s="6"/>
      <c r="RMF80" s="6"/>
      <c r="RMG80" s="6"/>
      <c r="RMH80" s="6"/>
      <c r="RMI80" s="6"/>
      <c r="RMJ80" s="6"/>
      <c r="RMK80" s="6"/>
      <c r="RML80" s="6"/>
      <c r="RMM80" s="6"/>
      <c r="RMN80" s="6"/>
      <c r="RMO80" s="6"/>
      <c r="RMP80" s="6"/>
      <c r="RMQ80" s="6"/>
      <c r="RMR80" s="6"/>
      <c r="RMS80" s="6"/>
      <c r="RMT80" s="6"/>
      <c r="RMU80" s="6"/>
      <c r="RMV80" s="6"/>
      <c r="RMW80" s="6"/>
      <c r="RMX80" s="6"/>
      <c r="RMY80" s="6"/>
      <c r="RMZ80" s="6"/>
      <c r="RNA80" s="6"/>
      <c r="RNB80" s="6"/>
      <c r="RNC80" s="6"/>
      <c r="RND80" s="6"/>
      <c r="RNE80" s="6"/>
      <c r="RNF80" s="6"/>
      <c r="RNG80" s="6"/>
      <c r="RNH80" s="6"/>
      <c r="RNI80" s="6"/>
      <c r="RNJ80" s="6"/>
      <c r="RNK80" s="6"/>
      <c r="RNL80" s="6"/>
      <c r="RNM80" s="6"/>
      <c r="RNN80" s="6"/>
      <c r="RNO80" s="6"/>
      <c r="RNP80" s="6"/>
      <c r="RNQ80" s="6"/>
      <c r="RNR80" s="6"/>
      <c r="RNS80" s="6"/>
      <c r="RNT80" s="6"/>
      <c r="RNU80" s="6"/>
      <c r="RNV80" s="6"/>
      <c r="RNW80" s="6"/>
      <c r="RNX80" s="6"/>
      <c r="RNY80" s="6"/>
      <c r="RNZ80" s="6"/>
      <c r="ROA80" s="6"/>
      <c r="ROB80" s="6"/>
      <c r="ROC80" s="6"/>
      <c r="ROD80" s="6"/>
      <c r="ROE80" s="6"/>
      <c r="ROF80" s="6"/>
      <c r="ROG80" s="6"/>
      <c r="ROH80" s="6"/>
      <c r="ROI80" s="6"/>
      <c r="ROJ80" s="6"/>
      <c r="ROK80" s="6"/>
      <c r="ROL80" s="6"/>
      <c r="ROM80" s="6"/>
      <c r="RON80" s="6"/>
      <c r="ROO80" s="6"/>
      <c r="ROP80" s="6"/>
      <c r="ROQ80" s="6"/>
      <c r="ROR80" s="6"/>
      <c r="ROS80" s="6"/>
      <c r="ROT80" s="6"/>
      <c r="ROU80" s="6"/>
      <c r="ROV80" s="6"/>
      <c r="ROW80" s="6"/>
      <c r="ROX80" s="6"/>
      <c r="ROY80" s="6"/>
      <c r="ROZ80" s="6"/>
      <c r="RPA80" s="6"/>
      <c r="RPB80" s="6"/>
      <c r="RPC80" s="6"/>
      <c r="RPD80" s="6"/>
      <c r="RPE80" s="6"/>
      <c r="RPF80" s="6"/>
      <c r="RPG80" s="6"/>
      <c r="RPH80" s="6"/>
      <c r="RPI80" s="6"/>
      <c r="RPJ80" s="6"/>
      <c r="RPK80" s="6"/>
      <c r="RPL80" s="6"/>
      <c r="RPM80" s="6"/>
      <c r="RPN80" s="6"/>
      <c r="RPO80" s="6"/>
      <c r="RPP80" s="6"/>
      <c r="RPQ80" s="6"/>
      <c r="RPR80" s="6"/>
      <c r="RPS80" s="6"/>
      <c r="RPT80" s="6"/>
      <c r="RPU80" s="6"/>
      <c r="RPV80" s="6"/>
      <c r="RPW80" s="6"/>
      <c r="RPX80" s="6"/>
      <c r="RPY80" s="6"/>
      <c r="RPZ80" s="6"/>
      <c r="RQA80" s="6"/>
      <c r="RQB80" s="6"/>
      <c r="RQC80" s="6"/>
      <c r="RQD80" s="6"/>
      <c r="RQE80" s="6"/>
      <c r="RQF80" s="6"/>
      <c r="RQG80" s="6"/>
      <c r="RQH80" s="6"/>
      <c r="RQI80" s="6"/>
      <c r="RQJ80" s="6"/>
      <c r="RQK80" s="6"/>
      <c r="RQL80" s="6"/>
      <c r="RQM80" s="6"/>
      <c r="RQN80" s="6"/>
      <c r="RQO80" s="6"/>
      <c r="RQP80" s="6"/>
      <c r="RQQ80" s="6"/>
      <c r="RQR80" s="6"/>
      <c r="RQS80" s="6"/>
      <c r="RQT80" s="6"/>
      <c r="RQU80" s="6"/>
      <c r="RQV80" s="6"/>
      <c r="RQW80" s="6"/>
      <c r="RQX80" s="6"/>
      <c r="RQY80" s="6"/>
      <c r="RQZ80" s="6"/>
      <c r="RRA80" s="6"/>
      <c r="RRB80" s="6"/>
      <c r="RRC80" s="6"/>
      <c r="RRD80" s="6"/>
      <c r="RRE80" s="6"/>
      <c r="RRF80" s="6"/>
      <c r="RRG80" s="6"/>
      <c r="RRH80" s="6"/>
      <c r="RRI80" s="6"/>
      <c r="RRJ80" s="6"/>
      <c r="RRK80" s="6"/>
      <c r="RRL80" s="6"/>
      <c r="RRM80" s="6"/>
      <c r="RRN80" s="6"/>
      <c r="RRO80" s="6"/>
      <c r="RRP80" s="6"/>
      <c r="RRQ80" s="6"/>
      <c r="RRR80" s="6"/>
      <c r="RRS80" s="6"/>
      <c r="RRT80" s="6"/>
      <c r="RRU80" s="6"/>
      <c r="RRV80" s="6"/>
      <c r="RRW80" s="6"/>
      <c r="RRX80" s="6"/>
      <c r="RRY80" s="6"/>
      <c r="RRZ80" s="6"/>
      <c r="RSA80" s="6"/>
      <c r="RSB80" s="6"/>
      <c r="RSC80" s="6"/>
      <c r="RSD80" s="6"/>
      <c r="RSE80" s="6"/>
      <c r="RSF80" s="6"/>
      <c r="RSG80" s="6"/>
      <c r="RSH80" s="6"/>
      <c r="RSI80" s="6"/>
      <c r="RSJ80" s="6"/>
      <c r="RSK80" s="6"/>
      <c r="RSL80" s="6"/>
      <c r="RSM80" s="6"/>
      <c r="RSN80" s="6"/>
      <c r="RSO80" s="6"/>
      <c r="RSP80" s="6"/>
      <c r="RSQ80" s="6"/>
      <c r="RSR80" s="6"/>
      <c r="RSS80" s="6"/>
      <c r="RST80" s="6"/>
      <c r="RSU80" s="6"/>
      <c r="RSV80" s="6"/>
      <c r="RSW80" s="6"/>
      <c r="RSX80" s="6"/>
      <c r="RSY80" s="6"/>
      <c r="RSZ80" s="6"/>
      <c r="RTA80" s="6"/>
      <c r="RTB80" s="6"/>
      <c r="RTC80" s="6"/>
      <c r="RTD80" s="6"/>
      <c r="RTE80" s="6"/>
      <c r="RTF80" s="6"/>
      <c r="RTG80" s="6"/>
      <c r="RTH80" s="6"/>
      <c r="RTI80" s="6"/>
      <c r="RTJ80" s="6"/>
      <c r="RTK80" s="6"/>
      <c r="RTL80" s="6"/>
      <c r="RTM80" s="6"/>
      <c r="RTN80" s="6"/>
      <c r="RTO80" s="6"/>
      <c r="RTP80" s="6"/>
      <c r="RTQ80" s="6"/>
      <c r="RTR80" s="6"/>
      <c r="RTS80" s="6"/>
      <c r="RTT80" s="6"/>
      <c r="RTU80" s="6"/>
      <c r="RTV80" s="6"/>
      <c r="RTW80" s="6"/>
      <c r="RTX80" s="6"/>
      <c r="RTY80" s="6"/>
      <c r="RTZ80" s="6"/>
      <c r="RUA80" s="6"/>
      <c r="RUB80" s="6"/>
      <c r="RUC80" s="6"/>
      <c r="RUD80" s="6"/>
      <c r="RUE80" s="6"/>
      <c r="RUF80" s="6"/>
      <c r="RUG80" s="6"/>
      <c r="RUH80" s="6"/>
      <c r="RUI80" s="6"/>
      <c r="RUJ80" s="6"/>
      <c r="RUK80" s="6"/>
      <c r="RUL80" s="6"/>
      <c r="RUM80" s="6"/>
      <c r="RUN80" s="6"/>
      <c r="RUO80" s="6"/>
      <c r="RUP80" s="6"/>
      <c r="RUQ80" s="6"/>
      <c r="RUR80" s="6"/>
      <c r="RUS80" s="6"/>
      <c r="RUT80" s="6"/>
      <c r="RUU80" s="6"/>
      <c r="RUV80" s="6"/>
      <c r="RUW80" s="6"/>
      <c r="RUX80" s="6"/>
      <c r="RUY80" s="6"/>
      <c r="RUZ80" s="6"/>
      <c r="RVA80" s="6"/>
      <c r="RVB80" s="6"/>
      <c r="RVC80" s="6"/>
      <c r="RVD80" s="6"/>
      <c r="RVE80" s="6"/>
      <c r="RVF80" s="6"/>
      <c r="RVG80" s="6"/>
      <c r="RVH80" s="6"/>
      <c r="RVI80" s="6"/>
      <c r="RVJ80" s="6"/>
      <c r="RVK80" s="6"/>
      <c r="RVL80" s="6"/>
      <c r="RVM80" s="6"/>
      <c r="RVN80" s="6"/>
      <c r="RVO80" s="6"/>
      <c r="RVP80" s="6"/>
      <c r="RVQ80" s="6"/>
      <c r="RVR80" s="6"/>
      <c r="RVS80" s="6"/>
      <c r="RVT80" s="6"/>
      <c r="RVU80" s="6"/>
      <c r="RVV80" s="6"/>
      <c r="RVW80" s="6"/>
      <c r="RVX80" s="6"/>
      <c r="RVY80" s="6"/>
      <c r="RVZ80" s="6"/>
      <c r="RWA80" s="6"/>
      <c r="RWB80" s="6"/>
      <c r="RWC80" s="6"/>
      <c r="RWD80" s="6"/>
      <c r="RWE80" s="6"/>
      <c r="RWF80" s="6"/>
      <c r="RWG80" s="6"/>
      <c r="RWH80" s="6"/>
      <c r="RWI80" s="6"/>
      <c r="RWJ80" s="6"/>
      <c r="RWK80" s="6"/>
      <c r="RWL80" s="6"/>
      <c r="RWM80" s="6"/>
      <c r="RWN80" s="6"/>
      <c r="RWO80" s="6"/>
      <c r="RWP80" s="6"/>
      <c r="RWQ80" s="6"/>
      <c r="RWR80" s="6"/>
      <c r="RWS80" s="6"/>
      <c r="RWT80" s="6"/>
      <c r="RWU80" s="6"/>
      <c r="RWV80" s="6"/>
      <c r="RWW80" s="6"/>
      <c r="RWX80" s="6"/>
      <c r="RWY80" s="6"/>
      <c r="RWZ80" s="6"/>
      <c r="RXA80" s="6"/>
      <c r="RXB80" s="6"/>
      <c r="RXC80" s="6"/>
      <c r="RXD80" s="6"/>
      <c r="RXE80" s="6"/>
      <c r="RXF80" s="6"/>
      <c r="RXG80" s="6"/>
      <c r="RXH80" s="6"/>
      <c r="RXI80" s="6"/>
      <c r="RXJ80" s="6"/>
      <c r="RXK80" s="6"/>
      <c r="RXL80" s="6"/>
      <c r="RXM80" s="6"/>
      <c r="RXN80" s="6"/>
      <c r="RXO80" s="6"/>
      <c r="RXP80" s="6"/>
      <c r="RXQ80" s="6"/>
      <c r="RXR80" s="6"/>
      <c r="RXS80" s="6"/>
      <c r="RXT80" s="6"/>
      <c r="RXU80" s="6"/>
      <c r="RXV80" s="6"/>
      <c r="RXW80" s="6"/>
      <c r="RXX80" s="6"/>
      <c r="RXY80" s="6"/>
      <c r="RXZ80" s="6"/>
      <c r="RYA80" s="6"/>
      <c r="RYB80" s="6"/>
      <c r="RYC80" s="6"/>
      <c r="RYD80" s="6"/>
      <c r="RYE80" s="6"/>
      <c r="RYF80" s="6"/>
      <c r="RYG80" s="6"/>
      <c r="RYH80" s="6"/>
      <c r="RYI80" s="6"/>
      <c r="RYJ80" s="6"/>
      <c r="RYK80" s="6"/>
      <c r="RYL80" s="6"/>
      <c r="RYM80" s="6"/>
      <c r="RYN80" s="6"/>
      <c r="RYO80" s="6"/>
      <c r="RYP80" s="6"/>
      <c r="RYQ80" s="6"/>
      <c r="RYR80" s="6"/>
      <c r="RYS80" s="6"/>
      <c r="RYT80" s="6"/>
      <c r="RYU80" s="6"/>
      <c r="RYV80" s="6"/>
      <c r="RYW80" s="6"/>
      <c r="RYX80" s="6"/>
      <c r="RYY80" s="6"/>
      <c r="RYZ80" s="6"/>
      <c r="RZA80" s="6"/>
      <c r="RZB80" s="6"/>
      <c r="RZC80" s="6"/>
      <c r="RZD80" s="6"/>
      <c r="RZE80" s="6"/>
      <c r="RZF80" s="6"/>
      <c r="RZG80" s="6"/>
      <c r="RZH80" s="6"/>
      <c r="RZI80" s="6"/>
      <c r="RZJ80" s="6"/>
      <c r="RZK80" s="6"/>
      <c r="RZL80" s="6"/>
      <c r="RZM80" s="6"/>
      <c r="RZN80" s="6"/>
      <c r="RZO80" s="6"/>
      <c r="RZP80" s="6"/>
      <c r="RZQ80" s="6"/>
      <c r="RZR80" s="6"/>
      <c r="RZS80" s="6"/>
      <c r="RZT80" s="6"/>
      <c r="RZU80" s="6"/>
      <c r="RZV80" s="6"/>
      <c r="RZW80" s="6"/>
      <c r="RZX80" s="6"/>
      <c r="RZY80" s="6"/>
      <c r="RZZ80" s="6"/>
      <c r="SAA80" s="6"/>
      <c r="SAB80" s="6"/>
      <c r="SAC80" s="6"/>
      <c r="SAD80" s="6"/>
      <c r="SAE80" s="6"/>
      <c r="SAF80" s="6"/>
      <c r="SAG80" s="6"/>
      <c r="SAH80" s="6"/>
      <c r="SAI80" s="6"/>
      <c r="SAJ80" s="6"/>
      <c r="SAK80" s="6"/>
      <c r="SAL80" s="6"/>
      <c r="SAM80" s="6"/>
      <c r="SAN80" s="6"/>
      <c r="SAO80" s="6"/>
      <c r="SAP80" s="6"/>
      <c r="SAQ80" s="6"/>
      <c r="SAR80" s="6"/>
      <c r="SAS80" s="6"/>
      <c r="SAT80" s="6"/>
      <c r="SAU80" s="6"/>
      <c r="SAV80" s="6"/>
      <c r="SAW80" s="6"/>
      <c r="SAX80" s="6"/>
      <c r="SAY80" s="6"/>
      <c r="SAZ80" s="6"/>
      <c r="SBA80" s="6"/>
      <c r="SBB80" s="6"/>
      <c r="SBC80" s="6"/>
      <c r="SBD80" s="6"/>
      <c r="SBE80" s="6"/>
      <c r="SBF80" s="6"/>
      <c r="SBG80" s="6"/>
      <c r="SBH80" s="6"/>
      <c r="SBI80" s="6"/>
      <c r="SBJ80" s="6"/>
      <c r="SBK80" s="6"/>
      <c r="SBL80" s="6"/>
      <c r="SBM80" s="6"/>
      <c r="SBN80" s="6"/>
      <c r="SBO80" s="6"/>
      <c r="SBP80" s="6"/>
      <c r="SBQ80" s="6"/>
      <c r="SBR80" s="6"/>
      <c r="SBS80" s="6"/>
      <c r="SBT80" s="6"/>
      <c r="SBU80" s="6"/>
      <c r="SBV80" s="6"/>
      <c r="SBW80" s="6"/>
      <c r="SBX80" s="6"/>
      <c r="SBY80" s="6"/>
      <c r="SBZ80" s="6"/>
      <c r="SCA80" s="6"/>
      <c r="SCB80" s="6"/>
      <c r="SCC80" s="6"/>
      <c r="SCD80" s="6"/>
      <c r="SCE80" s="6"/>
      <c r="SCF80" s="6"/>
      <c r="SCG80" s="6"/>
      <c r="SCH80" s="6"/>
      <c r="SCI80" s="6"/>
      <c r="SCJ80" s="6"/>
      <c r="SCK80" s="6"/>
      <c r="SCL80" s="6"/>
      <c r="SCM80" s="6"/>
      <c r="SCN80" s="6"/>
      <c r="SCO80" s="6"/>
      <c r="SCP80" s="6"/>
      <c r="SCQ80" s="6"/>
      <c r="SCR80" s="6"/>
      <c r="SCS80" s="6"/>
      <c r="SCT80" s="6"/>
      <c r="SCU80" s="6"/>
      <c r="SCV80" s="6"/>
      <c r="SCW80" s="6"/>
      <c r="SCX80" s="6"/>
      <c r="SCY80" s="6"/>
      <c r="SCZ80" s="6"/>
      <c r="SDA80" s="6"/>
      <c r="SDB80" s="6"/>
      <c r="SDC80" s="6"/>
      <c r="SDD80" s="6"/>
      <c r="SDE80" s="6"/>
      <c r="SDF80" s="6"/>
      <c r="SDG80" s="6"/>
      <c r="SDH80" s="6"/>
      <c r="SDI80" s="6"/>
      <c r="SDJ80" s="6"/>
      <c r="SDK80" s="6"/>
      <c r="SDL80" s="6"/>
      <c r="SDM80" s="6"/>
      <c r="SDN80" s="6"/>
      <c r="SDO80" s="6"/>
      <c r="SDP80" s="6"/>
      <c r="SDQ80" s="6"/>
      <c r="SDR80" s="6"/>
      <c r="SDS80" s="6"/>
      <c r="SDT80" s="6"/>
      <c r="SDU80" s="6"/>
      <c r="SDV80" s="6"/>
      <c r="SDW80" s="6"/>
      <c r="SDX80" s="6"/>
      <c r="SDY80" s="6"/>
      <c r="SDZ80" s="6"/>
      <c r="SEA80" s="6"/>
      <c r="SEB80" s="6"/>
      <c r="SEC80" s="6"/>
      <c r="SED80" s="6"/>
      <c r="SEE80" s="6"/>
      <c r="SEF80" s="6"/>
      <c r="SEG80" s="6"/>
      <c r="SEH80" s="6"/>
      <c r="SEI80" s="6"/>
      <c r="SEJ80" s="6"/>
      <c r="SEK80" s="6"/>
      <c r="SEL80" s="6"/>
      <c r="SEM80" s="6"/>
      <c r="SEN80" s="6"/>
      <c r="SEO80" s="6"/>
      <c r="SEP80" s="6"/>
      <c r="SEQ80" s="6"/>
      <c r="SER80" s="6"/>
      <c r="SES80" s="6"/>
      <c r="SET80" s="6"/>
      <c r="SEU80" s="6"/>
      <c r="SEV80" s="6"/>
      <c r="SEW80" s="6"/>
      <c r="SEX80" s="6"/>
      <c r="SEY80" s="6"/>
      <c r="SEZ80" s="6"/>
      <c r="SFA80" s="6"/>
      <c r="SFB80" s="6"/>
      <c r="SFC80" s="6"/>
      <c r="SFD80" s="6"/>
      <c r="SFE80" s="6"/>
      <c r="SFF80" s="6"/>
      <c r="SFG80" s="6"/>
      <c r="SFH80" s="6"/>
      <c r="SFI80" s="6"/>
      <c r="SFJ80" s="6"/>
      <c r="SFK80" s="6"/>
      <c r="SFL80" s="6"/>
      <c r="SFM80" s="6"/>
      <c r="SFN80" s="6"/>
      <c r="SFO80" s="6"/>
      <c r="SFP80" s="6"/>
      <c r="SFQ80" s="6"/>
      <c r="SFR80" s="6"/>
      <c r="SFS80" s="6"/>
      <c r="SFT80" s="6"/>
      <c r="SFU80" s="6"/>
      <c r="SFV80" s="6"/>
      <c r="SFW80" s="6"/>
      <c r="SFX80" s="6"/>
      <c r="SFY80" s="6"/>
      <c r="SFZ80" s="6"/>
      <c r="SGA80" s="6"/>
      <c r="SGB80" s="6"/>
      <c r="SGC80" s="6"/>
      <c r="SGD80" s="6"/>
      <c r="SGE80" s="6"/>
      <c r="SGF80" s="6"/>
      <c r="SGG80" s="6"/>
      <c r="SGH80" s="6"/>
      <c r="SGI80" s="6"/>
      <c r="SGJ80" s="6"/>
      <c r="SGK80" s="6"/>
      <c r="SGL80" s="6"/>
      <c r="SGM80" s="6"/>
      <c r="SGN80" s="6"/>
      <c r="SGO80" s="6"/>
      <c r="SGP80" s="6"/>
      <c r="SGQ80" s="6"/>
      <c r="SGR80" s="6"/>
      <c r="SGS80" s="6"/>
      <c r="SGT80" s="6"/>
      <c r="SGU80" s="6"/>
      <c r="SGV80" s="6"/>
      <c r="SGW80" s="6"/>
      <c r="SGX80" s="6"/>
      <c r="SGY80" s="6"/>
      <c r="SGZ80" s="6"/>
      <c r="SHA80" s="6"/>
      <c r="SHB80" s="6"/>
      <c r="SHC80" s="6"/>
      <c r="SHD80" s="6"/>
      <c r="SHE80" s="6"/>
      <c r="SHF80" s="6"/>
      <c r="SHG80" s="6"/>
      <c r="SHH80" s="6"/>
      <c r="SHI80" s="6"/>
      <c r="SHJ80" s="6"/>
      <c r="SHK80" s="6"/>
      <c r="SHL80" s="6"/>
      <c r="SHM80" s="6"/>
      <c r="SHN80" s="6"/>
      <c r="SHO80" s="6"/>
      <c r="SHP80" s="6"/>
      <c r="SHQ80" s="6"/>
      <c r="SHR80" s="6"/>
      <c r="SHS80" s="6"/>
      <c r="SHT80" s="6"/>
      <c r="SHU80" s="6"/>
      <c r="SHV80" s="6"/>
      <c r="SHW80" s="6"/>
      <c r="SHX80" s="6"/>
      <c r="SHY80" s="6"/>
      <c r="SHZ80" s="6"/>
      <c r="SIA80" s="6"/>
      <c r="SIB80" s="6"/>
      <c r="SIC80" s="6"/>
      <c r="SID80" s="6"/>
      <c r="SIE80" s="6"/>
      <c r="SIF80" s="6"/>
      <c r="SIG80" s="6"/>
      <c r="SIH80" s="6"/>
      <c r="SII80" s="6"/>
      <c r="SIJ80" s="6"/>
      <c r="SIK80" s="6"/>
      <c r="SIL80" s="6"/>
      <c r="SIM80" s="6"/>
      <c r="SIN80" s="6"/>
      <c r="SIO80" s="6"/>
      <c r="SIP80" s="6"/>
      <c r="SIQ80" s="6"/>
      <c r="SIR80" s="6"/>
      <c r="SIS80" s="6"/>
      <c r="SIT80" s="6"/>
      <c r="SIU80" s="6"/>
      <c r="SIV80" s="6"/>
      <c r="SIW80" s="6"/>
      <c r="SIX80" s="6"/>
      <c r="SIY80" s="6"/>
      <c r="SIZ80" s="6"/>
      <c r="SJA80" s="6"/>
      <c r="SJB80" s="6"/>
      <c r="SJC80" s="6"/>
      <c r="SJD80" s="6"/>
      <c r="SJE80" s="6"/>
      <c r="SJF80" s="6"/>
      <c r="SJG80" s="6"/>
      <c r="SJH80" s="6"/>
      <c r="SJI80" s="6"/>
      <c r="SJJ80" s="6"/>
      <c r="SJK80" s="6"/>
      <c r="SJL80" s="6"/>
      <c r="SJM80" s="6"/>
      <c r="SJN80" s="6"/>
      <c r="SJO80" s="6"/>
      <c r="SJP80" s="6"/>
      <c r="SJQ80" s="6"/>
      <c r="SJR80" s="6"/>
      <c r="SJS80" s="6"/>
      <c r="SJT80" s="6"/>
      <c r="SJU80" s="6"/>
      <c r="SJV80" s="6"/>
      <c r="SJW80" s="6"/>
      <c r="SJX80" s="6"/>
      <c r="SJY80" s="6"/>
      <c r="SJZ80" s="6"/>
      <c r="SKA80" s="6"/>
      <c r="SKB80" s="6"/>
      <c r="SKC80" s="6"/>
      <c r="SKD80" s="6"/>
      <c r="SKE80" s="6"/>
      <c r="SKF80" s="6"/>
      <c r="SKG80" s="6"/>
      <c r="SKH80" s="6"/>
      <c r="SKI80" s="6"/>
      <c r="SKJ80" s="6"/>
      <c r="SKK80" s="6"/>
      <c r="SKL80" s="6"/>
      <c r="SKM80" s="6"/>
      <c r="SKN80" s="6"/>
      <c r="SKO80" s="6"/>
      <c r="SKP80" s="6"/>
      <c r="SKQ80" s="6"/>
      <c r="SKR80" s="6"/>
      <c r="SKS80" s="6"/>
      <c r="SKT80" s="6"/>
      <c r="SKU80" s="6"/>
      <c r="SKV80" s="6"/>
      <c r="SKW80" s="6"/>
      <c r="SKX80" s="6"/>
      <c r="SKY80" s="6"/>
      <c r="SKZ80" s="6"/>
      <c r="SLA80" s="6"/>
      <c r="SLB80" s="6"/>
      <c r="SLC80" s="6"/>
      <c r="SLD80" s="6"/>
      <c r="SLE80" s="6"/>
      <c r="SLF80" s="6"/>
      <c r="SLG80" s="6"/>
      <c r="SLH80" s="6"/>
      <c r="SLI80" s="6"/>
      <c r="SLJ80" s="6"/>
      <c r="SLK80" s="6"/>
      <c r="SLL80" s="6"/>
      <c r="SLM80" s="6"/>
      <c r="SLN80" s="6"/>
      <c r="SLO80" s="6"/>
      <c r="SLP80" s="6"/>
      <c r="SLQ80" s="6"/>
      <c r="SLR80" s="6"/>
      <c r="SLS80" s="6"/>
      <c r="SLT80" s="6"/>
      <c r="SLU80" s="6"/>
      <c r="SLV80" s="6"/>
      <c r="SLW80" s="6"/>
      <c r="SLX80" s="6"/>
      <c r="SLY80" s="6"/>
      <c r="SLZ80" s="6"/>
      <c r="SMA80" s="6"/>
      <c r="SMB80" s="6"/>
      <c r="SMC80" s="6"/>
      <c r="SMD80" s="6"/>
      <c r="SME80" s="6"/>
      <c r="SMF80" s="6"/>
      <c r="SMG80" s="6"/>
      <c r="SMH80" s="6"/>
      <c r="SMI80" s="6"/>
      <c r="SMJ80" s="6"/>
      <c r="SMK80" s="6"/>
      <c r="SML80" s="6"/>
      <c r="SMM80" s="6"/>
      <c r="SMN80" s="6"/>
      <c r="SMO80" s="6"/>
      <c r="SMP80" s="6"/>
      <c r="SMQ80" s="6"/>
      <c r="SMR80" s="6"/>
      <c r="SMS80" s="6"/>
      <c r="SMT80" s="6"/>
      <c r="SMU80" s="6"/>
      <c r="SMV80" s="6"/>
      <c r="SMW80" s="6"/>
      <c r="SMX80" s="6"/>
      <c r="SMY80" s="6"/>
      <c r="SMZ80" s="6"/>
      <c r="SNA80" s="6"/>
      <c r="SNB80" s="6"/>
      <c r="SNC80" s="6"/>
      <c r="SND80" s="6"/>
      <c r="SNE80" s="6"/>
      <c r="SNF80" s="6"/>
      <c r="SNG80" s="6"/>
      <c r="SNH80" s="6"/>
      <c r="SNI80" s="6"/>
      <c r="SNJ80" s="6"/>
      <c r="SNK80" s="6"/>
      <c r="SNL80" s="6"/>
      <c r="SNM80" s="6"/>
      <c r="SNN80" s="6"/>
      <c r="SNO80" s="6"/>
      <c r="SNP80" s="6"/>
      <c r="SNQ80" s="6"/>
      <c r="SNR80" s="6"/>
      <c r="SNS80" s="6"/>
      <c r="SNT80" s="6"/>
      <c r="SNU80" s="6"/>
      <c r="SNV80" s="6"/>
      <c r="SNW80" s="6"/>
      <c r="SNX80" s="6"/>
      <c r="SNY80" s="6"/>
      <c r="SNZ80" s="6"/>
      <c r="SOA80" s="6"/>
      <c r="SOB80" s="6"/>
      <c r="SOC80" s="6"/>
      <c r="SOD80" s="6"/>
      <c r="SOE80" s="6"/>
      <c r="SOF80" s="6"/>
      <c r="SOG80" s="6"/>
      <c r="SOH80" s="6"/>
      <c r="SOI80" s="6"/>
      <c r="SOJ80" s="6"/>
      <c r="SOK80" s="6"/>
      <c r="SOL80" s="6"/>
      <c r="SOM80" s="6"/>
      <c r="SON80" s="6"/>
      <c r="SOO80" s="6"/>
      <c r="SOP80" s="6"/>
      <c r="SOQ80" s="6"/>
      <c r="SOR80" s="6"/>
      <c r="SOS80" s="6"/>
      <c r="SOT80" s="6"/>
      <c r="SOU80" s="6"/>
      <c r="SOV80" s="6"/>
      <c r="SOW80" s="6"/>
      <c r="SOX80" s="6"/>
      <c r="SOY80" s="6"/>
      <c r="SOZ80" s="6"/>
      <c r="SPA80" s="6"/>
      <c r="SPB80" s="6"/>
      <c r="SPC80" s="6"/>
      <c r="SPD80" s="6"/>
      <c r="SPE80" s="6"/>
      <c r="SPF80" s="6"/>
      <c r="SPG80" s="6"/>
      <c r="SPH80" s="6"/>
      <c r="SPI80" s="6"/>
      <c r="SPJ80" s="6"/>
      <c r="SPK80" s="6"/>
      <c r="SPL80" s="6"/>
      <c r="SPM80" s="6"/>
      <c r="SPN80" s="6"/>
      <c r="SPO80" s="6"/>
      <c r="SPP80" s="6"/>
      <c r="SPQ80" s="6"/>
      <c r="SPR80" s="6"/>
      <c r="SPS80" s="6"/>
      <c r="SPT80" s="6"/>
      <c r="SPU80" s="6"/>
      <c r="SPV80" s="6"/>
      <c r="SPW80" s="6"/>
      <c r="SPX80" s="6"/>
      <c r="SPY80" s="6"/>
      <c r="SPZ80" s="6"/>
      <c r="SQA80" s="6"/>
      <c r="SQB80" s="6"/>
      <c r="SQC80" s="6"/>
      <c r="SQD80" s="6"/>
      <c r="SQE80" s="6"/>
      <c r="SQF80" s="6"/>
      <c r="SQG80" s="6"/>
      <c r="SQH80" s="6"/>
      <c r="SQI80" s="6"/>
      <c r="SQJ80" s="6"/>
      <c r="SQK80" s="6"/>
      <c r="SQL80" s="6"/>
      <c r="SQM80" s="6"/>
      <c r="SQN80" s="6"/>
      <c r="SQO80" s="6"/>
      <c r="SQP80" s="6"/>
      <c r="SQQ80" s="6"/>
      <c r="SQR80" s="6"/>
      <c r="SQS80" s="6"/>
      <c r="SQT80" s="6"/>
      <c r="SQU80" s="6"/>
      <c r="SQV80" s="6"/>
      <c r="SQW80" s="6"/>
      <c r="SQX80" s="6"/>
      <c r="SQY80" s="6"/>
      <c r="SQZ80" s="6"/>
      <c r="SRA80" s="6"/>
      <c r="SRB80" s="6"/>
      <c r="SRC80" s="6"/>
      <c r="SRD80" s="6"/>
      <c r="SRE80" s="6"/>
      <c r="SRF80" s="6"/>
      <c r="SRG80" s="6"/>
      <c r="SRH80" s="6"/>
      <c r="SRI80" s="6"/>
      <c r="SRJ80" s="6"/>
      <c r="SRK80" s="6"/>
      <c r="SRL80" s="6"/>
      <c r="SRM80" s="6"/>
      <c r="SRN80" s="6"/>
      <c r="SRO80" s="6"/>
      <c r="SRP80" s="6"/>
      <c r="SRQ80" s="6"/>
      <c r="SRR80" s="6"/>
      <c r="SRS80" s="6"/>
      <c r="SRT80" s="6"/>
      <c r="SRU80" s="6"/>
      <c r="SRV80" s="6"/>
      <c r="SRW80" s="6"/>
      <c r="SRX80" s="6"/>
      <c r="SRY80" s="6"/>
      <c r="SRZ80" s="6"/>
      <c r="SSA80" s="6"/>
      <c r="SSB80" s="6"/>
      <c r="SSC80" s="6"/>
      <c r="SSD80" s="6"/>
      <c r="SSE80" s="6"/>
      <c r="SSF80" s="6"/>
      <c r="SSG80" s="6"/>
      <c r="SSH80" s="6"/>
      <c r="SSI80" s="6"/>
      <c r="SSJ80" s="6"/>
      <c r="SSK80" s="6"/>
      <c r="SSL80" s="6"/>
      <c r="SSM80" s="6"/>
      <c r="SSN80" s="6"/>
      <c r="SSO80" s="6"/>
      <c r="SSP80" s="6"/>
      <c r="SSQ80" s="6"/>
      <c r="SSR80" s="6"/>
      <c r="SSS80" s="6"/>
      <c r="SST80" s="6"/>
      <c r="SSU80" s="6"/>
      <c r="SSV80" s="6"/>
      <c r="SSW80" s="6"/>
      <c r="SSX80" s="6"/>
      <c r="SSY80" s="6"/>
      <c r="SSZ80" s="6"/>
      <c r="STA80" s="6"/>
      <c r="STB80" s="6"/>
      <c r="STC80" s="6"/>
      <c r="STD80" s="6"/>
      <c r="STE80" s="6"/>
      <c r="STF80" s="6"/>
      <c r="STG80" s="6"/>
      <c r="STH80" s="6"/>
      <c r="STI80" s="6"/>
      <c r="STJ80" s="6"/>
      <c r="STK80" s="6"/>
      <c r="STL80" s="6"/>
      <c r="STM80" s="6"/>
      <c r="STN80" s="6"/>
      <c r="STO80" s="6"/>
      <c r="STP80" s="6"/>
      <c r="STQ80" s="6"/>
      <c r="STR80" s="6"/>
      <c r="STS80" s="6"/>
      <c r="STT80" s="6"/>
      <c r="STU80" s="6"/>
      <c r="STV80" s="6"/>
      <c r="STW80" s="6"/>
      <c r="STX80" s="6"/>
      <c r="STY80" s="6"/>
      <c r="STZ80" s="6"/>
      <c r="SUA80" s="6"/>
      <c r="SUB80" s="6"/>
      <c r="SUC80" s="6"/>
      <c r="SUD80" s="6"/>
      <c r="SUE80" s="6"/>
      <c r="SUF80" s="6"/>
      <c r="SUG80" s="6"/>
      <c r="SUH80" s="6"/>
      <c r="SUI80" s="6"/>
      <c r="SUJ80" s="6"/>
      <c r="SUK80" s="6"/>
      <c r="SUL80" s="6"/>
      <c r="SUM80" s="6"/>
      <c r="SUN80" s="6"/>
      <c r="SUO80" s="6"/>
      <c r="SUP80" s="6"/>
      <c r="SUQ80" s="6"/>
      <c r="SUR80" s="6"/>
      <c r="SUS80" s="6"/>
      <c r="SUT80" s="6"/>
      <c r="SUU80" s="6"/>
      <c r="SUV80" s="6"/>
      <c r="SUW80" s="6"/>
      <c r="SUX80" s="6"/>
      <c r="SUY80" s="6"/>
      <c r="SUZ80" s="6"/>
      <c r="SVA80" s="6"/>
      <c r="SVB80" s="6"/>
      <c r="SVC80" s="6"/>
      <c r="SVD80" s="6"/>
      <c r="SVE80" s="6"/>
      <c r="SVF80" s="6"/>
      <c r="SVG80" s="6"/>
      <c r="SVH80" s="6"/>
      <c r="SVI80" s="6"/>
      <c r="SVJ80" s="6"/>
      <c r="SVK80" s="6"/>
      <c r="SVL80" s="6"/>
      <c r="SVM80" s="6"/>
      <c r="SVN80" s="6"/>
      <c r="SVO80" s="6"/>
      <c r="SVP80" s="6"/>
      <c r="SVQ80" s="6"/>
      <c r="SVR80" s="6"/>
      <c r="SVS80" s="6"/>
      <c r="SVT80" s="6"/>
      <c r="SVU80" s="6"/>
      <c r="SVV80" s="6"/>
      <c r="SVW80" s="6"/>
      <c r="SVX80" s="6"/>
      <c r="SVY80" s="6"/>
      <c r="SVZ80" s="6"/>
      <c r="SWA80" s="6"/>
      <c r="SWB80" s="6"/>
      <c r="SWC80" s="6"/>
      <c r="SWD80" s="6"/>
      <c r="SWE80" s="6"/>
      <c r="SWF80" s="6"/>
      <c r="SWG80" s="6"/>
      <c r="SWH80" s="6"/>
      <c r="SWI80" s="6"/>
      <c r="SWJ80" s="6"/>
      <c r="SWK80" s="6"/>
      <c r="SWL80" s="6"/>
      <c r="SWM80" s="6"/>
      <c r="SWN80" s="6"/>
      <c r="SWO80" s="6"/>
      <c r="SWP80" s="6"/>
      <c r="SWQ80" s="6"/>
      <c r="SWR80" s="6"/>
      <c r="SWS80" s="6"/>
      <c r="SWT80" s="6"/>
      <c r="SWU80" s="6"/>
      <c r="SWV80" s="6"/>
      <c r="SWW80" s="6"/>
      <c r="SWX80" s="6"/>
      <c r="SWY80" s="6"/>
      <c r="SWZ80" s="6"/>
      <c r="SXA80" s="6"/>
      <c r="SXB80" s="6"/>
      <c r="SXC80" s="6"/>
      <c r="SXD80" s="6"/>
      <c r="SXE80" s="6"/>
      <c r="SXF80" s="6"/>
      <c r="SXG80" s="6"/>
      <c r="SXH80" s="6"/>
      <c r="SXI80" s="6"/>
      <c r="SXJ80" s="6"/>
      <c r="SXK80" s="6"/>
      <c r="SXL80" s="6"/>
      <c r="SXM80" s="6"/>
      <c r="SXN80" s="6"/>
      <c r="SXO80" s="6"/>
      <c r="SXP80" s="6"/>
      <c r="SXQ80" s="6"/>
      <c r="SXR80" s="6"/>
      <c r="SXS80" s="6"/>
      <c r="SXT80" s="6"/>
      <c r="SXU80" s="6"/>
      <c r="SXV80" s="6"/>
      <c r="SXW80" s="6"/>
      <c r="SXX80" s="6"/>
      <c r="SXY80" s="6"/>
      <c r="SXZ80" s="6"/>
      <c r="SYA80" s="6"/>
      <c r="SYB80" s="6"/>
      <c r="SYC80" s="6"/>
      <c r="SYD80" s="6"/>
      <c r="SYE80" s="6"/>
      <c r="SYF80" s="6"/>
      <c r="SYG80" s="6"/>
      <c r="SYH80" s="6"/>
      <c r="SYI80" s="6"/>
      <c r="SYJ80" s="6"/>
      <c r="SYK80" s="6"/>
      <c r="SYL80" s="6"/>
      <c r="SYM80" s="6"/>
      <c r="SYN80" s="6"/>
      <c r="SYO80" s="6"/>
      <c r="SYP80" s="6"/>
      <c r="SYQ80" s="6"/>
      <c r="SYR80" s="6"/>
      <c r="SYS80" s="6"/>
      <c r="SYT80" s="6"/>
      <c r="SYU80" s="6"/>
      <c r="SYV80" s="6"/>
      <c r="SYW80" s="6"/>
      <c r="SYX80" s="6"/>
      <c r="SYY80" s="6"/>
      <c r="SYZ80" s="6"/>
      <c r="SZA80" s="6"/>
      <c r="SZB80" s="6"/>
      <c r="SZC80" s="6"/>
      <c r="SZD80" s="6"/>
      <c r="SZE80" s="6"/>
      <c r="SZF80" s="6"/>
      <c r="SZG80" s="6"/>
      <c r="SZH80" s="6"/>
      <c r="SZI80" s="6"/>
      <c r="SZJ80" s="6"/>
      <c r="SZK80" s="6"/>
      <c r="SZL80" s="6"/>
      <c r="SZM80" s="6"/>
      <c r="SZN80" s="6"/>
      <c r="SZO80" s="6"/>
      <c r="SZP80" s="6"/>
      <c r="SZQ80" s="6"/>
      <c r="SZR80" s="6"/>
      <c r="SZS80" s="6"/>
      <c r="SZT80" s="6"/>
      <c r="SZU80" s="6"/>
      <c r="SZV80" s="6"/>
      <c r="SZW80" s="6"/>
      <c r="SZX80" s="6"/>
      <c r="SZY80" s="6"/>
      <c r="SZZ80" s="6"/>
      <c r="TAA80" s="6"/>
      <c r="TAB80" s="6"/>
      <c r="TAC80" s="6"/>
      <c r="TAD80" s="6"/>
      <c r="TAE80" s="6"/>
      <c r="TAF80" s="6"/>
      <c r="TAG80" s="6"/>
      <c r="TAH80" s="6"/>
      <c r="TAI80" s="6"/>
      <c r="TAJ80" s="6"/>
      <c r="TAK80" s="6"/>
      <c r="TAL80" s="6"/>
      <c r="TAM80" s="6"/>
      <c r="TAN80" s="6"/>
      <c r="TAO80" s="6"/>
      <c r="TAP80" s="6"/>
      <c r="TAQ80" s="6"/>
      <c r="TAR80" s="6"/>
      <c r="TAS80" s="6"/>
      <c r="TAT80" s="6"/>
      <c r="TAU80" s="6"/>
      <c r="TAV80" s="6"/>
      <c r="TAW80" s="6"/>
      <c r="TAX80" s="6"/>
      <c r="TAY80" s="6"/>
      <c r="TAZ80" s="6"/>
      <c r="TBA80" s="6"/>
      <c r="TBB80" s="6"/>
      <c r="TBC80" s="6"/>
      <c r="TBD80" s="6"/>
      <c r="TBE80" s="6"/>
      <c r="TBF80" s="6"/>
      <c r="TBG80" s="6"/>
      <c r="TBH80" s="6"/>
      <c r="TBI80" s="6"/>
      <c r="TBJ80" s="6"/>
      <c r="TBK80" s="6"/>
      <c r="TBL80" s="6"/>
      <c r="TBM80" s="6"/>
      <c r="TBN80" s="6"/>
      <c r="TBO80" s="6"/>
      <c r="TBP80" s="6"/>
      <c r="TBQ80" s="6"/>
      <c r="TBR80" s="6"/>
      <c r="TBS80" s="6"/>
      <c r="TBT80" s="6"/>
      <c r="TBU80" s="6"/>
      <c r="TBV80" s="6"/>
      <c r="TBW80" s="6"/>
      <c r="TBX80" s="6"/>
      <c r="TBY80" s="6"/>
      <c r="TBZ80" s="6"/>
      <c r="TCA80" s="6"/>
      <c r="TCB80" s="6"/>
      <c r="TCC80" s="6"/>
      <c r="TCD80" s="6"/>
      <c r="TCE80" s="6"/>
      <c r="TCF80" s="6"/>
      <c r="TCG80" s="6"/>
      <c r="TCH80" s="6"/>
      <c r="TCI80" s="6"/>
      <c r="TCJ80" s="6"/>
      <c r="TCK80" s="6"/>
      <c r="TCL80" s="6"/>
      <c r="TCM80" s="6"/>
      <c r="TCN80" s="6"/>
      <c r="TCO80" s="6"/>
      <c r="TCP80" s="6"/>
      <c r="TCQ80" s="6"/>
      <c r="TCR80" s="6"/>
      <c r="TCS80" s="6"/>
      <c r="TCT80" s="6"/>
      <c r="TCU80" s="6"/>
      <c r="TCV80" s="6"/>
      <c r="TCW80" s="6"/>
      <c r="TCX80" s="6"/>
      <c r="TCY80" s="6"/>
      <c r="TCZ80" s="6"/>
      <c r="TDA80" s="6"/>
      <c r="TDB80" s="6"/>
      <c r="TDC80" s="6"/>
      <c r="TDD80" s="6"/>
      <c r="TDE80" s="6"/>
      <c r="TDF80" s="6"/>
      <c r="TDG80" s="6"/>
      <c r="TDH80" s="6"/>
      <c r="TDI80" s="6"/>
      <c r="TDJ80" s="6"/>
      <c r="TDK80" s="6"/>
      <c r="TDL80" s="6"/>
      <c r="TDM80" s="6"/>
      <c r="TDN80" s="6"/>
      <c r="TDO80" s="6"/>
      <c r="TDP80" s="6"/>
      <c r="TDQ80" s="6"/>
      <c r="TDR80" s="6"/>
      <c r="TDS80" s="6"/>
      <c r="TDT80" s="6"/>
      <c r="TDU80" s="6"/>
      <c r="TDV80" s="6"/>
      <c r="TDW80" s="6"/>
      <c r="TDX80" s="6"/>
      <c r="TDY80" s="6"/>
      <c r="TDZ80" s="6"/>
      <c r="TEA80" s="6"/>
      <c r="TEB80" s="6"/>
      <c r="TEC80" s="6"/>
      <c r="TED80" s="6"/>
      <c r="TEE80" s="6"/>
      <c r="TEF80" s="6"/>
      <c r="TEG80" s="6"/>
      <c r="TEH80" s="6"/>
      <c r="TEI80" s="6"/>
      <c r="TEJ80" s="6"/>
      <c r="TEK80" s="6"/>
      <c r="TEL80" s="6"/>
      <c r="TEM80" s="6"/>
      <c r="TEN80" s="6"/>
      <c r="TEO80" s="6"/>
      <c r="TEP80" s="6"/>
      <c r="TEQ80" s="6"/>
      <c r="TER80" s="6"/>
      <c r="TES80" s="6"/>
      <c r="TET80" s="6"/>
      <c r="TEU80" s="6"/>
      <c r="TEV80" s="6"/>
      <c r="TEW80" s="6"/>
      <c r="TEX80" s="6"/>
      <c r="TEY80" s="6"/>
      <c r="TEZ80" s="6"/>
      <c r="TFA80" s="6"/>
      <c r="TFB80" s="6"/>
      <c r="TFC80" s="6"/>
      <c r="TFD80" s="6"/>
      <c r="TFE80" s="6"/>
      <c r="TFF80" s="6"/>
      <c r="TFG80" s="6"/>
      <c r="TFH80" s="6"/>
      <c r="TFI80" s="6"/>
      <c r="TFJ80" s="6"/>
      <c r="TFK80" s="6"/>
      <c r="TFL80" s="6"/>
      <c r="TFM80" s="6"/>
      <c r="TFN80" s="6"/>
      <c r="TFO80" s="6"/>
      <c r="TFP80" s="6"/>
      <c r="TFQ80" s="6"/>
      <c r="TFR80" s="6"/>
      <c r="TFS80" s="6"/>
      <c r="TFT80" s="6"/>
      <c r="TFU80" s="6"/>
      <c r="TFV80" s="6"/>
      <c r="TFW80" s="6"/>
      <c r="TFX80" s="6"/>
      <c r="TFY80" s="6"/>
      <c r="TFZ80" s="6"/>
      <c r="TGA80" s="6"/>
      <c r="TGB80" s="6"/>
      <c r="TGC80" s="6"/>
      <c r="TGD80" s="6"/>
      <c r="TGE80" s="6"/>
      <c r="TGF80" s="6"/>
      <c r="TGG80" s="6"/>
      <c r="TGH80" s="6"/>
      <c r="TGI80" s="6"/>
      <c r="TGJ80" s="6"/>
      <c r="TGK80" s="6"/>
      <c r="TGL80" s="6"/>
      <c r="TGM80" s="6"/>
      <c r="TGN80" s="6"/>
      <c r="TGO80" s="6"/>
      <c r="TGP80" s="6"/>
      <c r="TGQ80" s="6"/>
      <c r="TGR80" s="6"/>
      <c r="TGS80" s="6"/>
      <c r="TGT80" s="6"/>
      <c r="TGU80" s="6"/>
      <c r="TGV80" s="6"/>
      <c r="TGW80" s="6"/>
      <c r="TGX80" s="6"/>
      <c r="TGY80" s="6"/>
      <c r="TGZ80" s="6"/>
      <c r="THA80" s="6"/>
      <c r="THB80" s="6"/>
      <c r="THC80" s="6"/>
      <c r="THD80" s="6"/>
      <c r="THE80" s="6"/>
      <c r="THF80" s="6"/>
      <c r="THG80" s="6"/>
      <c r="THH80" s="6"/>
      <c r="THI80" s="6"/>
      <c r="THJ80" s="6"/>
      <c r="THK80" s="6"/>
      <c r="THL80" s="6"/>
      <c r="THM80" s="6"/>
      <c r="THN80" s="6"/>
      <c r="THO80" s="6"/>
      <c r="THP80" s="6"/>
      <c r="THQ80" s="6"/>
      <c r="THR80" s="6"/>
      <c r="THS80" s="6"/>
      <c r="THT80" s="6"/>
      <c r="THU80" s="6"/>
      <c r="THV80" s="6"/>
      <c r="THW80" s="6"/>
      <c r="THX80" s="6"/>
      <c r="THY80" s="6"/>
      <c r="THZ80" s="6"/>
      <c r="TIA80" s="6"/>
      <c r="TIB80" s="6"/>
      <c r="TIC80" s="6"/>
      <c r="TID80" s="6"/>
      <c r="TIE80" s="6"/>
      <c r="TIF80" s="6"/>
      <c r="TIG80" s="6"/>
      <c r="TIH80" s="6"/>
      <c r="TII80" s="6"/>
      <c r="TIJ80" s="6"/>
      <c r="TIK80" s="6"/>
      <c r="TIL80" s="6"/>
      <c r="TIM80" s="6"/>
      <c r="TIN80" s="6"/>
      <c r="TIO80" s="6"/>
      <c r="TIP80" s="6"/>
      <c r="TIQ80" s="6"/>
      <c r="TIR80" s="6"/>
      <c r="TIS80" s="6"/>
      <c r="TIT80" s="6"/>
      <c r="TIU80" s="6"/>
      <c r="TIV80" s="6"/>
      <c r="TIW80" s="6"/>
      <c r="TIX80" s="6"/>
      <c r="TIY80" s="6"/>
      <c r="TIZ80" s="6"/>
      <c r="TJA80" s="6"/>
      <c r="TJB80" s="6"/>
      <c r="TJC80" s="6"/>
      <c r="TJD80" s="6"/>
      <c r="TJE80" s="6"/>
      <c r="TJF80" s="6"/>
      <c r="TJG80" s="6"/>
      <c r="TJH80" s="6"/>
      <c r="TJI80" s="6"/>
      <c r="TJJ80" s="6"/>
      <c r="TJK80" s="6"/>
      <c r="TJL80" s="6"/>
      <c r="TJM80" s="6"/>
      <c r="TJN80" s="6"/>
      <c r="TJO80" s="6"/>
      <c r="TJP80" s="6"/>
      <c r="TJQ80" s="6"/>
      <c r="TJR80" s="6"/>
      <c r="TJS80" s="6"/>
      <c r="TJT80" s="6"/>
      <c r="TJU80" s="6"/>
      <c r="TJV80" s="6"/>
      <c r="TJW80" s="6"/>
      <c r="TJX80" s="6"/>
      <c r="TJY80" s="6"/>
      <c r="TJZ80" s="6"/>
      <c r="TKA80" s="6"/>
      <c r="TKB80" s="6"/>
      <c r="TKC80" s="6"/>
      <c r="TKD80" s="6"/>
      <c r="TKE80" s="6"/>
      <c r="TKF80" s="6"/>
      <c r="TKG80" s="6"/>
      <c r="TKH80" s="6"/>
      <c r="TKI80" s="6"/>
      <c r="TKJ80" s="6"/>
      <c r="TKK80" s="6"/>
      <c r="TKL80" s="6"/>
      <c r="TKM80" s="6"/>
      <c r="TKN80" s="6"/>
      <c r="TKO80" s="6"/>
      <c r="TKP80" s="6"/>
      <c r="TKQ80" s="6"/>
      <c r="TKR80" s="6"/>
      <c r="TKS80" s="6"/>
      <c r="TKT80" s="6"/>
      <c r="TKU80" s="6"/>
      <c r="TKV80" s="6"/>
      <c r="TKW80" s="6"/>
      <c r="TKX80" s="6"/>
      <c r="TKY80" s="6"/>
      <c r="TKZ80" s="6"/>
      <c r="TLA80" s="6"/>
      <c r="TLB80" s="6"/>
      <c r="TLC80" s="6"/>
      <c r="TLD80" s="6"/>
      <c r="TLE80" s="6"/>
      <c r="TLF80" s="6"/>
      <c r="TLG80" s="6"/>
      <c r="TLH80" s="6"/>
      <c r="TLI80" s="6"/>
      <c r="TLJ80" s="6"/>
      <c r="TLK80" s="6"/>
      <c r="TLL80" s="6"/>
      <c r="TLM80" s="6"/>
      <c r="TLN80" s="6"/>
      <c r="TLO80" s="6"/>
      <c r="TLP80" s="6"/>
      <c r="TLQ80" s="6"/>
      <c r="TLR80" s="6"/>
      <c r="TLS80" s="6"/>
      <c r="TLT80" s="6"/>
      <c r="TLU80" s="6"/>
      <c r="TLV80" s="6"/>
      <c r="TLW80" s="6"/>
      <c r="TLX80" s="6"/>
      <c r="TLY80" s="6"/>
      <c r="TLZ80" s="6"/>
      <c r="TMA80" s="6"/>
      <c r="TMB80" s="6"/>
      <c r="TMC80" s="6"/>
      <c r="TMD80" s="6"/>
      <c r="TME80" s="6"/>
      <c r="TMF80" s="6"/>
      <c r="TMG80" s="6"/>
      <c r="TMH80" s="6"/>
      <c r="TMI80" s="6"/>
      <c r="TMJ80" s="6"/>
      <c r="TMK80" s="6"/>
      <c r="TML80" s="6"/>
      <c r="TMM80" s="6"/>
      <c r="TMN80" s="6"/>
      <c r="TMO80" s="6"/>
      <c r="TMP80" s="6"/>
      <c r="TMQ80" s="6"/>
      <c r="TMR80" s="6"/>
      <c r="TMS80" s="6"/>
      <c r="TMT80" s="6"/>
      <c r="TMU80" s="6"/>
      <c r="TMV80" s="6"/>
      <c r="TMW80" s="6"/>
      <c r="TMX80" s="6"/>
      <c r="TMY80" s="6"/>
      <c r="TMZ80" s="6"/>
      <c r="TNA80" s="6"/>
      <c r="TNB80" s="6"/>
      <c r="TNC80" s="6"/>
      <c r="TND80" s="6"/>
      <c r="TNE80" s="6"/>
      <c r="TNF80" s="6"/>
      <c r="TNG80" s="6"/>
      <c r="TNH80" s="6"/>
      <c r="TNI80" s="6"/>
      <c r="TNJ80" s="6"/>
      <c r="TNK80" s="6"/>
      <c r="TNL80" s="6"/>
      <c r="TNM80" s="6"/>
      <c r="TNN80" s="6"/>
      <c r="TNO80" s="6"/>
      <c r="TNP80" s="6"/>
      <c r="TNQ80" s="6"/>
      <c r="TNR80" s="6"/>
      <c r="TNS80" s="6"/>
      <c r="TNT80" s="6"/>
      <c r="TNU80" s="6"/>
      <c r="TNV80" s="6"/>
      <c r="TNW80" s="6"/>
      <c r="TNX80" s="6"/>
      <c r="TNY80" s="6"/>
      <c r="TNZ80" s="6"/>
      <c r="TOA80" s="6"/>
      <c r="TOB80" s="6"/>
      <c r="TOC80" s="6"/>
      <c r="TOD80" s="6"/>
      <c r="TOE80" s="6"/>
      <c r="TOF80" s="6"/>
      <c r="TOG80" s="6"/>
      <c r="TOH80" s="6"/>
      <c r="TOI80" s="6"/>
      <c r="TOJ80" s="6"/>
      <c r="TOK80" s="6"/>
      <c r="TOL80" s="6"/>
      <c r="TOM80" s="6"/>
      <c r="TON80" s="6"/>
      <c r="TOO80" s="6"/>
      <c r="TOP80" s="6"/>
      <c r="TOQ80" s="6"/>
      <c r="TOR80" s="6"/>
      <c r="TOS80" s="6"/>
      <c r="TOT80" s="6"/>
      <c r="TOU80" s="6"/>
      <c r="TOV80" s="6"/>
      <c r="TOW80" s="6"/>
      <c r="TOX80" s="6"/>
      <c r="TOY80" s="6"/>
      <c r="TOZ80" s="6"/>
      <c r="TPA80" s="6"/>
      <c r="TPB80" s="6"/>
      <c r="TPC80" s="6"/>
      <c r="TPD80" s="6"/>
      <c r="TPE80" s="6"/>
      <c r="TPF80" s="6"/>
      <c r="TPG80" s="6"/>
      <c r="TPH80" s="6"/>
      <c r="TPI80" s="6"/>
      <c r="TPJ80" s="6"/>
      <c r="TPK80" s="6"/>
      <c r="TPL80" s="6"/>
      <c r="TPM80" s="6"/>
      <c r="TPN80" s="6"/>
      <c r="TPO80" s="6"/>
      <c r="TPP80" s="6"/>
      <c r="TPQ80" s="6"/>
      <c r="TPR80" s="6"/>
      <c r="TPS80" s="6"/>
      <c r="TPT80" s="6"/>
      <c r="TPU80" s="6"/>
      <c r="TPV80" s="6"/>
      <c r="TPW80" s="6"/>
      <c r="TPX80" s="6"/>
      <c r="TPY80" s="6"/>
      <c r="TPZ80" s="6"/>
      <c r="TQA80" s="6"/>
      <c r="TQB80" s="6"/>
      <c r="TQC80" s="6"/>
      <c r="TQD80" s="6"/>
      <c r="TQE80" s="6"/>
      <c r="TQF80" s="6"/>
      <c r="TQG80" s="6"/>
      <c r="TQH80" s="6"/>
      <c r="TQI80" s="6"/>
      <c r="TQJ80" s="6"/>
      <c r="TQK80" s="6"/>
      <c r="TQL80" s="6"/>
      <c r="TQM80" s="6"/>
      <c r="TQN80" s="6"/>
      <c r="TQO80" s="6"/>
      <c r="TQP80" s="6"/>
      <c r="TQQ80" s="6"/>
      <c r="TQR80" s="6"/>
      <c r="TQS80" s="6"/>
      <c r="TQT80" s="6"/>
      <c r="TQU80" s="6"/>
      <c r="TQV80" s="6"/>
      <c r="TQW80" s="6"/>
      <c r="TQX80" s="6"/>
      <c r="TQY80" s="6"/>
      <c r="TQZ80" s="6"/>
      <c r="TRA80" s="6"/>
      <c r="TRB80" s="6"/>
      <c r="TRC80" s="6"/>
      <c r="TRD80" s="6"/>
      <c r="TRE80" s="6"/>
      <c r="TRF80" s="6"/>
      <c r="TRG80" s="6"/>
      <c r="TRH80" s="6"/>
      <c r="TRI80" s="6"/>
      <c r="TRJ80" s="6"/>
      <c r="TRK80" s="6"/>
      <c r="TRL80" s="6"/>
      <c r="TRM80" s="6"/>
      <c r="TRN80" s="6"/>
      <c r="TRO80" s="6"/>
      <c r="TRP80" s="6"/>
      <c r="TRQ80" s="6"/>
      <c r="TRR80" s="6"/>
      <c r="TRS80" s="6"/>
      <c r="TRT80" s="6"/>
      <c r="TRU80" s="6"/>
      <c r="TRV80" s="6"/>
      <c r="TRW80" s="6"/>
      <c r="TRX80" s="6"/>
      <c r="TRY80" s="6"/>
      <c r="TRZ80" s="6"/>
      <c r="TSA80" s="6"/>
      <c r="TSB80" s="6"/>
      <c r="TSC80" s="6"/>
      <c r="TSD80" s="6"/>
      <c r="TSE80" s="6"/>
      <c r="TSF80" s="6"/>
      <c r="TSG80" s="6"/>
      <c r="TSH80" s="6"/>
      <c r="TSI80" s="6"/>
      <c r="TSJ80" s="6"/>
      <c r="TSK80" s="6"/>
      <c r="TSL80" s="6"/>
      <c r="TSM80" s="6"/>
      <c r="TSN80" s="6"/>
      <c r="TSO80" s="6"/>
      <c r="TSP80" s="6"/>
      <c r="TSQ80" s="6"/>
      <c r="TSR80" s="6"/>
      <c r="TSS80" s="6"/>
      <c r="TST80" s="6"/>
      <c r="TSU80" s="6"/>
      <c r="TSV80" s="6"/>
      <c r="TSW80" s="6"/>
      <c r="TSX80" s="6"/>
      <c r="TSY80" s="6"/>
      <c r="TSZ80" s="6"/>
      <c r="TTA80" s="6"/>
      <c r="TTB80" s="6"/>
      <c r="TTC80" s="6"/>
      <c r="TTD80" s="6"/>
      <c r="TTE80" s="6"/>
      <c r="TTF80" s="6"/>
      <c r="TTG80" s="6"/>
      <c r="TTH80" s="6"/>
      <c r="TTI80" s="6"/>
      <c r="TTJ80" s="6"/>
      <c r="TTK80" s="6"/>
      <c r="TTL80" s="6"/>
      <c r="TTM80" s="6"/>
      <c r="TTN80" s="6"/>
      <c r="TTO80" s="6"/>
      <c r="TTP80" s="6"/>
      <c r="TTQ80" s="6"/>
      <c r="TTR80" s="6"/>
      <c r="TTS80" s="6"/>
      <c r="TTT80" s="6"/>
      <c r="TTU80" s="6"/>
      <c r="TTV80" s="6"/>
      <c r="TTW80" s="6"/>
      <c r="TTX80" s="6"/>
      <c r="TTY80" s="6"/>
      <c r="TTZ80" s="6"/>
      <c r="TUA80" s="6"/>
      <c r="TUB80" s="6"/>
      <c r="TUC80" s="6"/>
      <c r="TUD80" s="6"/>
      <c r="TUE80" s="6"/>
      <c r="TUF80" s="6"/>
      <c r="TUG80" s="6"/>
      <c r="TUH80" s="6"/>
      <c r="TUI80" s="6"/>
      <c r="TUJ80" s="6"/>
      <c r="TUK80" s="6"/>
      <c r="TUL80" s="6"/>
      <c r="TUM80" s="6"/>
      <c r="TUN80" s="6"/>
      <c r="TUO80" s="6"/>
      <c r="TUP80" s="6"/>
      <c r="TUQ80" s="6"/>
      <c r="TUR80" s="6"/>
      <c r="TUS80" s="6"/>
      <c r="TUT80" s="6"/>
      <c r="TUU80" s="6"/>
      <c r="TUV80" s="6"/>
      <c r="TUW80" s="6"/>
      <c r="TUX80" s="6"/>
      <c r="TUY80" s="6"/>
      <c r="TUZ80" s="6"/>
      <c r="TVA80" s="6"/>
      <c r="TVB80" s="6"/>
      <c r="TVC80" s="6"/>
      <c r="TVD80" s="6"/>
      <c r="TVE80" s="6"/>
      <c r="TVF80" s="6"/>
      <c r="TVG80" s="6"/>
      <c r="TVH80" s="6"/>
      <c r="TVI80" s="6"/>
      <c r="TVJ80" s="6"/>
      <c r="TVK80" s="6"/>
      <c r="TVL80" s="6"/>
      <c r="TVM80" s="6"/>
      <c r="TVN80" s="6"/>
      <c r="TVO80" s="6"/>
      <c r="TVP80" s="6"/>
      <c r="TVQ80" s="6"/>
      <c r="TVR80" s="6"/>
      <c r="TVS80" s="6"/>
      <c r="TVT80" s="6"/>
      <c r="TVU80" s="6"/>
      <c r="TVV80" s="6"/>
      <c r="TVW80" s="6"/>
      <c r="TVX80" s="6"/>
      <c r="TVY80" s="6"/>
      <c r="TVZ80" s="6"/>
      <c r="TWA80" s="6"/>
      <c r="TWB80" s="6"/>
      <c r="TWC80" s="6"/>
      <c r="TWD80" s="6"/>
      <c r="TWE80" s="6"/>
      <c r="TWF80" s="6"/>
      <c r="TWG80" s="6"/>
      <c r="TWH80" s="6"/>
      <c r="TWI80" s="6"/>
      <c r="TWJ80" s="6"/>
      <c r="TWK80" s="6"/>
      <c r="TWL80" s="6"/>
      <c r="TWM80" s="6"/>
      <c r="TWN80" s="6"/>
      <c r="TWO80" s="6"/>
      <c r="TWP80" s="6"/>
      <c r="TWQ80" s="6"/>
      <c r="TWR80" s="6"/>
      <c r="TWS80" s="6"/>
      <c r="TWT80" s="6"/>
      <c r="TWU80" s="6"/>
      <c r="TWV80" s="6"/>
      <c r="TWW80" s="6"/>
      <c r="TWX80" s="6"/>
      <c r="TWY80" s="6"/>
      <c r="TWZ80" s="6"/>
      <c r="TXA80" s="6"/>
      <c r="TXB80" s="6"/>
      <c r="TXC80" s="6"/>
      <c r="TXD80" s="6"/>
      <c r="TXE80" s="6"/>
      <c r="TXF80" s="6"/>
      <c r="TXG80" s="6"/>
      <c r="TXH80" s="6"/>
      <c r="TXI80" s="6"/>
      <c r="TXJ80" s="6"/>
      <c r="TXK80" s="6"/>
      <c r="TXL80" s="6"/>
      <c r="TXM80" s="6"/>
      <c r="TXN80" s="6"/>
      <c r="TXO80" s="6"/>
      <c r="TXP80" s="6"/>
      <c r="TXQ80" s="6"/>
      <c r="TXR80" s="6"/>
      <c r="TXS80" s="6"/>
      <c r="TXT80" s="6"/>
      <c r="TXU80" s="6"/>
      <c r="TXV80" s="6"/>
      <c r="TXW80" s="6"/>
      <c r="TXX80" s="6"/>
      <c r="TXY80" s="6"/>
      <c r="TXZ80" s="6"/>
      <c r="TYA80" s="6"/>
      <c r="TYB80" s="6"/>
      <c r="TYC80" s="6"/>
      <c r="TYD80" s="6"/>
      <c r="TYE80" s="6"/>
      <c r="TYF80" s="6"/>
      <c r="TYG80" s="6"/>
      <c r="TYH80" s="6"/>
      <c r="TYI80" s="6"/>
      <c r="TYJ80" s="6"/>
      <c r="TYK80" s="6"/>
      <c r="TYL80" s="6"/>
      <c r="TYM80" s="6"/>
      <c r="TYN80" s="6"/>
      <c r="TYO80" s="6"/>
      <c r="TYP80" s="6"/>
      <c r="TYQ80" s="6"/>
      <c r="TYR80" s="6"/>
      <c r="TYS80" s="6"/>
      <c r="TYT80" s="6"/>
      <c r="TYU80" s="6"/>
      <c r="TYV80" s="6"/>
      <c r="TYW80" s="6"/>
      <c r="TYX80" s="6"/>
      <c r="TYY80" s="6"/>
      <c r="TYZ80" s="6"/>
      <c r="TZA80" s="6"/>
      <c r="TZB80" s="6"/>
      <c r="TZC80" s="6"/>
      <c r="TZD80" s="6"/>
      <c r="TZE80" s="6"/>
      <c r="TZF80" s="6"/>
      <c r="TZG80" s="6"/>
      <c r="TZH80" s="6"/>
      <c r="TZI80" s="6"/>
      <c r="TZJ80" s="6"/>
      <c r="TZK80" s="6"/>
      <c r="TZL80" s="6"/>
      <c r="TZM80" s="6"/>
      <c r="TZN80" s="6"/>
      <c r="TZO80" s="6"/>
      <c r="TZP80" s="6"/>
      <c r="TZQ80" s="6"/>
      <c r="TZR80" s="6"/>
      <c r="TZS80" s="6"/>
      <c r="TZT80" s="6"/>
      <c r="TZU80" s="6"/>
      <c r="TZV80" s="6"/>
      <c r="TZW80" s="6"/>
      <c r="TZX80" s="6"/>
      <c r="TZY80" s="6"/>
      <c r="TZZ80" s="6"/>
      <c r="UAA80" s="6"/>
      <c r="UAB80" s="6"/>
      <c r="UAC80" s="6"/>
      <c r="UAD80" s="6"/>
      <c r="UAE80" s="6"/>
      <c r="UAF80" s="6"/>
      <c r="UAG80" s="6"/>
      <c r="UAH80" s="6"/>
      <c r="UAI80" s="6"/>
      <c r="UAJ80" s="6"/>
      <c r="UAK80" s="6"/>
      <c r="UAL80" s="6"/>
      <c r="UAM80" s="6"/>
      <c r="UAN80" s="6"/>
      <c r="UAO80" s="6"/>
      <c r="UAP80" s="6"/>
      <c r="UAQ80" s="6"/>
      <c r="UAR80" s="6"/>
      <c r="UAS80" s="6"/>
      <c r="UAT80" s="6"/>
      <c r="UAU80" s="6"/>
      <c r="UAV80" s="6"/>
      <c r="UAW80" s="6"/>
      <c r="UAX80" s="6"/>
      <c r="UAY80" s="6"/>
      <c r="UAZ80" s="6"/>
      <c r="UBA80" s="6"/>
      <c r="UBB80" s="6"/>
      <c r="UBC80" s="6"/>
      <c r="UBD80" s="6"/>
      <c r="UBE80" s="6"/>
      <c r="UBF80" s="6"/>
      <c r="UBG80" s="6"/>
      <c r="UBH80" s="6"/>
      <c r="UBI80" s="6"/>
      <c r="UBJ80" s="6"/>
      <c r="UBK80" s="6"/>
      <c r="UBL80" s="6"/>
      <c r="UBM80" s="6"/>
      <c r="UBN80" s="6"/>
      <c r="UBO80" s="6"/>
      <c r="UBP80" s="6"/>
      <c r="UBQ80" s="6"/>
      <c r="UBR80" s="6"/>
      <c r="UBS80" s="6"/>
      <c r="UBT80" s="6"/>
      <c r="UBU80" s="6"/>
      <c r="UBV80" s="6"/>
      <c r="UBW80" s="6"/>
      <c r="UBX80" s="6"/>
      <c r="UBY80" s="6"/>
      <c r="UBZ80" s="6"/>
      <c r="UCA80" s="6"/>
      <c r="UCB80" s="6"/>
      <c r="UCC80" s="6"/>
      <c r="UCD80" s="6"/>
      <c r="UCE80" s="6"/>
      <c r="UCF80" s="6"/>
      <c r="UCG80" s="6"/>
      <c r="UCH80" s="6"/>
      <c r="UCI80" s="6"/>
      <c r="UCJ80" s="6"/>
      <c r="UCK80" s="6"/>
      <c r="UCL80" s="6"/>
      <c r="UCM80" s="6"/>
      <c r="UCN80" s="6"/>
      <c r="UCO80" s="6"/>
      <c r="UCP80" s="6"/>
      <c r="UCQ80" s="6"/>
      <c r="UCR80" s="6"/>
      <c r="UCS80" s="6"/>
      <c r="UCT80" s="6"/>
      <c r="UCU80" s="6"/>
      <c r="UCV80" s="6"/>
      <c r="UCW80" s="6"/>
      <c r="UCX80" s="6"/>
      <c r="UCY80" s="6"/>
      <c r="UCZ80" s="6"/>
      <c r="UDA80" s="6"/>
      <c r="UDB80" s="6"/>
      <c r="UDC80" s="6"/>
      <c r="UDD80" s="6"/>
      <c r="UDE80" s="6"/>
      <c r="UDF80" s="6"/>
      <c r="UDG80" s="6"/>
      <c r="UDH80" s="6"/>
      <c r="UDI80" s="6"/>
      <c r="UDJ80" s="6"/>
      <c r="UDK80" s="6"/>
      <c r="UDL80" s="6"/>
      <c r="UDM80" s="6"/>
      <c r="UDN80" s="6"/>
      <c r="UDO80" s="6"/>
      <c r="UDP80" s="6"/>
      <c r="UDQ80" s="6"/>
      <c r="UDR80" s="6"/>
      <c r="UDS80" s="6"/>
      <c r="UDT80" s="6"/>
      <c r="UDU80" s="6"/>
      <c r="UDV80" s="6"/>
      <c r="UDW80" s="6"/>
      <c r="UDX80" s="6"/>
      <c r="UDY80" s="6"/>
      <c r="UDZ80" s="6"/>
      <c r="UEA80" s="6"/>
      <c r="UEB80" s="6"/>
      <c r="UEC80" s="6"/>
      <c r="UED80" s="6"/>
      <c r="UEE80" s="6"/>
      <c r="UEF80" s="6"/>
      <c r="UEG80" s="6"/>
      <c r="UEH80" s="6"/>
      <c r="UEI80" s="6"/>
      <c r="UEJ80" s="6"/>
      <c r="UEK80" s="6"/>
      <c r="UEL80" s="6"/>
      <c r="UEM80" s="6"/>
      <c r="UEN80" s="6"/>
      <c r="UEO80" s="6"/>
      <c r="UEP80" s="6"/>
      <c r="UEQ80" s="6"/>
      <c r="UER80" s="6"/>
      <c r="UES80" s="6"/>
      <c r="UET80" s="6"/>
      <c r="UEU80" s="6"/>
      <c r="UEV80" s="6"/>
      <c r="UEW80" s="6"/>
      <c r="UEX80" s="6"/>
      <c r="UEY80" s="6"/>
      <c r="UEZ80" s="6"/>
      <c r="UFA80" s="6"/>
      <c r="UFB80" s="6"/>
      <c r="UFC80" s="6"/>
      <c r="UFD80" s="6"/>
      <c r="UFE80" s="6"/>
      <c r="UFF80" s="6"/>
      <c r="UFG80" s="6"/>
      <c r="UFH80" s="6"/>
      <c r="UFI80" s="6"/>
      <c r="UFJ80" s="6"/>
      <c r="UFK80" s="6"/>
      <c r="UFL80" s="6"/>
      <c r="UFM80" s="6"/>
      <c r="UFN80" s="6"/>
      <c r="UFO80" s="6"/>
      <c r="UFP80" s="6"/>
      <c r="UFQ80" s="6"/>
      <c r="UFR80" s="6"/>
      <c r="UFS80" s="6"/>
      <c r="UFT80" s="6"/>
      <c r="UFU80" s="6"/>
      <c r="UFV80" s="6"/>
      <c r="UFW80" s="6"/>
      <c r="UFX80" s="6"/>
      <c r="UFY80" s="6"/>
      <c r="UFZ80" s="6"/>
      <c r="UGA80" s="6"/>
      <c r="UGB80" s="6"/>
      <c r="UGC80" s="6"/>
      <c r="UGD80" s="6"/>
      <c r="UGE80" s="6"/>
      <c r="UGF80" s="6"/>
      <c r="UGG80" s="6"/>
      <c r="UGH80" s="6"/>
      <c r="UGI80" s="6"/>
      <c r="UGJ80" s="6"/>
      <c r="UGK80" s="6"/>
      <c r="UGL80" s="6"/>
      <c r="UGM80" s="6"/>
      <c r="UGN80" s="6"/>
      <c r="UGO80" s="6"/>
      <c r="UGP80" s="6"/>
      <c r="UGQ80" s="6"/>
      <c r="UGR80" s="6"/>
      <c r="UGS80" s="6"/>
      <c r="UGT80" s="6"/>
      <c r="UGU80" s="6"/>
      <c r="UGV80" s="6"/>
      <c r="UGW80" s="6"/>
      <c r="UGX80" s="6"/>
      <c r="UGY80" s="6"/>
      <c r="UGZ80" s="6"/>
      <c r="UHA80" s="6"/>
      <c r="UHB80" s="6"/>
      <c r="UHC80" s="6"/>
      <c r="UHD80" s="6"/>
      <c r="UHE80" s="6"/>
      <c r="UHF80" s="6"/>
      <c r="UHG80" s="6"/>
      <c r="UHH80" s="6"/>
      <c r="UHI80" s="6"/>
      <c r="UHJ80" s="6"/>
      <c r="UHK80" s="6"/>
      <c r="UHL80" s="6"/>
      <c r="UHM80" s="6"/>
      <c r="UHN80" s="6"/>
      <c r="UHO80" s="6"/>
      <c r="UHP80" s="6"/>
      <c r="UHQ80" s="6"/>
      <c r="UHR80" s="6"/>
      <c r="UHS80" s="6"/>
      <c r="UHT80" s="6"/>
      <c r="UHU80" s="6"/>
      <c r="UHV80" s="6"/>
      <c r="UHW80" s="6"/>
      <c r="UHX80" s="6"/>
      <c r="UHY80" s="6"/>
      <c r="UHZ80" s="6"/>
      <c r="UIA80" s="6"/>
      <c r="UIB80" s="6"/>
      <c r="UIC80" s="6"/>
      <c r="UID80" s="6"/>
      <c r="UIE80" s="6"/>
      <c r="UIF80" s="6"/>
      <c r="UIG80" s="6"/>
      <c r="UIH80" s="6"/>
      <c r="UII80" s="6"/>
      <c r="UIJ80" s="6"/>
      <c r="UIK80" s="6"/>
      <c r="UIL80" s="6"/>
      <c r="UIM80" s="6"/>
      <c r="UIN80" s="6"/>
      <c r="UIO80" s="6"/>
      <c r="UIP80" s="6"/>
      <c r="UIQ80" s="6"/>
      <c r="UIR80" s="6"/>
      <c r="UIS80" s="6"/>
      <c r="UIT80" s="6"/>
      <c r="UIU80" s="6"/>
      <c r="UIV80" s="6"/>
      <c r="UIW80" s="6"/>
      <c r="UIX80" s="6"/>
      <c r="UIY80" s="6"/>
      <c r="UIZ80" s="6"/>
      <c r="UJA80" s="6"/>
      <c r="UJB80" s="6"/>
      <c r="UJC80" s="6"/>
      <c r="UJD80" s="6"/>
      <c r="UJE80" s="6"/>
      <c r="UJF80" s="6"/>
      <c r="UJG80" s="6"/>
      <c r="UJH80" s="6"/>
      <c r="UJI80" s="6"/>
      <c r="UJJ80" s="6"/>
      <c r="UJK80" s="6"/>
      <c r="UJL80" s="6"/>
      <c r="UJM80" s="6"/>
      <c r="UJN80" s="6"/>
      <c r="UJO80" s="6"/>
      <c r="UJP80" s="6"/>
      <c r="UJQ80" s="6"/>
      <c r="UJR80" s="6"/>
      <c r="UJS80" s="6"/>
      <c r="UJT80" s="6"/>
      <c r="UJU80" s="6"/>
      <c r="UJV80" s="6"/>
      <c r="UJW80" s="6"/>
      <c r="UJX80" s="6"/>
      <c r="UJY80" s="6"/>
      <c r="UJZ80" s="6"/>
      <c r="UKA80" s="6"/>
      <c r="UKB80" s="6"/>
      <c r="UKC80" s="6"/>
      <c r="UKD80" s="6"/>
      <c r="UKE80" s="6"/>
      <c r="UKF80" s="6"/>
      <c r="UKG80" s="6"/>
      <c r="UKH80" s="6"/>
      <c r="UKI80" s="6"/>
      <c r="UKJ80" s="6"/>
      <c r="UKK80" s="6"/>
      <c r="UKL80" s="6"/>
      <c r="UKM80" s="6"/>
      <c r="UKN80" s="6"/>
      <c r="UKO80" s="6"/>
      <c r="UKP80" s="6"/>
      <c r="UKQ80" s="6"/>
      <c r="UKR80" s="6"/>
      <c r="UKS80" s="6"/>
      <c r="UKT80" s="6"/>
      <c r="UKU80" s="6"/>
      <c r="UKV80" s="6"/>
      <c r="UKW80" s="6"/>
      <c r="UKX80" s="6"/>
      <c r="UKY80" s="6"/>
      <c r="UKZ80" s="6"/>
      <c r="ULA80" s="6"/>
      <c r="ULB80" s="6"/>
      <c r="ULC80" s="6"/>
      <c r="ULD80" s="6"/>
      <c r="ULE80" s="6"/>
      <c r="ULF80" s="6"/>
      <c r="ULG80" s="6"/>
      <c r="ULH80" s="6"/>
      <c r="ULI80" s="6"/>
      <c r="ULJ80" s="6"/>
      <c r="ULK80" s="6"/>
      <c r="ULL80" s="6"/>
      <c r="ULM80" s="6"/>
      <c r="ULN80" s="6"/>
      <c r="ULO80" s="6"/>
      <c r="ULP80" s="6"/>
      <c r="ULQ80" s="6"/>
      <c r="ULR80" s="6"/>
      <c r="ULS80" s="6"/>
      <c r="ULT80" s="6"/>
      <c r="ULU80" s="6"/>
      <c r="ULV80" s="6"/>
      <c r="ULW80" s="6"/>
      <c r="ULX80" s="6"/>
      <c r="ULY80" s="6"/>
      <c r="ULZ80" s="6"/>
      <c r="UMA80" s="6"/>
      <c r="UMB80" s="6"/>
      <c r="UMC80" s="6"/>
      <c r="UMD80" s="6"/>
      <c r="UME80" s="6"/>
      <c r="UMF80" s="6"/>
      <c r="UMG80" s="6"/>
      <c r="UMH80" s="6"/>
      <c r="UMI80" s="6"/>
      <c r="UMJ80" s="6"/>
      <c r="UMK80" s="6"/>
      <c r="UML80" s="6"/>
      <c r="UMM80" s="6"/>
      <c r="UMN80" s="6"/>
      <c r="UMO80" s="6"/>
      <c r="UMP80" s="6"/>
      <c r="UMQ80" s="6"/>
      <c r="UMR80" s="6"/>
      <c r="UMS80" s="6"/>
      <c r="UMT80" s="6"/>
      <c r="UMU80" s="6"/>
      <c r="UMV80" s="6"/>
      <c r="UMW80" s="6"/>
      <c r="UMX80" s="6"/>
      <c r="UMY80" s="6"/>
      <c r="UMZ80" s="6"/>
      <c r="UNA80" s="6"/>
      <c r="UNB80" s="6"/>
      <c r="UNC80" s="6"/>
      <c r="UND80" s="6"/>
      <c r="UNE80" s="6"/>
      <c r="UNF80" s="6"/>
      <c r="UNG80" s="6"/>
      <c r="UNH80" s="6"/>
      <c r="UNI80" s="6"/>
      <c r="UNJ80" s="6"/>
      <c r="UNK80" s="6"/>
      <c r="UNL80" s="6"/>
      <c r="UNM80" s="6"/>
      <c r="UNN80" s="6"/>
      <c r="UNO80" s="6"/>
      <c r="UNP80" s="6"/>
      <c r="UNQ80" s="6"/>
      <c r="UNR80" s="6"/>
      <c r="UNS80" s="6"/>
      <c r="UNT80" s="6"/>
      <c r="UNU80" s="6"/>
      <c r="UNV80" s="6"/>
      <c r="UNW80" s="6"/>
      <c r="UNX80" s="6"/>
      <c r="UNY80" s="6"/>
      <c r="UNZ80" s="6"/>
      <c r="UOA80" s="6"/>
      <c r="UOB80" s="6"/>
      <c r="UOC80" s="6"/>
      <c r="UOD80" s="6"/>
      <c r="UOE80" s="6"/>
      <c r="UOF80" s="6"/>
      <c r="UOG80" s="6"/>
      <c r="UOH80" s="6"/>
      <c r="UOI80" s="6"/>
      <c r="UOJ80" s="6"/>
      <c r="UOK80" s="6"/>
      <c r="UOL80" s="6"/>
      <c r="UOM80" s="6"/>
      <c r="UON80" s="6"/>
      <c r="UOO80" s="6"/>
      <c r="UOP80" s="6"/>
      <c r="UOQ80" s="6"/>
      <c r="UOR80" s="6"/>
      <c r="UOS80" s="6"/>
      <c r="UOT80" s="6"/>
      <c r="UOU80" s="6"/>
      <c r="UOV80" s="6"/>
      <c r="UOW80" s="6"/>
      <c r="UOX80" s="6"/>
      <c r="UOY80" s="6"/>
      <c r="UOZ80" s="6"/>
      <c r="UPA80" s="6"/>
      <c r="UPB80" s="6"/>
      <c r="UPC80" s="6"/>
      <c r="UPD80" s="6"/>
      <c r="UPE80" s="6"/>
      <c r="UPF80" s="6"/>
      <c r="UPG80" s="6"/>
      <c r="UPH80" s="6"/>
      <c r="UPI80" s="6"/>
      <c r="UPJ80" s="6"/>
      <c r="UPK80" s="6"/>
      <c r="UPL80" s="6"/>
      <c r="UPM80" s="6"/>
      <c r="UPN80" s="6"/>
      <c r="UPO80" s="6"/>
      <c r="UPP80" s="6"/>
      <c r="UPQ80" s="6"/>
      <c r="UPR80" s="6"/>
      <c r="UPS80" s="6"/>
      <c r="UPT80" s="6"/>
      <c r="UPU80" s="6"/>
      <c r="UPV80" s="6"/>
      <c r="UPW80" s="6"/>
      <c r="UPX80" s="6"/>
      <c r="UPY80" s="6"/>
      <c r="UPZ80" s="6"/>
      <c r="UQA80" s="6"/>
      <c r="UQB80" s="6"/>
      <c r="UQC80" s="6"/>
      <c r="UQD80" s="6"/>
      <c r="UQE80" s="6"/>
      <c r="UQF80" s="6"/>
      <c r="UQG80" s="6"/>
      <c r="UQH80" s="6"/>
      <c r="UQI80" s="6"/>
      <c r="UQJ80" s="6"/>
      <c r="UQK80" s="6"/>
      <c r="UQL80" s="6"/>
      <c r="UQM80" s="6"/>
      <c r="UQN80" s="6"/>
      <c r="UQO80" s="6"/>
      <c r="UQP80" s="6"/>
      <c r="UQQ80" s="6"/>
      <c r="UQR80" s="6"/>
      <c r="UQS80" s="6"/>
      <c r="UQT80" s="6"/>
      <c r="UQU80" s="6"/>
      <c r="UQV80" s="6"/>
      <c r="UQW80" s="6"/>
      <c r="UQX80" s="6"/>
      <c r="UQY80" s="6"/>
      <c r="UQZ80" s="6"/>
      <c r="URA80" s="6"/>
      <c r="URB80" s="6"/>
      <c r="URC80" s="6"/>
      <c r="URD80" s="6"/>
      <c r="URE80" s="6"/>
      <c r="URF80" s="6"/>
      <c r="URG80" s="6"/>
      <c r="URH80" s="6"/>
      <c r="URI80" s="6"/>
      <c r="URJ80" s="6"/>
      <c r="URK80" s="6"/>
      <c r="URL80" s="6"/>
      <c r="URM80" s="6"/>
      <c r="URN80" s="6"/>
      <c r="URO80" s="6"/>
      <c r="URP80" s="6"/>
      <c r="URQ80" s="6"/>
      <c r="URR80" s="6"/>
      <c r="URS80" s="6"/>
      <c r="URT80" s="6"/>
      <c r="URU80" s="6"/>
      <c r="URV80" s="6"/>
      <c r="URW80" s="6"/>
      <c r="URX80" s="6"/>
      <c r="URY80" s="6"/>
      <c r="URZ80" s="6"/>
      <c r="USA80" s="6"/>
      <c r="USB80" s="6"/>
      <c r="USC80" s="6"/>
      <c r="USD80" s="6"/>
      <c r="USE80" s="6"/>
      <c r="USF80" s="6"/>
      <c r="USG80" s="6"/>
      <c r="USH80" s="6"/>
      <c r="USI80" s="6"/>
      <c r="USJ80" s="6"/>
      <c r="USK80" s="6"/>
      <c r="USL80" s="6"/>
      <c r="USM80" s="6"/>
      <c r="USN80" s="6"/>
      <c r="USO80" s="6"/>
      <c r="USP80" s="6"/>
      <c r="USQ80" s="6"/>
      <c r="USR80" s="6"/>
      <c r="USS80" s="6"/>
      <c r="UST80" s="6"/>
      <c r="USU80" s="6"/>
      <c r="USV80" s="6"/>
      <c r="USW80" s="6"/>
      <c r="USX80" s="6"/>
      <c r="USY80" s="6"/>
      <c r="USZ80" s="6"/>
      <c r="UTA80" s="6"/>
      <c r="UTB80" s="6"/>
      <c r="UTC80" s="6"/>
      <c r="UTD80" s="6"/>
      <c r="UTE80" s="6"/>
      <c r="UTF80" s="6"/>
      <c r="UTG80" s="6"/>
      <c r="UTH80" s="6"/>
      <c r="UTI80" s="6"/>
      <c r="UTJ80" s="6"/>
      <c r="UTK80" s="6"/>
      <c r="UTL80" s="6"/>
      <c r="UTM80" s="6"/>
      <c r="UTN80" s="6"/>
      <c r="UTO80" s="6"/>
      <c r="UTP80" s="6"/>
      <c r="UTQ80" s="6"/>
      <c r="UTR80" s="6"/>
      <c r="UTS80" s="6"/>
      <c r="UTT80" s="6"/>
      <c r="UTU80" s="6"/>
      <c r="UTV80" s="6"/>
      <c r="UTW80" s="6"/>
      <c r="UTX80" s="6"/>
      <c r="UTY80" s="6"/>
      <c r="UTZ80" s="6"/>
      <c r="UUA80" s="6"/>
      <c r="UUB80" s="6"/>
      <c r="UUC80" s="6"/>
      <c r="UUD80" s="6"/>
      <c r="UUE80" s="6"/>
      <c r="UUF80" s="6"/>
      <c r="UUG80" s="6"/>
      <c r="UUH80" s="6"/>
      <c r="UUI80" s="6"/>
      <c r="UUJ80" s="6"/>
      <c r="UUK80" s="6"/>
      <c r="UUL80" s="6"/>
      <c r="UUM80" s="6"/>
      <c r="UUN80" s="6"/>
      <c r="UUO80" s="6"/>
      <c r="UUP80" s="6"/>
      <c r="UUQ80" s="6"/>
      <c r="UUR80" s="6"/>
      <c r="UUS80" s="6"/>
      <c r="UUT80" s="6"/>
      <c r="UUU80" s="6"/>
      <c r="UUV80" s="6"/>
      <c r="UUW80" s="6"/>
      <c r="UUX80" s="6"/>
      <c r="UUY80" s="6"/>
      <c r="UUZ80" s="6"/>
      <c r="UVA80" s="6"/>
      <c r="UVB80" s="6"/>
      <c r="UVC80" s="6"/>
      <c r="UVD80" s="6"/>
      <c r="UVE80" s="6"/>
      <c r="UVF80" s="6"/>
      <c r="UVG80" s="6"/>
      <c r="UVH80" s="6"/>
      <c r="UVI80" s="6"/>
      <c r="UVJ80" s="6"/>
      <c r="UVK80" s="6"/>
      <c r="UVL80" s="6"/>
      <c r="UVM80" s="6"/>
      <c r="UVN80" s="6"/>
      <c r="UVO80" s="6"/>
      <c r="UVP80" s="6"/>
      <c r="UVQ80" s="6"/>
      <c r="UVR80" s="6"/>
      <c r="UVS80" s="6"/>
      <c r="UVT80" s="6"/>
      <c r="UVU80" s="6"/>
      <c r="UVV80" s="6"/>
      <c r="UVW80" s="6"/>
      <c r="UVX80" s="6"/>
      <c r="UVY80" s="6"/>
      <c r="UVZ80" s="6"/>
      <c r="UWA80" s="6"/>
      <c r="UWB80" s="6"/>
      <c r="UWC80" s="6"/>
      <c r="UWD80" s="6"/>
      <c r="UWE80" s="6"/>
      <c r="UWF80" s="6"/>
      <c r="UWG80" s="6"/>
      <c r="UWH80" s="6"/>
      <c r="UWI80" s="6"/>
      <c r="UWJ80" s="6"/>
      <c r="UWK80" s="6"/>
      <c r="UWL80" s="6"/>
      <c r="UWM80" s="6"/>
      <c r="UWN80" s="6"/>
      <c r="UWO80" s="6"/>
      <c r="UWP80" s="6"/>
      <c r="UWQ80" s="6"/>
      <c r="UWR80" s="6"/>
      <c r="UWS80" s="6"/>
      <c r="UWT80" s="6"/>
      <c r="UWU80" s="6"/>
      <c r="UWV80" s="6"/>
      <c r="UWW80" s="6"/>
      <c r="UWX80" s="6"/>
      <c r="UWY80" s="6"/>
      <c r="UWZ80" s="6"/>
      <c r="UXA80" s="6"/>
      <c r="UXB80" s="6"/>
      <c r="UXC80" s="6"/>
      <c r="UXD80" s="6"/>
      <c r="UXE80" s="6"/>
      <c r="UXF80" s="6"/>
      <c r="UXG80" s="6"/>
      <c r="UXH80" s="6"/>
      <c r="UXI80" s="6"/>
      <c r="UXJ80" s="6"/>
      <c r="UXK80" s="6"/>
      <c r="UXL80" s="6"/>
      <c r="UXM80" s="6"/>
      <c r="UXN80" s="6"/>
      <c r="UXO80" s="6"/>
      <c r="UXP80" s="6"/>
      <c r="UXQ80" s="6"/>
      <c r="UXR80" s="6"/>
      <c r="UXS80" s="6"/>
      <c r="UXT80" s="6"/>
      <c r="UXU80" s="6"/>
      <c r="UXV80" s="6"/>
      <c r="UXW80" s="6"/>
      <c r="UXX80" s="6"/>
      <c r="UXY80" s="6"/>
      <c r="UXZ80" s="6"/>
      <c r="UYA80" s="6"/>
      <c r="UYB80" s="6"/>
      <c r="UYC80" s="6"/>
      <c r="UYD80" s="6"/>
      <c r="UYE80" s="6"/>
      <c r="UYF80" s="6"/>
      <c r="UYG80" s="6"/>
      <c r="UYH80" s="6"/>
      <c r="UYI80" s="6"/>
      <c r="UYJ80" s="6"/>
      <c r="UYK80" s="6"/>
      <c r="UYL80" s="6"/>
      <c r="UYM80" s="6"/>
      <c r="UYN80" s="6"/>
      <c r="UYO80" s="6"/>
      <c r="UYP80" s="6"/>
      <c r="UYQ80" s="6"/>
      <c r="UYR80" s="6"/>
      <c r="UYS80" s="6"/>
      <c r="UYT80" s="6"/>
      <c r="UYU80" s="6"/>
      <c r="UYV80" s="6"/>
      <c r="UYW80" s="6"/>
      <c r="UYX80" s="6"/>
      <c r="UYY80" s="6"/>
      <c r="UYZ80" s="6"/>
      <c r="UZA80" s="6"/>
      <c r="UZB80" s="6"/>
      <c r="UZC80" s="6"/>
      <c r="UZD80" s="6"/>
      <c r="UZE80" s="6"/>
      <c r="UZF80" s="6"/>
      <c r="UZG80" s="6"/>
      <c r="UZH80" s="6"/>
      <c r="UZI80" s="6"/>
      <c r="UZJ80" s="6"/>
      <c r="UZK80" s="6"/>
      <c r="UZL80" s="6"/>
      <c r="UZM80" s="6"/>
      <c r="UZN80" s="6"/>
      <c r="UZO80" s="6"/>
      <c r="UZP80" s="6"/>
      <c r="UZQ80" s="6"/>
      <c r="UZR80" s="6"/>
      <c r="UZS80" s="6"/>
      <c r="UZT80" s="6"/>
      <c r="UZU80" s="6"/>
      <c r="UZV80" s="6"/>
      <c r="UZW80" s="6"/>
      <c r="UZX80" s="6"/>
      <c r="UZY80" s="6"/>
      <c r="UZZ80" s="6"/>
      <c r="VAA80" s="6"/>
      <c r="VAB80" s="6"/>
      <c r="VAC80" s="6"/>
      <c r="VAD80" s="6"/>
      <c r="VAE80" s="6"/>
      <c r="VAF80" s="6"/>
      <c r="VAG80" s="6"/>
      <c r="VAH80" s="6"/>
      <c r="VAI80" s="6"/>
      <c r="VAJ80" s="6"/>
      <c r="VAK80" s="6"/>
      <c r="VAL80" s="6"/>
      <c r="VAM80" s="6"/>
      <c r="VAN80" s="6"/>
      <c r="VAO80" s="6"/>
      <c r="VAP80" s="6"/>
      <c r="VAQ80" s="6"/>
      <c r="VAR80" s="6"/>
      <c r="VAS80" s="6"/>
      <c r="VAT80" s="6"/>
      <c r="VAU80" s="6"/>
      <c r="VAV80" s="6"/>
      <c r="VAW80" s="6"/>
      <c r="VAX80" s="6"/>
      <c r="VAY80" s="6"/>
      <c r="VAZ80" s="6"/>
      <c r="VBA80" s="6"/>
      <c r="VBB80" s="6"/>
      <c r="VBC80" s="6"/>
      <c r="VBD80" s="6"/>
      <c r="VBE80" s="6"/>
      <c r="VBF80" s="6"/>
      <c r="VBG80" s="6"/>
      <c r="VBH80" s="6"/>
      <c r="VBI80" s="6"/>
      <c r="VBJ80" s="6"/>
      <c r="VBK80" s="6"/>
      <c r="VBL80" s="6"/>
      <c r="VBM80" s="6"/>
      <c r="VBN80" s="6"/>
      <c r="VBO80" s="6"/>
      <c r="VBP80" s="6"/>
      <c r="VBQ80" s="6"/>
      <c r="VBR80" s="6"/>
      <c r="VBS80" s="6"/>
      <c r="VBT80" s="6"/>
      <c r="VBU80" s="6"/>
      <c r="VBV80" s="6"/>
      <c r="VBW80" s="6"/>
      <c r="VBX80" s="6"/>
      <c r="VBY80" s="6"/>
      <c r="VBZ80" s="6"/>
      <c r="VCA80" s="6"/>
      <c r="VCB80" s="6"/>
      <c r="VCC80" s="6"/>
      <c r="VCD80" s="6"/>
      <c r="VCE80" s="6"/>
      <c r="VCF80" s="6"/>
      <c r="VCG80" s="6"/>
      <c r="VCH80" s="6"/>
      <c r="VCI80" s="6"/>
      <c r="VCJ80" s="6"/>
      <c r="VCK80" s="6"/>
      <c r="VCL80" s="6"/>
      <c r="VCM80" s="6"/>
      <c r="VCN80" s="6"/>
      <c r="VCO80" s="6"/>
      <c r="VCP80" s="6"/>
      <c r="VCQ80" s="6"/>
      <c r="VCR80" s="6"/>
      <c r="VCS80" s="6"/>
      <c r="VCT80" s="6"/>
      <c r="VCU80" s="6"/>
      <c r="VCV80" s="6"/>
      <c r="VCW80" s="6"/>
      <c r="VCX80" s="6"/>
      <c r="VCY80" s="6"/>
      <c r="VCZ80" s="6"/>
      <c r="VDA80" s="6"/>
      <c r="VDB80" s="6"/>
      <c r="VDC80" s="6"/>
      <c r="VDD80" s="6"/>
      <c r="VDE80" s="6"/>
      <c r="VDF80" s="6"/>
      <c r="VDG80" s="6"/>
      <c r="VDH80" s="6"/>
      <c r="VDI80" s="6"/>
      <c r="VDJ80" s="6"/>
      <c r="VDK80" s="6"/>
      <c r="VDL80" s="6"/>
      <c r="VDM80" s="6"/>
      <c r="VDN80" s="6"/>
      <c r="VDO80" s="6"/>
      <c r="VDP80" s="6"/>
      <c r="VDQ80" s="6"/>
      <c r="VDR80" s="6"/>
      <c r="VDS80" s="6"/>
      <c r="VDT80" s="6"/>
      <c r="VDU80" s="6"/>
      <c r="VDV80" s="6"/>
      <c r="VDW80" s="6"/>
      <c r="VDX80" s="6"/>
      <c r="VDY80" s="6"/>
      <c r="VDZ80" s="6"/>
      <c r="VEA80" s="6"/>
      <c r="VEB80" s="6"/>
      <c r="VEC80" s="6"/>
      <c r="VED80" s="6"/>
      <c r="VEE80" s="6"/>
      <c r="VEF80" s="6"/>
      <c r="VEG80" s="6"/>
      <c r="VEH80" s="6"/>
      <c r="VEI80" s="6"/>
      <c r="VEJ80" s="6"/>
      <c r="VEK80" s="6"/>
      <c r="VEL80" s="6"/>
      <c r="VEM80" s="6"/>
      <c r="VEN80" s="6"/>
      <c r="VEO80" s="6"/>
      <c r="VEP80" s="6"/>
      <c r="VEQ80" s="6"/>
      <c r="VER80" s="6"/>
      <c r="VES80" s="6"/>
      <c r="VET80" s="6"/>
      <c r="VEU80" s="6"/>
      <c r="VEV80" s="6"/>
      <c r="VEW80" s="6"/>
      <c r="VEX80" s="6"/>
      <c r="VEY80" s="6"/>
      <c r="VEZ80" s="6"/>
      <c r="VFA80" s="6"/>
      <c r="VFB80" s="6"/>
      <c r="VFC80" s="6"/>
      <c r="VFD80" s="6"/>
      <c r="VFE80" s="6"/>
      <c r="VFF80" s="6"/>
      <c r="VFG80" s="6"/>
      <c r="VFH80" s="6"/>
      <c r="VFI80" s="6"/>
      <c r="VFJ80" s="6"/>
      <c r="VFK80" s="6"/>
      <c r="VFL80" s="6"/>
      <c r="VFM80" s="6"/>
      <c r="VFN80" s="6"/>
      <c r="VFO80" s="6"/>
      <c r="VFP80" s="6"/>
      <c r="VFQ80" s="6"/>
      <c r="VFR80" s="6"/>
      <c r="VFS80" s="6"/>
      <c r="VFT80" s="6"/>
      <c r="VFU80" s="6"/>
      <c r="VFV80" s="6"/>
      <c r="VFW80" s="6"/>
      <c r="VFX80" s="6"/>
      <c r="VFY80" s="6"/>
      <c r="VFZ80" s="6"/>
      <c r="VGA80" s="6"/>
      <c r="VGB80" s="6"/>
      <c r="VGC80" s="6"/>
      <c r="VGD80" s="6"/>
      <c r="VGE80" s="6"/>
      <c r="VGF80" s="6"/>
      <c r="VGG80" s="6"/>
      <c r="VGH80" s="6"/>
      <c r="VGI80" s="6"/>
      <c r="VGJ80" s="6"/>
      <c r="VGK80" s="6"/>
      <c r="VGL80" s="6"/>
      <c r="VGM80" s="6"/>
      <c r="VGN80" s="6"/>
      <c r="VGO80" s="6"/>
      <c r="VGP80" s="6"/>
      <c r="VGQ80" s="6"/>
      <c r="VGR80" s="6"/>
      <c r="VGS80" s="6"/>
      <c r="VGT80" s="6"/>
      <c r="VGU80" s="6"/>
      <c r="VGV80" s="6"/>
      <c r="VGW80" s="6"/>
      <c r="VGX80" s="6"/>
      <c r="VGY80" s="6"/>
      <c r="VGZ80" s="6"/>
      <c r="VHA80" s="6"/>
      <c r="VHB80" s="6"/>
      <c r="VHC80" s="6"/>
      <c r="VHD80" s="6"/>
      <c r="VHE80" s="6"/>
      <c r="VHF80" s="6"/>
      <c r="VHG80" s="6"/>
      <c r="VHH80" s="6"/>
      <c r="VHI80" s="6"/>
      <c r="VHJ80" s="6"/>
      <c r="VHK80" s="6"/>
      <c r="VHL80" s="6"/>
      <c r="VHM80" s="6"/>
      <c r="VHN80" s="6"/>
      <c r="VHO80" s="6"/>
      <c r="VHP80" s="6"/>
      <c r="VHQ80" s="6"/>
      <c r="VHR80" s="6"/>
      <c r="VHS80" s="6"/>
      <c r="VHT80" s="6"/>
      <c r="VHU80" s="6"/>
      <c r="VHV80" s="6"/>
      <c r="VHW80" s="6"/>
      <c r="VHX80" s="6"/>
      <c r="VHY80" s="6"/>
      <c r="VHZ80" s="6"/>
      <c r="VIA80" s="6"/>
      <c r="VIB80" s="6"/>
      <c r="VIC80" s="6"/>
      <c r="VID80" s="6"/>
      <c r="VIE80" s="6"/>
      <c r="VIF80" s="6"/>
      <c r="VIG80" s="6"/>
      <c r="VIH80" s="6"/>
      <c r="VII80" s="6"/>
      <c r="VIJ80" s="6"/>
      <c r="VIK80" s="6"/>
      <c r="VIL80" s="6"/>
      <c r="VIM80" s="6"/>
      <c r="VIN80" s="6"/>
      <c r="VIO80" s="6"/>
      <c r="VIP80" s="6"/>
      <c r="VIQ80" s="6"/>
      <c r="VIR80" s="6"/>
      <c r="VIS80" s="6"/>
      <c r="VIT80" s="6"/>
      <c r="VIU80" s="6"/>
      <c r="VIV80" s="6"/>
      <c r="VIW80" s="6"/>
      <c r="VIX80" s="6"/>
      <c r="VIY80" s="6"/>
      <c r="VIZ80" s="6"/>
      <c r="VJA80" s="6"/>
      <c r="VJB80" s="6"/>
      <c r="VJC80" s="6"/>
      <c r="VJD80" s="6"/>
      <c r="VJE80" s="6"/>
      <c r="VJF80" s="6"/>
      <c r="VJG80" s="6"/>
      <c r="VJH80" s="6"/>
      <c r="VJI80" s="6"/>
      <c r="VJJ80" s="6"/>
      <c r="VJK80" s="6"/>
      <c r="VJL80" s="6"/>
      <c r="VJM80" s="6"/>
      <c r="VJN80" s="6"/>
      <c r="VJO80" s="6"/>
      <c r="VJP80" s="6"/>
      <c r="VJQ80" s="6"/>
      <c r="VJR80" s="6"/>
      <c r="VJS80" s="6"/>
      <c r="VJT80" s="6"/>
      <c r="VJU80" s="6"/>
      <c r="VJV80" s="6"/>
      <c r="VJW80" s="6"/>
      <c r="VJX80" s="6"/>
      <c r="VJY80" s="6"/>
      <c r="VJZ80" s="6"/>
      <c r="VKA80" s="6"/>
      <c r="VKB80" s="6"/>
      <c r="VKC80" s="6"/>
      <c r="VKD80" s="6"/>
      <c r="VKE80" s="6"/>
      <c r="VKF80" s="6"/>
      <c r="VKG80" s="6"/>
      <c r="VKH80" s="6"/>
      <c r="VKI80" s="6"/>
      <c r="VKJ80" s="6"/>
      <c r="VKK80" s="6"/>
      <c r="VKL80" s="6"/>
      <c r="VKM80" s="6"/>
      <c r="VKN80" s="6"/>
      <c r="VKO80" s="6"/>
      <c r="VKP80" s="6"/>
      <c r="VKQ80" s="6"/>
      <c r="VKR80" s="6"/>
      <c r="VKS80" s="6"/>
      <c r="VKT80" s="6"/>
      <c r="VKU80" s="6"/>
      <c r="VKV80" s="6"/>
      <c r="VKW80" s="6"/>
      <c r="VKX80" s="6"/>
      <c r="VKY80" s="6"/>
      <c r="VKZ80" s="6"/>
      <c r="VLA80" s="6"/>
      <c r="VLB80" s="6"/>
      <c r="VLC80" s="6"/>
      <c r="VLD80" s="6"/>
      <c r="VLE80" s="6"/>
      <c r="VLF80" s="6"/>
      <c r="VLG80" s="6"/>
      <c r="VLH80" s="6"/>
      <c r="VLI80" s="6"/>
      <c r="VLJ80" s="6"/>
      <c r="VLK80" s="6"/>
      <c r="VLL80" s="6"/>
      <c r="VLM80" s="6"/>
      <c r="VLN80" s="6"/>
      <c r="VLO80" s="6"/>
      <c r="VLP80" s="6"/>
      <c r="VLQ80" s="6"/>
      <c r="VLR80" s="6"/>
      <c r="VLS80" s="6"/>
      <c r="VLT80" s="6"/>
      <c r="VLU80" s="6"/>
      <c r="VLV80" s="6"/>
      <c r="VLW80" s="6"/>
      <c r="VLX80" s="6"/>
      <c r="VLY80" s="6"/>
      <c r="VLZ80" s="6"/>
      <c r="VMA80" s="6"/>
      <c r="VMB80" s="6"/>
      <c r="VMC80" s="6"/>
      <c r="VMD80" s="6"/>
      <c r="VME80" s="6"/>
      <c r="VMF80" s="6"/>
      <c r="VMG80" s="6"/>
      <c r="VMH80" s="6"/>
      <c r="VMI80" s="6"/>
      <c r="VMJ80" s="6"/>
      <c r="VMK80" s="6"/>
      <c r="VML80" s="6"/>
      <c r="VMM80" s="6"/>
      <c r="VMN80" s="6"/>
      <c r="VMO80" s="6"/>
      <c r="VMP80" s="6"/>
      <c r="VMQ80" s="6"/>
      <c r="VMR80" s="6"/>
      <c r="VMS80" s="6"/>
      <c r="VMT80" s="6"/>
      <c r="VMU80" s="6"/>
      <c r="VMV80" s="6"/>
      <c r="VMW80" s="6"/>
      <c r="VMX80" s="6"/>
      <c r="VMY80" s="6"/>
      <c r="VMZ80" s="6"/>
      <c r="VNA80" s="6"/>
      <c r="VNB80" s="6"/>
      <c r="VNC80" s="6"/>
      <c r="VND80" s="6"/>
      <c r="VNE80" s="6"/>
      <c r="VNF80" s="6"/>
      <c r="VNG80" s="6"/>
      <c r="VNH80" s="6"/>
      <c r="VNI80" s="6"/>
      <c r="VNJ80" s="6"/>
      <c r="VNK80" s="6"/>
      <c r="VNL80" s="6"/>
      <c r="VNM80" s="6"/>
      <c r="VNN80" s="6"/>
      <c r="VNO80" s="6"/>
      <c r="VNP80" s="6"/>
      <c r="VNQ80" s="6"/>
      <c r="VNR80" s="6"/>
      <c r="VNS80" s="6"/>
      <c r="VNT80" s="6"/>
      <c r="VNU80" s="6"/>
      <c r="VNV80" s="6"/>
      <c r="VNW80" s="6"/>
      <c r="VNX80" s="6"/>
      <c r="VNY80" s="6"/>
      <c r="VNZ80" s="6"/>
      <c r="VOA80" s="6"/>
      <c r="VOB80" s="6"/>
      <c r="VOC80" s="6"/>
      <c r="VOD80" s="6"/>
      <c r="VOE80" s="6"/>
      <c r="VOF80" s="6"/>
      <c r="VOG80" s="6"/>
      <c r="VOH80" s="6"/>
      <c r="VOI80" s="6"/>
      <c r="VOJ80" s="6"/>
      <c r="VOK80" s="6"/>
      <c r="VOL80" s="6"/>
      <c r="VOM80" s="6"/>
      <c r="VON80" s="6"/>
      <c r="VOO80" s="6"/>
      <c r="VOP80" s="6"/>
      <c r="VOQ80" s="6"/>
      <c r="VOR80" s="6"/>
      <c r="VOS80" s="6"/>
      <c r="VOT80" s="6"/>
      <c r="VOU80" s="6"/>
      <c r="VOV80" s="6"/>
      <c r="VOW80" s="6"/>
      <c r="VOX80" s="6"/>
      <c r="VOY80" s="6"/>
      <c r="VOZ80" s="6"/>
      <c r="VPA80" s="6"/>
      <c r="VPB80" s="6"/>
      <c r="VPC80" s="6"/>
      <c r="VPD80" s="6"/>
      <c r="VPE80" s="6"/>
      <c r="VPF80" s="6"/>
      <c r="VPG80" s="6"/>
      <c r="VPH80" s="6"/>
      <c r="VPI80" s="6"/>
      <c r="VPJ80" s="6"/>
      <c r="VPK80" s="6"/>
      <c r="VPL80" s="6"/>
      <c r="VPM80" s="6"/>
      <c r="VPN80" s="6"/>
      <c r="VPO80" s="6"/>
      <c r="VPP80" s="6"/>
      <c r="VPQ80" s="6"/>
      <c r="VPR80" s="6"/>
      <c r="VPS80" s="6"/>
      <c r="VPT80" s="6"/>
      <c r="VPU80" s="6"/>
      <c r="VPV80" s="6"/>
      <c r="VPW80" s="6"/>
      <c r="VPX80" s="6"/>
      <c r="VPY80" s="6"/>
      <c r="VPZ80" s="6"/>
      <c r="VQA80" s="6"/>
      <c r="VQB80" s="6"/>
      <c r="VQC80" s="6"/>
      <c r="VQD80" s="6"/>
      <c r="VQE80" s="6"/>
      <c r="VQF80" s="6"/>
      <c r="VQG80" s="6"/>
      <c r="VQH80" s="6"/>
      <c r="VQI80" s="6"/>
      <c r="VQJ80" s="6"/>
      <c r="VQK80" s="6"/>
      <c r="VQL80" s="6"/>
      <c r="VQM80" s="6"/>
      <c r="VQN80" s="6"/>
      <c r="VQO80" s="6"/>
      <c r="VQP80" s="6"/>
      <c r="VQQ80" s="6"/>
      <c r="VQR80" s="6"/>
      <c r="VQS80" s="6"/>
      <c r="VQT80" s="6"/>
      <c r="VQU80" s="6"/>
      <c r="VQV80" s="6"/>
      <c r="VQW80" s="6"/>
      <c r="VQX80" s="6"/>
      <c r="VQY80" s="6"/>
      <c r="VQZ80" s="6"/>
      <c r="VRA80" s="6"/>
      <c r="VRB80" s="6"/>
      <c r="VRC80" s="6"/>
      <c r="VRD80" s="6"/>
      <c r="VRE80" s="6"/>
      <c r="VRF80" s="6"/>
      <c r="VRG80" s="6"/>
      <c r="VRH80" s="6"/>
      <c r="VRI80" s="6"/>
      <c r="VRJ80" s="6"/>
      <c r="VRK80" s="6"/>
      <c r="VRL80" s="6"/>
      <c r="VRM80" s="6"/>
      <c r="VRN80" s="6"/>
      <c r="VRO80" s="6"/>
      <c r="VRP80" s="6"/>
      <c r="VRQ80" s="6"/>
      <c r="VRR80" s="6"/>
      <c r="VRS80" s="6"/>
      <c r="VRT80" s="6"/>
      <c r="VRU80" s="6"/>
      <c r="VRV80" s="6"/>
      <c r="VRW80" s="6"/>
      <c r="VRX80" s="6"/>
      <c r="VRY80" s="6"/>
      <c r="VRZ80" s="6"/>
      <c r="VSA80" s="6"/>
      <c r="VSB80" s="6"/>
      <c r="VSC80" s="6"/>
      <c r="VSD80" s="6"/>
      <c r="VSE80" s="6"/>
      <c r="VSF80" s="6"/>
      <c r="VSG80" s="6"/>
      <c r="VSH80" s="6"/>
      <c r="VSI80" s="6"/>
      <c r="VSJ80" s="6"/>
      <c r="VSK80" s="6"/>
      <c r="VSL80" s="6"/>
      <c r="VSM80" s="6"/>
      <c r="VSN80" s="6"/>
      <c r="VSO80" s="6"/>
      <c r="VSP80" s="6"/>
      <c r="VSQ80" s="6"/>
      <c r="VSR80" s="6"/>
      <c r="VSS80" s="6"/>
      <c r="VST80" s="6"/>
      <c r="VSU80" s="6"/>
      <c r="VSV80" s="6"/>
      <c r="VSW80" s="6"/>
      <c r="VSX80" s="6"/>
      <c r="VSY80" s="6"/>
      <c r="VSZ80" s="6"/>
      <c r="VTA80" s="6"/>
      <c r="VTB80" s="6"/>
      <c r="VTC80" s="6"/>
      <c r="VTD80" s="6"/>
      <c r="VTE80" s="6"/>
      <c r="VTF80" s="6"/>
      <c r="VTG80" s="6"/>
      <c r="VTH80" s="6"/>
      <c r="VTI80" s="6"/>
      <c r="VTJ80" s="6"/>
      <c r="VTK80" s="6"/>
      <c r="VTL80" s="6"/>
      <c r="VTM80" s="6"/>
      <c r="VTN80" s="6"/>
      <c r="VTO80" s="6"/>
      <c r="VTP80" s="6"/>
      <c r="VTQ80" s="6"/>
      <c r="VTR80" s="6"/>
      <c r="VTS80" s="6"/>
      <c r="VTT80" s="6"/>
      <c r="VTU80" s="6"/>
      <c r="VTV80" s="6"/>
      <c r="VTW80" s="6"/>
      <c r="VTX80" s="6"/>
      <c r="VTY80" s="6"/>
      <c r="VTZ80" s="6"/>
      <c r="VUA80" s="6"/>
      <c r="VUB80" s="6"/>
      <c r="VUC80" s="6"/>
      <c r="VUD80" s="6"/>
      <c r="VUE80" s="6"/>
      <c r="VUF80" s="6"/>
      <c r="VUG80" s="6"/>
      <c r="VUH80" s="6"/>
      <c r="VUI80" s="6"/>
      <c r="VUJ80" s="6"/>
      <c r="VUK80" s="6"/>
      <c r="VUL80" s="6"/>
      <c r="VUM80" s="6"/>
      <c r="VUN80" s="6"/>
      <c r="VUO80" s="6"/>
      <c r="VUP80" s="6"/>
      <c r="VUQ80" s="6"/>
      <c r="VUR80" s="6"/>
      <c r="VUS80" s="6"/>
      <c r="VUT80" s="6"/>
      <c r="VUU80" s="6"/>
      <c r="VUV80" s="6"/>
      <c r="VUW80" s="6"/>
      <c r="VUX80" s="6"/>
      <c r="VUY80" s="6"/>
      <c r="VUZ80" s="6"/>
      <c r="VVA80" s="6"/>
      <c r="VVB80" s="6"/>
      <c r="VVC80" s="6"/>
      <c r="VVD80" s="6"/>
      <c r="VVE80" s="6"/>
      <c r="VVF80" s="6"/>
      <c r="VVG80" s="6"/>
      <c r="VVH80" s="6"/>
      <c r="VVI80" s="6"/>
      <c r="VVJ80" s="6"/>
      <c r="VVK80" s="6"/>
      <c r="VVL80" s="6"/>
      <c r="VVM80" s="6"/>
      <c r="VVN80" s="6"/>
      <c r="VVO80" s="6"/>
      <c r="VVP80" s="6"/>
      <c r="VVQ80" s="6"/>
      <c r="VVR80" s="6"/>
      <c r="VVS80" s="6"/>
      <c r="VVT80" s="6"/>
      <c r="VVU80" s="6"/>
      <c r="VVV80" s="6"/>
      <c r="VVW80" s="6"/>
      <c r="VVX80" s="6"/>
      <c r="VVY80" s="6"/>
      <c r="VVZ80" s="6"/>
      <c r="VWA80" s="6"/>
      <c r="VWB80" s="6"/>
      <c r="VWC80" s="6"/>
      <c r="VWD80" s="6"/>
      <c r="VWE80" s="6"/>
      <c r="VWF80" s="6"/>
      <c r="VWG80" s="6"/>
      <c r="VWH80" s="6"/>
      <c r="VWI80" s="6"/>
      <c r="VWJ80" s="6"/>
      <c r="VWK80" s="6"/>
      <c r="VWL80" s="6"/>
      <c r="VWM80" s="6"/>
      <c r="VWN80" s="6"/>
      <c r="VWO80" s="6"/>
      <c r="VWP80" s="6"/>
      <c r="VWQ80" s="6"/>
      <c r="VWR80" s="6"/>
      <c r="VWS80" s="6"/>
      <c r="VWT80" s="6"/>
      <c r="VWU80" s="6"/>
      <c r="VWV80" s="6"/>
      <c r="VWW80" s="6"/>
      <c r="VWX80" s="6"/>
      <c r="VWY80" s="6"/>
      <c r="VWZ80" s="6"/>
      <c r="VXA80" s="6"/>
      <c r="VXB80" s="6"/>
      <c r="VXC80" s="6"/>
      <c r="VXD80" s="6"/>
      <c r="VXE80" s="6"/>
      <c r="VXF80" s="6"/>
      <c r="VXG80" s="6"/>
      <c r="VXH80" s="6"/>
      <c r="VXI80" s="6"/>
      <c r="VXJ80" s="6"/>
      <c r="VXK80" s="6"/>
      <c r="VXL80" s="6"/>
      <c r="VXM80" s="6"/>
      <c r="VXN80" s="6"/>
      <c r="VXO80" s="6"/>
      <c r="VXP80" s="6"/>
      <c r="VXQ80" s="6"/>
      <c r="VXR80" s="6"/>
      <c r="VXS80" s="6"/>
      <c r="VXT80" s="6"/>
      <c r="VXU80" s="6"/>
      <c r="VXV80" s="6"/>
      <c r="VXW80" s="6"/>
      <c r="VXX80" s="6"/>
      <c r="VXY80" s="6"/>
      <c r="VXZ80" s="6"/>
      <c r="VYA80" s="6"/>
      <c r="VYB80" s="6"/>
      <c r="VYC80" s="6"/>
      <c r="VYD80" s="6"/>
      <c r="VYE80" s="6"/>
      <c r="VYF80" s="6"/>
      <c r="VYG80" s="6"/>
      <c r="VYH80" s="6"/>
      <c r="VYI80" s="6"/>
      <c r="VYJ80" s="6"/>
      <c r="VYK80" s="6"/>
      <c r="VYL80" s="6"/>
      <c r="VYM80" s="6"/>
      <c r="VYN80" s="6"/>
      <c r="VYO80" s="6"/>
      <c r="VYP80" s="6"/>
      <c r="VYQ80" s="6"/>
      <c r="VYR80" s="6"/>
      <c r="VYS80" s="6"/>
      <c r="VYT80" s="6"/>
      <c r="VYU80" s="6"/>
      <c r="VYV80" s="6"/>
      <c r="VYW80" s="6"/>
      <c r="VYX80" s="6"/>
      <c r="VYY80" s="6"/>
      <c r="VYZ80" s="6"/>
      <c r="VZA80" s="6"/>
      <c r="VZB80" s="6"/>
      <c r="VZC80" s="6"/>
      <c r="VZD80" s="6"/>
      <c r="VZE80" s="6"/>
      <c r="VZF80" s="6"/>
      <c r="VZG80" s="6"/>
      <c r="VZH80" s="6"/>
      <c r="VZI80" s="6"/>
      <c r="VZJ80" s="6"/>
      <c r="VZK80" s="6"/>
      <c r="VZL80" s="6"/>
      <c r="VZM80" s="6"/>
      <c r="VZN80" s="6"/>
      <c r="VZO80" s="6"/>
      <c r="VZP80" s="6"/>
      <c r="VZQ80" s="6"/>
      <c r="VZR80" s="6"/>
      <c r="VZS80" s="6"/>
      <c r="VZT80" s="6"/>
      <c r="VZU80" s="6"/>
      <c r="VZV80" s="6"/>
      <c r="VZW80" s="6"/>
      <c r="VZX80" s="6"/>
      <c r="VZY80" s="6"/>
      <c r="VZZ80" s="6"/>
      <c r="WAA80" s="6"/>
      <c r="WAB80" s="6"/>
      <c r="WAC80" s="6"/>
      <c r="WAD80" s="6"/>
      <c r="WAE80" s="6"/>
      <c r="WAF80" s="6"/>
      <c r="WAG80" s="6"/>
      <c r="WAH80" s="6"/>
      <c r="WAI80" s="6"/>
      <c r="WAJ80" s="6"/>
      <c r="WAK80" s="6"/>
      <c r="WAL80" s="6"/>
      <c r="WAM80" s="6"/>
      <c r="WAN80" s="6"/>
      <c r="WAO80" s="6"/>
      <c r="WAP80" s="6"/>
      <c r="WAQ80" s="6"/>
      <c r="WAR80" s="6"/>
      <c r="WAS80" s="6"/>
      <c r="WAT80" s="6"/>
      <c r="WAU80" s="6"/>
      <c r="WAV80" s="6"/>
      <c r="WAW80" s="6"/>
      <c r="WAX80" s="6"/>
      <c r="WAY80" s="6"/>
      <c r="WAZ80" s="6"/>
      <c r="WBA80" s="6"/>
      <c r="WBB80" s="6"/>
      <c r="WBC80" s="6"/>
      <c r="WBD80" s="6"/>
      <c r="WBE80" s="6"/>
      <c r="WBF80" s="6"/>
      <c r="WBG80" s="6"/>
      <c r="WBH80" s="6"/>
      <c r="WBI80" s="6"/>
      <c r="WBJ80" s="6"/>
      <c r="WBK80" s="6"/>
      <c r="WBL80" s="6"/>
      <c r="WBM80" s="6"/>
      <c r="WBN80" s="6"/>
      <c r="WBO80" s="6"/>
      <c r="WBP80" s="6"/>
      <c r="WBQ80" s="6"/>
      <c r="WBR80" s="6"/>
      <c r="WBS80" s="6"/>
      <c r="WBT80" s="6"/>
      <c r="WBU80" s="6"/>
      <c r="WBV80" s="6"/>
      <c r="WBW80" s="6"/>
      <c r="WBX80" s="6"/>
      <c r="WBY80" s="6"/>
      <c r="WBZ80" s="6"/>
      <c r="WCA80" s="6"/>
      <c r="WCB80" s="6"/>
      <c r="WCC80" s="6"/>
      <c r="WCD80" s="6"/>
      <c r="WCE80" s="6"/>
      <c r="WCF80" s="6"/>
      <c r="WCG80" s="6"/>
      <c r="WCH80" s="6"/>
      <c r="WCI80" s="6"/>
      <c r="WCJ80" s="6"/>
      <c r="WCK80" s="6"/>
      <c r="WCL80" s="6"/>
      <c r="WCM80" s="6"/>
      <c r="WCN80" s="6"/>
      <c r="WCO80" s="6"/>
      <c r="WCP80" s="6"/>
      <c r="WCQ80" s="6"/>
      <c r="WCR80" s="6"/>
      <c r="WCS80" s="6"/>
      <c r="WCT80" s="6"/>
      <c r="WCU80" s="6"/>
      <c r="WCV80" s="6"/>
      <c r="WCW80" s="6"/>
      <c r="WCX80" s="6"/>
      <c r="WCY80" s="6"/>
      <c r="WCZ80" s="6"/>
      <c r="WDA80" s="6"/>
      <c r="WDB80" s="6"/>
      <c r="WDC80" s="6"/>
      <c r="WDD80" s="6"/>
      <c r="WDE80" s="6"/>
      <c r="WDF80" s="6"/>
      <c r="WDG80" s="6"/>
      <c r="WDH80" s="6"/>
      <c r="WDI80" s="6"/>
      <c r="WDJ80" s="6"/>
      <c r="WDK80" s="6"/>
      <c r="WDL80" s="6"/>
      <c r="WDM80" s="6"/>
      <c r="WDN80" s="6"/>
      <c r="WDO80" s="6"/>
      <c r="WDP80" s="6"/>
      <c r="WDQ80" s="6"/>
      <c r="WDR80" s="6"/>
      <c r="WDS80" s="6"/>
      <c r="WDT80" s="6"/>
      <c r="WDU80" s="6"/>
      <c r="WDV80" s="6"/>
      <c r="WDW80" s="6"/>
      <c r="WDX80" s="6"/>
      <c r="WDY80" s="6"/>
      <c r="WDZ80" s="6"/>
      <c r="WEA80" s="6"/>
      <c r="WEB80" s="6"/>
      <c r="WEC80" s="6"/>
      <c r="WED80" s="6"/>
      <c r="WEE80" s="6"/>
      <c r="WEF80" s="6"/>
      <c r="WEG80" s="6"/>
      <c r="WEH80" s="6"/>
      <c r="WEI80" s="6"/>
      <c r="WEJ80" s="6"/>
      <c r="WEK80" s="6"/>
      <c r="WEL80" s="6"/>
      <c r="WEM80" s="6"/>
      <c r="WEN80" s="6"/>
      <c r="WEO80" s="6"/>
      <c r="WEP80" s="6"/>
      <c r="WEQ80" s="6"/>
      <c r="WER80" s="6"/>
      <c r="WES80" s="6"/>
      <c r="WET80" s="6"/>
      <c r="WEU80" s="6"/>
      <c r="WEV80" s="6"/>
      <c r="WEW80" s="6"/>
      <c r="WEX80" s="6"/>
      <c r="WEY80" s="6"/>
      <c r="WEZ80" s="6"/>
      <c r="WFA80" s="6"/>
      <c r="WFB80" s="6"/>
      <c r="WFC80" s="6"/>
      <c r="WFD80" s="6"/>
      <c r="WFE80" s="6"/>
      <c r="WFF80" s="6"/>
      <c r="WFG80" s="6"/>
      <c r="WFH80" s="6"/>
      <c r="WFI80" s="6"/>
      <c r="WFJ80" s="6"/>
      <c r="WFK80" s="6"/>
      <c r="WFL80" s="6"/>
      <c r="WFM80" s="6"/>
      <c r="WFN80" s="6"/>
      <c r="WFO80" s="6"/>
      <c r="WFP80" s="6"/>
      <c r="WFQ80" s="6"/>
      <c r="WFR80" s="6"/>
      <c r="WFS80" s="6"/>
      <c r="WFT80" s="6"/>
      <c r="WFU80" s="6"/>
      <c r="WFV80" s="6"/>
      <c r="WFW80" s="6"/>
      <c r="WFX80" s="6"/>
      <c r="WFY80" s="6"/>
      <c r="WFZ80" s="6"/>
      <c r="WGA80" s="6"/>
      <c r="WGB80" s="6"/>
      <c r="WGC80" s="6"/>
      <c r="WGD80" s="6"/>
      <c r="WGE80" s="6"/>
      <c r="WGF80" s="6"/>
      <c r="WGG80" s="6"/>
      <c r="WGH80" s="6"/>
      <c r="WGI80" s="6"/>
      <c r="WGJ80" s="6"/>
      <c r="WGK80" s="6"/>
      <c r="WGL80" s="6"/>
      <c r="WGM80" s="6"/>
      <c r="WGN80" s="6"/>
      <c r="WGO80" s="6"/>
      <c r="WGP80" s="6"/>
      <c r="WGQ80" s="6"/>
      <c r="WGR80" s="6"/>
      <c r="WGS80" s="6"/>
      <c r="WGT80" s="6"/>
      <c r="WGU80" s="6"/>
      <c r="WGV80" s="6"/>
      <c r="WGW80" s="6"/>
      <c r="WGX80" s="6"/>
      <c r="WGY80" s="6"/>
      <c r="WGZ80" s="6"/>
      <c r="WHA80" s="6"/>
      <c r="WHB80" s="6"/>
      <c r="WHC80" s="6"/>
      <c r="WHD80" s="6"/>
      <c r="WHE80" s="6"/>
      <c r="WHF80" s="6"/>
      <c r="WHG80" s="6"/>
      <c r="WHH80" s="6"/>
      <c r="WHI80" s="6"/>
      <c r="WHJ80" s="6"/>
      <c r="WHK80" s="6"/>
      <c r="WHL80" s="6"/>
      <c r="WHM80" s="6"/>
      <c r="WHN80" s="6"/>
      <c r="WHO80" s="6"/>
      <c r="WHP80" s="6"/>
      <c r="WHQ80" s="6"/>
      <c r="WHR80" s="6"/>
      <c r="WHS80" s="6"/>
      <c r="WHT80" s="6"/>
      <c r="WHU80" s="6"/>
      <c r="WHV80" s="6"/>
      <c r="WHW80" s="6"/>
      <c r="WHX80" s="6"/>
      <c r="WHY80" s="6"/>
      <c r="WHZ80" s="6"/>
      <c r="WIA80" s="6"/>
      <c r="WIB80" s="6"/>
      <c r="WIC80" s="6"/>
      <c r="WID80" s="6"/>
      <c r="WIE80" s="6"/>
      <c r="WIF80" s="6"/>
      <c r="WIG80" s="6"/>
      <c r="WIH80" s="6"/>
      <c r="WII80" s="6"/>
      <c r="WIJ80" s="6"/>
      <c r="WIK80" s="6"/>
      <c r="WIL80" s="6"/>
      <c r="WIM80" s="6"/>
      <c r="WIN80" s="6"/>
      <c r="WIO80" s="6"/>
      <c r="WIP80" s="6"/>
      <c r="WIQ80" s="6"/>
      <c r="WIR80" s="6"/>
      <c r="WIS80" s="6"/>
      <c r="WIT80" s="6"/>
      <c r="WIU80" s="6"/>
      <c r="WIV80" s="6"/>
      <c r="WIW80" s="6"/>
      <c r="WIX80" s="6"/>
      <c r="WIY80" s="6"/>
      <c r="WIZ80" s="6"/>
      <c r="WJA80" s="6"/>
      <c r="WJB80" s="6"/>
      <c r="WJC80" s="6"/>
      <c r="WJD80" s="6"/>
      <c r="WJE80" s="6"/>
      <c r="WJF80" s="6"/>
      <c r="WJG80" s="6"/>
      <c r="WJH80" s="6"/>
      <c r="WJI80" s="6"/>
      <c r="WJJ80" s="6"/>
      <c r="WJK80" s="6"/>
      <c r="WJL80" s="6"/>
      <c r="WJM80" s="6"/>
      <c r="WJN80" s="6"/>
      <c r="WJO80" s="6"/>
      <c r="WJP80" s="6"/>
      <c r="WJQ80" s="6"/>
      <c r="WJR80" s="6"/>
      <c r="WJS80" s="6"/>
      <c r="WJT80" s="6"/>
      <c r="WJU80" s="6"/>
      <c r="WJV80" s="6"/>
      <c r="WJW80" s="6"/>
      <c r="WJX80" s="6"/>
      <c r="WJY80" s="6"/>
      <c r="WJZ80" s="6"/>
      <c r="WKA80" s="6"/>
      <c r="WKB80" s="6"/>
      <c r="WKC80" s="6"/>
      <c r="WKD80" s="6"/>
      <c r="WKE80" s="6"/>
      <c r="WKF80" s="6"/>
      <c r="WKG80" s="6"/>
      <c r="WKH80" s="6"/>
      <c r="WKI80" s="6"/>
      <c r="WKJ80" s="6"/>
      <c r="WKK80" s="6"/>
      <c r="WKL80" s="6"/>
      <c r="WKM80" s="6"/>
      <c r="WKN80" s="6"/>
      <c r="WKO80" s="6"/>
      <c r="WKP80" s="6"/>
      <c r="WKQ80" s="6"/>
      <c r="WKR80" s="6"/>
      <c r="WKS80" s="6"/>
      <c r="WKT80" s="6"/>
      <c r="WKU80" s="6"/>
      <c r="WKV80" s="6"/>
      <c r="WKW80" s="6"/>
      <c r="WKX80" s="6"/>
      <c r="WKY80" s="6"/>
      <c r="WKZ80" s="6"/>
      <c r="WLA80" s="6"/>
      <c r="WLB80" s="6"/>
      <c r="WLC80" s="6"/>
      <c r="WLD80" s="6"/>
      <c r="WLE80" s="6"/>
      <c r="WLF80" s="6"/>
      <c r="WLG80" s="6"/>
      <c r="WLH80" s="6"/>
      <c r="WLI80" s="6"/>
      <c r="WLJ80" s="6"/>
      <c r="WLK80" s="6"/>
      <c r="WLL80" s="6"/>
      <c r="WLM80" s="6"/>
      <c r="WLN80" s="6"/>
      <c r="WLO80" s="6"/>
      <c r="WLP80" s="6"/>
      <c r="WLQ80" s="6"/>
      <c r="WLR80" s="6"/>
      <c r="WLS80" s="6"/>
      <c r="WLT80" s="6"/>
      <c r="WLU80" s="6"/>
      <c r="WLV80" s="6"/>
      <c r="WLW80" s="6"/>
      <c r="WLX80" s="6"/>
      <c r="WLY80" s="6"/>
      <c r="WLZ80" s="6"/>
      <c r="WMA80" s="6"/>
      <c r="WMB80" s="6"/>
      <c r="WMC80" s="6"/>
      <c r="WMD80" s="6"/>
      <c r="WME80" s="6"/>
      <c r="WMF80" s="6"/>
      <c r="WMG80" s="6"/>
      <c r="WMH80" s="6"/>
      <c r="WMI80" s="6"/>
      <c r="WMJ80" s="6"/>
      <c r="WMK80" s="6"/>
      <c r="WML80" s="6"/>
      <c r="WMM80" s="6"/>
      <c r="WMN80" s="6"/>
      <c r="WMO80" s="6"/>
      <c r="WMP80" s="6"/>
      <c r="WMQ80" s="6"/>
      <c r="WMR80" s="6"/>
      <c r="WMS80" s="6"/>
      <c r="WMT80" s="6"/>
      <c r="WMU80" s="6"/>
      <c r="WMV80" s="6"/>
      <c r="WMW80" s="6"/>
      <c r="WMX80" s="6"/>
      <c r="WMY80" s="6"/>
      <c r="WMZ80" s="6"/>
      <c r="WNA80" s="6"/>
      <c r="WNB80" s="6"/>
      <c r="WNC80" s="6"/>
      <c r="WND80" s="6"/>
      <c r="WNE80" s="6"/>
      <c r="WNF80" s="6"/>
      <c r="WNG80" s="6"/>
      <c r="WNH80" s="6"/>
      <c r="WNI80" s="6"/>
      <c r="WNJ80" s="6"/>
      <c r="WNK80" s="6"/>
      <c r="WNL80" s="6"/>
      <c r="WNM80" s="6"/>
      <c r="WNN80" s="6"/>
      <c r="WNO80" s="6"/>
      <c r="WNP80" s="6"/>
      <c r="WNQ80" s="6"/>
      <c r="WNR80" s="6"/>
      <c r="WNS80" s="6"/>
      <c r="WNT80" s="6"/>
      <c r="WNU80" s="6"/>
      <c r="WNV80" s="6"/>
      <c r="WNW80" s="6"/>
      <c r="WNX80" s="6"/>
      <c r="WNY80" s="6"/>
      <c r="WNZ80" s="6"/>
      <c r="WOA80" s="6"/>
      <c r="WOB80" s="6"/>
      <c r="WOC80" s="6"/>
      <c r="WOD80" s="6"/>
      <c r="WOE80" s="6"/>
      <c r="WOF80" s="6"/>
      <c r="WOG80" s="6"/>
      <c r="WOH80" s="6"/>
      <c r="WOI80" s="6"/>
      <c r="WOJ80" s="6"/>
      <c r="WOK80" s="6"/>
      <c r="WOL80" s="6"/>
      <c r="WOM80" s="6"/>
      <c r="WON80" s="6"/>
      <c r="WOO80" s="6"/>
      <c r="WOP80" s="6"/>
      <c r="WOQ80" s="6"/>
      <c r="WOR80" s="6"/>
      <c r="WOS80" s="6"/>
      <c r="WOT80" s="6"/>
      <c r="WOU80" s="6"/>
      <c r="WOV80" s="6"/>
      <c r="WOW80" s="6"/>
      <c r="WOX80" s="6"/>
      <c r="WOY80" s="6"/>
      <c r="WOZ80" s="6"/>
      <c r="WPA80" s="6"/>
      <c r="WPB80" s="6"/>
      <c r="WPC80" s="6"/>
      <c r="WPD80" s="6"/>
      <c r="WPE80" s="6"/>
      <c r="WPF80" s="6"/>
      <c r="WPG80" s="6"/>
      <c r="WPH80" s="6"/>
      <c r="WPI80" s="6"/>
      <c r="WPJ80" s="6"/>
      <c r="WPK80" s="6"/>
      <c r="WPL80" s="6"/>
      <c r="WPM80" s="6"/>
      <c r="WPN80" s="6"/>
      <c r="WPO80" s="6"/>
      <c r="WPP80" s="6"/>
      <c r="WPQ80" s="6"/>
      <c r="WPR80" s="6"/>
      <c r="WPS80" s="6"/>
      <c r="WPT80" s="6"/>
      <c r="WPU80" s="6"/>
      <c r="WPV80" s="6"/>
      <c r="WPW80" s="6"/>
      <c r="WPX80" s="6"/>
      <c r="WPY80" s="6"/>
      <c r="WPZ80" s="6"/>
      <c r="WQA80" s="6"/>
      <c r="WQB80" s="6"/>
      <c r="WQC80" s="6"/>
      <c r="WQD80" s="6"/>
      <c r="WQE80" s="6"/>
      <c r="WQF80" s="6"/>
      <c r="WQG80" s="6"/>
      <c r="WQH80" s="6"/>
      <c r="WQI80" s="6"/>
      <c r="WQJ80" s="6"/>
      <c r="WQK80" s="6"/>
      <c r="WQL80" s="6"/>
      <c r="WQM80" s="6"/>
      <c r="WQN80" s="6"/>
      <c r="WQO80" s="6"/>
      <c r="WQP80" s="6"/>
      <c r="WQQ80" s="6"/>
      <c r="WQR80" s="6"/>
      <c r="WQS80" s="6"/>
      <c r="WQT80" s="6"/>
      <c r="WQU80" s="6"/>
      <c r="WQV80" s="6"/>
      <c r="WQW80" s="6"/>
      <c r="WQX80" s="6"/>
      <c r="WQY80" s="6"/>
      <c r="WQZ80" s="6"/>
      <c r="WRA80" s="6"/>
      <c r="WRB80" s="6"/>
      <c r="WRC80" s="6"/>
      <c r="WRD80" s="6"/>
      <c r="WRE80" s="6"/>
      <c r="WRF80" s="6"/>
      <c r="WRG80" s="6"/>
      <c r="WRH80" s="6"/>
      <c r="WRI80" s="6"/>
      <c r="WRJ80" s="6"/>
      <c r="WRK80" s="6"/>
      <c r="WRL80" s="6"/>
      <c r="WRM80" s="6"/>
      <c r="WRN80" s="6"/>
      <c r="WRO80" s="6"/>
      <c r="WRP80" s="6"/>
      <c r="WRQ80" s="6"/>
      <c r="WRR80" s="6"/>
      <c r="WRS80" s="6"/>
      <c r="WRT80" s="6"/>
      <c r="WRU80" s="6"/>
      <c r="WRV80" s="6"/>
      <c r="WRW80" s="6"/>
      <c r="WRX80" s="6"/>
      <c r="WRY80" s="6"/>
      <c r="WRZ80" s="6"/>
      <c r="WSA80" s="6"/>
      <c r="WSB80" s="6"/>
      <c r="WSC80" s="6"/>
      <c r="WSD80" s="6"/>
      <c r="WSE80" s="6"/>
      <c r="WSF80" s="6"/>
      <c r="WSG80" s="6"/>
      <c r="WSH80" s="6"/>
      <c r="WSI80" s="6"/>
      <c r="WSJ80" s="6"/>
      <c r="WSK80" s="6"/>
      <c r="WSL80" s="6"/>
      <c r="WSM80" s="6"/>
      <c r="WSN80" s="6"/>
      <c r="WSO80" s="6"/>
      <c r="WSP80" s="6"/>
      <c r="WSQ80" s="6"/>
      <c r="WSR80" s="6"/>
      <c r="WSS80" s="6"/>
      <c r="WST80" s="6"/>
      <c r="WSU80" s="6"/>
      <c r="WSV80" s="6"/>
      <c r="WSW80" s="6"/>
      <c r="WSX80" s="6"/>
      <c r="WSY80" s="6"/>
      <c r="WSZ80" s="6"/>
      <c r="WTA80" s="6"/>
      <c r="WTB80" s="6"/>
      <c r="WTC80" s="6"/>
      <c r="WTD80" s="6"/>
      <c r="WTE80" s="6"/>
      <c r="WTF80" s="6"/>
      <c r="WTG80" s="6"/>
      <c r="WTH80" s="6"/>
      <c r="WTI80" s="6"/>
      <c r="WTJ80" s="6"/>
      <c r="WTK80" s="6"/>
      <c r="WTL80" s="6"/>
      <c r="WTM80" s="6"/>
      <c r="WTN80" s="6"/>
      <c r="WTO80" s="6"/>
      <c r="WTP80" s="6"/>
      <c r="WTQ80" s="6"/>
      <c r="WTR80" s="6"/>
      <c r="WTS80" s="6"/>
      <c r="WTT80" s="6"/>
      <c r="WTU80" s="6"/>
      <c r="WTV80" s="6"/>
      <c r="WTW80" s="6"/>
      <c r="WTX80" s="6"/>
      <c r="WTY80" s="6"/>
      <c r="WTZ80" s="6"/>
      <c r="WUA80" s="6"/>
      <c r="WUB80" s="6"/>
      <c r="WUC80" s="6"/>
      <c r="WUD80" s="6"/>
      <c r="WUE80" s="6"/>
      <c r="WUF80" s="6"/>
      <c r="WUG80" s="6"/>
      <c r="WUH80" s="6"/>
      <c r="WUI80" s="6"/>
      <c r="WUJ80" s="6"/>
      <c r="WUK80" s="6"/>
      <c r="WUL80" s="6"/>
      <c r="WUM80" s="6"/>
      <c r="WUN80" s="6"/>
      <c r="WUO80" s="6"/>
      <c r="WUP80" s="6"/>
      <c r="WUQ80" s="6"/>
      <c r="WUR80" s="6"/>
      <c r="WUS80" s="6"/>
      <c r="WUT80" s="6"/>
      <c r="WUU80" s="6"/>
      <c r="WUV80" s="6"/>
      <c r="WUW80" s="6"/>
      <c r="WUX80" s="6"/>
      <c r="WUY80" s="6"/>
      <c r="WUZ80" s="6"/>
      <c r="WVA80" s="6"/>
      <c r="WVB80" s="6"/>
      <c r="WVC80" s="6"/>
      <c r="WVD80" s="6"/>
      <c r="WVE80" s="6"/>
      <c r="WVF80" s="6"/>
      <c r="WVG80" s="6"/>
      <c r="WVH80" s="6"/>
      <c r="WVI80" s="6"/>
      <c r="WVJ80" s="6"/>
      <c r="WVK80" s="6"/>
      <c r="WVL80" s="6"/>
      <c r="WVM80" s="6"/>
      <c r="WVN80" s="6"/>
      <c r="WVO80" s="6"/>
      <c r="WVP80" s="6"/>
      <c r="WVQ80" s="6"/>
      <c r="WVR80" s="6"/>
      <c r="WVS80" s="6"/>
      <c r="WVT80" s="6"/>
      <c r="WVU80" s="6"/>
      <c r="WVV80" s="6"/>
      <c r="WVW80" s="6"/>
      <c r="WVX80" s="6"/>
      <c r="WVY80" s="6"/>
      <c r="WVZ80" s="6"/>
      <c r="WWA80" s="6"/>
      <c r="WWB80" s="6"/>
      <c r="WWC80" s="6"/>
      <c r="WWD80" s="6"/>
      <c r="WWE80" s="6"/>
      <c r="WWF80" s="6"/>
      <c r="WWG80" s="6"/>
      <c r="WWH80" s="6"/>
      <c r="WWI80" s="6"/>
      <c r="WWJ80" s="6"/>
      <c r="WWK80" s="6"/>
      <c r="WWL80" s="6"/>
      <c r="WWM80" s="6"/>
      <c r="WWN80" s="6"/>
      <c r="WWO80" s="6"/>
    </row>
    <row r="82" spans="3:16161" s="10" customFormat="1" x14ac:dyDescent="0.25">
      <c r="C82" s="18"/>
      <c r="D82" s="18"/>
      <c r="E82" s="18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  <c r="IW82" s="6"/>
      <c r="IX82" s="6"/>
      <c r="IY82" s="6"/>
      <c r="IZ82" s="6"/>
      <c r="JA82" s="6"/>
      <c r="JB82" s="6"/>
      <c r="JC82" s="6"/>
      <c r="JD82" s="6"/>
      <c r="JE82" s="6"/>
      <c r="JF82" s="6"/>
      <c r="JG82" s="6"/>
      <c r="JH82" s="6"/>
      <c r="JI82" s="6"/>
      <c r="JJ82" s="6"/>
      <c r="JK82" s="6"/>
      <c r="JL82" s="6"/>
      <c r="JM82" s="6"/>
      <c r="JN82" s="6"/>
      <c r="JO82" s="6"/>
      <c r="JP82" s="6"/>
      <c r="JQ82" s="6"/>
      <c r="JR82" s="6"/>
      <c r="JS82" s="6"/>
      <c r="JT82" s="6"/>
      <c r="JU82" s="6"/>
      <c r="JV82" s="6"/>
      <c r="JW82" s="6"/>
      <c r="JX82" s="6"/>
      <c r="JY82" s="6"/>
      <c r="JZ82" s="6"/>
      <c r="KA82" s="6"/>
      <c r="KB82" s="6"/>
      <c r="KC82" s="6"/>
      <c r="KD82" s="6"/>
      <c r="KE82" s="6"/>
      <c r="KF82" s="6"/>
      <c r="KG82" s="6"/>
      <c r="KH82" s="6"/>
      <c r="KI82" s="6"/>
      <c r="KJ82" s="6"/>
      <c r="KK82" s="6"/>
      <c r="KL82" s="6"/>
      <c r="KM82" s="6"/>
      <c r="KN82" s="6"/>
      <c r="KO82" s="6"/>
      <c r="KP82" s="6"/>
      <c r="KQ82" s="6"/>
      <c r="KR82" s="6"/>
      <c r="KS82" s="6"/>
      <c r="KT82" s="6"/>
      <c r="KU82" s="6"/>
      <c r="KV82" s="6"/>
      <c r="KW82" s="6"/>
      <c r="KX82" s="6"/>
      <c r="KY82" s="6"/>
      <c r="KZ82" s="6"/>
      <c r="LA82" s="6"/>
      <c r="LB82" s="6"/>
      <c r="LC82" s="6"/>
      <c r="LD82" s="6"/>
      <c r="LE82" s="6"/>
      <c r="LF82" s="6"/>
      <c r="LG82" s="6"/>
      <c r="LH82" s="6"/>
      <c r="LI82" s="6"/>
      <c r="LJ82" s="6"/>
      <c r="LK82" s="6"/>
      <c r="LL82" s="6"/>
      <c r="LM82" s="6"/>
      <c r="LN82" s="6"/>
      <c r="LO82" s="6"/>
      <c r="LP82" s="6"/>
      <c r="LQ82" s="6"/>
      <c r="LR82" s="6"/>
      <c r="LS82" s="6"/>
      <c r="LT82" s="6"/>
      <c r="LU82" s="6"/>
      <c r="LV82" s="6"/>
      <c r="LW82" s="6"/>
      <c r="LX82" s="6"/>
      <c r="LY82" s="6"/>
      <c r="LZ82" s="6"/>
      <c r="MA82" s="6"/>
      <c r="MB82" s="6"/>
      <c r="MC82" s="6"/>
      <c r="MD82" s="6"/>
      <c r="ME82" s="6"/>
      <c r="MF82" s="6"/>
      <c r="MG82" s="6"/>
      <c r="MH82" s="6"/>
      <c r="MI82" s="6"/>
      <c r="MJ82" s="6"/>
      <c r="MK82" s="6"/>
      <c r="ML82" s="6"/>
      <c r="MM82" s="6"/>
      <c r="MN82" s="6"/>
      <c r="MO82" s="6"/>
      <c r="MP82" s="6"/>
      <c r="MQ82" s="6"/>
      <c r="MR82" s="6"/>
      <c r="MS82" s="6"/>
      <c r="MT82" s="6"/>
      <c r="MU82" s="6"/>
      <c r="MV82" s="6"/>
      <c r="MW82" s="6"/>
      <c r="MX82" s="6"/>
      <c r="MY82" s="6"/>
      <c r="MZ82" s="6"/>
      <c r="NA82" s="6"/>
      <c r="NB82" s="6"/>
      <c r="NC82" s="6"/>
      <c r="ND82" s="6"/>
      <c r="NE82" s="6"/>
      <c r="NF82" s="6"/>
      <c r="NG82" s="6"/>
      <c r="NH82" s="6"/>
      <c r="NI82" s="6"/>
      <c r="NJ82" s="6"/>
      <c r="NK82" s="6"/>
      <c r="NL82" s="6"/>
      <c r="NM82" s="6"/>
      <c r="NN82" s="6"/>
      <c r="NO82" s="6"/>
      <c r="NP82" s="6"/>
      <c r="NQ82" s="6"/>
      <c r="NR82" s="6"/>
      <c r="NS82" s="6"/>
      <c r="NT82" s="6"/>
      <c r="NU82" s="6"/>
      <c r="NV82" s="6"/>
      <c r="NW82" s="6"/>
      <c r="NX82" s="6"/>
      <c r="NY82" s="6"/>
      <c r="NZ82" s="6"/>
      <c r="OA82" s="6"/>
      <c r="OB82" s="6"/>
      <c r="OC82" s="6"/>
      <c r="OD82" s="6"/>
      <c r="OE82" s="6"/>
      <c r="OF82" s="6"/>
      <c r="OG82" s="6"/>
      <c r="OH82" s="6"/>
      <c r="OI82" s="6"/>
      <c r="OJ82" s="6"/>
      <c r="OK82" s="6"/>
      <c r="OL82" s="6"/>
      <c r="OM82" s="6"/>
      <c r="ON82" s="6"/>
      <c r="OO82" s="6"/>
      <c r="OP82" s="6"/>
      <c r="OQ82" s="6"/>
      <c r="OR82" s="6"/>
      <c r="OS82" s="6"/>
      <c r="OT82" s="6"/>
      <c r="OU82" s="6"/>
      <c r="OV82" s="6"/>
      <c r="OW82" s="6"/>
      <c r="OX82" s="6"/>
      <c r="OY82" s="6"/>
      <c r="OZ82" s="6"/>
      <c r="PA82" s="6"/>
      <c r="PB82" s="6"/>
      <c r="PC82" s="6"/>
      <c r="PD82" s="6"/>
      <c r="PE82" s="6"/>
      <c r="PF82" s="6"/>
      <c r="PG82" s="6"/>
      <c r="PH82" s="6"/>
      <c r="PI82" s="6"/>
      <c r="PJ82" s="6"/>
      <c r="PK82" s="6"/>
      <c r="PL82" s="6"/>
      <c r="PM82" s="6"/>
      <c r="PN82" s="6"/>
      <c r="PO82" s="6"/>
      <c r="PP82" s="6"/>
      <c r="PQ82" s="6"/>
      <c r="PR82" s="6"/>
      <c r="PS82" s="6"/>
      <c r="PT82" s="6"/>
      <c r="PU82" s="6"/>
      <c r="PV82" s="6"/>
      <c r="PW82" s="6"/>
      <c r="PX82" s="6"/>
      <c r="PY82" s="6"/>
      <c r="PZ82" s="6"/>
      <c r="QA82" s="6"/>
      <c r="QB82" s="6"/>
      <c r="QC82" s="6"/>
      <c r="QD82" s="6"/>
      <c r="QE82" s="6"/>
      <c r="QF82" s="6"/>
      <c r="QG82" s="6"/>
      <c r="QH82" s="6"/>
      <c r="QI82" s="6"/>
      <c r="QJ82" s="6"/>
      <c r="QK82" s="6"/>
      <c r="QL82" s="6"/>
      <c r="QM82" s="6"/>
      <c r="QN82" s="6"/>
      <c r="QO82" s="6"/>
      <c r="QP82" s="6"/>
      <c r="QQ82" s="6"/>
      <c r="QR82" s="6"/>
      <c r="QS82" s="6"/>
      <c r="QT82" s="6"/>
      <c r="QU82" s="6"/>
      <c r="QV82" s="6"/>
      <c r="QW82" s="6"/>
      <c r="QX82" s="6"/>
      <c r="QY82" s="6"/>
      <c r="QZ82" s="6"/>
      <c r="RA82" s="6"/>
      <c r="RB82" s="6"/>
      <c r="RC82" s="6"/>
      <c r="RD82" s="6"/>
      <c r="RE82" s="6"/>
      <c r="RF82" s="6"/>
      <c r="RG82" s="6"/>
      <c r="RH82" s="6"/>
      <c r="RI82" s="6"/>
      <c r="RJ82" s="6"/>
      <c r="RK82" s="6"/>
      <c r="RL82" s="6"/>
      <c r="RM82" s="6"/>
      <c r="RN82" s="6"/>
      <c r="RO82" s="6"/>
      <c r="RP82" s="6"/>
      <c r="RQ82" s="6"/>
      <c r="RR82" s="6"/>
      <c r="RS82" s="6"/>
      <c r="RT82" s="6"/>
      <c r="RU82" s="6"/>
      <c r="RV82" s="6"/>
      <c r="RW82" s="6"/>
      <c r="RX82" s="6"/>
      <c r="RY82" s="6"/>
      <c r="RZ82" s="6"/>
      <c r="SA82" s="6"/>
      <c r="SB82" s="6"/>
      <c r="SC82" s="6"/>
      <c r="SD82" s="6"/>
      <c r="SE82" s="6"/>
      <c r="SF82" s="6"/>
      <c r="SG82" s="6"/>
      <c r="SH82" s="6"/>
      <c r="SI82" s="6"/>
      <c r="SJ82" s="6"/>
      <c r="SK82" s="6"/>
      <c r="SL82" s="6"/>
      <c r="SM82" s="6"/>
      <c r="SN82" s="6"/>
      <c r="SO82" s="6"/>
      <c r="SP82" s="6"/>
      <c r="SQ82" s="6"/>
      <c r="SR82" s="6"/>
      <c r="SS82" s="6"/>
      <c r="ST82" s="6"/>
      <c r="SU82" s="6"/>
      <c r="SV82" s="6"/>
      <c r="SW82" s="6"/>
      <c r="SX82" s="6"/>
      <c r="SY82" s="6"/>
      <c r="SZ82" s="6"/>
      <c r="TA82" s="6"/>
      <c r="TB82" s="6"/>
      <c r="TC82" s="6"/>
      <c r="TD82" s="6"/>
      <c r="TE82" s="6"/>
      <c r="TF82" s="6"/>
      <c r="TG82" s="6"/>
      <c r="TH82" s="6"/>
      <c r="TI82" s="6"/>
      <c r="TJ82" s="6"/>
      <c r="TK82" s="6"/>
      <c r="TL82" s="6"/>
      <c r="TM82" s="6"/>
      <c r="TN82" s="6"/>
      <c r="TO82" s="6"/>
      <c r="TP82" s="6"/>
      <c r="TQ82" s="6"/>
      <c r="TR82" s="6"/>
      <c r="TS82" s="6"/>
      <c r="TT82" s="6"/>
      <c r="TU82" s="6"/>
      <c r="TV82" s="6"/>
      <c r="TW82" s="6"/>
      <c r="TX82" s="6"/>
      <c r="TY82" s="6"/>
      <c r="TZ82" s="6"/>
      <c r="UA82" s="6"/>
      <c r="UB82" s="6"/>
      <c r="UC82" s="6"/>
      <c r="UD82" s="6"/>
      <c r="UE82" s="6"/>
      <c r="UF82" s="6"/>
      <c r="UG82" s="6"/>
      <c r="UH82" s="6"/>
      <c r="UI82" s="6"/>
      <c r="UJ82" s="6"/>
      <c r="UK82" s="6"/>
      <c r="UL82" s="6"/>
      <c r="UM82" s="6"/>
      <c r="UN82" s="6"/>
      <c r="UO82" s="6"/>
      <c r="UP82" s="6"/>
      <c r="UQ82" s="6"/>
      <c r="UR82" s="6"/>
      <c r="US82" s="6"/>
      <c r="UT82" s="6"/>
      <c r="UU82" s="6"/>
      <c r="UV82" s="6"/>
      <c r="UW82" s="6"/>
      <c r="UX82" s="6"/>
      <c r="UY82" s="6"/>
      <c r="UZ82" s="6"/>
      <c r="VA82" s="6"/>
      <c r="VB82" s="6"/>
      <c r="VC82" s="6"/>
      <c r="VD82" s="6"/>
      <c r="VE82" s="6"/>
      <c r="VF82" s="6"/>
      <c r="VG82" s="6"/>
      <c r="VH82" s="6"/>
      <c r="VI82" s="6"/>
      <c r="VJ82" s="6"/>
      <c r="VK82" s="6"/>
      <c r="VL82" s="6"/>
      <c r="VM82" s="6"/>
      <c r="VN82" s="6"/>
      <c r="VO82" s="6"/>
      <c r="VP82" s="6"/>
      <c r="VQ82" s="6"/>
      <c r="VR82" s="6"/>
      <c r="VS82" s="6"/>
      <c r="VT82" s="6"/>
      <c r="VU82" s="6"/>
      <c r="VV82" s="6"/>
      <c r="VW82" s="6"/>
      <c r="VX82" s="6"/>
      <c r="VY82" s="6"/>
      <c r="VZ82" s="6"/>
      <c r="WA82" s="6"/>
      <c r="WB82" s="6"/>
      <c r="WC82" s="6"/>
      <c r="WD82" s="6"/>
      <c r="WE82" s="6"/>
      <c r="WF82" s="6"/>
      <c r="WG82" s="6"/>
      <c r="WH82" s="6"/>
      <c r="WI82" s="6"/>
      <c r="WJ82" s="6"/>
      <c r="WK82" s="6"/>
      <c r="WL82" s="6"/>
      <c r="WM82" s="6"/>
      <c r="WN82" s="6"/>
      <c r="WO82" s="6"/>
      <c r="WP82" s="6"/>
      <c r="WQ82" s="6"/>
      <c r="WR82" s="6"/>
      <c r="WS82" s="6"/>
      <c r="WT82" s="6"/>
      <c r="WU82" s="6"/>
      <c r="WV82" s="6"/>
      <c r="WW82" s="6"/>
      <c r="WX82" s="6"/>
      <c r="WY82" s="6"/>
      <c r="WZ82" s="6"/>
      <c r="XA82" s="6"/>
      <c r="XB82" s="6"/>
      <c r="XC82" s="6"/>
      <c r="XD82" s="6"/>
      <c r="XE82" s="6"/>
      <c r="XF82" s="6"/>
      <c r="XG82" s="6"/>
      <c r="XH82" s="6"/>
      <c r="XI82" s="6"/>
      <c r="XJ82" s="6"/>
      <c r="XK82" s="6"/>
      <c r="XL82" s="6"/>
      <c r="XM82" s="6"/>
      <c r="XN82" s="6"/>
      <c r="XO82" s="6"/>
      <c r="XP82" s="6"/>
      <c r="XQ82" s="6"/>
      <c r="XR82" s="6"/>
      <c r="XS82" s="6"/>
      <c r="XT82" s="6"/>
      <c r="XU82" s="6"/>
      <c r="XV82" s="6"/>
      <c r="XW82" s="6"/>
      <c r="XX82" s="6"/>
      <c r="XY82" s="6"/>
      <c r="XZ82" s="6"/>
      <c r="YA82" s="6"/>
      <c r="YB82" s="6"/>
      <c r="YC82" s="6"/>
      <c r="YD82" s="6"/>
      <c r="YE82" s="6"/>
      <c r="YF82" s="6"/>
      <c r="YG82" s="6"/>
      <c r="YH82" s="6"/>
      <c r="YI82" s="6"/>
      <c r="YJ82" s="6"/>
      <c r="YK82" s="6"/>
      <c r="YL82" s="6"/>
      <c r="YM82" s="6"/>
      <c r="YN82" s="6"/>
      <c r="YO82" s="6"/>
      <c r="YP82" s="6"/>
      <c r="YQ82" s="6"/>
      <c r="YR82" s="6"/>
      <c r="YS82" s="6"/>
      <c r="YT82" s="6"/>
      <c r="YU82" s="6"/>
      <c r="YV82" s="6"/>
      <c r="YW82" s="6"/>
      <c r="YX82" s="6"/>
      <c r="YY82" s="6"/>
      <c r="YZ82" s="6"/>
      <c r="ZA82" s="6"/>
      <c r="ZB82" s="6"/>
      <c r="ZC82" s="6"/>
      <c r="ZD82" s="6"/>
      <c r="ZE82" s="6"/>
      <c r="ZF82" s="6"/>
      <c r="ZG82" s="6"/>
      <c r="ZH82" s="6"/>
      <c r="ZI82" s="6"/>
      <c r="ZJ82" s="6"/>
      <c r="ZK82" s="6"/>
      <c r="ZL82" s="6"/>
      <c r="ZM82" s="6"/>
      <c r="ZN82" s="6"/>
      <c r="ZO82" s="6"/>
      <c r="ZP82" s="6"/>
      <c r="ZQ82" s="6"/>
      <c r="ZR82" s="6"/>
      <c r="ZS82" s="6"/>
      <c r="ZT82" s="6"/>
      <c r="ZU82" s="6"/>
      <c r="ZV82" s="6"/>
      <c r="ZW82" s="6"/>
      <c r="ZX82" s="6"/>
      <c r="ZY82" s="6"/>
      <c r="ZZ82" s="6"/>
      <c r="AAA82" s="6"/>
      <c r="AAB82" s="6"/>
      <c r="AAC82" s="6"/>
      <c r="AAD82" s="6"/>
      <c r="AAE82" s="6"/>
      <c r="AAF82" s="6"/>
      <c r="AAG82" s="6"/>
      <c r="AAH82" s="6"/>
      <c r="AAI82" s="6"/>
      <c r="AAJ82" s="6"/>
      <c r="AAK82" s="6"/>
      <c r="AAL82" s="6"/>
      <c r="AAM82" s="6"/>
      <c r="AAN82" s="6"/>
      <c r="AAO82" s="6"/>
      <c r="AAP82" s="6"/>
      <c r="AAQ82" s="6"/>
      <c r="AAR82" s="6"/>
      <c r="AAS82" s="6"/>
      <c r="AAT82" s="6"/>
      <c r="AAU82" s="6"/>
      <c r="AAV82" s="6"/>
      <c r="AAW82" s="6"/>
      <c r="AAX82" s="6"/>
      <c r="AAY82" s="6"/>
      <c r="AAZ82" s="6"/>
      <c r="ABA82" s="6"/>
      <c r="ABB82" s="6"/>
      <c r="ABC82" s="6"/>
      <c r="ABD82" s="6"/>
      <c r="ABE82" s="6"/>
      <c r="ABF82" s="6"/>
      <c r="ABG82" s="6"/>
      <c r="ABH82" s="6"/>
      <c r="ABI82" s="6"/>
      <c r="ABJ82" s="6"/>
      <c r="ABK82" s="6"/>
      <c r="ABL82" s="6"/>
      <c r="ABM82" s="6"/>
      <c r="ABN82" s="6"/>
      <c r="ABO82" s="6"/>
      <c r="ABP82" s="6"/>
      <c r="ABQ82" s="6"/>
      <c r="ABR82" s="6"/>
      <c r="ABS82" s="6"/>
      <c r="ABT82" s="6"/>
      <c r="ABU82" s="6"/>
      <c r="ABV82" s="6"/>
      <c r="ABW82" s="6"/>
      <c r="ABX82" s="6"/>
      <c r="ABY82" s="6"/>
      <c r="ABZ82" s="6"/>
      <c r="ACA82" s="6"/>
      <c r="ACB82" s="6"/>
      <c r="ACC82" s="6"/>
      <c r="ACD82" s="6"/>
      <c r="ACE82" s="6"/>
      <c r="ACF82" s="6"/>
      <c r="ACG82" s="6"/>
      <c r="ACH82" s="6"/>
      <c r="ACI82" s="6"/>
      <c r="ACJ82" s="6"/>
      <c r="ACK82" s="6"/>
      <c r="ACL82" s="6"/>
      <c r="ACM82" s="6"/>
      <c r="ACN82" s="6"/>
      <c r="ACO82" s="6"/>
      <c r="ACP82" s="6"/>
      <c r="ACQ82" s="6"/>
      <c r="ACR82" s="6"/>
      <c r="ACS82" s="6"/>
      <c r="ACT82" s="6"/>
      <c r="ACU82" s="6"/>
      <c r="ACV82" s="6"/>
      <c r="ACW82" s="6"/>
      <c r="ACX82" s="6"/>
      <c r="ACY82" s="6"/>
      <c r="ACZ82" s="6"/>
      <c r="ADA82" s="6"/>
      <c r="ADB82" s="6"/>
      <c r="ADC82" s="6"/>
      <c r="ADD82" s="6"/>
      <c r="ADE82" s="6"/>
      <c r="ADF82" s="6"/>
      <c r="ADG82" s="6"/>
      <c r="ADH82" s="6"/>
      <c r="ADI82" s="6"/>
      <c r="ADJ82" s="6"/>
      <c r="ADK82" s="6"/>
      <c r="ADL82" s="6"/>
      <c r="ADM82" s="6"/>
      <c r="ADN82" s="6"/>
      <c r="ADO82" s="6"/>
      <c r="ADP82" s="6"/>
      <c r="ADQ82" s="6"/>
      <c r="ADR82" s="6"/>
      <c r="ADS82" s="6"/>
      <c r="ADT82" s="6"/>
      <c r="ADU82" s="6"/>
      <c r="ADV82" s="6"/>
      <c r="ADW82" s="6"/>
      <c r="ADX82" s="6"/>
      <c r="ADY82" s="6"/>
      <c r="ADZ82" s="6"/>
      <c r="AEA82" s="6"/>
      <c r="AEB82" s="6"/>
      <c r="AEC82" s="6"/>
      <c r="AED82" s="6"/>
      <c r="AEE82" s="6"/>
      <c r="AEF82" s="6"/>
      <c r="AEG82" s="6"/>
      <c r="AEH82" s="6"/>
      <c r="AEI82" s="6"/>
      <c r="AEJ82" s="6"/>
      <c r="AEK82" s="6"/>
      <c r="AEL82" s="6"/>
      <c r="AEM82" s="6"/>
      <c r="AEN82" s="6"/>
      <c r="AEO82" s="6"/>
      <c r="AEP82" s="6"/>
      <c r="AEQ82" s="6"/>
      <c r="AER82" s="6"/>
      <c r="AES82" s="6"/>
      <c r="AET82" s="6"/>
      <c r="AEU82" s="6"/>
      <c r="AEV82" s="6"/>
      <c r="AEW82" s="6"/>
      <c r="AEX82" s="6"/>
      <c r="AEY82" s="6"/>
      <c r="AEZ82" s="6"/>
      <c r="AFA82" s="6"/>
      <c r="AFB82" s="6"/>
      <c r="AFC82" s="6"/>
      <c r="AFD82" s="6"/>
      <c r="AFE82" s="6"/>
      <c r="AFF82" s="6"/>
      <c r="AFG82" s="6"/>
      <c r="AFH82" s="6"/>
      <c r="AFI82" s="6"/>
      <c r="AFJ82" s="6"/>
      <c r="AFK82" s="6"/>
      <c r="AFL82" s="6"/>
      <c r="AFM82" s="6"/>
      <c r="AFN82" s="6"/>
      <c r="AFO82" s="6"/>
      <c r="AFP82" s="6"/>
      <c r="AFQ82" s="6"/>
      <c r="AFR82" s="6"/>
      <c r="AFS82" s="6"/>
      <c r="AFT82" s="6"/>
      <c r="AFU82" s="6"/>
      <c r="AFV82" s="6"/>
      <c r="AFW82" s="6"/>
      <c r="AFX82" s="6"/>
      <c r="AFY82" s="6"/>
      <c r="AFZ82" s="6"/>
      <c r="AGA82" s="6"/>
      <c r="AGB82" s="6"/>
      <c r="AGC82" s="6"/>
      <c r="AGD82" s="6"/>
      <c r="AGE82" s="6"/>
      <c r="AGF82" s="6"/>
      <c r="AGG82" s="6"/>
      <c r="AGH82" s="6"/>
      <c r="AGI82" s="6"/>
      <c r="AGJ82" s="6"/>
      <c r="AGK82" s="6"/>
      <c r="AGL82" s="6"/>
      <c r="AGM82" s="6"/>
      <c r="AGN82" s="6"/>
      <c r="AGO82" s="6"/>
      <c r="AGP82" s="6"/>
      <c r="AGQ82" s="6"/>
      <c r="AGR82" s="6"/>
      <c r="AGS82" s="6"/>
      <c r="AGT82" s="6"/>
      <c r="AGU82" s="6"/>
      <c r="AGV82" s="6"/>
      <c r="AGW82" s="6"/>
      <c r="AGX82" s="6"/>
      <c r="AGY82" s="6"/>
      <c r="AGZ82" s="6"/>
      <c r="AHA82" s="6"/>
      <c r="AHB82" s="6"/>
      <c r="AHC82" s="6"/>
      <c r="AHD82" s="6"/>
      <c r="AHE82" s="6"/>
      <c r="AHF82" s="6"/>
      <c r="AHG82" s="6"/>
      <c r="AHH82" s="6"/>
      <c r="AHI82" s="6"/>
      <c r="AHJ82" s="6"/>
      <c r="AHK82" s="6"/>
      <c r="AHL82" s="6"/>
      <c r="AHM82" s="6"/>
      <c r="AHN82" s="6"/>
      <c r="AHO82" s="6"/>
      <c r="AHP82" s="6"/>
      <c r="AHQ82" s="6"/>
      <c r="AHR82" s="6"/>
      <c r="AHS82" s="6"/>
      <c r="AHT82" s="6"/>
      <c r="AHU82" s="6"/>
      <c r="AHV82" s="6"/>
      <c r="AHW82" s="6"/>
      <c r="AHX82" s="6"/>
      <c r="AHY82" s="6"/>
      <c r="AHZ82" s="6"/>
      <c r="AIA82" s="6"/>
      <c r="AIB82" s="6"/>
      <c r="AIC82" s="6"/>
      <c r="AID82" s="6"/>
      <c r="AIE82" s="6"/>
      <c r="AIF82" s="6"/>
      <c r="AIG82" s="6"/>
      <c r="AIH82" s="6"/>
      <c r="AII82" s="6"/>
      <c r="AIJ82" s="6"/>
      <c r="AIK82" s="6"/>
      <c r="AIL82" s="6"/>
      <c r="AIM82" s="6"/>
      <c r="AIN82" s="6"/>
      <c r="AIO82" s="6"/>
      <c r="AIP82" s="6"/>
      <c r="AIQ82" s="6"/>
      <c r="AIR82" s="6"/>
      <c r="AIS82" s="6"/>
      <c r="AIT82" s="6"/>
      <c r="AIU82" s="6"/>
      <c r="AIV82" s="6"/>
      <c r="AIW82" s="6"/>
      <c r="AIX82" s="6"/>
      <c r="AIY82" s="6"/>
      <c r="AIZ82" s="6"/>
      <c r="AJA82" s="6"/>
      <c r="AJB82" s="6"/>
      <c r="AJC82" s="6"/>
      <c r="AJD82" s="6"/>
      <c r="AJE82" s="6"/>
      <c r="AJF82" s="6"/>
      <c r="AJG82" s="6"/>
      <c r="AJH82" s="6"/>
      <c r="AJI82" s="6"/>
      <c r="AJJ82" s="6"/>
      <c r="AJK82" s="6"/>
      <c r="AJL82" s="6"/>
      <c r="AJM82" s="6"/>
      <c r="AJN82" s="6"/>
      <c r="AJO82" s="6"/>
      <c r="AJP82" s="6"/>
      <c r="AJQ82" s="6"/>
      <c r="AJR82" s="6"/>
      <c r="AJS82" s="6"/>
      <c r="AJT82" s="6"/>
      <c r="AJU82" s="6"/>
      <c r="AJV82" s="6"/>
      <c r="AJW82" s="6"/>
      <c r="AJX82" s="6"/>
      <c r="AJY82" s="6"/>
      <c r="AJZ82" s="6"/>
      <c r="AKA82" s="6"/>
      <c r="AKB82" s="6"/>
      <c r="AKC82" s="6"/>
      <c r="AKD82" s="6"/>
      <c r="AKE82" s="6"/>
      <c r="AKF82" s="6"/>
      <c r="AKG82" s="6"/>
      <c r="AKH82" s="6"/>
      <c r="AKI82" s="6"/>
      <c r="AKJ82" s="6"/>
      <c r="AKK82" s="6"/>
      <c r="AKL82" s="6"/>
      <c r="AKM82" s="6"/>
      <c r="AKN82" s="6"/>
      <c r="AKO82" s="6"/>
      <c r="AKP82" s="6"/>
      <c r="AKQ82" s="6"/>
      <c r="AKR82" s="6"/>
      <c r="AKS82" s="6"/>
      <c r="AKT82" s="6"/>
      <c r="AKU82" s="6"/>
      <c r="AKV82" s="6"/>
      <c r="AKW82" s="6"/>
      <c r="AKX82" s="6"/>
      <c r="AKY82" s="6"/>
      <c r="AKZ82" s="6"/>
      <c r="ALA82" s="6"/>
      <c r="ALB82" s="6"/>
      <c r="ALC82" s="6"/>
      <c r="ALD82" s="6"/>
      <c r="ALE82" s="6"/>
      <c r="ALF82" s="6"/>
      <c r="ALG82" s="6"/>
      <c r="ALH82" s="6"/>
      <c r="ALI82" s="6"/>
      <c r="ALJ82" s="6"/>
      <c r="ALK82" s="6"/>
      <c r="ALL82" s="6"/>
      <c r="ALM82" s="6"/>
      <c r="ALN82" s="6"/>
      <c r="ALO82" s="6"/>
      <c r="ALP82" s="6"/>
      <c r="ALQ82" s="6"/>
      <c r="ALR82" s="6"/>
      <c r="ALS82" s="6"/>
      <c r="ALT82" s="6"/>
      <c r="ALU82" s="6"/>
      <c r="ALV82" s="6"/>
      <c r="ALW82" s="6"/>
      <c r="ALX82" s="6"/>
      <c r="ALY82" s="6"/>
      <c r="ALZ82" s="6"/>
      <c r="AMA82" s="6"/>
      <c r="AMB82" s="6"/>
      <c r="AMC82" s="6"/>
      <c r="AMD82" s="6"/>
      <c r="AME82" s="6"/>
      <c r="AMF82" s="6"/>
      <c r="AMG82" s="6"/>
      <c r="AMH82" s="6"/>
      <c r="AMI82" s="6"/>
      <c r="AMJ82" s="6"/>
      <c r="AMK82" s="6"/>
      <c r="AML82" s="6"/>
      <c r="AMM82" s="6"/>
      <c r="AMN82" s="6"/>
      <c r="AMO82" s="6"/>
      <c r="AMP82" s="6"/>
      <c r="AMQ82" s="6"/>
      <c r="AMR82" s="6"/>
      <c r="AMS82" s="6"/>
      <c r="AMT82" s="6"/>
      <c r="AMU82" s="6"/>
      <c r="AMV82" s="6"/>
      <c r="AMW82" s="6"/>
      <c r="AMX82" s="6"/>
      <c r="AMY82" s="6"/>
      <c r="AMZ82" s="6"/>
      <c r="ANA82" s="6"/>
      <c r="ANB82" s="6"/>
      <c r="ANC82" s="6"/>
      <c r="AND82" s="6"/>
      <c r="ANE82" s="6"/>
      <c r="ANF82" s="6"/>
      <c r="ANG82" s="6"/>
      <c r="ANH82" s="6"/>
      <c r="ANI82" s="6"/>
      <c r="ANJ82" s="6"/>
      <c r="ANK82" s="6"/>
      <c r="ANL82" s="6"/>
      <c r="ANM82" s="6"/>
      <c r="ANN82" s="6"/>
      <c r="ANO82" s="6"/>
      <c r="ANP82" s="6"/>
      <c r="ANQ82" s="6"/>
      <c r="ANR82" s="6"/>
      <c r="ANS82" s="6"/>
      <c r="ANT82" s="6"/>
      <c r="ANU82" s="6"/>
      <c r="ANV82" s="6"/>
      <c r="ANW82" s="6"/>
      <c r="ANX82" s="6"/>
      <c r="ANY82" s="6"/>
      <c r="ANZ82" s="6"/>
      <c r="AOA82" s="6"/>
      <c r="AOB82" s="6"/>
      <c r="AOC82" s="6"/>
      <c r="AOD82" s="6"/>
      <c r="AOE82" s="6"/>
      <c r="AOF82" s="6"/>
      <c r="AOG82" s="6"/>
      <c r="AOH82" s="6"/>
      <c r="AOI82" s="6"/>
      <c r="AOJ82" s="6"/>
      <c r="AOK82" s="6"/>
      <c r="AOL82" s="6"/>
      <c r="AOM82" s="6"/>
      <c r="AON82" s="6"/>
      <c r="AOO82" s="6"/>
      <c r="AOP82" s="6"/>
      <c r="AOQ82" s="6"/>
      <c r="AOR82" s="6"/>
      <c r="AOS82" s="6"/>
      <c r="AOT82" s="6"/>
      <c r="AOU82" s="6"/>
      <c r="AOV82" s="6"/>
      <c r="AOW82" s="6"/>
      <c r="AOX82" s="6"/>
      <c r="AOY82" s="6"/>
      <c r="AOZ82" s="6"/>
      <c r="APA82" s="6"/>
      <c r="APB82" s="6"/>
      <c r="APC82" s="6"/>
      <c r="APD82" s="6"/>
      <c r="APE82" s="6"/>
      <c r="APF82" s="6"/>
      <c r="APG82" s="6"/>
      <c r="APH82" s="6"/>
      <c r="API82" s="6"/>
      <c r="APJ82" s="6"/>
      <c r="APK82" s="6"/>
      <c r="APL82" s="6"/>
      <c r="APM82" s="6"/>
      <c r="APN82" s="6"/>
      <c r="APO82" s="6"/>
      <c r="APP82" s="6"/>
      <c r="APQ82" s="6"/>
      <c r="APR82" s="6"/>
      <c r="APS82" s="6"/>
      <c r="APT82" s="6"/>
      <c r="APU82" s="6"/>
      <c r="APV82" s="6"/>
      <c r="APW82" s="6"/>
      <c r="APX82" s="6"/>
      <c r="APY82" s="6"/>
      <c r="APZ82" s="6"/>
      <c r="AQA82" s="6"/>
      <c r="AQB82" s="6"/>
      <c r="AQC82" s="6"/>
      <c r="AQD82" s="6"/>
      <c r="AQE82" s="6"/>
      <c r="AQF82" s="6"/>
      <c r="AQG82" s="6"/>
      <c r="AQH82" s="6"/>
      <c r="AQI82" s="6"/>
      <c r="AQJ82" s="6"/>
      <c r="AQK82" s="6"/>
      <c r="AQL82" s="6"/>
      <c r="AQM82" s="6"/>
      <c r="AQN82" s="6"/>
      <c r="AQO82" s="6"/>
      <c r="AQP82" s="6"/>
      <c r="AQQ82" s="6"/>
      <c r="AQR82" s="6"/>
      <c r="AQS82" s="6"/>
      <c r="AQT82" s="6"/>
      <c r="AQU82" s="6"/>
      <c r="AQV82" s="6"/>
      <c r="AQW82" s="6"/>
      <c r="AQX82" s="6"/>
      <c r="AQY82" s="6"/>
      <c r="AQZ82" s="6"/>
      <c r="ARA82" s="6"/>
      <c r="ARB82" s="6"/>
      <c r="ARC82" s="6"/>
      <c r="ARD82" s="6"/>
      <c r="ARE82" s="6"/>
      <c r="ARF82" s="6"/>
      <c r="ARG82" s="6"/>
      <c r="ARH82" s="6"/>
      <c r="ARI82" s="6"/>
      <c r="ARJ82" s="6"/>
      <c r="ARK82" s="6"/>
      <c r="ARL82" s="6"/>
      <c r="ARM82" s="6"/>
      <c r="ARN82" s="6"/>
      <c r="ARO82" s="6"/>
      <c r="ARP82" s="6"/>
      <c r="ARQ82" s="6"/>
      <c r="ARR82" s="6"/>
      <c r="ARS82" s="6"/>
      <c r="ART82" s="6"/>
      <c r="ARU82" s="6"/>
      <c r="ARV82" s="6"/>
      <c r="ARW82" s="6"/>
      <c r="ARX82" s="6"/>
      <c r="ARY82" s="6"/>
      <c r="ARZ82" s="6"/>
      <c r="ASA82" s="6"/>
      <c r="ASB82" s="6"/>
      <c r="ASC82" s="6"/>
      <c r="ASD82" s="6"/>
      <c r="ASE82" s="6"/>
      <c r="ASF82" s="6"/>
      <c r="ASG82" s="6"/>
      <c r="ASH82" s="6"/>
      <c r="ASI82" s="6"/>
      <c r="ASJ82" s="6"/>
      <c r="ASK82" s="6"/>
      <c r="ASL82" s="6"/>
      <c r="ASM82" s="6"/>
      <c r="ASN82" s="6"/>
      <c r="ASO82" s="6"/>
      <c r="ASP82" s="6"/>
      <c r="ASQ82" s="6"/>
      <c r="ASR82" s="6"/>
      <c r="ASS82" s="6"/>
      <c r="AST82" s="6"/>
      <c r="ASU82" s="6"/>
      <c r="ASV82" s="6"/>
      <c r="ASW82" s="6"/>
      <c r="ASX82" s="6"/>
      <c r="ASY82" s="6"/>
      <c r="ASZ82" s="6"/>
      <c r="ATA82" s="6"/>
      <c r="ATB82" s="6"/>
      <c r="ATC82" s="6"/>
      <c r="ATD82" s="6"/>
      <c r="ATE82" s="6"/>
      <c r="ATF82" s="6"/>
      <c r="ATG82" s="6"/>
      <c r="ATH82" s="6"/>
      <c r="ATI82" s="6"/>
      <c r="ATJ82" s="6"/>
      <c r="ATK82" s="6"/>
      <c r="ATL82" s="6"/>
      <c r="ATM82" s="6"/>
      <c r="ATN82" s="6"/>
      <c r="ATO82" s="6"/>
      <c r="ATP82" s="6"/>
      <c r="ATQ82" s="6"/>
      <c r="ATR82" s="6"/>
      <c r="ATS82" s="6"/>
      <c r="ATT82" s="6"/>
      <c r="ATU82" s="6"/>
      <c r="ATV82" s="6"/>
      <c r="ATW82" s="6"/>
      <c r="ATX82" s="6"/>
      <c r="ATY82" s="6"/>
      <c r="ATZ82" s="6"/>
      <c r="AUA82" s="6"/>
      <c r="AUB82" s="6"/>
      <c r="AUC82" s="6"/>
      <c r="AUD82" s="6"/>
      <c r="AUE82" s="6"/>
      <c r="AUF82" s="6"/>
      <c r="AUG82" s="6"/>
      <c r="AUH82" s="6"/>
      <c r="AUI82" s="6"/>
      <c r="AUJ82" s="6"/>
      <c r="AUK82" s="6"/>
      <c r="AUL82" s="6"/>
      <c r="AUM82" s="6"/>
      <c r="AUN82" s="6"/>
      <c r="AUO82" s="6"/>
      <c r="AUP82" s="6"/>
      <c r="AUQ82" s="6"/>
      <c r="AUR82" s="6"/>
      <c r="AUS82" s="6"/>
      <c r="AUT82" s="6"/>
      <c r="AUU82" s="6"/>
      <c r="AUV82" s="6"/>
      <c r="AUW82" s="6"/>
      <c r="AUX82" s="6"/>
      <c r="AUY82" s="6"/>
      <c r="AUZ82" s="6"/>
      <c r="AVA82" s="6"/>
      <c r="AVB82" s="6"/>
      <c r="AVC82" s="6"/>
      <c r="AVD82" s="6"/>
      <c r="AVE82" s="6"/>
      <c r="AVF82" s="6"/>
      <c r="AVG82" s="6"/>
      <c r="AVH82" s="6"/>
      <c r="AVI82" s="6"/>
      <c r="AVJ82" s="6"/>
      <c r="AVK82" s="6"/>
      <c r="AVL82" s="6"/>
      <c r="AVM82" s="6"/>
      <c r="AVN82" s="6"/>
      <c r="AVO82" s="6"/>
      <c r="AVP82" s="6"/>
      <c r="AVQ82" s="6"/>
      <c r="AVR82" s="6"/>
      <c r="AVS82" s="6"/>
      <c r="AVT82" s="6"/>
      <c r="AVU82" s="6"/>
      <c r="AVV82" s="6"/>
      <c r="AVW82" s="6"/>
      <c r="AVX82" s="6"/>
      <c r="AVY82" s="6"/>
      <c r="AVZ82" s="6"/>
      <c r="AWA82" s="6"/>
      <c r="AWB82" s="6"/>
      <c r="AWC82" s="6"/>
      <c r="AWD82" s="6"/>
      <c r="AWE82" s="6"/>
      <c r="AWF82" s="6"/>
      <c r="AWG82" s="6"/>
      <c r="AWH82" s="6"/>
      <c r="AWI82" s="6"/>
      <c r="AWJ82" s="6"/>
      <c r="AWK82" s="6"/>
      <c r="AWL82" s="6"/>
      <c r="AWM82" s="6"/>
      <c r="AWN82" s="6"/>
      <c r="AWO82" s="6"/>
      <c r="AWP82" s="6"/>
      <c r="AWQ82" s="6"/>
      <c r="AWR82" s="6"/>
      <c r="AWS82" s="6"/>
      <c r="AWT82" s="6"/>
      <c r="AWU82" s="6"/>
      <c r="AWV82" s="6"/>
      <c r="AWW82" s="6"/>
      <c r="AWX82" s="6"/>
      <c r="AWY82" s="6"/>
      <c r="AWZ82" s="6"/>
      <c r="AXA82" s="6"/>
      <c r="AXB82" s="6"/>
      <c r="AXC82" s="6"/>
      <c r="AXD82" s="6"/>
      <c r="AXE82" s="6"/>
      <c r="AXF82" s="6"/>
      <c r="AXG82" s="6"/>
      <c r="AXH82" s="6"/>
      <c r="AXI82" s="6"/>
      <c r="AXJ82" s="6"/>
      <c r="AXK82" s="6"/>
      <c r="AXL82" s="6"/>
      <c r="AXM82" s="6"/>
      <c r="AXN82" s="6"/>
      <c r="AXO82" s="6"/>
      <c r="AXP82" s="6"/>
      <c r="AXQ82" s="6"/>
      <c r="AXR82" s="6"/>
      <c r="AXS82" s="6"/>
      <c r="AXT82" s="6"/>
      <c r="AXU82" s="6"/>
      <c r="AXV82" s="6"/>
      <c r="AXW82" s="6"/>
      <c r="AXX82" s="6"/>
      <c r="AXY82" s="6"/>
      <c r="AXZ82" s="6"/>
      <c r="AYA82" s="6"/>
      <c r="AYB82" s="6"/>
      <c r="AYC82" s="6"/>
      <c r="AYD82" s="6"/>
      <c r="AYE82" s="6"/>
      <c r="AYF82" s="6"/>
      <c r="AYG82" s="6"/>
      <c r="AYH82" s="6"/>
      <c r="AYI82" s="6"/>
      <c r="AYJ82" s="6"/>
      <c r="AYK82" s="6"/>
      <c r="AYL82" s="6"/>
      <c r="AYM82" s="6"/>
      <c r="AYN82" s="6"/>
      <c r="AYO82" s="6"/>
      <c r="AYP82" s="6"/>
      <c r="AYQ82" s="6"/>
      <c r="AYR82" s="6"/>
      <c r="AYS82" s="6"/>
      <c r="AYT82" s="6"/>
      <c r="AYU82" s="6"/>
      <c r="AYV82" s="6"/>
      <c r="AYW82" s="6"/>
      <c r="AYX82" s="6"/>
      <c r="AYY82" s="6"/>
      <c r="AYZ82" s="6"/>
      <c r="AZA82" s="6"/>
      <c r="AZB82" s="6"/>
      <c r="AZC82" s="6"/>
      <c r="AZD82" s="6"/>
      <c r="AZE82" s="6"/>
      <c r="AZF82" s="6"/>
      <c r="AZG82" s="6"/>
      <c r="AZH82" s="6"/>
      <c r="AZI82" s="6"/>
      <c r="AZJ82" s="6"/>
      <c r="AZK82" s="6"/>
      <c r="AZL82" s="6"/>
      <c r="AZM82" s="6"/>
      <c r="AZN82" s="6"/>
      <c r="AZO82" s="6"/>
      <c r="AZP82" s="6"/>
      <c r="AZQ82" s="6"/>
      <c r="AZR82" s="6"/>
      <c r="AZS82" s="6"/>
      <c r="AZT82" s="6"/>
      <c r="AZU82" s="6"/>
      <c r="AZV82" s="6"/>
      <c r="AZW82" s="6"/>
      <c r="AZX82" s="6"/>
      <c r="AZY82" s="6"/>
      <c r="AZZ82" s="6"/>
      <c r="BAA82" s="6"/>
      <c r="BAB82" s="6"/>
      <c r="BAC82" s="6"/>
      <c r="BAD82" s="6"/>
      <c r="BAE82" s="6"/>
      <c r="BAF82" s="6"/>
      <c r="BAG82" s="6"/>
      <c r="BAH82" s="6"/>
      <c r="BAI82" s="6"/>
      <c r="BAJ82" s="6"/>
      <c r="BAK82" s="6"/>
      <c r="BAL82" s="6"/>
      <c r="BAM82" s="6"/>
      <c r="BAN82" s="6"/>
      <c r="BAO82" s="6"/>
      <c r="BAP82" s="6"/>
      <c r="BAQ82" s="6"/>
      <c r="BAR82" s="6"/>
      <c r="BAS82" s="6"/>
      <c r="BAT82" s="6"/>
      <c r="BAU82" s="6"/>
      <c r="BAV82" s="6"/>
      <c r="BAW82" s="6"/>
      <c r="BAX82" s="6"/>
      <c r="BAY82" s="6"/>
      <c r="BAZ82" s="6"/>
      <c r="BBA82" s="6"/>
      <c r="BBB82" s="6"/>
      <c r="BBC82" s="6"/>
      <c r="BBD82" s="6"/>
      <c r="BBE82" s="6"/>
      <c r="BBF82" s="6"/>
      <c r="BBG82" s="6"/>
      <c r="BBH82" s="6"/>
      <c r="BBI82" s="6"/>
      <c r="BBJ82" s="6"/>
      <c r="BBK82" s="6"/>
      <c r="BBL82" s="6"/>
      <c r="BBM82" s="6"/>
      <c r="BBN82" s="6"/>
      <c r="BBO82" s="6"/>
      <c r="BBP82" s="6"/>
      <c r="BBQ82" s="6"/>
      <c r="BBR82" s="6"/>
      <c r="BBS82" s="6"/>
      <c r="BBT82" s="6"/>
      <c r="BBU82" s="6"/>
      <c r="BBV82" s="6"/>
      <c r="BBW82" s="6"/>
      <c r="BBX82" s="6"/>
      <c r="BBY82" s="6"/>
      <c r="BBZ82" s="6"/>
      <c r="BCA82" s="6"/>
      <c r="BCB82" s="6"/>
      <c r="BCC82" s="6"/>
      <c r="BCD82" s="6"/>
      <c r="BCE82" s="6"/>
      <c r="BCF82" s="6"/>
      <c r="BCG82" s="6"/>
      <c r="BCH82" s="6"/>
      <c r="BCI82" s="6"/>
      <c r="BCJ82" s="6"/>
      <c r="BCK82" s="6"/>
      <c r="BCL82" s="6"/>
      <c r="BCM82" s="6"/>
      <c r="BCN82" s="6"/>
      <c r="BCO82" s="6"/>
      <c r="BCP82" s="6"/>
      <c r="BCQ82" s="6"/>
      <c r="BCR82" s="6"/>
      <c r="BCS82" s="6"/>
      <c r="BCT82" s="6"/>
      <c r="BCU82" s="6"/>
      <c r="BCV82" s="6"/>
      <c r="BCW82" s="6"/>
      <c r="BCX82" s="6"/>
      <c r="BCY82" s="6"/>
      <c r="BCZ82" s="6"/>
      <c r="BDA82" s="6"/>
      <c r="BDB82" s="6"/>
      <c r="BDC82" s="6"/>
      <c r="BDD82" s="6"/>
      <c r="BDE82" s="6"/>
      <c r="BDF82" s="6"/>
      <c r="BDG82" s="6"/>
      <c r="BDH82" s="6"/>
      <c r="BDI82" s="6"/>
      <c r="BDJ82" s="6"/>
      <c r="BDK82" s="6"/>
      <c r="BDL82" s="6"/>
      <c r="BDM82" s="6"/>
      <c r="BDN82" s="6"/>
      <c r="BDO82" s="6"/>
      <c r="BDP82" s="6"/>
      <c r="BDQ82" s="6"/>
      <c r="BDR82" s="6"/>
      <c r="BDS82" s="6"/>
      <c r="BDT82" s="6"/>
      <c r="BDU82" s="6"/>
      <c r="BDV82" s="6"/>
      <c r="BDW82" s="6"/>
      <c r="BDX82" s="6"/>
      <c r="BDY82" s="6"/>
      <c r="BDZ82" s="6"/>
      <c r="BEA82" s="6"/>
      <c r="BEB82" s="6"/>
      <c r="BEC82" s="6"/>
      <c r="BED82" s="6"/>
      <c r="BEE82" s="6"/>
      <c r="BEF82" s="6"/>
      <c r="BEG82" s="6"/>
      <c r="BEH82" s="6"/>
      <c r="BEI82" s="6"/>
      <c r="BEJ82" s="6"/>
      <c r="BEK82" s="6"/>
      <c r="BEL82" s="6"/>
      <c r="BEM82" s="6"/>
      <c r="BEN82" s="6"/>
      <c r="BEO82" s="6"/>
      <c r="BEP82" s="6"/>
      <c r="BEQ82" s="6"/>
      <c r="BER82" s="6"/>
      <c r="BES82" s="6"/>
      <c r="BET82" s="6"/>
      <c r="BEU82" s="6"/>
      <c r="BEV82" s="6"/>
      <c r="BEW82" s="6"/>
      <c r="BEX82" s="6"/>
      <c r="BEY82" s="6"/>
      <c r="BEZ82" s="6"/>
      <c r="BFA82" s="6"/>
      <c r="BFB82" s="6"/>
      <c r="BFC82" s="6"/>
      <c r="BFD82" s="6"/>
      <c r="BFE82" s="6"/>
      <c r="BFF82" s="6"/>
      <c r="BFG82" s="6"/>
      <c r="BFH82" s="6"/>
      <c r="BFI82" s="6"/>
      <c r="BFJ82" s="6"/>
      <c r="BFK82" s="6"/>
      <c r="BFL82" s="6"/>
      <c r="BFM82" s="6"/>
      <c r="BFN82" s="6"/>
      <c r="BFO82" s="6"/>
      <c r="BFP82" s="6"/>
      <c r="BFQ82" s="6"/>
      <c r="BFR82" s="6"/>
      <c r="BFS82" s="6"/>
      <c r="BFT82" s="6"/>
      <c r="BFU82" s="6"/>
      <c r="BFV82" s="6"/>
      <c r="BFW82" s="6"/>
      <c r="BFX82" s="6"/>
      <c r="BFY82" s="6"/>
      <c r="BFZ82" s="6"/>
      <c r="BGA82" s="6"/>
      <c r="BGB82" s="6"/>
      <c r="BGC82" s="6"/>
      <c r="BGD82" s="6"/>
      <c r="BGE82" s="6"/>
      <c r="BGF82" s="6"/>
      <c r="BGG82" s="6"/>
      <c r="BGH82" s="6"/>
      <c r="BGI82" s="6"/>
      <c r="BGJ82" s="6"/>
      <c r="BGK82" s="6"/>
      <c r="BGL82" s="6"/>
      <c r="BGM82" s="6"/>
      <c r="BGN82" s="6"/>
      <c r="BGO82" s="6"/>
      <c r="BGP82" s="6"/>
      <c r="BGQ82" s="6"/>
      <c r="BGR82" s="6"/>
      <c r="BGS82" s="6"/>
      <c r="BGT82" s="6"/>
      <c r="BGU82" s="6"/>
      <c r="BGV82" s="6"/>
      <c r="BGW82" s="6"/>
      <c r="BGX82" s="6"/>
      <c r="BGY82" s="6"/>
      <c r="BGZ82" s="6"/>
      <c r="BHA82" s="6"/>
      <c r="BHB82" s="6"/>
      <c r="BHC82" s="6"/>
      <c r="BHD82" s="6"/>
      <c r="BHE82" s="6"/>
      <c r="BHF82" s="6"/>
      <c r="BHG82" s="6"/>
      <c r="BHH82" s="6"/>
      <c r="BHI82" s="6"/>
      <c r="BHJ82" s="6"/>
      <c r="BHK82" s="6"/>
      <c r="BHL82" s="6"/>
      <c r="BHM82" s="6"/>
      <c r="BHN82" s="6"/>
      <c r="BHO82" s="6"/>
      <c r="BHP82" s="6"/>
      <c r="BHQ82" s="6"/>
      <c r="BHR82" s="6"/>
      <c r="BHS82" s="6"/>
      <c r="BHT82" s="6"/>
      <c r="BHU82" s="6"/>
      <c r="BHV82" s="6"/>
      <c r="BHW82" s="6"/>
      <c r="BHX82" s="6"/>
      <c r="BHY82" s="6"/>
      <c r="BHZ82" s="6"/>
      <c r="BIA82" s="6"/>
      <c r="BIB82" s="6"/>
      <c r="BIC82" s="6"/>
      <c r="BID82" s="6"/>
      <c r="BIE82" s="6"/>
      <c r="BIF82" s="6"/>
      <c r="BIG82" s="6"/>
      <c r="BIH82" s="6"/>
      <c r="BII82" s="6"/>
      <c r="BIJ82" s="6"/>
      <c r="BIK82" s="6"/>
      <c r="BIL82" s="6"/>
      <c r="BIM82" s="6"/>
      <c r="BIN82" s="6"/>
      <c r="BIO82" s="6"/>
      <c r="BIP82" s="6"/>
      <c r="BIQ82" s="6"/>
      <c r="BIR82" s="6"/>
      <c r="BIS82" s="6"/>
      <c r="BIT82" s="6"/>
      <c r="BIU82" s="6"/>
      <c r="BIV82" s="6"/>
      <c r="BIW82" s="6"/>
      <c r="BIX82" s="6"/>
      <c r="BIY82" s="6"/>
      <c r="BIZ82" s="6"/>
      <c r="BJA82" s="6"/>
      <c r="BJB82" s="6"/>
      <c r="BJC82" s="6"/>
      <c r="BJD82" s="6"/>
      <c r="BJE82" s="6"/>
      <c r="BJF82" s="6"/>
      <c r="BJG82" s="6"/>
      <c r="BJH82" s="6"/>
      <c r="BJI82" s="6"/>
      <c r="BJJ82" s="6"/>
      <c r="BJK82" s="6"/>
      <c r="BJL82" s="6"/>
      <c r="BJM82" s="6"/>
      <c r="BJN82" s="6"/>
      <c r="BJO82" s="6"/>
      <c r="BJP82" s="6"/>
      <c r="BJQ82" s="6"/>
      <c r="BJR82" s="6"/>
      <c r="BJS82" s="6"/>
      <c r="BJT82" s="6"/>
      <c r="BJU82" s="6"/>
      <c r="BJV82" s="6"/>
      <c r="BJW82" s="6"/>
      <c r="BJX82" s="6"/>
      <c r="BJY82" s="6"/>
      <c r="BJZ82" s="6"/>
      <c r="BKA82" s="6"/>
      <c r="BKB82" s="6"/>
      <c r="BKC82" s="6"/>
      <c r="BKD82" s="6"/>
      <c r="BKE82" s="6"/>
      <c r="BKF82" s="6"/>
      <c r="BKG82" s="6"/>
      <c r="BKH82" s="6"/>
      <c r="BKI82" s="6"/>
      <c r="BKJ82" s="6"/>
      <c r="BKK82" s="6"/>
      <c r="BKL82" s="6"/>
      <c r="BKM82" s="6"/>
      <c r="BKN82" s="6"/>
      <c r="BKO82" s="6"/>
      <c r="BKP82" s="6"/>
      <c r="BKQ82" s="6"/>
      <c r="BKR82" s="6"/>
      <c r="BKS82" s="6"/>
      <c r="BKT82" s="6"/>
      <c r="BKU82" s="6"/>
      <c r="BKV82" s="6"/>
      <c r="BKW82" s="6"/>
      <c r="BKX82" s="6"/>
      <c r="BKY82" s="6"/>
      <c r="BKZ82" s="6"/>
      <c r="BLA82" s="6"/>
      <c r="BLB82" s="6"/>
      <c r="BLC82" s="6"/>
      <c r="BLD82" s="6"/>
      <c r="BLE82" s="6"/>
      <c r="BLF82" s="6"/>
      <c r="BLG82" s="6"/>
      <c r="BLH82" s="6"/>
      <c r="BLI82" s="6"/>
      <c r="BLJ82" s="6"/>
      <c r="BLK82" s="6"/>
      <c r="BLL82" s="6"/>
      <c r="BLM82" s="6"/>
      <c r="BLN82" s="6"/>
      <c r="BLO82" s="6"/>
      <c r="BLP82" s="6"/>
      <c r="BLQ82" s="6"/>
      <c r="BLR82" s="6"/>
      <c r="BLS82" s="6"/>
      <c r="BLT82" s="6"/>
      <c r="BLU82" s="6"/>
      <c r="BLV82" s="6"/>
      <c r="BLW82" s="6"/>
      <c r="BLX82" s="6"/>
      <c r="BLY82" s="6"/>
      <c r="BLZ82" s="6"/>
      <c r="BMA82" s="6"/>
      <c r="BMB82" s="6"/>
      <c r="BMC82" s="6"/>
      <c r="BMD82" s="6"/>
      <c r="BME82" s="6"/>
      <c r="BMF82" s="6"/>
      <c r="BMG82" s="6"/>
      <c r="BMH82" s="6"/>
      <c r="BMI82" s="6"/>
      <c r="BMJ82" s="6"/>
      <c r="BMK82" s="6"/>
      <c r="BML82" s="6"/>
      <c r="BMM82" s="6"/>
      <c r="BMN82" s="6"/>
      <c r="BMO82" s="6"/>
      <c r="BMP82" s="6"/>
      <c r="BMQ82" s="6"/>
      <c r="BMR82" s="6"/>
      <c r="BMS82" s="6"/>
      <c r="BMT82" s="6"/>
      <c r="BMU82" s="6"/>
      <c r="BMV82" s="6"/>
      <c r="BMW82" s="6"/>
      <c r="BMX82" s="6"/>
      <c r="BMY82" s="6"/>
      <c r="BMZ82" s="6"/>
      <c r="BNA82" s="6"/>
      <c r="BNB82" s="6"/>
      <c r="BNC82" s="6"/>
      <c r="BND82" s="6"/>
      <c r="BNE82" s="6"/>
      <c r="BNF82" s="6"/>
      <c r="BNG82" s="6"/>
      <c r="BNH82" s="6"/>
      <c r="BNI82" s="6"/>
      <c r="BNJ82" s="6"/>
      <c r="BNK82" s="6"/>
      <c r="BNL82" s="6"/>
      <c r="BNM82" s="6"/>
      <c r="BNN82" s="6"/>
      <c r="BNO82" s="6"/>
      <c r="BNP82" s="6"/>
      <c r="BNQ82" s="6"/>
      <c r="BNR82" s="6"/>
      <c r="BNS82" s="6"/>
      <c r="BNT82" s="6"/>
      <c r="BNU82" s="6"/>
      <c r="BNV82" s="6"/>
      <c r="BNW82" s="6"/>
      <c r="BNX82" s="6"/>
      <c r="BNY82" s="6"/>
      <c r="BNZ82" s="6"/>
      <c r="BOA82" s="6"/>
      <c r="BOB82" s="6"/>
      <c r="BOC82" s="6"/>
      <c r="BOD82" s="6"/>
      <c r="BOE82" s="6"/>
      <c r="BOF82" s="6"/>
      <c r="BOG82" s="6"/>
      <c r="BOH82" s="6"/>
      <c r="BOI82" s="6"/>
      <c r="BOJ82" s="6"/>
      <c r="BOK82" s="6"/>
      <c r="BOL82" s="6"/>
      <c r="BOM82" s="6"/>
      <c r="BON82" s="6"/>
      <c r="BOO82" s="6"/>
      <c r="BOP82" s="6"/>
      <c r="BOQ82" s="6"/>
      <c r="BOR82" s="6"/>
      <c r="BOS82" s="6"/>
      <c r="BOT82" s="6"/>
      <c r="BOU82" s="6"/>
      <c r="BOV82" s="6"/>
      <c r="BOW82" s="6"/>
      <c r="BOX82" s="6"/>
      <c r="BOY82" s="6"/>
      <c r="BOZ82" s="6"/>
      <c r="BPA82" s="6"/>
      <c r="BPB82" s="6"/>
      <c r="BPC82" s="6"/>
      <c r="BPD82" s="6"/>
      <c r="BPE82" s="6"/>
      <c r="BPF82" s="6"/>
      <c r="BPG82" s="6"/>
      <c r="BPH82" s="6"/>
      <c r="BPI82" s="6"/>
      <c r="BPJ82" s="6"/>
      <c r="BPK82" s="6"/>
      <c r="BPL82" s="6"/>
      <c r="BPM82" s="6"/>
      <c r="BPN82" s="6"/>
      <c r="BPO82" s="6"/>
      <c r="BPP82" s="6"/>
      <c r="BPQ82" s="6"/>
      <c r="BPR82" s="6"/>
      <c r="BPS82" s="6"/>
      <c r="BPT82" s="6"/>
      <c r="BPU82" s="6"/>
      <c r="BPV82" s="6"/>
      <c r="BPW82" s="6"/>
      <c r="BPX82" s="6"/>
      <c r="BPY82" s="6"/>
      <c r="BPZ82" s="6"/>
      <c r="BQA82" s="6"/>
      <c r="BQB82" s="6"/>
      <c r="BQC82" s="6"/>
      <c r="BQD82" s="6"/>
      <c r="BQE82" s="6"/>
      <c r="BQF82" s="6"/>
      <c r="BQG82" s="6"/>
      <c r="BQH82" s="6"/>
      <c r="BQI82" s="6"/>
      <c r="BQJ82" s="6"/>
      <c r="BQK82" s="6"/>
      <c r="BQL82" s="6"/>
      <c r="BQM82" s="6"/>
      <c r="BQN82" s="6"/>
      <c r="BQO82" s="6"/>
      <c r="BQP82" s="6"/>
      <c r="BQQ82" s="6"/>
      <c r="BQR82" s="6"/>
      <c r="BQS82" s="6"/>
      <c r="BQT82" s="6"/>
      <c r="BQU82" s="6"/>
      <c r="BQV82" s="6"/>
      <c r="BQW82" s="6"/>
      <c r="BQX82" s="6"/>
      <c r="BQY82" s="6"/>
      <c r="BQZ82" s="6"/>
      <c r="BRA82" s="6"/>
      <c r="BRB82" s="6"/>
      <c r="BRC82" s="6"/>
      <c r="BRD82" s="6"/>
      <c r="BRE82" s="6"/>
      <c r="BRF82" s="6"/>
      <c r="BRG82" s="6"/>
      <c r="BRH82" s="6"/>
      <c r="BRI82" s="6"/>
      <c r="BRJ82" s="6"/>
      <c r="BRK82" s="6"/>
      <c r="BRL82" s="6"/>
      <c r="BRM82" s="6"/>
      <c r="BRN82" s="6"/>
      <c r="BRO82" s="6"/>
      <c r="BRP82" s="6"/>
      <c r="BRQ82" s="6"/>
      <c r="BRR82" s="6"/>
      <c r="BRS82" s="6"/>
      <c r="BRT82" s="6"/>
      <c r="BRU82" s="6"/>
      <c r="BRV82" s="6"/>
      <c r="BRW82" s="6"/>
      <c r="BRX82" s="6"/>
      <c r="BRY82" s="6"/>
      <c r="BRZ82" s="6"/>
      <c r="BSA82" s="6"/>
      <c r="BSB82" s="6"/>
      <c r="BSC82" s="6"/>
      <c r="BSD82" s="6"/>
      <c r="BSE82" s="6"/>
      <c r="BSF82" s="6"/>
      <c r="BSG82" s="6"/>
      <c r="BSH82" s="6"/>
      <c r="BSI82" s="6"/>
      <c r="BSJ82" s="6"/>
      <c r="BSK82" s="6"/>
      <c r="BSL82" s="6"/>
      <c r="BSM82" s="6"/>
      <c r="BSN82" s="6"/>
      <c r="BSO82" s="6"/>
      <c r="BSP82" s="6"/>
      <c r="BSQ82" s="6"/>
      <c r="BSR82" s="6"/>
      <c r="BSS82" s="6"/>
      <c r="BST82" s="6"/>
      <c r="BSU82" s="6"/>
      <c r="BSV82" s="6"/>
      <c r="BSW82" s="6"/>
      <c r="BSX82" s="6"/>
      <c r="BSY82" s="6"/>
      <c r="BSZ82" s="6"/>
      <c r="BTA82" s="6"/>
      <c r="BTB82" s="6"/>
      <c r="BTC82" s="6"/>
      <c r="BTD82" s="6"/>
      <c r="BTE82" s="6"/>
      <c r="BTF82" s="6"/>
      <c r="BTG82" s="6"/>
      <c r="BTH82" s="6"/>
      <c r="BTI82" s="6"/>
      <c r="BTJ82" s="6"/>
      <c r="BTK82" s="6"/>
      <c r="BTL82" s="6"/>
      <c r="BTM82" s="6"/>
      <c r="BTN82" s="6"/>
      <c r="BTO82" s="6"/>
      <c r="BTP82" s="6"/>
      <c r="BTQ82" s="6"/>
      <c r="BTR82" s="6"/>
      <c r="BTS82" s="6"/>
      <c r="BTT82" s="6"/>
      <c r="BTU82" s="6"/>
      <c r="BTV82" s="6"/>
      <c r="BTW82" s="6"/>
      <c r="BTX82" s="6"/>
      <c r="BTY82" s="6"/>
      <c r="BTZ82" s="6"/>
      <c r="BUA82" s="6"/>
      <c r="BUB82" s="6"/>
      <c r="BUC82" s="6"/>
      <c r="BUD82" s="6"/>
      <c r="BUE82" s="6"/>
      <c r="BUF82" s="6"/>
      <c r="BUG82" s="6"/>
      <c r="BUH82" s="6"/>
      <c r="BUI82" s="6"/>
      <c r="BUJ82" s="6"/>
      <c r="BUK82" s="6"/>
      <c r="BUL82" s="6"/>
      <c r="BUM82" s="6"/>
      <c r="BUN82" s="6"/>
      <c r="BUO82" s="6"/>
      <c r="BUP82" s="6"/>
      <c r="BUQ82" s="6"/>
      <c r="BUR82" s="6"/>
      <c r="BUS82" s="6"/>
      <c r="BUT82" s="6"/>
      <c r="BUU82" s="6"/>
      <c r="BUV82" s="6"/>
      <c r="BUW82" s="6"/>
      <c r="BUX82" s="6"/>
      <c r="BUY82" s="6"/>
      <c r="BUZ82" s="6"/>
      <c r="BVA82" s="6"/>
      <c r="BVB82" s="6"/>
      <c r="BVC82" s="6"/>
      <c r="BVD82" s="6"/>
      <c r="BVE82" s="6"/>
      <c r="BVF82" s="6"/>
      <c r="BVG82" s="6"/>
      <c r="BVH82" s="6"/>
      <c r="BVI82" s="6"/>
      <c r="BVJ82" s="6"/>
      <c r="BVK82" s="6"/>
      <c r="BVL82" s="6"/>
      <c r="BVM82" s="6"/>
      <c r="BVN82" s="6"/>
      <c r="BVO82" s="6"/>
      <c r="BVP82" s="6"/>
      <c r="BVQ82" s="6"/>
      <c r="BVR82" s="6"/>
      <c r="BVS82" s="6"/>
      <c r="BVT82" s="6"/>
      <c r="BVU82" s="6"/>
      <c r="BVV82" s="6"/>
      <c r="BVW82" s="6"/>
      <c r="BVX82" s="6"/>
      <c r="BVY82" s="6"/>
      <c r="BVZ82" s="6"/>
      <c r="BWA82" s="6"/>
      <c r="BWB82" s="6"/>
      <c r="BWC82" s="6"/>
      <c r="BWD82" s="6"/>
      <c r="BWE82" s="6"/>
      <c r="BWF82" s="6"/>
      <c r="BWG82" s="6"/>
      <c r="BWH82" s="6"/>
      <c r="BWI82" s="6"/>
      <c r="BWJ82" s="6"/>
      <c r="BWK82" s="6"/>
      <c r="BWL82" s="6"/>
      <c r="BWM82" s="6"/>
      <c r="BWN82" s="6"/>
      <c r="BWO82" s="6"/>
      <c r="BWP82" s="6"/>
      <c r="BWQ82" s="6"/>
      <c r="BWR82" s="6"/>
      <c r="BWS82" s="6"/>
      <c r="BWT82" s="6"/>
      <c r="BWU82" s="6"/>
      <c r="BWV82" s="6"/>
      <c r="BWW82" s="6"/>
      <c r="BWX82" s="6"/>
      <c r="BWY82" s="6"/>
      <c r="BWZ82" s="6"/>
      <c r="BXA82" s="6"/>
      <c r="BXB82" s="6"/>
      <c r="BXC82" s="6"/>
      <c r="BXD82" s="6"/>
      <c r="BXE82" s="6"/>
      <c r="BXF82" s="6"/>
      <c r="BXG82" s="6"/>
      <c r="BXH82" s="6"/>
      <c r="BXI82" s="6"/>
      <c r="BXJ82" s="6"/>
      <c r="BXK82" s="6"/>
      <c r="BXL82" s="6"/>
      <c r="BXM82" s="6"/>
      <c r="BXN82" s="6"/>
      <c r="BXO82" s="6"/>
      <c r="BXP82" s="6"/>
      <c r="BXQ82" s="6"/>
      <c r="BXR82" s="6"/>
      <c r="BXS82" s="6"/>
      <c r="BXT82" s="6"/>
      <c r="BXU82" s="6"/>
      <c r="BXV82" s="6"/>
      <c r="BXW82" s="6"/>
      <c r="BXX82" s="6"/>
      <c r="BXY82" s="6"/>
      <c r="BXZ82" s="6"/>
      <c r="BYA82" s="6"/>
      <c r="BYB82" s="6"/>
      <c r="BYC82" s="6"/>
      <c r="BYD82" s="6"/>
      <c r="BYE82" s="6"/>
      <c r="BYF82" s="6"/>
      <c r="BYG82" s="6"/>
      <c r="BYH82" s="6"/>
      <c r="BYI82" s="6"/>
      <c r="BYJ82" s="6"/>
      <c r="BYK82" s="6"/>
      <c r="BYL82" s="6"/>
      <c r="BYM82" s="6"/>
      <c r="BYN82" s="6"/>
      <c r="BYO82" s="6"/>
      <c r="BYP82" s="6"/>
      <c r="BYQ82" s="6"/>
      <c r="BYR82" s="6"/>
      <c r="BYS82" s="6"/>
      <c r="BYT82" s="6"/>
      <c r="BYU82" s="6"/>
      <c r="BYV82" s="6"/>
      <c r="BYW82" s="6"/>
      <c r="BYX82" s="6"/>
      <c r="BYY82" s="6"/>
      <c r="BYZ82" s="6"/>
      <c r="BZA82" s="6"/>
      <c r="BZB82" s="6"/>
      <c r="BZC82" s="6"/>
      <c r="BZD82" s="6"/>
      <c r="BZE82" s="6"/>
      <c r="BZF82" s="6"/>
      <c r="BZG82" s="6"/>
      <c r="BZH82" s="6"/>
      <c r="BZI82" s="6"/>
      <c r="BZJ82" s="6"/>
      <c r="BZK82" s="6"/>
      <c r="BZL82" s="6"/>
      <c r="BZM82" s="6"/>
      <c r="BZN82" s="6"/>
      <c r="BZO82" s="6"/>
      <c r="BZP82" s="6"/>
      <c r="BZQ82" s="6"/>
      <c r="BZR82" s="6"/>
      <c r="BZS82" s="6"/>
      <c r="BZT82" s="6"/>
      <c r="BZU82" s="6"/>
      <c r="BZV82" s="6"/>
      <c r="BZW82" s="6"/>
      <c r="BZX82" s="6"/>
      <c r="BZY82" s="6"/>
      <c r="BZZ82" s="6"/>
      <c r="CAA82" s="6"/>
      <c r="CAB82" s="6"/>
      <c r="CAC82" s="6"/>
      <c r="CAD82" s="6"/>
      <c r="CAE82" s="6"/>
      <c r="CAF82" s="6"/>
      <c r="CAG82" s="6"/>
      <c r="CAH82" s="6"/>
      <c r="CAI82" s="6"/>
      <c r="CAJ82" s="6"/>
      <c r="CAK82" s="6"/>
      <c r="CAL82" s="6"/>
      <c r="CAM82" s="6"/>
      <c r="CAN82" s="6"/>
      <c r="CAO82" s="6"/>
      <c r="CAP82" s="6"/>
      <c r="CAQ82" s="6"/>
      <c r="CAR82" s="6"/>
      <c r="CAS82" s="6"/>
      <c r="CAT82" s="6"/>
      <c r="CAU82" s="6"/>
      <c r="CAV82" s="6"/>
      <c r="CAW82" s="6"/>
      <c r="CAX82" s="6"/>
      <c r="CAY82" s="6"/>
      <c r="CAZ82" s="6"/>
      <c r="CBA82" s="6"/>
      <c r="CBB82" s="6"/>
      <c r="CBC82" s="6"/>
      <c r="CBD82" s="6"/>
      <c r="CBE82" s="6"/>
      <c r="CBF82" s="6"/>
      <c r="CBG82" s="6"/>
      <c r="CBH82" s="6"/>
      <c r="CBI82" s="6"/>
      <c r="CBJ82" s="6"/>
      <c r="CBK82" s="6"/>
      <c r="CBL82" s="6"/>
      <c r="CBM82" s="6"/>
      <c r="CBN82" s="6"/>
      <c r="CBO82" s="6"/>
      <c r="CBP82" s="6"/>
      <c r="CBQ82" s="6"/>
      <c r="CBR82" s="6"/>
      <c r="CBS82" s="6"/>
      <c r="CBT82" s="6"/>
      <c r="CBU82" s="6"/>
      <c r="CBV82" s="6"/>
      <c r="CBW82" s="6"/>
      <c r="CBX82" s="6"/>
      <c r="CBY82" s="6"/>
      <c r="CBZ82" s="6"/>
      <c r="CCA82" s="6"/>
      <c r="CCB82" s="6"/>
      <c r="CCC82" s="6"/>
      <c r="CCD82" s="6"/>
      <c r="CCE82" s="6"/>
      <c r="CCF82" s="6"/>
      <c r="CCG82" s="6"/>
      <c r="CCH82" s="6"/>
      <c r="CCI82" s="6"/>
      <c r="CCJ82" s="6"/>
      <c r="CCK82" s="6"/>
      <c r="CCL82" s="6"/>
      <c r="CCM82" s="6"/>
      <c r="CCN82" s="6"/>
      <c r="CCO82" s="6"/>
      <c r="CCP82" s="6"/>
      <c r="CCQ82" s="6"/>
      <c r="CCR82" s="6"/>
      <c r="CCS82" s="6"/>
      <c r="CCT82" s="6"/>
      <c r="CCU82" s="6"/>
      <c r="CCV82" s="6"/>
      <c r="CCW82" s="6"/>
      <c r="CCX82" s="6"/>
      <c r="CCY82" s="6"/>
      <c r="CCZ82" s="6"/>
      <c r="CDA82" s="6"/>
      <c r="CDB82" s="6"/>
      <c r="CDC82" s="6"/>
      <c r="CDD82" s="6"/>
      <c r="CDE82" s="6"/>
      <c r="CDF82" s="6"/>
      <c r="CDG82" s="6"/>
      <c r="CDH82" s="6"/>
      <c r="CDI82" s="6"/>
      <c r="CDJ82" s="6"/>
      <c r="CDK82" s="6"/>
      <c r="CDL82" s="6"/>
      <c r="CDM82" s="6"/>
      <c r="CDN82" s="6"/>
      <c r="CDO82" s="6"/>
      <c r="CDP82" s="6"/>
      <c r="CDQ82" s="6"/>
      <c r="CDR82" s="6"/>
      <c r="CDS82" s="6"/>
      <c r="CDT82" s="6"/>
      <c r="CDU82" s="6"/>
      <c r="CDV82" s="6"/>
      <c r="CDW82" s="6"/>
      <c r="CDX82" s="6"/>
      <c r="CDY82" s="6"/>
      <c r="CDZ82" s="6"/>
      <c r="CEA82" s="6"/>
      <c r="CEB82" s="6"/>
      <c r="CEC82" s="6"/>
      <c r="CED82" s="6"/>
      <c r="CEE82" s="6"/>
      <c r="CEF82" s="6"/>
      <c r="CEG82" s="6"/>
      <c r="CEH82" s="6"/>
      <c r="CEI82" s="6"/>
      <c r="CEJ82" s="6"/>
      <c r="CEK82" s="6"/>
      <c r="CEL82" s="6"/>
      <c r="CEM82" s="6"/>
      <c r="CEN82" s="6"/>
      <c r="CEO82" s="6"/>
      <c r="CEP82" s="6"/>
      <c r="CEQ82" s="6"/>
      <c r="CER82" s="6"/>
      <c r="CES82" s="6"/>
      <c r="CET82" s="6"/>
      <c r="CEU82" s="6"/>
      <c r="CEV82" s="6"/>
      <c r="CEW82" s="6"/>
      <c r="CEX82" s="6"/>
      <c r="CEY82" s="6"/>
      <c r="CEZ82" s="6"/>
      <c r="CFA82" s="6"/>
      <c r="CFB82" s="6"/>
      <c r="CFC82" s="6"/>
      <c r="CFD82" s="6"/>
      <c r="CFE82" s="6"/>
      <c r="CFF82" s="6"/>
      <c r="CFG82" s="6"/>
      <c r="CFH82" s="6"/>
      <c r="CFI82" s="6"/>
      <c r="CFJ82" s="6"/>
      <c r="CFK82" s="6"/>
      <c r="CFL82" s="6"/>
      <c r="CFM82" s="6"/>
      <c r="CFN82" s="6"/>
      <c r="CFO82" s="6"/>
      <c r="CFP82" s="6"/>
      <c r="CFQ82" s="6"/>
      <c r="CFR82" s="6"/>
      <c r="CFS82" s="6"/>
      <c r="CFT82" s="6"/>
      <c r="CFU82" s="6"/>
      <c r="CFV82" s="6"/>
      <c r="CFW82" s="6"/>
      <c r="CFX82" s="6"/>
      <c r="CFY82" s="6"/>
      <c r="CFZ82" s="6"/>
      <c r="CGA82" s="6"/>
      <c r="CGB82" s="6"/>
      <c r="CGC82" s="6"/>
      <c r="CGD82" s="6"/>
      <c r="CGE82" s="6"/>
      <c r="CGF82" s="6"/>
      <c r="CGG82" s="6"/>
      <c r="CGH82" s="6"/>
      <c r="CGI82" s="6"/>
      <c r="CGJ82" s="6"/>
      <c r="CGK82" s="6"/>
      <c r="CGL82" s="6"/>
      <c r="CGM82" s="6"/>
      <c r="CGN82" s="6"/>
      <c r="CGO82" s="6"/>
      <c r="CGP82" s="6"/>
      <c r="CGQ82" s="6"/>
      <c r="CGR82" s="6"/>
      <c r="CGS82" s="6"/>
      <c r="CGT82" s="6"/>
      <c r="CGU82" s="6"/>
      <c r="CGV82" s="6"/>
      <c r="CGW82" s="6"/>
      <c r="CGX82" s="6"/>
      <c r="CGY82" s="6"/>
      <c r="CGZ82" s="6"/>
      <c r="CHA82" s="6"/>
      <c r="CHB82" s="6"/>
      <c r="CHC82" s="6"/>
      <c r="CHD82" s="6"/>
      <c r="CHE82" s="6"/>
      <c r="CHF82" s="6"/>
      <c r="CHG82" s="6"/>
      <c r="CHH82" s="6"/>
      <c r="CHI82" s="6"/>
      <c r="CHJ82" s="6"/>
      <c r="CHK82" s="6"/>
      <c r="CHL82" s="6"/>
      <c r="CHM82" s="6"/>
      <c r="CHN82" s="6"/>
      <c r="CHO82" s="6"/>
      <c r="CHP82" s="6"/>
      <c r="CHQ82" s="6"/>
      <c r="CHR82" s="6"/>
      <c r="CHS82" s="6"/>
      <c r="CHT82" s="6"/>
      <c r="CHU82" s="6"/>
      <c r="CHV82" s="6"/>
      <c r="CHW82" s="6"/>
      <c r="CHX82" s="6"/>
      <c r="CHY82" s="6"/>
      <c r="CHZ82" s="6"/>
      <c r="CIA82" s="6"/>
      <c r="CIB82" s="6"/>
      <c r="CIC82" s="6"/>
      <c r="CID82" s="6"/>
      <c r="CIE82" s="6"/>
      <c r="CIF82" s="6"/>
      <c r="CIG82" s="6"/>
      <c r="CIH82" s="6"/>
      <c r="CII82" s="6"/>
      <c r="CIJ82" s="6"/>
      <c r="CIK82" s="6"/>
      <c r="CIL82" s="6"/>
      <c r="CIM82" s="6"/>
      <c r="CIN82" s="6"/>
      <c r="CIO82" s="6"/>
      <c r="CIP82" s="6"/>
      <c r="CIQ82" s="6"/>
      <c r="CIR82" s="6"/>
      <c r="CIS82" s="6"/>
      <c r="CIT82" s="6"/>
      <c r="CIU82" s="6"/>
      <c r="CIV82" s="6"/>
      <c r="CIW82" s="6"/>
      <c r="CIX82" s="6"/>
      <c r="CIY82" s="6"/>
      <c r="CIZ82" s="6"/>
      <c r="CJA82" s="6"/>
      <c r="CJB82" s="6"/>
      <c r="CJC82" s="6"/>
      <c r="CJD82" s="6"/>
      <c r="CJE82" s="6"/>
      <c r="CJF82" s="6"/>
      <c r="CJG82" s="6"/>
      <c r="CJH82" s="6"/>
      <c r="CJI82" s="6"/>
      <c r="CJJ82" s="6"/>
      <c r="CJK82" s="6"/>
      <c r="CJL82" s="6"/>
      <c r="CJM82" s="6"/>
      <c r="CJN82" s="6"/>
      <c r="CJO82" s="6"/>
      <c r="CJP82" s="6"/>
      <c r="CJQ82" s="6"/>
      <c r="CJR82" s="6"/>
      <c r="CJS82" s="6"/>
      <c r="CJT82" s="6"/>
      <c r="CJU82" s="6"/>
      <c r="CJV82" s="6"/>
      <c r="CJW82" s="6"/>
      <c r="CJX82" s="6"/>
      <c r="CJY82" s="6"/>
      <c r="CJZ82" s="6"/>
      <c r="CKA82" s="6"/>
      <c r="CKB82" s="6"/>
      <c r="CKC82" s="6"/>
      <c r="CKD82" s="6"/>
      <c r="CKE82" s="6"/>
      <c r="CKF82" s="6"/>
      <c r="CKG82" s="6"/>
      <c r="CKH82" s="6"/>
      <c r="CKI82" s="6"/>
      <c r="CKJ82" s="6"/>
      <c r="CKK82" s="6"/>
      <c r="CKL82" s="6"/>
      <c r="CKM82" s="6"/>
      <c r="CKN82" s="6"/>
      <c r="CKO82" s="6"/>
      <c r="CKP82" s="6"/>
      <c r="CKQ82" s="6"/>
      <c r="CKR82" s="6"/>
      <c r="CKS82" s="6"/>
      <c r="CKT82" s="6"/>
      <c r="CKU82" s="6"/>
      <c r="CKV82" s="6"/>
      <c r="CKW82" s="6"/>
      <c r="CKX82" s="6"/>
      <c r="CKY82" s="6"/>
      <c r="CKZ82" s="6"/>
      <c r="CLA82" s="6"/>
      <c r="CLB82" s="6"/>
      <c r="CLC82" s="6"/>
      <c r="CLD82" s="6"/>
      <c r="CLE82" s="6"/>
      <c r="CLF82" s="6"/>
      <c r="CLG82" s="6"/>
      <c r="CLH82" s="6"/>
      <c r="CLI82" s="6"/>
      <c r="CLJ82" s="6"/>
      <c r="CLK82" s="6"/>
      <c r="CLL82" s="6"/>
      <c r="CLM82" s="6"/>
      <c r="CLN82" s="6"/>
      <c r="CLO82" s="6"/>
      <c r="CLP82" s="6"/>
      <c r="CLQ82" s="6"/>
      <c r="CLR82" s="6"/>
      <c r="CLS82" s="6"/>
      <c r="CLT82" s="6"/>
      <c r="CLU82" s="6"/>
      <c r="CLV82" s="6"/>
      <c r="CLW82" s="6"/>
      <c r="CLX82" s="6"/>
      <c r="CLY82" s="6"/>
      <c r="CLZ82" s="6"/>
      <c r="CMA82" s="6"/>
      <c r="CMB82" s="6"/>
      <c r="CMC82" s="6"/>
      <c r="CMD82" s="6"/>
      <c r="CME82" s="6"/>
      <c r="CMF82" s="6"/>
      <c r="CMG82" s="6"/>
      <c r="CMH82" s="6"/>
      <c r="CMI82" s="6"/>
      <c r="CMJ82" s="6"/>
      <c r="CMK82" s="6"/>
      <c r="CML82" s="6"/>
      <c r="CMM82" s="6"/>
      <c r="CMN82" s="6"/>
      <c r="CMO82" s="6"/>
      <c r="CMP82" s="6"/>
      <c r="CMQ82" s="6"/>
      <c r="CMR82" s="6"/>
      <c r="CMS82" s="6"/>
      <c r="CMT82" s="6"/>
      <c r="CMU82" s="6"/>
      <c r="CMV82" s="6"/>
      <c r="CMW82" s="6"/>
      <c r="CMX82" s="6"/>
      <c r="CMY82" s="6"/>
      <c r="CMZ82" s="6"/>
      <c r="CNA82" s="6"/>
      <c r="CNB82" s="6"/>
      <c r="CNC82" s="6"/>
      <c r="CND82" s="6"/>
      <c r="CNE82" s="6"/>
      <c r="CNF82" s="6"/>
      <c r="CNG82" s="6"/>
      <c r="CNH82" s="6"/>
      <c r="CNI82" s="6"/>
      <c r="CNJ82" s="6"/>
      <c r="CNK82" s="6"/>
      <c r="CNL82" s="6"/>
      <c r="CNM82" s="6"/>
      <c r="CNN82" s="6"/>
      <c r="CNO82" s="6"/>
      <c r="CNP82" s="6"/>
      <c r="CNQ82" s="6"/>
      <c r="CNR82" s="6"/>
      <c r="CNS82" s="6"/>
      <c r="CNT82" s="6"/>
      <c r="CNU82" s="6"/>
      <c r="CNV82" s="6"/>
      <c r="CNW82" s="6"/>
      <c r="CNX82" s="6"/>
      <c r="CNY82" s="6"/>
      <c r="CNZ82" s="6"/>
      <c r="COA82" s="6"/>
      <c r="COB82" s="6"/>
      <c r="COC82" s="6"/>
      <c r="COD82" s="6"/>
      <c r="COE82" s="6"/>
      <c r="COF82" s="6"/>
      <c r="COG82" s="6"/>
      <c r="COH82" s="6"/>
      <c r="COI82" s="6"/>
      <c r="COJ82" s="6"/>
      <c r="COK82" s="6"/>
      <c r="COL82" s="6"/>
      <c r="COM82" s="6"/>
      <c r="CON82" s="6"/>
      <c r="COO82" s="6"/>
      <c r="COP82" s="6"/>
      <c r="COQ82" s="6"/>
      <c r="COR82" s="6"/>
      <c r="COS82" s="6"/>
      <c r="COT82" s="6"/>
      <c r="COU82" s="6"/>
      <c r="COV82" s="6"/>
      <c r="COW82" s="6"/>
      <c r="COX82" s="6"/>
      <c r="COY82" s="6"/>
      <c r="COZ82" s="6"/>
      <c r="CPA82" s="6"/>
      <c r="CPB82" s="6"/>
      <c r="CPC82" s="6"/>
      <c r="CPD82" s="6"/>
      <c r="CPE82" s="6"/>
      <c r="CPF82" s="6"/>
      <c r="CPG82" s="6"/>
      <c r="CPH82" s="6"/>
      <c r="CPI82" s="6"/>
      <c r="CPJ82" s="6"/>
      <c r="CPK82" s="6"/>
      <c r="CPL82" s="6"/>
      <c r="CPM82" s="6"/>
      <c r="CPN82" s="6"/>
      <c r="CPO82" s="6"/>
      <c r="CPP82" s="6"/>
      <c r="CPQ82" s="6"/>
      <c r="CPR82" s="6"/>
      <c r="CPS82" s="6"/>
      <c r="CPT82" s="6"/>
      <c r="CPU82" s="6"/>
      <c r="CPV82" s="6"/>
      <c r="CPW82" s="6"/>
      <c r="CPX82" s="6"/>
      <c r="CPY82" s="6"/>
      <c r="CPZ82" s="6"/>
      <c r="CQA82" s="6"/>
      <c r="CQB82" s="6"/>
      <c r="CQC82" s="6"/>
      <c r="CQD82" s="6"/>
      <c r="CQE82" s="6"/>
      <c r="CQF82" s="6"/>
      <c r="CQG82" s="6"/>
      <c r="CQH82" s="6"/>
      <c r="CQI82" s="6"/>
      <c r="CQJ82" s="6"/>
      <c r="CQK82" s="6"/>
      <c r="CQL82" s="6"/>
      <c r="CQM82" s="6"/>
      <c r="CQN82" s="6"/>
      <c r="CQO82" s="6"/>
      <c r="CQP82" s="6"/>
      <c r="CQQ82" s="6"/>
      <c r="CQR82" s="6"/>
      <c r="CQS82" s="6"/>
      <c r="CQT82" s="6"/>
      <c r="CQU82" s="6"/>
      <c r="CQV82" s="6"/>
      <c r="CQW82" s="6"/>
      <c r="CQX82" s="6"/>
      <c r="CQY82" s="6"/>
      <c r="CQZ82" s="6"/>
      <c r="CRA82" s="6"/>
      <c r="CRB82" s="6"/>
      <c r="CRC82" s="6"/>
      <c r="CRD82" s="6"/>
      <c r="CRE82" s="6"/>
      <c r="CRF82" s="6"/>
      <c r="CRG82" s="6"/>
      <c r="CRH82" s="6"/>
      <c r="CRI82" s="6"/>
      <c r="CRJ82" s="6"/>
      <c r="CRK82" s="6"/>
      <c r="CRL82" s="6"/>
      <c r="CRM82" s="6"/>
      <c r="CRN82" s="6"/>
      <c r="CRO82" s="6"/>
      <c r="CRP82" s="6"/>
      <c r="CRQ82" s="6"/>
      <c r="CRR82" s="6"/>
      <c r="CRS82" s="6"/>
      <c r="CRT82" s="6"/>
      <c r="CRU82" s="6"/>
      <c r="CRV82" s="6"/>
      <c r="CRW82" s="6"/>
      <c r="CRX82" s="6"/>
      <c r="CRY82" s="6"/>
      <c r="CRZ82" s="6"/>
      <c r="CSA82" s="6"/>
      <c r="CSB82" s="6"/>
      <c r="CSC82" s="6"/>
      <c r="CSD82" s="6"/>
      <c r="CSE82" s="6"/>
      <c r="CSF82" s="6"/>
      <c r="CSG82" s="6"/>
      <c r="CSH82" s="6"/>
      <c r="CSI82" s="6"/>
      <c r="CSJ82" s="6"/>
      <c r="CSK82" s="6"/>
      <c r="CSL82" s="6"/>
      <c r="CSM82" s="6"/>
      <c r="CSN82" s="6"/>
      <c r="CSO82" s="6"/>
      <c r="CSP82" s="6"/>
      <c r="CSQ82" s="6"/>
      <c r="CSR82" s="6"/>
      <c r="CSS82" s="6"/>
      <c r="CST82" s="6"/>
      <c r="CSU82" s="6"/>
      <c r="CSV82" s="6"/>
      <c r="CSW82" s="6"/>
      <c r="CSX82" s="6"/>
      <c r="CSY82" s="6"/>
      <c r="CSZ82" s="6"/>
      <c r="CTA82" s="6"/>
      <c r="CTB82" s="6"/>
      <c r="CTC82" s="6"/>
      <c r="CTD82" s="6"/>
      <c r="CTE82" s="6"/>
      <c r="CTF82" s="6"/>
      <c r="CTG82" s="6"/>
      <c r="CTH82" s="6"/>
      <c r="CTI82" s="6"/>
      <c r="CTJ82" s="6"/>
      <c r="CTK82" s="6"/>
      <c r="CTL82" s="6"/>
      <c r="CTM82" s="6"/>
      <c r="CTN82" s="6"/>
      <c r="CTO82" s="6"/>
      <c r="CTP82" s="6"/>
      <c r="CTQ82" s="6"/>
      <c r="CTR82" s="6"/>
      <c r="CTS82" s="6"/>
      <c r="CTT82" s="6"/>
      <c r="CTU82" s="6"/>
      <c r="CTV82" s="6"/>
      <c r="CTW82" s="6"/>
      <c r="CTX82" s="6"/>
      <c r="CTY82" s="6"/>
      <c r="CTZ82" s="6"/>
      <c r="CUA82" s="6"/>
      <c r="CUB82" s="6"/>
      <c r="CUC82" s="6"/>
      <c r="CUD82" s="6"/>
      <c r="CUE82" s="6"/>
      <c r="CUF82" s="6"/>
      <c r="CUG82" s="6"/>
      <c r="CUH82" s="6"/>
      <c r="CUI82" s="6"/>
      <c r="CUJ82" s="6"/>
      <c r="CUK82" s="6"/>
      <c r="CUL82" s="6"/>
      <c r="CUM82" s="6"/>
      <c r="CUN82" s="6"/>
      <c r="CUO82" s="6"/>
      <c r="CUP82" s="6"/>
      <c r="CUQ82" s="6"/>
      <c r="CUR82" s="6"/>
      <c r="CUS82" s="6"/>
      <c r="CUT82" s="6"/>
      <c r="CUU82" s="6"/>
      <c r="CUV82" s="6"/>
      <c r="CUW82" s="6"/>
      <c r="CUX82" s="6"/>
      <c r="CUY82" s="6"/>
      <c r="CUZ82" s="6"/>
      <c r="CVA82" s="6"/>
      <c r="CVB82" s="6"/>
      <c r="CVC82" s="6"/>
      <c r="CVD82" s="6"/>
      <c r="CVE82" s="6"/>
      <c r="CVF82" s="6"/>
      <c r="CVG82" s="6"/>
      <c r="CVH82" s="6"/>
      <c r="CVI82" s="6"/>
      <c r="CVJ82" s="6"/>
      <c r="CVK82" s="6"/>
      <c r="CVL82" s="6"/>
      <c r="CVM82" s="6"/>
      <c r="CVN82" s="6"/>
      <c r="CVO82" s="6"/>
      <c r="CVP82" s="6"/>
      <c r="CVQ82" s="6"/>
      <c r="CVR82" s="6"/>
      <c r="CVS82" s="6"/>
      <c r="CVT82" s="6"/>
      <c r="CVU82" s="6"/>
      <c r="CVV82" s="6"/>
      <c r="CVW82" s="6"/>
      <c r="CVX82" s="6"/>
      <c r="CVY82" s="6"/>
      <c r="CVZ82" s="6"/>
      <c r="CWA82" s="6"/>
      <c r="CWB82" s="6"/>
      <c r="CWC82" s="6"/>
      <c r="CWD82" s="6"/>
      <c r="CWE82" s="6"/>
      <c r="CWF82" s="6"/>
      <c r="CWG82" s="6"/>
      <c r="CWH82" s="6"/>
      <c r="CWI82" s="6"/>
      <c r="CWJ82" s="6"/>
      <c r="CWK82" s="6"/>
      <c r="CWL82" s="6"/>
      <c r="CWM82" s="6"/>
      <c r="CWN82" s="6"/>
      <c r="CWO82" s="6"/>
      <c r="CWP82" s="6"/>
      <c r="CWQ82" s="6"/>
      <c r="CWR82" s="6"/>
      <c r="CWS82" s="6"/>
      <c r="CWT82" s="6"/>
      <c r="CWU82" s="6"/>
      <c r="CWV82" s="6"/>
      <c r="CWW82" s="6"/>
      <c r="CWX82" s="6"/>
      <c r="CWY82" s="6"/>
      <c r="CWZ82" s="6"/>
      <c r="CXA82" s="6"/>
      <c r="CXB82" s="6"/>
      <c r="CXC82" s="6"/>
      <c r="CXD82" s="6"/>
      <c r="CXE82" s="6"/>
      <c r="CXF82" s="6"/>
      <c r="CXG82" s="6"/>
      <c r="CXH82" s="6"/>
      <c r="CXI82" s="6"/>
      <c r="CXJ82" s="6"/>
      <c r="CXK82" s="6"/>
      <c r="CXL82" s="6"/>
      <c r="CXM82" s="6"/>
      <c r="CXN82" s="6"/>
      <c r="CXO82" s="6"/>
      <c r="CXP82" s="6"/>
      <c r="CXQ82" s="6"/>
      <c r="CXR82" s="6"/>
      <c r="CXS82" s="6"/>
      <c r="CXT82" s="6"/>
      <c r="CXU82" s="6"/>
      <c r="CXV82" s="6"/>
      <c r="CXW82" s="6"/>
      <c r="CXX82" s="6"/>
      <c r="CXY82" s="6"/>
      <c r="CXZ82" s="6"/>
      <c r="CYA82" s="6"/>
      <c r="CYB82" s="6"/>
      <c r="CYC82" s="6"/>
      <c r="CYD82" s="6"/>
      <c r="CYE82" s="6"/>
      <c r="CYF82" s="6"/>
      <c r="CYG82" s="6"/>
      <c r="CYH82" s="6"/>
      <c r="CYI82" s="6"/>
      <c r="CYJ82" s="6"/>
      <c r="CYK82" s="6"/>
      <c r="CYL82" s="6"/>
      <c r="CYM82" s="6"/>
      <c r="CYN82" s="6"/>
      <c r="CYO82" s="6"/>
      <c r="CYP82" s="6"/>
      <c r="CYQ82" s="6"/>
      <c r="CYR82" s="6"/>
      <c r="CYS82" s="6"/>
      <c r="CYT82" s="6"/>
      <c r="CYU82" s="6"/>
      <c r="CYV82" s="6"/>
      <c r="CYW82" s="6"/>
      <c r="CYX82" s="6"/>
      <c r="CYY82" s="6"/>
      <c r="CYZ82" s="6"/>
      <c r="CZA82" s="6"/>
      <c r="CZB82" s="6"/>
      <c r="CZC82" s="6"/>
      <c r="CZD82" s="6"/>
      <c r="CZE82" s="6"/>
      <c r="CZF82" s="6"/>
      <c r="CZG82" s="6"/>
      <c r="CZH82" s="6"/>
      <c r="CZI82" s="6"/>
      <c r="CZJ82" s="6"/>
      <c r="CZK82" s="6"/>
      <c r="CZL82" s="6"/>
      <c r="CZM82" s="6"/>
      <c r="CZN82" s="6"/>
      <c r="CZO82" s="6"/>
      <c r="CZP82" s="6"/>
      <c r="CZQ82" s="6"/>
      <c r="CZR82" s="6"/>
      <c r="CZS82" s="6"/>
      <c r="CZT82" s="6"/>
      <c r="CZU82" s="6"/>
      <c r="CZV82" s="6"/>
      <c r="CZW82" s="6"/>
      <c r="CZX82" s="6"/>
      <c r="CZY82" s="6"/>
      <c r="CZZ82" s="6"/>
      <c r="DAA82" s="6"/>
      <c r="DAB82" s="6"/>
      <c r="DAC82" s="6"/>
      <c r="DAD82" s="6"/>
      <c r="DAE82" s="6"/>
      <c r="DAF82" s="6"/>
      <c r="DAG82" s="6"/>
      <c r="DAH82" s="6"/>
      <c r="DAI82" s="6"/>
      <c r="DAJ82" s="6"/>
      <c r="DAK82" s="6"/>
      <c r="DAL82" s="6"/>
      <c r="DAM82" s="6"/>
      <c r="DAN82" s="6"/>
      <c r="DAO82" s="6"/>
      <c r="DAP82" s="6"/>
      <c r="DAQ82" s="6"/>
      <c r="DAR82" s="6"/>
      <c r="DAS82" s="6"/>
      <c r="DAT82" s="6"/>
      <c r="DAU82" s="6"/>
      <c r="DAV82" s="6"/>
      <c r="DAW82" s="6"/>
      <c r="DAX82" s="6"/>
      <c r="DAY82" s="6"/>
      <c r="DAZ82" s="6"/>
      <c r="DBA82" s="6"/>
      <c r="DBB82" s="6"/>
      <c r="DBC82" s="6"/>
      <c r="DBD82" s="6"/>
      <c r="DBE82" s="6"/>
      <c r="DBF82" s="6"/>
      <c r="DBG82" s="6"/>
      <c r="DBH82" s="6"/>
      <c r="DBI82" s="6"/>
      <c r="DBJ82" s="6"/>
      <c r="DBK82" s="6"/>
      <c r="DBL82" s="6"/>
      <c r="DBM82" s="6"/>
      <c r="DBN82" s="6"/>
      <c r="DBO82" s="6"/>
      <c r="DBP82" s="6"/>
      <c r="DBQ82" s="6"/>
      <c r="DBR82" s="6"/>
      <c r="DBS82" s="6"/>
      <c r="DBT82" s="6"/>
      <c r="DBU82" s="6"/>
      <c r="DBV82" s="6"/>
      <c r="DBW82" s="6"/>
      <c r="DBX82" s="6"/>
      <c r="DBY82" s="6"/>
      <c r="DBZ82" s="6"/>
      <c r="DCA82" s="6"/>
      <c r="DCB82" s="6"/>
      <c r="DCC82" s="6"/>
      <c r="DCD82" s="6"/>
      <c r="DCE82" s="6"/>
      <c r="DCF82" s="6"/>
      <c r="DCG82" s="6"/>
      <c r="DCH82" s="6"/>
      <c r="DCI82" s="6"/>
      <c r="DCJ82" s="6"/>
      <c r="DCK82" s="6"/>
      <c r="DCL82" s="6"/>
      <c r="DCM82" s="6"/>
      <c r="DCN82" s="6"/>
      <c r="DCO82" s="6"/>
      <c r="DCP82" s="6"/>
      <c r="DCQ82" s="6"/>
      <c r="DCR82" s="6"/>
      <c r="DCS82" s="6"/>
      <c r="DCT82" s="6"/>
      <c r="DCU82" s="6"/>
      <c r="DCV82" s="6"/>
      <c r="DCW82" s="6"/>
      <c r="DCX82" s="6"/>
      <c r="DCY82" s="6"/>
      <c r="DCZ82" s="6"/>
      <c r="DDA82" s="6"/>
      <c r="DDB82" s="6"/>
      <c r="DDC82" s="6"/>
      <c r="DDD82" s="6"/>
      <c r="DDE82" s="6"/>
      <c r="DDF82" s="6"/>
      <c r="DDG82" s="6"/>
      <c r="DDH82" s="6"/>
      <c r="DDI82" s="6"/>
      <c r="DDJ82" s="6"/>
      <c r="DDK82" s="6"/>
      <c r="DDL82" s="6"/>
      <c r="DDM82" s="6"/>
      <c r="DDN82" s="6"/>
      <c r="DDO82" s="6"/>
      <c r="DDP82" s="6"/>
      <c r="DDQ82" s="6"/>
      <c r="DDR82" s="6"/>
      <c r="DDS82" s="6"/>
      <c r="DDT82" s="6"/>
      <c r="DDU82" s="6"/>
      <c r="DDV82" s="6"/>
      <c r="DDW82" s="6"/>
      <c r="DDX82" s="6"/>
      <c r="DDY82" s="6"/>
      <c r="DDZ82" s="6"/>
      <c r="DEA82" s="6"/>
      <c r="DEB82" s="6"/>
      <c r="DEC82" s="6"/>
      <c r="DED82" s="6"/>
      <c r="DEE82" s="6"/>
      <c r="DEF82" s="6"/>
      <c r="DEG82" s="6"/>
      <c r="DEH82" s="6"/>
      <c r="DEI82" s="6"/>
      <c r="DEJ82" s="6"/>
      <c r="DEK82" s="6"/>
      <c r="DEL82" s="6"/>
      <c r="DEM82" s="6"/>
      <c r="DEN82" s="6"/>
      <c r="DEO82" s="6"/>
      <c r="DEP82" s="6"/>
      <c r="DEQ82" s="6"/>
      <c r="DER82" s="6"/>
      <c r="DES82" s="6"/>
      <c r="DET82" s="6"/>
      <c r="DEU82" s="6"/>
      <c r="DEV82" s="6"/>
      <c r="DEW82" s="6"/>
      <c r="DEX82" s="6"/>
      <c r="DEY82" s="6"/>
      <c r="DEZ82" s="6"/>
      <c r="DFA82" s="6"/>
      <c r="DFB82" s="6"/>
      <c r="DFC82" s="6"/>
      <c r="DFD82" s="6"/>
      <c r="DFE82" s="6"/>
      <c r="DFF82" s="6"/>
      <c r="DFG82" s="6"/>
      <c r="DFH82" s="6"/>
      <c r="DFI82" s="6"/>
      <c r="DFJ82" s="6"/>
      <c r="DFK82" s="6"/>
      <c r="DFL82" s="6"/>
      <c r="DFM82" s="6"/>
      <c r="DFN82" s="6"/>
      <c r="DFO82" s="6"/>
      <c r="DFP82" s="6"/>
      <c r="DFQ82" s="6"/>
      <c r="DFR82" s="6"/>
      <c r="DFS82" s="6"/>
      <c r="DFT82" s="6"/>
      <c r="DFU82" s="6"/>
      <c r="DFV82" s="6"/>
      <c r="DFW82" s="6"/>
      <c r="DFX82" s="6"/>
      <c r="DFY82" s="6"/>
      <c r="DFZ82" s="6"/>
      <c r="DGA82" s="6"/>
      <c r="DGB82" s="6"/>
      <c r="DGC82" s="6"/>
      <c r="DGD82" s="6"/>
      <c r="DGE82" s="6"/>
      <c r="DGF82" s="6"/>
      <c r="DGG82" s="6"/>
      <c r="DGH82" s="6"/>
      <c r="DGI82" s="6"/>
      <c r="DGJ82" s="6"/>
      <c r="DGK82" s="6"/>
      <c r="DGL82" s="6"/>
      <c r="DGM82" s="6"/>
      <c r="DGN82" s="6"/>
      <c r="DGO82" s="6"/>
      <c r="DGP82" s="6"/>
      <c r="DGQ82" s="6"/>
      <c r="DGR82" s="6"/>
      <c r="DGS82" s="6"/>
      <c r="DGT82" s="6"/>
      <c r="DGU82" s="6"/>
      <c r="DGV82" s="6"/>
      <c r="DGW82" s="6"/>
      <c r="DGX82" s="6"/>
      <c r="DGY82" s="6"/>
      <c r="DGZ82" s="6"/>
      <c r="DHA82" s="6"/>
      <c r="DHB82" s="6"/>
      <c r="DHC82" s="6"/>
      <c r="DHD82" s="6"/>
      <c r="DHE82" s="6"/>
      <c r="DHF82" s="6"/>
      <c r="DHG82" s="6"/>
      <c r="DHH82" s="6"/>
      <c r="DHI82" s="6"/>
      <c r="DHJ82" s="6"/>
      <c r="DHK82" s="6"/>
      <c r="DHL82" s="6"/>
      <c r="DHM82" s="6"/>
      <c r="DHN82" s="6"/>
      <c r="DHO82" s="6"/>
      <c r="DHP82" s="6"/>
      <c r="DHQ82" s="6"/>
      <c r="DHR82" s="6"/>
      <c r="DHS82" s="6"/>
      <c r="DHT82" s="6"/>
      <c r="DHU82" s="6"/>
      <c r="DHV82" s="6"/>
      <c r="DHW82" s="6"/>
      <c r="DHX82" s="6"/>
      <c r="DHY82" s="6"/>
      <c r="DHZ82" s="6"/>
      <c r="DIA82" s="6"/>
      <c r="DIB82" s="6"/>
      <c r="DIC82" s="6"/>
      <c r="DID82" s="6"/>
      <c r="DIE82" s="6"/>
      <c r="DIF82" s="6"/>
      <c r="DIG82" s="6"/>
      <c r="DIH82" s="6"/>
      <c r="DII82" s="6"/>
      <c r="DIJ82" s="6"/>
      <c r="DIK82" s="6"/>
      <c r="DIL82" s="6"/>
      <c r="DIM82" s="6"/>
      <c r="DIN82" s="6"/>
      <c r="DIO82" s="6"/>
      <c r="DIP82" s="6"/>
      <c r="DIQ82" s="6"/>
      <c r="DIR82" s="6"/>
      <c r="DIS82" s="6"/>
      <c r="DIT82" s="6"/>
      <c r="DIU82" s="6"/>
      <c r="DIV82" s="6"/>
      <c r="DIW82" s="6"/>
      <c r="DIX82" s="6"/>
      <c r="DIY82" s="6"/>
      <c r="DIZ82" s="6"/>
      <c r="DJA82" s="6"/>
      <c r="DJB82" s="6"/>
      <c r="DJC82" s="6"/>
      <c r="DJD82" s="6"/>
      <c r="DJE82" s="6"/>
      <c r="DJF82" s="6"/>
      <c r="DJG82" s="6"/>
      <c r="DJH82" s="6"/>
      <c r="DJI82" s="6"/>
      <c r="DJJ82" s="6"/>
      <c r="DJK82" s="6"/>
      <c r="DJL82" s="6"/>
      <c r="DJM82" s="6"/>
      <c r="DJN82" s="6"/>
      <c r="DJO82" s="6"/>
      <c r="DJP82" s="6"/>
      <c r="DJQ82" s="6"/>
      <c r="DJR82" s="6"/>
      <c r="DJS82" s="6"/>
      <c r="DJT82" s="6"/>
      <c r="DJU82" s="6"/>
      <c r="DJV82" s="6"/>
      <c r="DJW82" s="6"/>
      <c r="DJX82" s="6"/>
      <c r="DJY82" s="6"/>
      <c r="DJZ82" s="6"/>
      <c r="DKA82" s="6"/>
      <c r="DKB82" s="6"/>
      <c r="DKC82" s="6"/>
      <c r="DKD82" s="6"/>
      <c r="DKE82" s="6"/>
      <c r="DKF82" s="6"/>
      <c r="DKG82" s="6"/>
      <c r="DKH82" s="6"/>
      <c r="DKI82" s="6"/>
      <c r="DKJ82" s="6"/>
      <c r="DKK82" s="6"/>
      <c r="DKL82" s="6"/>
      <c r="DKM82" s="6"/>
      <c r="DKN82" s="6"/>
      <c r="DKO82" s="6"/>
      <c r="DKP82" s="6"/>
      <c r="DKQ82" s="6"/>
      <c r="DKR82" s="6"/>
      <c r="DKS82" s="6"/>
      <c r="DKT82" s="6"/>
      <c r="DKU82" s="6"/>
      <c r="DKV82" s="6"/>
      <c r="DKW82" s="6"/>
      <c r="DKX82" s="6"/>
      <c r="DKY82" s="6"/>
      <c r="DKZ82" s="6"/>
      <c r="DLA82" s="6"/>
      <c r="DLB82" s="6"/>
      <c r="DLC82" s="6"/>
      <c r="DLD82" s="6"/>
      <c r="DLE82" s="6"/>
      <c r="DLF82" s="6"/>
      <c r="DLG82" s="6"/>
      <c r="DLH82" s="6"/>
      <c r="DLI82" s="6"/>
      <c r="DLJ82" s="6"/>
      <c r="DLK82" s="6"/>
      <c r="DLL82" s="6"/>
      <c r="DLM82" s="6"/>
      <c r="DLN82" s="6"/>
      <c r="DLO82" s="6"/>
      <c r="DLP82" s="6"/>
      <c r="DLQ82" s="6"/>
      <c r="DLR82" s="6"/>
      <c r="DLS82" s="6"/>
      <c r="DLT82" s="6"/>
      <c r="DLU82" s="6"/>
      <c r="DLV82" s="6"/>
      <c r="DLW82" s="6"/>
      <c r="DLX82" s="6"/>
      <c r="DLY82" s="6"/>
      <c r="DLZ82" s="6"/>
      <c r="DMA82" s="6"/>
      <c r="DMB82" s="6"/>
      <c r="DMC82" s="6"/>
      <c r="DMD82" s="6"/>
      <c r="DME82" s="6"/>
      <c r="DMF82" s="6"/>
      <c r="DMG82" s="6"/>
      <c r="DMH82" s="6"/>
      <c r="DMI82" s="6"/>
      <c r="DMJ82" s="6"/>
      <c r="DMK82" s="6"/>
      <c r="DML82" s="6"/>
      <c r="DMM82" s="6"/>
      <c r="DMN82" s="6"/>
      <c r="DMO82" s="6"/>
      <c r="DMP82" s="6"/>
      <c r="DMQ82" s="6"/>
      <c r="DMR82" s="6"/>
      <c r="DMS82" s="6"/>
      <c r="DMT82" s="6"/>
      <c r="DMU82" s="6"/>
      <c r="DMV82" s="6"/>
      <c r="DMW82" s="6"/>
      <c r="DMX82" s="6"/>
      <c r="DMY82" s="6"/>
      <c r="DMZ82" s="6"/>
      <c r="DNA82" s="6"/>
      <c r="DNB82" s="6"/>
      <c r="DNC82" s="6"/>
      <c r="DND82" s="6"/>
      <c r="DNE82" s="6"/>
      <c r="DNF82" s="6"/>
      <c r="DNG82" s="6"/>
      <c r="DNH82" s="6"/>
      <c r="DNI82" s="6"/>
      <c r="DNJ82" s="6"/>
      <c r="DNK82" s="6"/>
      <c r="DNL82" s="6"/>
      <c r="DNM82" s="6"/>
      <c r="DNN82" s="6"/>
      <c r="DNO82" s="6"/>
      <c r="DNP82" s="6"/>
      <c r="DNQ82" s="6"/>
      <c r="DNR82" s="6"/>
      <c r="DNS82" s="6"/>
      <c r="DNT82" s="6"/>
      <c r="DNU82" s="6"/>
      <c r="DNV82" s="6"/>
      <c r="DNW82" s="6"/>
      <c r="DNX82" s="6"/>
      <c r="DNY82" s="6"/>
      <c r="DNZ82" s="6"/>
      <c r="DOA82" s="6"/>
      <c r="DOB82" s="6"/>
      <c r="DOC82" s="6"/>
      <c r="DOD82" s="6"/>
      <c r="DOE82" s="6"/>
      <c r="DOF82" s="6"/>
      <c r="DOG82" s="6"/>
      <c r="DOH82" s="6"/>
      <c r="DOI82" s="6"/>
      <c r="DOJ82" s="6"/>
      <c r="DOK82" s="6"/>
      <c r="DOL82" s="6"/>
      <c r="DOM82" s="6"/>
      <c r="DON82" s="6"/>
      <c r="DOO82" s="6"/>
      <c r="DOP82" s="6"/>
      <c r="DOQ82" s="6"/>
      <c r="DOR82" s="6"/>
      <c r="DOS82" s="6"/>
      <c r="DOT82" s="6"/>
      <c r="DOU82" s="6"/>
      <c r="DOV82" s="6"/>
      <c r="DOW82" s="6"/>
      <c r="DOX82" s="6"/>
      <c r="DOY82" s="6"/>
      <c r="DOZ82" s="6"/>
      <c r="DPA82" s="6"/>
      <c r="DPB82" s="6"/>
      <c r="DPC82" s="6"/>
      <c r="DPD82" s="6"/>
      <c r="DPE82" s="6"/>
      <c r="DPF82" s="6"/>
      <c r="DPG82" s="6"/>
      <c r="DPH82" s="6"/>
      <c r="DPI82" s="6"/>
      <c r="DPJ82" s="6"/>
      <c r="DPK82" s="6"/>
      <c r="DPL82" s="6"/>
      <c r="DPM82" s="6"/>
      <c r="DPN82" s="6"/>
      <c r="DPO82" s="6"/>
      <c r="DPP82" s="6"/>
      <c r="DPQ82" s="6"/>
      <c r="DPR82" s="6"/>
      <c r="DPS82" s="6"/>
      <c r="DPT82" s="6"/>
      <c r="DPU82" s="6"/>
      <c r="DPV82" s="6"/>
      <c r="DPW82" s="6"/>
      <c r="DPX82" s="6"/>
      <c r="DPY82" s="6"/>
      <c r="DPZ82" s="6"/>
      <c r="DQA82" s="6"/>
      <c r="DQB82" s="6"/>
      <c r="DQC82" s="6"/>
      <c r="DQD82" s="6"/>
      <c r="DQE82" s="6"/>
      <c r="DQF82" s="6"/>
      <c r="DQG82" s="6"/>
      <c r="DQH82" s="6"/>
      <c r="DQI82" s="6"/>
      <c r="DQJ82" s="6"/>
      <c r="DQK82" s="6"/>
      <c r="DQL82" s="6"/>
      <c r="DQM82" s="6"/>
      <c r="DQN82" s="6"/>
      <c r="DQO82" s="6"/>
      <c r="DQP82" s="6"/>
      <c r="DQQ82" s="6"/>
      <c r="DQR82" s="6"/>
      <c r="DQS82" s="6"/>
      <c r="DQT82" s="6"/>
      <c r="DQU82" s="6"/>
      <c r="DQV82" s="6"/>
      <c r="DQW82" s="6"/>
      <c r="DQX82" s="6"/>
      <c r="DQY82" s="6"/>
      <c r="DQZ82" s="6"/>
      <c r="DRA82" s="6"/>
      <c r="DRB82" s="6"/>
      <c r="DRC82" s="6"/>
      <c r="DRD82" s="6"/>
      <c r="DRE82" s="6"/>
      <c r="DRF82" s="6"/>
      <c r="DRG82" s="6"/>
      <c r="DRH82" s="6"/>
      <c r="DRI82" s="6"/>
      <c r="DRJ82" s="6"/>
      <c r="DRK82" s="6"/>
      <c r="DRL82" s="6"/>
      <c r="DRM82" s="6"/>
      <c r="DRN82" s="6"/>
      <c r="DRO82" s="6"/>
      <c r="DRP82" s="6"/>
      <c r="DRQ82" s="6"/>
      <c r="DRR82" s="6"/>
      <c r="DRS82" s="6"/>
      <c r="DRT82" s="6"/>
      <c r="DRU82" s="6"/>
      <c r="DRV82" s="6"/>
      <c r="DRW82" s="6"/>
      <c r="DRX82" s="6"/>
      <c r="DRY82" s="6"/>
      <c r="DRZ82" s="6"/>
      <c r="DSA82" s="6"/>
      <c r="DSB82" s="6"/>
      <c r="DSC82" s="6"/>
      <c r="DSD82" s="6"/>
      <c r="DSE82" s="6"/>
      <c r="DSF82" s="6"/>
      <c r="DSG82" s="6"/>
      <c r="DSH82" s="6"/>
      <c r="DSI82" s="6"/>
      <c r="DSJ82" s="6"/>
      <c r="DSK82" s="6"/>
      <c r="DSL82" s="6"/>
      <c r="DSM82" s="6"/>
      <c r="DSN82" s="6"/>
      <c r="DSO82" s="6"/>
      <c r="DSP82" s="6"/>
      <c r="DSQ82" s="6"/>
      <c r="DSR82" s="6"/>
      <c r="DSS82" s="6"/>
      <c r="DST82" s="6"/>
      <c r="DSU82" s="6"/>
      <c r="DSV82" s="6"/>
      <c r="DSW82" s="6"/>
      <c r="DSX82" s="6"/>
      <c r="DSY82" s="6"/>
      <c r="DSZ82" s="6"/>
      <c r="DTA82" s="6"/>
      <c r="DTB82" s="6"/>
      <c r="DTC82" s="6"/>
      <c r="DTD82" s="6"/>
      <c r="DTE82" s="6"/>
      <c r="DTF82" s="6"/>
      <c r="DTG82" s="6"/>
      <c r="DTH82" s="6"/>
      <c r="DTI82" s="6"/>
      <c r="DTJ82" s="6"/>
      <c r="DTK82" s="6"/>
      <c r="DTL82" s="6"/>
      <c r="DTM82" s="6"/>
      <c r="DTN82" s="6"/>
      <c r="DTO82" s="6"/>
      <c r="DTP82" s="6"/>
      <c r="DTQ82" s="6"/>
      <c r="DTR82" s="6"/>
      <c r="DTS82" s="6"/>
      <c r="DTT82" s="6"/>
      <c r="DTU82" s="6"/>
      <c r="DTV82" s="6"/>
      <c r="DTW82" s="6"/>
      <c r="DTX82" s="6"/>
      <c r="DTY82" s="6"/>
      <c r="DTZ82" s="6"/>
      <c r="DUA82" s="6"/>
      <c r="DUB82" s="6"/>
      <c r="DUC82" s="6"/>
      <c r="DUD82" s="6"/>
      <c r="DUE82" s="6"/>
      <c r="DUF82" s="6"/>
      <c r="DUG82" s="6"/>
      <c r="DUH82" s="6"/>
      <c r="DUI82" s="6"/>
      <c r="DUJ82" s="6"/>
      <c r="DUK82" s="6"/>
      <c r="DUL82" s="6"/>
      <c r="DUM82" s="6"/>
      <c r="DUN82" s="6"/>
      <c r="DUO82" s="6"/>
      <c r="DUP82" s="6"/>
      <c r="DUQ82" s="6"/>
      <c r="DUR82" s="6"/>
      <c r="DUS82" s="6"/>
      <c r="DUT82" s="6"/>
      <c r="DUU82" s="6"/>
      <c r="DUV82" s="6"/>
      <c r="DUW82" s="6"/>
      <c r="DUX82" s="6"/>
      <c r="DUY82" s="6"/>
      <c r="DUZ82" s="6"/>
      <c r="DVA82" s="6"/>
      <c r="DVB82" s="6"/>
      <c r="DVC82" s="6"/>
      <c r="DVD82" s="6"/>
      <c r="DVE82" s="6"/>
      <c r="DVF82" s="6"/>
      <c r="DVG82" s="6"/>
      <c r="DVH82" s="6"/>
      <c r="DVI82" s="6"/>
      <c r="DVJ82" s="6"/>
      <c r="DVK82" s="6"/>
      <c r="DVL82" s="6"/>
      <c r="DVM82" s="6"/>
      <c r="DVN82" s="6"/>
      <c r="DVO82" s="6"/>
      <c r="DVP82" s="6"/>
      <c r="DVQ82" s="6"/>
      <c r="DVR82" s="6"/>
      <c r="DVS82" s="6"/>
      <c r="DVT82" s="6"/>
      <c r="DVU82" s="6"/>
      <c r="DVV82" s="6"/>
      <c r="DVW82" s="6"/>
      <c r="DVX82" s="6"/>
      <c r="DVY82" s="6"/>
      <c r="DVZ82" s="6"/>
      <c r="DWA82" s="6"/>
      <c r="DWB82" s="6"/>
      <c r="DWC82" s="6"/>
      <c r="DWD82" s="6"/>
      <c r="DWE82" s="6"/>
      <c r="DWF82" s="6"/>
      <c r="DWG82" s="6"/>
      <c r="DWH82" s="6"/>
      <c r="DWI82" s="6"/>
      <c r="DWJ82" s="6"/>
      <c r="DWK82" s="6"/>
      <c r="DWL82" s="6"/>
      <c r="DWM82" s="6"/>
      <c r="DWN82" s="6"/>
      <c r="DWO82" s="6"/>
      <c r="DWP82" s="6"/>
      <c r="DWQ82" s="6"/>
      <c r="DWR82" s="6"/>
      <c r="DWS82" s="6"/>
      <c r="DWT82" s="6"/>
      <c r="DWU82" s="6"/>
      <c r="DWV82" s="6"/>
      <c r="DWW82" s="6"/>
      <c r="DWX82" s="6"/>
      <c r="DWY82" s="6"/>
      <c r="DWZ82" s="6"/>
      <c r="DXA82" s="6"/>
      <c r="DXB82" s="6"/>
      <c r="DXC82" s="6"/>
      <c r="DXD82" s="6"/>
      <c r="DXE82" s="6"/>
      <c r="DXF82" s="6"/>
      <c r="DXG82" s="6"/>
      <c r="DXH82" s="6"/>
      <c r="DXI82" s="6"/>
      <c r="DXJ82" s="6"/>
      <c r="DXK82" s="6"/>
      <c r="DXL82" s="6"/>
      <c r="DXM82" s="6"/>
      <c r="DXN82" s="6"/>
      <c r="DXO82" s="6"/>
      <c r="DXP82" s="6"/>
      <c r="DXQ82" s="6"/>
      <c r="DXR82" s="6"/>
      <c r="DXS82" s="6"/>
      <c r="DXT82" s="6"/>
      <c r="DXU82" s="6"/>
      <c r="DXV82" s="6"/>
      <c r="DXW82" s="6"/>
      <c r="DXX82" s="6"/>
      <c r="DXY82" s="6"/>
      <c r="DXZ82" s="6"/>
      <c r="DYA82" s="6"/>
      <c r="DYB82" s="6"/>
      <c r="DYC82" s="6"/>
      <c r="DYD82" s="6"/>
      <c r="DYE82" s="6"/>
      <c r="DYF82" s="6"/>
      <c r="DYG82" s="6"/>
      <c r="DYH82" s="6"/>
      <c r="DYI82" s="6"/>
      <c r="DYJ82" s="6"/>
      <c r="DYK82" s="6"/>
      <c r="DYL82" s="6"/>
      <c r="DYM82" s="6"/>
      <c r="DYN82" s="6"/>
      <c r="DYO82" s="6"/>
      <c r="DYP82" s="6"/>
      <c r="DYQ82" s="6"/>
      <c r="DYR82" s="6"/>
      <c r="DYS82" s="6"/>
      <c r="DYT82" s="6"/>
      <c r="DYU82" s="6"/>
      <c r="DYV82" s="6"/>
      <c r="DYW82" s="6"/>
      <c r="DYX82" s="6"/>
      <c r="DYY82" s="6"/>
      <c r="DYZ82" s="6"/>
      <c r="DZA82" s="6"/>
      <c r="DZB82" s="6"/>
      <c r="DZC82" s="6"/>
      <c r="DZD82" s="6"/>
      <c r="DZE82" s="6"/>
      <c r="DZF82" s="6"/>
      <c r="DZG82" s="6"/>
      <c r="DZH82" s="6"/>
      <c r="DZI82" s="6"/>
      <c r="DZJ82" s="6"/>
      <c r="DZK82" s="6"/>
      <c r="DZL82" s="6"/>
      <c r="DZM82" s="6"/>
      <c r="DZN82" s="6"/>
      <c r="DZO82" s="6"/>
      <c r="DZP82" s="6"/>
      <c r="DZQ82" s="6"/>
      <c r="DZR82" s="6"/>
      <c r="DZS82" s="6"/>
      <c r="DZT82" s="6"/>
      <c r="DZU82" s="6"/>
      <c r="DZV82" s="6"/>
      <c r="DZW82" s="6"/>
      <c r="DZX82" s="6"/>
      <c r="DZY82" s="6"/>
      <c r="DZZ82" s="6"/>
      <c r="EAA82" s="6"/>
      <c r="EAB82" s="6"/>
      <c r="EAC82" s="6"/>
      <c r="EAD82" s="6"/>
      <c r="EAE82" s="6"/>
      <c r="EAF82" s="6"/>
      <c r="EAG82" s="6"/>
      <c r="EAH82" s="6"/>
      <c r="EAI82" s="6"/>
      <c r="EAJ82" s="6"/>
      <c r="EAK82" s="6"/>
      <c r="EAL82" s="6"/>
      <c r="EAM82" s="6"/>
      <c r="EAN82" s="6"/>
      <c r="EAO82" s="6"/>
      <c r="EAP82" s="6"/>
      <c r="EAQ82" s="6"/>
      <c r="EAR82" s="6"/>
      <c r="EAS82" s="6"/>
      <c r="EAT82" s="6"/>
      <c r="EAU82" s="6"/>
      <c r="EAV82" s="6"/>
      <c r="EAW82" s="6"/>
      <c r="EAX82" s="6"/>
      <c r="EAY82" s="6"/>
      <c r="EAZ82" s="6"/>
      <c r="EBA82" s="6"/>
      <c r="EBB82" s="6"/>
      <c r="EBC82" s="6"/>
      <c r="EBD82" s="6"/>
      <c r="EBE82" s="6"/>
      <c r="EBF82" s="6"/>
      <c r="EBG82" s="6"/>
      <c r="EBH82" s="6"/>
      <c r="EBI82" s="6"/>
      <c r="EBJ82" s="6"/>
      <c r="EBK82" s="6"/>
      <c r="EBL82" s="6"/>
      <c r="EBM82" s="6"/>
      <c r="EBN82" s="6"/>
      <c r="EBO82" s="6"/>
      <c r="EBP82" s="6"/>
      <c r="EBQ82" s="6"/>
      <c r="EBR82" s="6"/>
      <c r="EBS82" s="6"/>
      <c r="EBT82" s="6"/>
      <c r="EBU82" s="6"/>
      <c r="EBV82" s="6"/>
      <c r="EBW82" s="6"/>
      <c r="EBX82" s="6"/>
      <c r="EBY82" s="6"/>
      <c r="EBZ82" s="6"/>
      <c r="ECA82" s="6"/>
      <c r="ECB82" s="6"/>
      <c r="ECC82" s="6"/>
      <c r="ECD82" s="6"/>
      <c r="ECE82" s="6"/>
      <c r="ECF82" s="6"/>
      <c r="ECG82" s="6"/>
      <c r="ECH82" s="6"/>
      <c r="ECI82" s="6"/>
      <c r="ECJ82" s="6"/>
      <c r="ECK82" s="6"/>
      <c r="ECL82" s="6"/>
      <c r="ECM82" s="6"/>
      <c r="ECN82" s="6"/>
      <c r="ECO82" s="6"/>
      <c r="ECP82" s="6"/>
      <c r="ECQ82" s="6"/>
      <c r="ECR82" s="6"/>
      <c r="ECS82" s="6"/>
      <c r="ECT82" s="6"/>
      <c r="ECU82" s="6"/>
      <c r="ECV82" s="6"/>
      <c r="ECW82" s="6"/>
      <c r="ECX82" s="6"/>
      <c r="ECY82" s="6"/>
      <c r="ECZ82" s="6"/>
      <c r="EDA82" s="6"/>
      <c r="EDB82" s="6"/>
      <c r="EDC82" s="6"/>
      <c r="EDD82" s="6"/>
      <c r="EDE82" s="6"/>
      <c r="EDF82" s="6"/>
      <c r="EDG82" s="6"/>
      <c r="EDH82" s="6"/>
      <c r="EDI82" s="6"/>
      <c r="EDJ82" s="6"/>
      <c r="EDK82" s="6"/>
      <c r="EDL82" s="6"/>
      <c r="EDM82" s="6"/>
      <c r="EDN82" s="6"/>
      <c r="EDO82" s="6"/>
      <c r="EDP82" s="6"/>
      <c r="EDQ82" s="6"/>
      <c r="EDR82" s="6"/>
      <c r="EDS82" s="6"/>
      <c r="EDT82" s="6"/>
      <c r="EDU82" s="6"/>
      <c r="EDV82" s="6"/>
      <c r="EDW82" s="6"/>
      <c r="EDX82" s="6"/>
      <c r="EDY82" s="6"/>
      <c r="EDZ82" s="6"/>
      <c r="EEA82" s="6"/>
      <c r="EEB82" s="6"/>
      <c r="EEC82" s="6"/>
      <c r="EED82" s="6"/>
      <c r="EEE82" s="6"/>
      <c r="EEF82" s="6"/>
      <c r="EEG82" s="6"/>
      <c r="EEH82" s="6"/>
      <c r="EEI82" s="6"/>
      <c r="EEJ82" s="6"/>
      <c r="EEK82" s="6"/>
      <c r="EEL82" s="6"/>
      <c r="EEM82" s="6"/>
      <c r="EEN82" s="6"/>
      <c r="EEO82" s="6"/>
      <c r="EEP82" s="6"/>
      <c r="EEQ82" s="6"/>
      <c r="EER82" s="6"/>
      <c r="EES82" s="6"/>
      <c r="EET82" s="6"/>
      <c r="EEU82" s="6"/>
      <c r="EEV82" s="6"/>
      <c r="EEW82" s="6"/>
      <c r="EEX82" s="6"/>
      <c r="EEY82" s="6"/>
      <c r="EEZ82" s="6"/>
      <c r="EFA82" s="6"/>
      <c r="EFB82" s="6"/>
      <c r="EFC82" s="6"/>
      <c r="EFD82" s="6"/>
      <c r="EFE82" s="6"/>
      <c r="EFF82" s="6"/>
      <c r="EFG82" s="6"/>
      <c r="EFH82" s="6"/>
      <c r="EFI82" s="6"/>
      <c r="EFJ82" s="6"/>
      <c r="EFK82" s="6"/>
      <c r="EFL82" s="6"/>
      <c r="EFM82" s="6"/>
      <c r="EFN82" s="6"/>
      <c r="EFO82" s="6"/>
      <c r="EFP82" s="6"/>
      <c r="EFQ82" s="6"/>
      <c r="EFR82" s="6"/>
      <c r="EFS82" s="6"/>
      <c r="EFT82" s="6"/>
      <c r="EFU82" s="6"/>
      <c r="EFV82" s="6"/>
      <c r="EFW82" s="6"/>
      <c r="EFX82" s="6"/>
      <c r="EFY82" s="6"/>
      <c r="EFZ82" s="6"/>
      <c r="EGA82" s="6"/>
      <c r="EGB82" s="6"/>
      <c r="EGC82" s="6"/>
      <c r="EGD82" s="6"/>
      <c r="EGE82" s="6"/>
      <c r="EGF82" s="6"/>
      <c r="EGG82" s="6"/>
      <c r="EGH82" s="6"/>
      <c r="EGI82" s="6"/>
      <c r="EGJ82" s="6"/>
      <c r="EGK82" s="6"/>
      <c r="EGL82" s="6"/>
      <c r="EGM82" s="6"/>
      <c r="EGN82" s="6"/>
      <c r="EGO82" s="6"/>
      <c r="EGP82" s="6"/>
      <c r="EGQ82" s="6"/>
      <c r="EGR82" s="6"/>
      <c r="EGS82" s="6"/>
      <c r="EGT82" s="6"/>
      <c r="EGU82" s="6"/>
      <c r="EGV82" s="6"/>
      <c r="EGW82" s="6"/>
      <c r="EGX82" s="6"/>
      <c r="EGY82" s="6"/>
      <c r="EGZ82" s="6"/>
      <c r="EHA82" s="6"/>
      <c r="EHB82" s="6"/>
      <c r="EHC82" s="6"/>
      <c r="EHD82" s="6"/>
      <c r="EHE82" s="6"/>
      <c r="EHF82" s="6"/>
      <c r="EHG82" s="6"/>
      <c r="EHH82" s="6"/>
      <c r="EHI82" s="6"/>
      <c r="EHJ82" s="6"/>
      <c r="EHK82" s="6"/>
      <c r="EHL82" s="6"/>
      <c r="EHM82" s="6"/>
      <c r="EHN82" s="6"/>
      <c r="EHO82" s="6"/>
      <c r="EHP82" s="6"/>
      <c r="EHQ82" s="6"/>
      <c r="EHR82" s="6"/>
      <c r="EHS82" s="6"/>
      <c r="EHT82" s="6"/>
      <c r="EHU82" s="6"/>
      <c r="EHV82" s="6"/>
      <c r="EHW82" s="6"/>
      <c r="EHX82" s="6"/>
      <c r="EHY82" s="6"/>
      <c r="EHZ82" s="6"/>
      <c r="EIA82" s="6"/>
      <c r="EIB82" s="6"/>
      <c r="EIC82" s="6"/>
      <c r="EID82" s="6"/>
      <c r="EIE82" s="6"/>
      <c r="EIF82" s="6"/>
      <c r="EIG82" s="6"/>
      <c r="EIH82" s="6"/>
      <c r="EII82" s="6"/>
      <c r="EIJ82" s="6"/>
      <c r="EIK82" s="6"/>
      <c r="EIL82" s="6"/>
      <c r="EIM82" s="6"/>
      <c r="EIN82" s="6"/>
      <c r="EIO82" s="6"/>
      <c r="EIP82" s="6"/>
      <c r="EIQ82" s="6"/>
      <c r="EIR82" s="6"/>
      <c r="EIS82" s="6"/>
      <c r="EIT82" s="6"/>
      <c r="EIU82" s="6"/>
      <c r="EIV82" s="6"/>
      <c r="EIW82" s="6"/>
      <c r="EIX82" s="6"/>
      <c r="EIY82" s="6"/>
      <c r="EIZ82" s="6"/>
      <c r="EJA82" s="6"/>
      <c r="EJB82" s="6"/>
      <c r="EJC82" s="6"/>
      <c r="EJD82" s="6"/>
      <c r="EJE82" s="6"/>
      <c r="EJF82" s="6"/>
      <c r="EJG82" s="6"/>
      <c r="EJH82" s="6"/>
      <c r="EJI82" s="6"/>
      <c r="EJJ82" s="6"/>
      <c r="EJK82" s="6"/>
      <c r="EJL82" s="6"/>
      <c r="EJM82" s="6"/>
      <c r="EJN82" s="6"/>
      <c r="EJO82" s="6"/>
      <c r="EJP82" s="6"/>
      <c r="EJQ82" s="6"/>
      <c r="EJR82" s="6"/>
      <c r="EJS82" s="6"/>
      <c r="EJT82" s="6"/>
      <c r="EJU82" s="6"/>
      <c r="EJV82" s="6"/>
      <c r="EJW82" s="6"/>
      <c r="EJX82" s="6"/>
      <c r="EJY82" s="6"/>
      <c r="EJZ82" s="6"/>
      <c r="EKA82" s="6"/>
      <c r="EKB82" s="6"/>
      <c r="EKC82" s="6"/>
      <c r="EKD82" s="6"/>
      <c r="EKE82" s="6"/>
      <c r="EKF82" s="6"/>
      <c r="EKG82" s="6"/>
      <c r="EKH82" s="6"/>
      <c r="EKI82" s="6"/>
      <c r="EKJ82" s="6"/>
      <c r="EKK82" s="6"/>
      <c r="EKL82" s="6"/>
      <c r="EKM82" s="6"/>
      <c r="EKN82" s="6"/>
      <c r="EKO82" s="6"/>
      <c r="EKP82" s="6"/>
      <c r="EKQ82" s="6"/>
      <c r="EKR82" s="6"/>
      <c r="EKS82" s="6"/>
      <c r="EKT82" s="6"/>
      <c r="EKU82" s="6"/>
      <c r="EKV82" s="6"/>
      <c r="EKW82" s="6"/>
      <c r="EKX82" s="6"/>
      <c r="EKY82" s="6"/>
      <c r="EKZ82" s="6"/>
      <c r="ELA82" s="6"/>
      <c r="ELB82" s="6"/>
      <c r="ELC82" s="6"/>
      <c r="ELD82" s="6"/>
      <c r="ELE82" s="6"/>
      <c r="ELF82" s="6"/>
      <c r="ELG82" s="6"/>
      <c r="ELH82" s="6"/>
      <c r="ELI82" s="6"/>
      <c r="ELJ82" s="6"/>
      <c r="ELK82" s="6"/>
      <c r="ELL82" s="6"/>
      <c r="ELM82" s="6"/>
      <c r="ELN82" s="6"/>
      <c r="ELO82" s="6"/>
      <c r="ELP82" s="6"/>
      <c r="ELQ82" s="6"/>
      <c r="ELR82" s="6"/>
      <c r="ELS82" s="6"/>
      <c r="ELT82" s="6"/>
      <c r="ELU82" s="6"/>
      <c r="ELV82" s="6"/>
      <c r="ELW82" s="6"/>
      <c r="ELX82" s="6"/>
      <c r="ELY82" s="6"/>
      <c r="ELZ82" s="6"/>
      <c r="EMA82" s="6"/>
      <c r="EMB82" s="6"/>
      <c r="EMC82" s="6"/>
      <c r="EMD82" s="6"/>
      <c r="EME82" s="6"/>
      <c r="EMF82" s="6"/>
      <c r="EMG82" s="6"/>
      <c r="EMH82" s="6"/>
      <c r="EMI82" s="6"/>
      <c r="EMJ82" s="6"/>
      <c r="EMK82" s="6"/>
      <c r="EML82" s="6"/>
      <c r="EMM82" s="6"/>
      <c r="EMN82" s="6"/>
      <c r="EMO82" s="6"/>
      <c r="EMP82" s="6"/>
      <c r="EMQ82" s="6"/>
      <c r="EMR82" s="6"/>
      <c r="EMS82" s="6"/>
      <c r="EMT82" s="6"/>
      <c r="EMU82" s="6"/>
      <c r="EMV82" s="6"/>
      <c r="EMW82" s="6"/>
      <c r="EMX82" s="6"/>
      <c r="EMY82" s="6"/>
      <c r="EMZ82" s="6"/>
      <c r="ENA82" s="6"/>
      <c r="ENB82" s="6"/>
      <c r="ENC82" s="6"/>
      <c r="END82" s="6"/>
      <c r="ENE82" s="6"/>
      <c r="ENF82" s="6"/>
      <c r="ENG82" s="6"/>
      <c r="ENH82" s="6"/>
      <c r="ENI82" s="6"/>
      <c r="ENJ82" s="6"/>
      <c r="ENK82" s="6"/>
      <c r="ENL82" s="6"/>
      <c r="ENM82" s="6"/>
      <c r="ENN82" s="6"/>
      <c r="ENO82" s="6"/>
      <c r="ENP82" s="6"/>
      <c r="ENQ82" s="6"/>
      <c r="ENR82" s="6"/>
      <c r="ENS82" s="6"/>
      <c r="ENT82" s="6"/>
      <c r="ENU82" s="6"/>
      <c r="ENV82" s="6"/>
      <c r="ENW82" s="6"/>
      <c r="ENX82" s="6"/>
      <c r="ENY82" s="6"/>
      <c r="ENZ82" s="6"/>
      <c r="EOA82" s="6"/>
      <c r="EOB82" s="6"/>
      <c r="EOC82" s="6"/>
      <c r="EOD82" s="6"/>
      <c r="EOE82" s="6"/>
      <c r="EOF82" s="6"/>
      <c r="EOG82" s="6"/>
      <c r="EOH82" s="6"/>
      <c r="EOI82" s="6"/>
      <c r="EOJ82" s="6"/>
      <c r="EOK82" s="6"/>
      <c r="EOL82" s="6"/>
      <c r="EOM82" s="6"/>
      <c r="EON82" s="6"/>
      <c r="EOO82" s="6"/>
      <c r="EOP82" s="6"/>
      <c r="EOQ82" s="6"/>
      <c r="EOR82" s="6"/>
      <c r="EOS82" s="6"/>
      <c r="EOT82" s="6"/>
      <c r="EOU82" s="6"/>
      <c r="EOV82" s="6"/>
      <c r="EOW82" s="6"/>
      <c r="EOX82" s="6"/>
      <c r="EOY82" s="6"/>
      <c r="EOZ82" s="6"/>
      <c r="EPA82" s="6"/>
      <c r="EPB82" s="6"/>
      <c r="EPC82" s="6"/>
      <c r="EPD82" s="6"/>
      <c r="EPE82" s="6"/>
      <c r="EPF82" s="6"/>
      <c r="EPG82" s="6"/>
      <c r="EPH82" s="6"/>
      <c r="EPI82" s="6"/>
      <c r="EPJ82" s="6"/>
      <c r="EPK82" s="6"/>
      <c r="EPL82" s="6"/>
      <c r="EPM82" s="6"/>
      <c r="EPN82" s="6"/>
      <c r="EPO82" s="6"/>
      <c r="EPP82" s="6"/>
      <c r="EPQ82" s="6"/>
      <c r="EPR82" s="6"/>
      <c r="EPS82" s="6"/>
      <c r="EPT82" s="6"/>
      <c r="EPU82" s="6"/>
      <c r="EPV82" s="6"/>
      <c r="EPW82" s="6"/>
      <c r="EPX82" s="6"/>
      <c r="EPY82" s="6"/>
      <c r="EPZ82" s="6"/>
      <c r="EQA82" s="6"/>
      <c r="EQB82" s="6"/>
      <c r="EQC82" s="6"/>
      <c r="EQD82" s="6"/>
      <c r="EQE82" s="6"/>
      <c r="EQF82" s="6"/>
      <c r="EQG82" s="6"/>
      <c r="EQH82" s="6"/>
      <c r="EQI82" s="6"/>
      <c r="EQJ82" s="6"/>
      <c r="EQK82" s="6"/>
      <c r="EQL82" s="6"/>
      <c r="EQM82" s="6"/>
      <c r="EQN82" s="6"/>
      <c r="EQO82" s="6"/>
      <c r="EQP82" s="6"/>
      <c r="EQQ82" s="6"/>
      <c r="EQR82" s="6"/>
      <c r="EQS82" s="6"/>
      <c r="EQT82" s="6"/>
      <c r="EQU82" s="6"/>
      <c r="EQV82" s="6"/>
      <c r="EQW82" s="6"/>
      <c r="EQX82" s="6"/>
      <c r="EQY82" s="6"/>
      <c r="EQZ82" s="6"/>
      <c r="ERA82" s="6"/>
      <c r="ERB82" s="6"/>
      <c r="ERC82" s="6"/>
      <c r="ERD82" s="6"/>
      <c r="ERE82" s="6"/>
      <c r="ERF82" s="6"/>
      <c r="ERG82" s="6"/>
      <c r="ERH82" s="6"/>
      <c r="ERI82" s="6"/>
      <c r="ERJ82" s="6"/>
      <c r="ERK82" s="6"/>
      <c r="ERL82" s="6"/>
      <c r="ERM82" s="6"/>
      <c r="ERN82" s="6"/>
      <c r="ERO82" s="6"/>
      <c r="ERP82" s="6"/>
      <c r="ERQ82" s="6"/>
      <c r="ERR82" s="6"/>
      <c r="ERS82" s="6"/>
      <c r="ERT82" s="6"/>
      <c r="ERU82" s="6"/>
      <c r="ERV82" s="6"/>
      <c r="ERW82" s="6"/>
      <c r="ERX82" s="6"/>
      <c r="ERY82" s="6"/>
      <c r="ERZ82" s="6"/>
      <c r="ESA82" s="6"/>
      <c r="ESB82" s="6"/>
      <c r="ESC82" s="6"/>
      <c r="ESD82" s="6"/>
      <c r="ESE82" s="6"/>
      <c r="ESF82" s="6"/>
      <c r="ESG82" s="6"/>
      <c r="ESH82" s="6"/>
      <c r="ESI82" s="6"/>
      <c r="ESJ82" s="6"/>
      <c r="ESK82" s="6"/>
      <c r="ESL82" s="6"/>
      <c r="ESM82" s="6"/>
      <c r="ESN82" s="6"/>
      <c r="ESO82" s="6"/>
      <c r="ESP82" s="6"/>
      <c r="ESQ82" s="6"/>
      <c r="ESR82" s="6"/>
      <c r="ESS82" s="6"/>
      <c r="EST82" s="6"/>
      <c r="ESU82" s="6"/>
      <c r="ESV82" s="6"/>
      <c r="ESW82" s="6"/>
      <c r="ESX82" s="6"/>
      <c r="ESY82" s="6"/>
      <c r="ESZ82" s="6"/>
      <c r="ETA82" s="6"/>
      <c r="ETB82" s="6"/>
      <c r="ETC82" s="6"/>
      <c r="ETD82" s="6"/>
      <c r="ETE82" s="6"/>
      <c r="ETF82" s="6"/>
      <c r="ETG82" s="6"/>
      <c r="ETH82" s="6"/>
      <c r="ETI82" s="6"/>
      <c r="ETJ82" s="6"/>
      <c r="ETK82" s="6"/>
      <c r="ETL82" s="6"/>
      <c r="ETM82" s="6"/>
      <c r="ETN82" s="6"/>
      <c r="ETO82" s="6"/>
      <c r="ETP82" s="6"/>
      <c r="ETQ82" s="6"/>
      <c r="ETR82" s="6"/>
      <c r="ETS82" s="6"/>
      <c r="ETT82" s="6"/>
      <c r="ETU82" s="6"/>
      <c r="ETV82" s="6"/>
      <c r="ETW82" s="6"/>
      <c r="ETX82" s="6"/>
      <c r="ETY82" s="6"/>
      <c r="ETZ82" s="6"/>
      <c r="EUA82" s="6"/>
      <c r="EUB82" s="6"/>
      <c r="EUC82" s="6"/>
      <c r="EUD82" s="6"/>
      <c r="EUE82" s="6"/>
      <c r="EUF82" s="6"/>
      <c r="EUG82" s="6"/>
      <c r="EUH82" s="6"/>
      <c r="EUI82" s="6"/>
      <c r="EUJ82" s="6"/>
      <c r="EUK82" s="6"/>
      <c r="EUL82" s="6"/>
      <c r="EUM82" s="6"/>
      <c r="EUN82" s="6"/>
      <c r="EUO82" s="6"/>
      <c r="EUP82" s="6"/>
      <c r="EUQ82" s="6"/>
      <c r="EUR82" s="6"/>
      <c r="EUS82" s="6"/>
      <c r="EUT82" s="6"/>
      <c r="EUU82" s="6"/>
      <c r="EUV82" s="6"/>
      <c r="EUW82" s="6"/>
      <c r="EUX82" s="6"/>
      <c r="EUY82" s="6"/>
      <c r="EUZ82" s="6"/>
      <c r="EVA82" s="6"/>
      <c r="EVB82" s="6"/>
      <c r="EVC82" s="6"/>
      <c r="EVD82" s="6"/>
      <c r="EVE82" s="6"/>
      <c r="EVF82" s="6"/>
      <c r="EVG82" s="6"/>
      <c r="EVH82" s="6"/>
      <c r="EVI82" s="6"/>
      <c r="EVJ82" s="6"/>
      <c r="EVK82" s="6"/>
      <c r="EVL82" s="6"/>
      <c r="EVM82" s="6"/>
      <c r="EVN82" s="6"/>
      <c r="EVO82" s="6"/>
      <c r="EVP82" s="6"/>
      <c r="EVQ82" s="6"/>
      <c r="EVR82" s="6"/>
      <c r="EVS82" s="6"/>
      <c r="EVT82" s="6"/>
      <c r="EVU82" s="6"/>
      <c r="EVV82" s="6"/>
      <c r="EVW82" s="6"/>
      <c r="EVX82" s="6"/>
      <c r="EVY82" s="6"/>
      <c r="EVZ82" s="6"/>
      <c r="EWA82" s="6"/>
      <c r="EWB82" s="6"/>
      <c r="EWC82" s="6"/>
      <c r="EWD82" s="6"/>
      <c r="EWE82" s="6"/>
      <c r="EWF82" s="6"/>
      <c r="EWG82" s="6"/>
      <c r="EWH82" s="6"/>
      <c r="EWI82" s="6"/>
      <c r="EWJ82" s="6"/>
      <c r="EWK82" s="6"/>
      <c r="EWL82" s="6"/>
      <c r="EWM82" s="6"/>
      <c r="EWN82" s="6"/>
      <c r="EWO82" s="6"/>
      <c r="EWP82" s="6"/>
      <c r="EWQ82" s="6"/>
      <c r="EWR82" s="6"/>
      <c r="EWS82" s="6"/>
      <c r="EWT82" s="6"/>
      <c r="EWU82" s="6"/>
      <c r="EWV82" s="6"/>
      <c r="EWW82" s="6"/>
      <c r="EWX82" s="6"/>
      <c r="EWY82" s="6"/>
      <c r="EWZ82" s="6"/>
      <c r="EXA82" s="6"/>
      <c r="EXB82" s="6"/>
      <c r="EXC82" s="6"/>
      <c r="EXD82" s="6"/>
      <c r="EXE82" s="6"/>
      <c r="EXF82" s="6"/>
      <c r="EXG82" s="6"/>
      <c r="EXH82" s="6"/>
      <c r="EXI82" s="6"/>
      <c r="EXJ82" s="6"/>
      <c r="EXK82" s="6"/>
      <c r="EXL82" s="6"/>
      <c r="EXM82" s="6"/>
      <c r="EXN82" s="6"/>
      <c r="EXO82" s="6"/>
      <c r="EXP82" s="6"/>
      <c r="EXQ82" s="6"/>
      <c r="EXR82" s="6"/>
      <c r="EXS82" s="6"/>
      <c r="EXT82" s="6"/>
      <c r="EXU82" s="6"/>
      <c r="EXV82" s="6"/>
      <c r="EXW82" s="6"/>
      <c r="EXX82" s="6"/>
      <c r="EXY82" s="6"/>
      <c r="EXZ82" s="6"/>
      <c r="EYA82" s="6"/>
      <c r="EYB82" s="6"/>
      <c r="EYC82" s="6"/>
      <c r="EYD82" s="6"/>
      <c r="EYE82" s="6"/>
      <c r="EYF82" s="6"/>
      <c r="EYG82" s="6"/>
      <c r="EYH82" s="6"/>
      <c r="EYI82" s="6"/>
      <c r="EYJ82" s="6"/>
      <c r="EYK82" s="6"/>
      <c r="EYL82" s="6"/>
      <c r="EYM82" s="6"/>
      <c r="EYN82" s="6"/>
      <c r="EYO82" s="6"/>
      <c r="EYP82" s="6"/>
      <c r="EYQ82" s="6"/>
      <c r="EYR82" s="6"/>
      <c r="EYS82" s="6"/>
      <c r="EYT82" s="6"/>
      <c r="EYU82" s="6"/>
      <c r="EYV82" s="6"/>
      <c r="EYW82" s="6"/>
      <c r="EYX82" s="6"/>
      <c r="EYY82" s="6"/>
      <c r="EYZ82" s="6"/>
      <c r="EZA82" s="6"/>
      <c r="EZB82" s="6"/>
      <c r="EZC82" s="6"/>
      <c r="EZD82" s="6"/>
      <c r="EZE82" s="6"/>
      <c r="EZF82" s="6"/>
      <c r="EZG82" s="6"/>
      <c r="EZH82" s="6"/>
      <c r="EZI82" s="6"/>
      <c r="EZJ82" s="6"/>
      <c r="EZK82" s="6"/>
      <c r="EZL82" s="6"/>
      <c r="EZM82" s="6"/>
      <c r="EZN82" s="6"/>
      <c r="EZO82" s="6"/>
      <c r="EZP82" s="6"/>
      <c r="EZQ82" s="6"/>
      <c r="EZR82" s="6"/>
      <c r="EZS82" s="6"/>
      <c r="EZT82" s="6"/>
      <c r="EZU82" s="6"/>
      <c r="EZV82" s="6"/>
      <c r="EZW82" s="6"/>
      <c r="EZX82" s="6"/>
      <c r="EZY82" s="6"/>
      <c r="EZZ82" s="6"/>
      <c r="FAA82" s="6"/>
      <c r="FAB82" s="6"/>
      <c r="FAC82" s="6"/>
      <c r="FAD82" s="6"/>
      <c r="FAE82" s="6"/>
      <c r="FAF82" s="6"/>
      <c r="FAG82" s="6"/>
      <c r="FAH82" s="6"/>
      <c r="FAI82" s="6"/>
      <c r="FAJ82" s="6"/>
      <c r="FAK82" s="6"/>
      <c r="FAL82" s="6"/>
      <c r="FAM82" s="6"/>
      <c r="FAN82" s="6"/>
      <c r="FAO82" s="6"/>
      <c r="FAP82" s="6"/>
      <c r="FAQ82" s="6"/>
      <c r="FAR82" s="6"/>
      <c r="FAS82" s="6"/>
      <c r="FAT82" s="6"/>
      <c r="FAU82" s="6"/>
      <c r="FAV82" s="6"/>
      <c r="FAW82" s="6"/>
      <c r="FAX82" s="6"/>
      <c r="FAY82" s="6"/>
      <c r="FAZ82" s="6"/>
      <c r="FBA82" s="6"/>
      <c r="FBB82" s="6"/>
      <c r="FBC82" s="6"/>
      <c r="FBD82" s="6"/>
      <c r="FBE82" s="6"/>
      <c r="FBF82" s="6"/>
      <c r="FBG82" s="6"/>
      <c r="FBH82" s="6"/>
      <c r="FBI82" s="6"/>
      <c r="FBJ82" s="6"/>
      <c r="FBK82" s="6"/>
      <c r="FBL82" s="6"/>
      <c r="FBM82" s="6"/>
      <c r="FBN82" s="6"/>
      <c r="FBO82" s="6"/>
      <c r="FBP82" s="6"/>
      <c r="FBQ82" s="6"/>
      <c r="FBR82" s="6"/>
      <c r="FBS82" s="6"/>
      <c r="FBT82" s="6"/>
      <c r="FBU82" s="6"/>
      <c r="FBV82" s="6"/>
      <c r="FBW82" s="6"/>
      <c r="FBX82" s="6"/>
      <c r="FBY82" s="6"/>
      <c r="FBZ82" s="6"/>
      <c r="FCA82" s="6"/>
      <c r="FCB82" s="6"/>
      <c r="FCC82" s="6"/>
      <c r="FCD82" s="6"/>
      <c r="FCE82" s="6"/>
      <c r="FCF82" s="6"/>
      <c r="FCG82" s="6"/>
      <c r="FCH82" s="6"/>
      <c r="FCI82" s="6"/>
      <c r="FCJ82" s="6"/>
      <c r="FCK82" s="6"/>
      <c r="FCL82" s="6"/>
      <c r="FCM82" s="6"/>
      <c r="FCN82" s="6"/>
      <c r="FCO82" s="6"/>
      <c r="FCP82" s="6"/>
      <c r="FCQ82" s="6"/>
      <c r="FCR82" s="6"/>
      <c r="FCS82" s="6"/>
      <c r="FCT82" s="6"/>
      <c r="FCU82" s="6"/>
      <c r="FCV82" s="6"/>
      <c r="FCW82" s="6"/>
      <c r="FCX82" s="6"/>
      <c r="FCY82" s="6"/>
      <c r="FCZ82" s="6"/>
      <c r="FDA82" s="6"/>
      <c r="FDB82" s="6"/>
      <c r="FDC82" s="6"/>
      <c r="FDD82" s="6"/>
      <c r="FDE82" s="6"/>
      <c r="FDF82" s="6"/>
      <c r="FDG82" s="6"/>
      <c r="FDH82" s="6"/>
      <c r="FDI82" s="6"/>
      <c r="FDJ82" s="6"/>
      <c r="FDK82" s="6"/>
      <c r="FDL82" s="6"/>
      <c r="FDM82" s="6"/>
      <c r="FDN82" s="6"/>
      <c r="FDO82" s="6"/>
      <c r="FDP82" s="6"/>
      <c r="FDQ82" s="6"/>
      <c r="FDR82" s="6"/>
      <c r="FDS82" s="6"/>
      <c r="FDT82" s="6"/>
      <c r="FDU82" s="6"/>
      <c r="FDV82" s="6"/>
      <c r="FDW82" s="6"/>
      <c r="FDX82" s="6"/>
      <c r="FDY82" s="6"/>
      <c r="FDZ82" s="6"/>
      <c r="FEA82" s="6"/>
      <c r="FEB82" s="6"/>
      <c r="FEC82" s="6"/>
      <c r="FED82" s="6"/>
      <c r="FEE82" s="6"/>
      <c r="FEF82" s="6"/>
      <c r="FEG82" s="6"/>
      <c r="FEH82" s="6"/>
      <c r="FEI82" s="6"/>
      <c r="FEJ82" s="6"/>
      <c r="FEK82" s="6"/>
      <c r="FEL82" s="6"/>
      <c r="FEM82" s="6"/>
      <c r="FEN82" s="6"/>
      <c r="FEO82" s="6"/>
      <c r="FEP82" s="6"/>
      <c r="FEQ82" s="6"/>
      <c r="FER82" s="6"/>
      <c r="FES82" s="6"/>
      <c r="FET82" s="6"/>
      <c r="FEU82" s="6"/>
      <c r="FEV82" s="6"/>
      <c r="FEW82" s="6"/>
      <c r="FEX82" s="6"/>
      <c r="FEY82" s="6"/>
      <c r="FEZ82" s="6"/>
      <c r="FFA82" s="6"/>
      <c r="FFB82" s="6"/>
      <c r="FFC82" s="6"/>
      <c r="FFD82" s="6"/>
      <c r="FFE82" s="6"/>
      <c r="FFF82" s="6"/>
      <c r="FFG82" s="6"/>
      <c r="FFH82" s="6"/>
      <c r="FFI82" s="6"/>
      <c r="FFJ82" s="6"/>
      <c r="FFK82" s="6"/>
      <c r="FFL82" s="6"/>
      <c r="FFM82" s="6"/>
      <c r="FFN82" s="6"/>
      <c r="FFO82" s="6"/>
      <c r="FFP82" s="6"/>
      <c r="FFQ82" s="6"/>
      <c r="FFR82" s="6"/>
      <c r="FFS82" s="6"/>
      <c r="FFT82" s="6"/>
      <c r="FFU82" s="6"/>
      <c r="FFV82" s="6"/>
      <c r="FFW82" s="6"/>
      <c r="FFX82" s="6"/>
      <c r="FFY82" s="6"/>
      <c r="FFZ82" s="6"/>
      <c r="FGA82" s="6"/>
      <c r="FGB82" s="6"/>
      <c r="FGC82" s="6"/>
      <c r="FGD82" s="6"/>
      <c r="FGE82" s="6"/>
      <c r="FGF82" s="6"/>
      <c r="FGG82" s="6"/>
      <c r="FGH82" s="6"/>
      <c r="FGI82" s="6"/>
      <c r="FGJ82" s="6"/>
      <c r="FGK82" s="6"/>
      <c r="FGL82" s="6"/>
      <c r="FGM82" s="6"/>
      <c r="FGN82" s="6"/>
      <c r="FGO82" s="6"/>
      <c r="FGP82" s="6"/>
      <c r="FGQ82" s="6"/>
      <c r="FGR82" s="6"/>
      <c r="FGS82" s="6"/>
      <c r="FGT82" s="6"/>
      <c r="FGU82" s="6"/>
      <c r="FGV82" s="6"/>
      <c r="FGW82" s="6"/>
      <c r="FGX82" s="6"/>
      <c r="FGY82" s="6"/>
      <c r="FGZ82" s="6"/>
      <c r="FHA82" s="6"/>
      <c r="FHB82" s="6"/>
      <c r="FHC82" s="6"/>
      <c r="FHD82" s="6"/>
      <c r="FHE82" s="6"/>
      <c r="FHF82" s="6"/>
      <c r="FHG82" s="6"/>
      <c r="FHH82" s="6"/>
      <c r="FHI82" s="6"/>
      <c r="FHJ82" s="6"/>
      <c r="FHK82" s="6"/>
      <c r="FHL82" s="6"/>
      <c r="FHM82" s="6"/>
      <c r="FHN82" s="6"/>
      <c r="FHO82" s="6"/>
      <c r="FHP82" s="6"/>
      <c r="FHQ82" s="6"/>
      <c r="FHR82" s="6"/>
      <c r="FHS82" s="6"/>
      <c r="FHT82" s="6"/>
      <c r="FHU82" s="6"/>
      <c r="FHV82" s="6"/>
      <c r="FHW82" s="6"/>
      <c r="FHX82" s="6"/>
      <c r="FHY82" s="6"/>
      <c r="FHZ82" s="6"/>
      <c r="FIA82" s="6"/>
      <c r="FIB82" s="6"/>
      <c r="FIC82" s="6"/>
      <c r="FID82" s="6"/>
      <c r="FIE82" s="6"/>
      <c r="FIF82" s="6"/>
      <c r="FIG82" s="6"/>
      <c r="FIH82" s="6"/>
      <c r="FII82" s="6"/>
      <c r="FIJ82" s="6"/>
      <c r="FIK82" s="6"/>
      <c r="FIL82" s="6"/>
      <c r="FIM82" s="6"/>
      <c r="FIN82" s="6"/>
      <c r="FIO82" s="6"/>
      <c r="FIP82" s="6"/>
      <c r="FIQ82" s="6"/>
      <c r="FIR82" s="6"/>
      <c r="FIS82" s="6"/>
      <c r="FIT82" s="6"/>
      <c r="FIU82" s="6"/>
      <c r="FIV82" s="6"/>
      <c r="FIW82" s="6"/>
      <c r="FIX82" s="6"/>
      <c r="FIY82" s="6"/>
      <c r="FIZ82" s="6"/>
      <c r="FJA82" s="6"/>
      <c r="FJB82" s="6"/>
      <c r="FJC82" s="6"/>
      <c r="FJD82" s="6"/>
      <c r="FJE82" s="6"/>
      <c r="FJF82" s="6"/>
      <c r="FJG82" s="6"/>
      <c r="FJH82" s="6"/>
      <c r="FJI82" s="6"/>
      <c r="FJJ82" s="6"/>
      <c r="FJK82" s="6"/>
      <c r="FJL82" s="6"/>
      <c r="FJM82" s="6"/>
      <c r="FJN82" s="6"/>
      <c r="FJO82" s="6"/>
      <c r="FJP82" s="6"/>
      <c r="FJQ82" s="6"/>
      <c r="FJR82" s="6"/>
      <c r="FJS82" s="6"/>
      <c r="FJT82" s="6"/>
      <c r="FJU82" s="6"/>
      <c r="FJV82" s="6"/>
      <c r="FJW82" s="6"/>
      <c r="FJX82" s="6"/>
      <c r="FJY82" s="6"/>
      <c r="FJZ82" s="6"/>
      <c r="FKA82" s="6"/>
      <c r="FKB82" s="6"/>
      <c r="FKC82" s="6"/>
      <c r="FKD82" s="6"/>
      <c r="FKE82" s="6"/>
      <c r="FKF82" s="6"/>
      <c r="FKG82" s="6"/>
      <c r="FKH82" s="6"/>
      <c r="FKI82" s="6"/>
      <c r="FKJ82" s="6"/>
      <c r="FKK82" s="6"/>
      <c r="FKL82" s="6"/>
      <c r="FKM82" s="6"/>
      <c r="FKN82" s="6"/>
      <c r="FKO82" s="6"/>
      <c r="FKP82" s="6"/>
      <c r="FKQ82" s="6"/>
      <c r="FKR82" s="6"/>
      <c r="FKS82" s="6"/>
      <c r="FKT82" s="6"/>
      <c r="FKU82" s="6"/>
      <c r="FKV82" s="6"/>
      <c r="FKW82" s="6"/>
      <c r="FKX82" s="6"/>
      <c r="FKY82" s="6"/>
      <c r="FKZ82" s="6"/>
      <c r="FLA82" s="6"/>
      <c r="FLB82" s="6"/>
      <c r="FLC82" s="6"/>
      <c r="FLD82" s="6"/>
      <c r="FLE82" s="6"/>
      <c r="FLF82" s="6"/>
      <c r="FLG82" s="6"/>
      <c r="FLH82" s="6"/>
      <c r="FLI82" s="6"/>
      <c r="FLJ82" s="6"/>
      <c r="FLK82" s="6"/>
      <c r="FLL82" s="6"/>
      <c r="FLM82" s="6"/>
      <c r="FLN82" s="6"/>
      <c r="FLO82" s="6"/>
      <c r="FLP82" s="6"/>
      <c r="FLQ82" s="6"/>
      <c r="FLR82" s="6"/>
      <c r="FLS82" s="6"/>
      <c r="FLT82" s="6"/>
      <c r="FLU82" s="6"/>
      <c r="FLV82" s="6"/>
      <c r="FLW82" s="6"/>
      <c r="FLX82" s="6"/>
      <c r="FLY82" s="6"/>
      <c r="FLZ82" s="6"/>
      <c r="FMA82" s="6"/>
      <c r="FMB82" s="6"/>
      <c r="FMC82" s="6"/>
      <c r="FMD82" s="6"/>
      <c r="FME82" s="6"/>
      <c r="FMF82" s="6"/>
      <c r="FMG82" s="6"/>
      <c r="FMH82" s="6"/>
      <c r="FMI82" s="6"/>
      <c r="FMJ82" s="6"/>
      <c r="FMK82" s="6"/>
      <c r="FML82" s="6"/>
      <c r="FMM82" s="6"/>
      <c r="FMN82" s="6"/>
      <c r="FMO82" s="6"/>
      <c r="FMP82" s="6"/>
      <c r="FMQ82" s="6"/>
      <c r="FMR82" s="6"/>
      <c r="FMS82" s="6"/>
      <c r="FMT82" s="6"/>
      <c r="FMU82" s="6"/>
      <c r="FMV82" s="6"/>
      <c r="FMW82" s="6"/>
      <c r="FMX82" s="6"/>
      <c r="FMY82" s="6"/>
      <c r="FMZ82" s="6"/>
      <c r="FNA82" s="6"/>
      <c r="FNB82" s="6"/>
      <c r="FNC82" s="6"/>
      <c r="FND82" s="6"/>
      <c r="FNE82" s="6"/>
      <c r="FNF82" s="6"/>
      <c r="FNG82" s="6"/>
      <c r="FNH82" s="6"/>
      <c r="FNI82" s="6"/>
      <c r="FNJ82" s="6"/>
      <c r="FNK82" s="6"/>
      <c r="FNL82" s="6"/>
      <c r="FNM82" s="6"/>
      <c r="FNN82" s="6"/>
      <c r="FNO82" s="6"/>
      <c r="FNP82" s="6"/>
      <c r="FNQ82" s="6"/>
      <c r="FNR82" s="6"/>
      <c r="FNS82" s="6"/>
      <c r="FNT82" s="6"/>
      <c r="FNU82" s="6"/>
      <c r="FNV82" s="6"/>
      <c r="FNW82" s="6"/>
      <c r="FNX82" s="6"/>
      <c r="FNY82" s="6"/>
      <c r="FNZ82" s="6"/>
      <c r="FOA82" s="6"/>
      <c r="FOB82" s="6"/>
      <c r="FOC82" s="6"/>
      <c r="FOD82" s="6"/>
      <c r="FOE82" s="6"/>
      <c r="FOF82" s="6"/>
      <c r="FOG82" s="6"/>
      <c r="FOH82" s="6"/>
      <c r="FOI82" s="6"/>
      <c r="FOJ82" s="6"/>
      <c r="FOK82" s="6"/>
      <c r="FOL82" s="6"/>
      <c r="FOM82" s="6"/>
      <c r="FON82" s="6"/>
      <c r="FOO82" s="6"/>
      <c r="FOP82" s="6"/>
      <c r="FOQ82" s="6"/>
      <c r="FOR82" s="6"/>
      <c r="FOS82" s="6"/>
      <c r="FOT82" s="6"/>
      <c r="FOU82" s="6"/>
      <c r="FOV82" s="6"/>
      <c r="FOW82" s="6"/>
      <c r="FOX82" s="6"/>
      <c r="FOY82" s="6"/>
      <c r="FOZ82" s="6"/>
      <c r="FPA82" s="6"/>
      <c r="FPB82" s="6"/>
      <c r="FPC82" s="6"/>
      <c r="FPD82" s="6"/>
      <c r="FPE82" s="6"/>
      <c r="FPF82" s="6"/>
      <c r="FPG82" s="6"/>
      <c r="FPH82" s="6"/>
      <c r="FPI82" s="6"/>
      <c r="FPJ82" s="6"/>
      <c r="FPK82" s="6"/>
      <c r="FPL82" s="6"/>
      <c r="FPM82" s="6"/>
      <c r="FPN82" s="6"/>
      <c r="FPO82" s="6"/>
      <c r="FPP82" s="6"/>
      <c r="FPQ82" s="6"/>
      <c r="FPR82" s="6"/>
      <c r="FPS82" s="6"/>
      <c r="FPT82" s="6"/>
      <c r="FPU82" s="6"/>
      <c r="FPV82" s="6"/>
      <c r="FPW82" s="6"/>
      <c r="FPX82" s="6"/>
      <c r="FPY82" s="6"/>
      <c r="FPZ82" s="6"/>
      <c r="FQA82" s="6"/>
      <c r="FQB82" s="6"/>
      <c r="FQC82" s="6"/>
      <c r="FQD82" s="6"/>
      <c r="FQE82" s="6"/>
      <c r="FQF82" s="6"/>
      <c r="FQG82" s="6"/>
      <c r="FQH82" s="6"/>
      <c r="FQI82" s="6"/>
      <c r="FQJ82" s="6"/>
      <c r="FQK82" s="6"/>
      <c r="FQL82" s="6"/>
      <c r="FQM82" s="6"/>
      <c r="FQN82" s="6"/>
      <c r="FQO82" s="6"/>
      <c r="FQP82" s="6"/>
      <c r="FQQ82" s="6"/>
      <c r="FQR82" s="6"/>
      <c r="FQS82" s="6"/>
      <c r="FQT82" s="6"/>
      <c r="FQU82" s="6"/>
      <c r="FQV82" s="6"/>
      <c r="FQW82" s="6"/>
      <c r="FQX82" s="6"/>
      <c r="FQY82" s="6"/>
      <c r="FQZ82" s="6"/>
      <c r="FRA82" s="6"/>
      <c r="FRB82" s="6"/>
      <c r="FRC82" s="6"/>
      <c r="FRD82" s="6"/>
      <c r="FRE82" s="6"/>
      <c r="FRF82" s="6"/>
      <c r="FRG82" s="6"/>
      <c r="FRH82" s="6"/>
      <c r="FRI82" s="6"/>
      <c r="FRJ82" s="6"/>
      <c r="FRK82" s="6"/>
      <c r="FRL82" s="6"/>
      <c r="FRM82" s="6"/>
      <c r="FRN82" s="6"/>
      <c r="FRO82" s="6"/>
      <c r="FRP82" s="6"/>
      <c r="FRQ82" s="6"/>
      <c r="FRR82" s="6"/>
      <c r="FRS82" s="6"/>
      <c r="FRT82" s="6"/>
      <c r="FRU82" s="6"/>
      <c r="FRV82" s="6"/>
      <c r="FRW82" s="6"/>
      <c r="FRX82" s="6"/>
      <c r="FRY82" s="6"/>
      <c r="FRZ82" s="6"/>
      <c r="FSA82" s="6"/>
      <c r="FSB82" s="6"/>
      <c r="FSC82" s="6"/>
      <c r="FSD82" s="6"/>
      <c r="FSE82" s="6"/>
      <c r="FSF82" s="6"/>
      <c r="FSG82" s="6"/>
      <c r="FSH82" s="6"/>
      <c r="FSI82" s="6"/>
      <c r="FSJ82" s="6"/>
      <c r="FSK82" s="6"/>
      <c r="FSL82" s="6"/>
      <c r="FSM82" s="6"/>
      <c r="FSN82" s="6"/>
      <c r="FSO82" s="6"/>
      <c r="FSP82" s="6"/>
      <c r="FSQ82" s="6"/>
      <c r="FSR82" s="6"/>
      <c r="FSS82" s="6"/>
      <c r="FST82" s="6"/>
      <c r="FSU82" s="6"/>
      <c r="FSV82" s="6"/>
      <c r="FSW82" s="6"/>
      <c r="FSX82" s="6"/>
      <c r="FSY82" s="6"/>
      <c r="FSZ82" s="6"/>
      <c r="FTA82" s="6"/>
      <c r="FTB82" s="6"/>
      <c r="FTC82" s="6"/>
      <c r="FTD82" s="6"/>
      <c r="FTE82" s="6"/>
      <c r="FTF82" s="6"/>
      <c r="FTG82" s="6"/>
      <c r="FTH82" s="6"/>
      <c r="FTI82" s="6"/>
      <c r="FTJ82" s="6"/>
      <c r="FTK82" s="6"/>
      <c r="FTL82" s="6"/>
      <c r="FTM82" s="6"/>
      <c r="FTN82" s="6"/>
      <c r="FTO82" s="6"/>
      <c r="FTP82" s="6"/>
      <c r="FTQ82" s="6"/>
      <c r="FTR82" s="6"/>
      <c r="FTS82" s="6"/>
      <c r="FTT82" s="6"/>
      <c r="FTU82" s="6"/>
      <c r="FTV82" s="6"/>
      <c r="FTW82" s="6"/>
      <c r="FTX82" s="6"/>
      <c r="FTY82" s="6"/>
      <c r="FTZ82" s="6"/>
      <c r="FUA82" s="6"/>
      <c r="FUB82" s="6"/>
      <c r="FUC82" s="6"/>
      <c r="FUD82" s="6"/>
      <c r="FUE82" s="6"/>
      <c r="FUF82" s="6"/>
      <c r="FUG82" s="6"/>
      <c r="FUH82" s="6"/>
      <c r="FUI82" s="6"/>
      <c r="FUJ82" s="6"/>
      <c r="FUK82" s="6"/>
      <c r="FUL82" s="6"/>
      <c r="FUM82" s="6"/>
      <c r="FUN82" s="6"/>
      <c r="FUO82" s="6"/>
      <c r="FUP82" s="6"/>
      <c r="FUQ82" s="6"/>
      <c r="FUR82" s="6"/>
      <c r="FUS82" s="6"/>
      <c r="FUT82" s="6"/>
      <c r="FUU82" s="6"/>
      <c r="FUV82" s="6"/>
      <c r="FUW82" s="6"/>
      <c r="FUX82" s="6"/>
      <c r="FUY82" s="6"/>
      <c r="FUZ82" s="6"/>
      <c r="FVA82" s="6"/>
      <c r="FVB82" s="6"/>
      <c r="FVC82" s="6"/>
      <c r="FVD82" s="6"/>
      <c r="FVE82" s="6"/>
      <c r="FVF82" s="6"/>
      <c r="FVG82" s="6"/>
      <c r="FVH82" s="6"/>
      <c r="FVI82" s="6"/>
      <c r="FVJ82" s="6"/>
      <c r="FVK82" s="6"/>
      <c r="FVL82" s="6"/>
      <c r="FVM82" s="6"/>
      <c r="FVN82" s="6"/>
      <c r="FVO82" s="6"/>
      <c r="FVP82" s="6"/>
      <c r="FVQ82" s="6"/>
      <c r="FVR82" s="6"/>
      <c r="FVS82" s="6"/>
      <c r="FVT82" s="6"/>
      <c r="FVU82" s="6"/>
      <c r="FVV82" s="6"/>
      <c r="FVW82" s="6"/>
      <c r="FVX82" s="6"/>
      <c r="FVY82" s="6"/>
      <c r="FVZ82" s="6"/>
      <c r="FWA82" s="6"/>
      <c r="FWB82" s="6"/>
      <c r="FWC82" s="6"/>
      <c r="FWD82" s="6"/>
      <c r="FWE82" s="6"/>
      <c r="FWF82" s="6"/>
      <c r="FWG82" s="6"/>
      <c r="FWH82" s="6"/>
      <c r="FWI82" s="6"/>
      <c r="FWJ82" s="6"/>
      <c r="FWK82" s="6"/>
      <c r="FWL82" s="6"/>
      <c r="FWM82" s="6"/>
      <c r="FWN82" s="6"/>
      <c r="FWO82" s="6"/>
      <c r="FWP82" s="6"/>
      <c r="FWQ82" s="6"/>
      <c r="FWR82" s="6"/>
      <c r="FWS82" s="6"/>
      <c r="FWT82" s="6"/>
      <c r="FWU82" s="6"/>
      <c r="FWV82" s="6"/>
      <c r="FWW82" s="6"/>
      <c r="FWX82" s="6"/>
      <c r="FWY82" s="6"/>
      <c r="FWZ82" s="6"/>
      <c r="FXA82" s="6"/>
      <c r="FXB82" s="6"/>
      <c r="FXC82" s="6"/>
      <c r="FXD82" s="6"/>
      <c r="FXE82" s="6"/>
      <c r="FXF82" s="6"/>
      <c r="FXG82" s="6"/>
      <c r="FXH82" s="6"/>
      <c r="FXI82" s="6"/>
      <c r="FXJ82" s="6"/>
      <c r="FXK82" s="6"/>
      <c r="FXL82" s="6"/>
      <c r="FXM82" s="6"/>
      <c r="FXN82" s="6"/>
      <c r="FXO82" s="6"/>
      <c r="FXP82" s="6"/>
      <c r="FXQ82" s="6"/>
      <c r="FXR82" s="6"/>
      <c r="FXS82" s="6"/>
      <c r="FXT82" s="6"/>
      <c r="FXU82" s="6"/>
      <c r="FXV82" s="6"/>
      <c r="FXW82" s="6"/>
      <c r="FXX82" s="6"/>
      <c r="FXY82" s="6"/>
      <c r="FXZ82" s="6"/>
      <c r="FYA82" s="6"/>
      <c r="FYB82" s="6"/>
      <c r="FYC82" s="6"/>
      <c r="FYD82" s="6"/>
      <c r="FYE82" s="6"/>
      <c r="FYF82" s="6"/>
      <c r="FYG82" s="6"/>
      <c r="FYH82" s="6"/>
      <c r="FYI82" s="6"/>
      <c r="FYJ82" s="6"/>
      <c r="FYK82" s="6"/>
      <c r="FYL82" s="6"/>
      <c r="FYM82" s="6"/>
      <c r="FYN82" s="6"/>
      <c r="FYO82" s="6"/>
      <c r="FYP82" s="6"/>
      <c r="FYQ82" s="6"/>
      <c r="FYR82" s="6"/>
      <c r="FYS82" s="6"/>
      <c r="FYT82" s="6"/>
      <c r="FYU82" s="6"/>
      <c r="FYV82" s="6"/>
      <c r="FYW82" s="6"/>
      <c r="FYX82" s="6"/>
      <c r="FYY82" s="6"/>
      <c r="FYZ82" s="6"/>
      <c r="FZA82" s="6"/>
      <c r="FZB82" s="6"/>
      <c r="FZC82" s="6"/>
      <c r="FZD82" s="6"/>
      <c r="FZE82" s="6"/>
      <c r="FZF82" s="6"/>
      <c r="FZG82" s="6"/>
      <c r="FZH82" s="6"/>
      <c r="FZI82" s="6"/>
      <c r="FZJ82" s="6"/>
      <c r="FZK82" s="6"/>
      <c r="FZL82" s="6"/>
      <c r="FZM82" s="6"/>
      <c r="FZN82" s="6"/>
      <c r="FZO82" s="6"/>
      <c r="FZP82" s="6"/>
      <c r="FZQ82" s="6"/>
      <c r="FZR82" s="6"/>
      <c r="FZS82" s="6"/>
      <c r="FZT82" s="6"/>
      <c r="FZU82" s="6"/>
      <c r="FZV82" s="6"/>
      <c r="FZW82" s="6"/>
      <c r="FZX82" s="6"/>
      <c r="FZY82" s="6"/>
      <c r="FZZ82" s="6"/>
      <c r="GAA82" s="6"/>
      <c r="GAB82" s="6"/>
      <c r="GAC82" s="6"/>
      <c r="GAD82" s="6"/>
      <c r="GAE82" s="6"/>
      <c r="GAF82" s="6"/>
      <c r="GAG82" s="6"/>
      <c r="GAH82" s="6"/>
      <c r="GAI82" s="6"/>
      <c r="GAJ82" s="6"/>
      <c r="GAK82" s="6"/>
      <c r="GAL82" s="6"/>
      <c r="GAM82" s="6"/>
      <c r="GAN82" s="6"/>
      <c r="GAO82" s="6"/>
      <c r="GAP82" s="6"/>
      <c r="GAQ82" s="6"/>
      <c r="GAR82" s="6"/>
      <c r="GAS82" s="6"/>
      <c r="GAT82" s="6"/>
      <c r="GAU82" s="6"/>
      <c r="GAV82" s="6"/>
      <c r="GAW82" s="6"/>
      <c r="GAX82" s="6"/>
      <c r="GAY82" s="6"/>
      <c r="GAZ82" s="6"/>
      <c r="GBA82" s="6"/>
      <c r="GBB82" s="6"/>
      <c r="GBC82" s="6"/>
      <c r="GBD82" s="6"/>
      <c r="GBE82" s="6"/>
      <c r="GBF82" s="6"/>
      <c r="GBG82" s="6"/>
      <c r="GBH82" s="6"/>
      <c r="GBI82" s="6"/>
      <c r="GBJ82" s="6"/>
      <c r="GBK82" s="6"/>
      <c r="GBL82" s="6"/>
      <c r="GBM82" s="6"/>
      <c r="GBN82" s="6"/>
      <c r="GBO82" s="6"/>
      <c r="GBP82" s="6"/>
      <c r="GBQ82" s="6"/>
      <c r="GBR82" s="6"/>
      <c r="GBS82" s="6"/>
      <c r="GBT82" s="6"/>
      <c r="GBU82" s="6"/>
      <c r="GBV82" s="6"/>
      <c r="GBW82" s="6"/>
      <c r="GBX82" s="6"/>
      <c r="GBY82" s="6"/>
      <c r="GBZ82" s="6"/>
      <c r="GCA82" s="6"/>
      <c r="GCB82" s="6"/>
      <c r="GCC82" s="6"/>
      <c r="GCD82" s="6"/>
      <c r="GCE82" s="6"/>
      <c r="GCF82" s="6"/>
      <c r="GCG82" s="6"/>
      <c r="GCH82" s="6"/>
      <c r="GCI82" s="6"/>
      <c r="GCJ82" s="6"/>
      <c r="GCK82" s="6"/>
      <c r="GCL82" s="6"/>
      <c r="GCM82" s="6"/>
      <c r="GCN82" s="6"/>
      <c r="GCO82" s="6"/>
      <c r="GCP82" s="6"/>
      <c r="GCQ82" s="6"/>
      <c r="GCR82" s="6"/>
      <c r="GCS82" s="6"/>
      <c r="GCT82" s="6"/>
      <c r="GCU82" s="6"/>
      <c r="GCV82" s="6"/>
      <c r="GCW82" s="6"/>
      <c r="GCX82" s="6"/>
      <c r="GCY82" s="6"/>
      <c r="GCZ82" s="6"/>
      <c r="GDA82" s="6"/>
      <c r="GDB82" s="6"/>
      <c r="GDC82" s="6"/>
      <c r="GDD82" s="6"/>
      <c r="GDE82" s="6"/>
      <c r="GDF82" s="6"/>
      <c r="GDG82" s="6"/>
      <c r="GDH82" s="6"/>
      <c r="GDI82" s="6"/>
      <c r="GDJ82" s="6"/>
      <c r="GDK82" s="6"/>
      <c r="GDL82" s="6"/>
      <c r="GDM82" s="6"/>
      <c r="GDN82" s="6"/>
      <c r="GDO82" s="6"/>
      <c r="GDP82" s="6"/>
      <c r="GDQ82" s="6"/>
      <c r="GDR82" s="6"/>
      <c r="GDS82" s="6"/>
      <c r="GDT82" s="6"/>
      <c r="GDU82" s="6"/>
      <c r="GDV82" s="6"/>
      <c r="GDW82" s="6"/>
      <c r="GDX82" s="6"/>
      <c r="GDY82" s="6"/>
      <c r="GDZ82" s="6"/>
      <c r="GEA82" s="6"/>
      <c r="GEB82" s="6"/>
      <c r="GEC82" s="6"/>
      <c r="GED82" s="6"/>
      <c r="GEE82" s="6"/>
      <c r="GEF82" s="6"/>
      <c r="GEG82" s="6"/>
      <c r="GEH82" s="6"/>
      <c r="GEI82" s="6"/>
      <c r="GEJ82" s="6"/>
      <c r="GEK82" s="6"/>
      <c r="GEL82" s="6"/>
      <c r="GEM82" s="6"/>
      <c r="GEN82" s="6"/>
      <c r="GEO82" s="6"/>
      <c r="GEP82" s="6"/>
      <c r="GEQ82" s="6"/>
      <c r="GER82" s="6"/>
      <c r="GES82" s="6"/>
      <c r="GET82" s="6"/>
      <c r="GEU82" s="6"/>
      <c r="GEV82" s="6"/>
      <c r="GEW82" s="6"/>
      <c r="GEX82" s="6"/>
      <c r="GEY82" s="6"/>
      <c r="GEZ82" s="6"/>
      <c r="GFA82" s="6"/>
      <c r="GFB82" s="6"/>
      <c r="GFC82" s="6"/>
      <c r="GFD82" s="6"/>
      <c r="GFE82" s="6"/>
      <c r="GFF82" s="6"/>
      <c r="GFG82" s="6"/>
      <c r="GFH82" s="6"/>
      <c r="GFI82" s="6"/>
      <c r="GFJ82" s="6"/>
      <c r="GFK82" s="6"/>
      <c r="GFL82" s="6"/>
      <c r="GFM82" s="6"/>
      <c r="GFN82" s="6"/>
      <c r="GFO82" s="6"/>
      <c r="GFP82" s="6"/>
      <c r="GFQ82" s="6"/>
      <c r="GFR82" s="6"/>
      <c r="GFS82" s="6"/>
      <c r="GFT82" s="6"/>
      <c r="GFU82" s="6"/>
      <c r="GFV82" s="6"/>
      <c r="GFW82" s="6"/>
      <c r="GFX82" s="6"/>
      <c r="GFY82" s="6"/>
      <c r="GFZ82" s="6"/>
      <c r="GGA82" s="6"/>
      <c r="GGB82" s="6"/>
      <c r="GGC82" s="6"/>
      <c r="GGD82" s="6"/>
      <c r="GGE82" s="6"/>
      <c r="GGF82" s="6"/>
      <c r="GGG82" s="6"/>
      <c r="GGH82" s="6"/>
      <c r="GGI82" s="6"/>
      <c r="GGJ82" s="6"/>
      <c r="GGK82" s="6"/>
      <c r="GGL82" s="6"/>
      <c r="GGM82" s="6"/>
      <c r="GGN82" s="6"/>
      <c r="GGO82" s="6"/>
      <c r="GGP82" s="6"/>
      <c r="GGQ82" s="6"/>
      <c r="GGR82" s="6"/>
      <c r="GGS82" s="6"/>
      <c r="GGT82" s="6"/>
      <c r="GGU82" s="6"/>
      <c r="GGV82" s="6"/>
      <c r="GGW82" s="6"/>
      <c r="GGX82" s="6"/>
      <c r="GGY82" s="6"/>
      <c r="GGZ82" s="6"/>
      <c r="GHA82" s="6"/>
      <c r="GHB82" s="6"/>
      <c r="GHC82" s="6"/>
      <c r="GHD82" s="6"/>
      <c r="GHE82" s="6"/>
      <c r="GHF82" s="6"/>
      <c r="GHG82" s="6"/>
      <c r="GHH82" s="6"/>
      <c r="GHI82" s="6"/>
      <c r="GHJ82" s="6"/>
      <c r="GHK82" s="6"/>
      <c r="GHL82" s="6"/>
      <c r="GHM82" s="6"/>
      <c r="GHN82" s="6"/>
      <c r="GHO82" s="6"/>
      <c r="GHP82" s="6"/>
      <c r="GHQ82" s="6"/>
      <c r="GHR82" s="6"/>
      <c r="GHS82" s="6"/>
      <c r="GHT82" s="6"/>
      <c r="GHU82" s="6"/>
      <c r="GHV82" s="6"/>
      <c r="GHW82" s="6"/>
      <c r="GHX82" s="6"/>
      <c r="GHY82" s="6"/>
      <c r="GHZ82" s="6"/>
      <c r="GIA82" s="6"/>
      <c r="GIB82" s="6"/>
      <c r="GIC82" s="6"/>
      <c r="GID82" s="6"/>
      <c r="GIE82" s="6"/>
      <c r="GIF82" s="6"/>
      <c r="GIG82" s="6"/>
      <c r="GIH82" s="6"/>
      <c r="GII82" s="6"/>
      <c r="GIJ82" s="6"/>
      <c r="GIK82" s="6"/>
      <c r="GIL82" s="6"/>
      <c r="GIM82" s="6"/>
      <c r="GIN82" s="6"/>
      <c r="GIO82" s="6"/>
      <c r="GIP82" s="6"/>
      <c r="GIQ82" s="6"/>
      <c r="GIR82" s="6"/>
      <c r="GIS82" s="6"/>
      <c r="GIT82" s="6"/>
      <c r="GIU82" s="6"/>
      <c r="GIV82" s="6"/>
      <c r="GIW82" s="6"/>
      <c r="GIX82" s="6"/>
      <c r="GIY82" s="6"/>
      <c r="GIZ82" s="6"/>
      <c r="GJA82" s="6"/>
      <c r="GJB82" s="6"/>
      <c r="GJC82" s="6"/>
      <c r="GJD82" s="6"/>
      <c r="GJE82" s="6"/>
      <c r="GJF82" s="6"/>
      <c r="GJG82" s="6"/>
      <c r="GJH82" s="6"/>
      <c r="GJI82" s="6"/>
      <c r="GJJ82" s="6"/>
      <c r="GJK82" s="6"/>
      <c r="GJL82" s="6"/>
      <c r="GJM82" s="6"/>
      <c r="GJN82" s="6"/>
      <c r="GJO82" s="6"/>
      <c r="GJP82" s="6"/>
      <c r="GJQ82" s="6"/>
      <c r="GJR82" s="6"/>
      <c r="GJS82" s="6"/>
      <c r="GJT82" s="6"/>
      <c r="GJU82" s="6"/>
      <c r="GJV82" s="6"/>
      <c r="GJW82" s="6"/>
      <c r="GJX82" s="6"/>
      <c r="GJY82" s="6"/>
      <c r="GJZ82" s="6"/>
      <c r="GKA82" s="6"/>
      <c r="GKB82" s="6"/>
      <c r="GKC82" s="6"/>
      <c r="GKD82" s="6"/>
      <c r="GKE82" s="6"/>
      <c r="GKF82" s="6"/>
      <c r="GKG82" s="6"/>
      <c r="GKH82" s="6"/>
      <c r="GKI82" s="6"/>
      <c r="GKJ82" s="6"/>
      <c r="GKK82" s="6"/>
      <c r="GKL82" s="6"/>
      <c r="GKM82" s="6"/>
      <c r="GKN82" s="6"/>
      <c r="GKO82" s="6"/>
      <c r="GKP82" s="6"/>
      <c r="GKQ82" s="6"/>
      <c r="GKR82" s="6"/>
      <c r="GKS82" s="6"/>
      <c r="GKT82" s="6"/>
      <c r="GKU82" s="6"/>
      <c r="GKV82" s="6"/>
      <c r="GKW82" s="6"/>
      <c r="GKX82" s="6"/>
      <c r="GKY82" s="6"/>
      <c r="GKZ82" s="6"/>
      <c r="GLA82" s="6"/>
      <c r="GLB82" s="6"/>
      <c r="GLC82" s="6"/>
      <c r="GLD82" s="6"/>
      <c r="GLE82" s="6"/>
      <c r="GLF82" s="6"/>
      <c r="GLG82" s="6"/>
      <c r="GLH82" s="6"/>
      <c r="GLI82" s="6"/>
      <c r="GLJ82" s="6"/>
      <c r="GLK82" s="6"/>
      <c r="GLL82" s="6"/>
      <c r="GLM82" s="6"/>
      <c r="GLN82" s="6"/>
      <c r="GLO82" s="6"/>
      <c r="GLP82" s="6"/>
      <c r="GLQ82" s="6"/>
      <c r="GLR82" s="6"/>
      <c r="GLS82" s="6"/>
      <c r="GLT82" s="6"/>
      <c r="GLU82" s="6"/>
      <c r="GLV82" s="6"/>
      <c r="GLW82" s="6"/>
      <c r="GLX82" s="6"/>
      <c r="GLY82" s="6"/>
      <c r="GLZ82" s="6"/>
      <c r="GMA82" s="6"/>
      <c r="GMB82" s="6"/>
      <c r="GMC82" s="6"/>
      <c r="GMD82" s="6"/>
      <c r="GME82" s="6"/>
      <c r="GMF82" s="6"/>
      <c r="GMG82" s="6"/>
      <c r="GMH82" s="6"/>
      <c r="GMI82" s="6"/>
      <c r="GMJ82" s="6"/>
      <c r="GMK82" s="6"/>
      <c r="GML82" s="6"/>
      <c r="GMM82" s="6"/>
      <c r="GMN82" s="6"/>
      <c r="GMO82" s="6"/>
      <c r="GMP82" s="6"/>
      <c r="GMQ82" s="6"/>
      <c r="GMR82" s="6"/>
      <c r="GMS82" s="6"/>
      <c r="GMT82" s="6"/>
      <c r="GMU82" s="6"/>
      <c r="GMV82" s="6"/>
      <c r="GMW82" s="6"/>
      <c r="GMX82" s="6"/>
      <c r="GMY82" s="6"/>
      <c r="GMZ82" s="6"/>
      <c r="GNA82" s="6"/>
      <c r="GNB82" s="6"/>
      <c r="GNC82" s="6"/>
      <c r="GND82" s="6"/>
      <c r="GNE82" s="6"/>
      <c r="GNF82" s="6"/>
      <c r="GNG82" s="6"/>
      <c r="GNH82" s="6"/>
      <c r="GNI82" s="6"/>
      <c r="GNJ82" s="6"/>
      <c r="GNK82" s="6"/>
      <c r="GNL82" s="6"/>
      <c r="GNM82" s="6"/>
      <c r="GNN82" s="6"/>
      <c r="GNO82" s="6"/>
      <c r="GNP82" s="6"/>
      <c r="GNQ82" s="6"/>
      <c r="GNR82" s="6"/>
      <c r="GNS82" s="6"/>
      <c r="GNT82" s="6"/>
      <c r="GNU82" s="6"/>
      <c r="GNV82" s="6"/>
      <c r="GNW82" s="6"/>
      <c r="GNX82" s="6"/>
      <c r="GNY82" s="6"/>
      <c r="GNZ82" s="6"/>
      <c r="GOA82" s="6"/>
      <c r="GOB82" s="6"/>
      <c r="GOC82" s="6"/>
      <c r="GOD82" s="6"/>
      <c r="GOE82" s="6"/>
      <c r="GOF82" s="6"/>
      <c r="GOG82" s="6"/>
      <c r="GOH82" s="6"/>
      <c r="GOI82" s="6"/>
      <c r="GOJ82" s="6"/>
      <c r="GOK82" s="6"/>
      <c r="GOL82" s="6"/>
      <c r="GOM82" s="6"/>
      <c r="GON82" s="6"/>
      <c r="GOO82" s="6"/>
      <c r="GOP82" s="6"/>
      <c r="GOQ82" s="6"/>
      <c r="GOR82" s="6"/>
      <c r="GOS82" s="6"/>
      <c r="GOT82" s="6"/>
      <c r="GOU82" s="6"/>
      <c r="GOV82" s="6"/>
      <c r="GOW82" s="6"/>
      <c r="GOX82" s="6"/>
      <c r="GOY82" s="6"/>
      <c r="GOZ82" s="6"/>
      <c r="GPA82" s="6"/>
      <c r="GPB82" s="6"/>
      <c r="GPC82" s="6"/>
      <c r="GPD82" s="6"/>
      <c r="GPE82" s="6"/>
      <c r="GPF82" s="6"/>
      <c r="GPG82" s="6"/>
      <c r="GPH82" s="6"/>
      <c r="GPI82" s="6"/>
      <c r="GPJ82" s="6"/>
      <c r="GPK82" s="6"/>
      <c r="GPL82" s="6"/>
      <c r="GPM82" s="6"/>
      <c r="GPN82" s="6"/>
      <c r="GPO82" s="6"/>
      <c r="GPP82" s="6"/>
      <c r="GPQ82" s="6"/>
      <c r="GPR82" s="6"/>
      <c r="GPS82" s="6"/>
      <c r="GPT82" s="6"/>
      <c r="GPU82" s="6"/>
      <c r="GPV82" s="6"/>
      <c r="GPW82" s="6"/>
      <c r="GPX82" s="6"/>
      <c r="GPY82" s="6"/>
      <c r="GPZ82" s="6"/>
      <c r="GQA82" s="6"/>
      <c r="GQB82" s="6"/>
      <c r="GQC82" s="6"/>
      <c r="GQD82" s="6"/>
      <c r="GQE82" s="6"/>
      <c r="GQF82" s="6"/>
      <c r="GQG82" s="6"/>
      <c r="GQH82" s="6"/>
      <c r="GQI82" s="6"/>
      <c r="GQJ82" s="6"/>
      <c r="GQK82" s="6"/>
      <c r="GQL82" s="6"/>
      <c r="GQM82" s="6"/>
      <c r="GQN82" s="6"/>
      <c r="GQO82" s="6"/>
      <c r="GQP82" s="6"/>
      <c r="GQQ82" s="6"/>
      <c r="GQR82" s="6"/>
      <c r="GQS82" s="6"/>
      <c r="GQT82" s="6"/>
      <c r="GQU82" s="6"/>
      <c r="GQV82" s="6"/>
      <c r="GQW82" s="6"/>
      <c r="GQX82" s="6"/>
      <c r="GQY82" s="6"/>
      <c r="GQZ82" s="6"/>
      <c r="GRA82" s="6"/>
      <c r="GRB82" s="6"/>
      <c r="GRC82" s="6"/>
      <c r="GRD82" s="6"/>
      <c r="GRE82" s="6"/>
      <c r="GRF82" s="6"/>
      <c r="GRG82" s="6"/>
      <c r="GRH82" s="6"/>
      <c r="GRI82" s="6"/>
      <c r="GRJ82" s="6"/>
      <c r="GRK82" s="6"/>
      <c r="GRL82" s="6"/>
      <c r="GRM82" s="6"/>
      <c r="GRN82" s="6"/>
      <c r="GRO82" s="6"/>
      <c r="GRP82" s="6"/>
      <c r="GRQ82" s="6"/>
      <c r="GRR82" s="6"/>
      <c r="GRS82" s="6"/>
      <c r="GRT82" s="6"/>
      <c r="GRU82" s="6"/>
      <c r="GRV82" s="6"/>
      <c r="GRW82" s="6"/>
      <c r="GRX82" s="6"/>
      <c r="GRY82" s="6"/>
      <c r="GRZ82" s="6"/>
      <c r="GSA82" s="6"/>
      <c r="GSB82" s="6"/>
      <c r="GSC82" s="6"/>
      <c r="GSD82" s="6"/>
      <c r="GSE82" s="6"/>
      <c r="GSF82" s="6"/>
      <c r="GSG82" s="6"/>
      <c r="GSH82" s="6"/>
      <c r="GSI82" s="6"/>
      <c r="GSJ82" s="6"/>
      <c r="GSK82" s="6"/>
      <c r="GSL82" s="6"/>
      <c r="GSM82" s="6"/>
      <c r="GSN82" s="6"/>
      <c r="GSO82" s="6"/>
      <c r="GSP82" s="6"/>
      <c r="GSQ82" s="6"/>
      <c r="GSR82" s="6"/>
      <c r="GSS82" s="6"/>
      <c r="GST82" s="6"/>
      <c r="GSU82" s="6"/>
      <c r="GSV82" s="6"/>
      <c r="GSW82" s="6"/>
      <c r="GSX82" s="6"/>
      <c r="GSY82" s="6"/>
      <c r="GSZ82" s="6"/>
      <c r="GTA82" s="6"/>
      <c r="GTB82" s="6"/>
      <c r="GTC82" s="6"/>
      <c r="GTD82" s="6"/>
      <c r="GTE82" s="6"/>
      <c r="GTF82" s="6"/>
      <c r="GTG82" s="6"/>
      <c r="GTH82" s="6"/>
      <c r="GTI82" s="6"/>
      <c r="GTJ82" s="6"/>
      <c r="GTK82" s="6"/>
      <c r="GTL82" s="6"/>
      <c r="GTM82" s="6"/>
      <c r="GTN82" s="6"/>
      <c r="GTO82" s="6"/>
      <c r="GTP82" s="6"/>
      <c r="GTQ82" s="6"/>
      <c r="GTR82" s="6"/>
      <c r="GTS82" s="6"/>
      <c r="GTT82" s="6"/>
      <c r="GTU82" s="6"/>
      <c r="GTV82" s="6"/>
      <c r="GTW82" s="6"/>
      <c r="GTX82" s="6"/>
      <c r="GTY82" s="6"/>
      <c r="GTZ82" s="6"/>
      <c r="GUA82" s="6"/>
      <c r="GUB82" s="6"/>
      <c r="GUC82" s="6"/>
      <c r="GUD82" s="6"/>
      <c r="GUE82" s="6"/>
      <c r="GUF82" s="6"/>
      <c r="GUG82" s="6"/>
      <c r="GUH82" s="6"/>
      <c r="GUI82" s="6"/>
      <c r="GUJ82" s="6"/>
      <c r="GUK82" s="6"/>
      <c r="GUL82" s="6"/>
      <c r="GUM82" s="6"/>
      <c r="GUN82" s="6"/>
      <c r="GUO82" s="6"/>
      <c r="GUP82" s="6"/>
      <c r="GUQ82" s="6"/>
      <c r="GUR82" s="6"/>
      <c r="GUS82" s="6"/>
      <c r="GUT82" s="6"/>
      <c r="GUU82" s="6"/>
      <c r="GUV82" s="6"/>
      <c r="GUW82" s="6"/>
      <c r="GUX82" s="6"/>
      <c r="GUY82" s="6"/>
      <c r="GUZ82" s="6"/>
      <c r="GVA82" s="6"/>
      <c r="GVB82" s="6"/>
      <c r="GVC82" s="6"/>
      <c r="GVD82" s="6"/>
      <c r="GVE82" s="6"/>
      <c r="GVF82" s="6"/>
      <c r="GVG82" s="6"/>
      <c r="GVH82" s="6"/>
      <c r="GVI82" s="6"/>
      <c r="GVJ82" s="6"/>
      <c r="GVK82" s="6"/>
      <c r="GVL82" s="6"/>
      <c r="GVM82" s="6"/>
      <c r="GVN82" s="6"/>
      <c r="GVO82" s="6"/>
      <c r="GVP82" s="6"/>
      <c r="GVQ82" s="6"/>
      <c r="GVR82" s="6"/>
      <c r="GVS82" s="6"/>
      <c r="GVT82" s="6"/>
      <c r="GVU82" s="6"/>
      <c r="GVV82" s="6"/>
      <c r="GVW82" s="6"/>
      <c r="GVX82" s="6"/>
      <c r="GVY82" s="6"/>
      <c r="GVZ82" s="6"/>
      <c r="GWA82" s="6"/>
      <c r="GWB82" s="6"/>
      <c r="GWC82" s="6"/>
      <c r="GWD82" s="6"/>
      <c r="GWE82" s="6"/>
      <c r="GWF82" s="6"/>
      <c r="GWG82" s="6"/>
      <c r="GWH82" s="6"/>
      <c r="GWI82" s="6"/>
      <c r="GWJ82" s="6"/>
      <c r="GWK82" s="6"/>
      <c r="GWL82" s="6"/>
      <c r="GWM82" s="6"/>
      <c r="GWN82" s="6"/>
      <c r="GWO82" s="6"/>
      <c r="GWP82" s="6"/>
      <c r="GWQ82" s="6"/>
      <c r="GWR82" s="6"/>
      <c r="GWS82" s="6"/>
      <c r="GWT82" s="6"/>
      <c r="GWU82" s="6"/>
      <c r="GWV82" s="6"/>
      <c r="GWW82" s="6"/>
      <c r="GWX82" s="6"/>
      <c r="GWY82" s="6"/>
      <c r="GWZ82" s="6"/>
      <c r="GXA82" s="6"/>
      <c r="GXB82" s="6"/>
      <c r="GXC82" s="6"/>
      <c r="GXD82" s="6"/>
      <c r="GXE82" s="6"/>
      <c r="GXF82" s="6"/>
      <c r="GXG82" s="6"/>
      <c r="GXH82" s="6"/>
      <c r="GXI82" s="6"/>
      <c r="GXJ82" s="6"/>
      <c r="GXK82" s="6"/>
      <c r="GXL82" s="6"/>
      <c r="GXM82" s="6"/>
      <c r="GXN82" s="6"/>
      <c r="GXO82" s="6"/>
      <c r="GXP82" s="6"/>
      <c r="GXQ82" s="6"/>
      <c r="GXR82" s="6"/>
      <c r="GXS82" s="6"/>
      <c r="GXT82" s="6"/>
      <c r="GXU82" s="6"/>
      <c r="GXV82" s="6"/>
      <c r="GXW82" s="6"/>
      <c r="GXX82" s="6"/>
      <c r="GXY82" s="6"/>
      <c r="GXZ82" s="6"/>
      <c r="GYA82" s="6"/>
      <c r="GYB82" s="6"/>
      <c r="GYC82" s="6"/>
      <c r="GYD82" s="6"/>
      <c r="GYE82" s="6"/>
      <c r="GYF82" s="6"/>
      <c r="GYG82" s="6"/>
      <c r="GYH82" s="6"/>
      <c r="GYI82" s="6"/>
      <c r="GYJ82" s="6"/>
      <c r="GYK82" s="6"/>
      <c r="GYL82" s="6"/>
      <c r="GYM82" s="6"/>
      <c r="GYN82" s="6"/>
      <c r="GYO82" s="6"/>
      <c r="GYP82" s="6"/>
      <c r="GYQ82" s="6"/>
      <c r="GYR82" s="6"/>
      <c r="GYS82" s="6"/>
      <c r="GYT82" s="6"/>
      <c r="GYU82" s="6"/>
      <c r="GYV82" s="6"/>
      <c r="GYW82" s="6"/>
      <c r="GYX82" s="6"/>
      <c r="GYY82" s="6"/>
      <c r="GYZ82" s="6"/>
      <c r="GZA82" s="6"/>
      <c r="GZB82" s="6"/>
      <c r="GZC82" s="6"/>
      <c r="GZD82" s="6"/>
      <c r="GZE82" s="6"/>
      <c r="GZF82" s="6"/>
      <c r="GZG82" s="6"/>
      <c r="GZH82" s="6"/>
      <c r="GZI82" s="6"/>
      <c r="GZJ82" s="6"/>
      <c r="GZK82" s="6"/>
      <c r="GZL82" s="6"/>
      <c r="GZM82" s="6"/>
      <c r="GZN82" s="6"/>
      <c r="GZO82" s="6"/>
      <c r="GZP82" s="6"/>
      <c r="GZQ82" s="6"/>
      <c r="GZR82" s="6"/>
      <c r="GZS82" s="6"/>
      <c r="GZT82" s="6"/>
      <c r="GZU82" s="6"/>
      <c r="GZV82" s="6"/>
      <c r="GZW82" s="6"/>
      <c r="GZX82" s="6"/>
      <c r="GZY82" s="6"/>
      <c r="GZZ82" s="6"/>
      <c r="HAA82" s="6"/>
      <c r="HAB82" s="6"/>
      <c r="HAC82" s="6"/>
      <c r="HAD82" s="6"/>
      <c r="HAE82" s="6"/>
      <c r="HAF82" s="6"/>
      <c r="HAG82" s="6"/>
      <c r="HAH82" s="6"/>
      <c r="HAI82" s="6"/>
      <c r="HAJ82" s="6"/>
      <c r="HAK82" s="6"/>
      <c r="HAL82" s="6"/>
      <c r="HAM82" s="6"/>
      <c r="HAN82" s="6"/>
      <c r="HAO82" s="6"/>
      <c r="HAP82" s="6"/>
      <c r="HAQ82" s="6"/>
      <c r="HAR82" s="6"/>
      <c r="HAS82" s="6"/>
      <c r="HAT82" s="6"/>
      <c r="HAU82" s="6"/>
      <c r="HAV82" s="6"/>
      <c r="HAW82" s="6"/>
      <c r="HAX82" s="6"/>
      <c r="HAY82" s="6"/>
      <c r="HAZ82" s="6"/>
      <c r="HBA82" s="6"/>
      <c r="HBB82" s="6"/>
      <c r="HBC82" s="6"/>
      <c r="HBD82" s="6"/>
      <c r="HBE82" s="6"/>
      <c r="HBF82" s="6"/>
      <c r="HBG82" s="6"/>
      <c r="HBH82" s="6"/>
      <c r="HBI82" s="6"/>
      <c r="HBJ82" s="6"/>
      <c r="HBK82" s="6"/>
      <c r="HBL82" s="6"/>
      <c r="HBM82" s="6"/>
      <c r="HBN82" s="6"/>
      <c r="HBO82" s="6"/>
      <c r="HBP82" s="6"/>
      <c r="HBQ82" s="6"/>
      <c r="HBR82" s="6"/>
      <c r="HBS82" s="6"/>
      <c r="HBT82" s="6"/>
      <c r="HBU82" s="6"/>
      <c r="HBV82" s="6"/>
      <c r="HBW82" s="6"/>
      <c r="HBX82" s="6"/>
      <c r="HBY82" s="6"/>
      <c r="HBZ82" s="6"/>
      <c r="HCA82" s="6"/>
      <c r="HCB82" s="6"/>
      <c r="HCC82" s="6"/>
      <c r="HCD82" s="6"/>
      <c r="HCE82" s="6"/>
      <c r="HCF82" s="6"/>
      <c r="HCG82" s="6"/>
      <c r="HCH82" s="6"/>
      <c r="HCI82" s="6"/>
      <c r="HCJ82" s="6"/>
      <c r="HCK82" s="6"/>
      <c r="HCL82" s="6"/>
      <c r="HCM82" s="6"/>
      <c r="HCN82" s="6"/>
      <c r="HCO82" s="6"/>
      <c r="HCP82" s="6"/>
      <c r="HCQ82" s="6"/>
      <c r="HCR82" s="6"/>
      <c r="HCS82" s="6"/>
      <c r="HCT82" s="6"/>
      <c r="HCU82" s="6"/>
      <c r="HCV82" s="6"/>
      <c r="HCW82" s="6"/>
      <c r="HCX82" s="6"/>
      <c r="HCY82" s="6"/>
      <c r="HCZ82" s="6"/>
      <c r="HDA82" s="6"/>
      <c r="HDB82" s="6"/>
      <c r="HDC82" s="6"/>
      <c r="HDD82" s="6"/>
      <c r="HDE82" s="6"/>
      <c r="HDF82" s="6"/>
      <c r="HDG82" s="6"/>
      <c r="HDH82" s="6"/>
      <c r="HDI82" s="6"/>
      <c r="HDJ82" s="6"/>
      <c r="HDK82" s="6"/>
      <c r="HDL82" s="6"/>
      <c r="HDM82" s="6"/>
      <c r="HDN82" s="6"/>
      <c r="HDO82" s="6"/>
      <c r="HDP82" s="6"/>
      <c r="HDQ82" s="6"/>
      <c r="HDR82" s="6"/>
      <c r="HDS82" s="6"/>
      <c r="HDT82" s="6"/>
      <c r="HDU82" s="6"/>
      <c r="HDV82" s="6"/>
      <c r="HDW82" s="6"/>
      <c r="HDX82" s="6"/>
      <c r="HDY82" s="6"/>
      <c r="HDZ82" s="6"/>
      <c r="HEA82" s="6"/>
      <c r="HEB82" s="6"/>
      <c r="HEC82" s="6"/>
      <c r="HED82" s="6"/>
      <c r="HEE82" s="6"/>
      <c r="HEF82" s="6"/>
      <c r="HEG82" s="6"/>
      <c r="HEH82" s="6"/>
      <c r="HEI82" s="6"/>
      <c r="HEJ82" s="6"/>
      <c r="HEK82" s="6"/>
      <c r="HEL82" s="6"/>
      <c r="HEM82" s="6"/>
      <c r="HEN82" s="6"/>
      <c r="HEO82" s="6"/>
      <c r="HEP82" s="6"/>
      <c r="HEQ82" s="6"/>
      <c r="HER82" s="6"/>
      <c r="HES82" s="6"/>
      <c r="HET82" s="6"/>
      <c r="HEU82" s="6"/>
      <c r="HEV82" s="6"/>
      <c r="HEW82" s="6"/>
      <c r="HEX82" s="6"/>
      <c r="HEY82" s="6"/>
      <c r="HEZ82" s="6"/>
      <c r="HFA82" s="6"/>
      <c r="HFB82" s="6"/>
      <c r="HFC82" s="6"/>
      <c r="HFD82" s="6"/>
      <c r="HFE82" s="6"/>
      <c r="HFF82" s="6"/>
      <c r="HFG82" s="6"/>
      <c r="HFH82" s="6"/>
      <c r="HFI82" s="6"/>
      <c r="HFJ82" s="6"/>
      <c r="HFK82" s="6"/>
      <c r="HFL82" s="6"/>
      <c r="HFM82" s="6"/>
      <c r="HFN82" s="6"/>
      <c r="HFO82" s="6"/>
      <c r="HFP82" s="6"/>
      <c r="HFQ82" s="6"/>
      <c r="HFR82" s="6"/>
      <c r="HFS82" s="6"/>
      <c r="HFT82" s="6"/>
      <c r="HFU82" s="6"/>
      <c r="HFV82" s="6"/>
      <c r="HFW82" s="6"/>
      <c r="HFX82" s="6"/>
      <c r="HFY82" s="6"/>
      <c r="HFZ82" s="6"/>
      <c r="HGA82" s="6"/>
      <c r="HGB82" s="6"/>
      <c r="HGC82" s="6"/>
      <c r="HGD82" s="6"/>
      <c r="HGE82" s="6"/>
      <c r="HGF82" s="6"/>
      <c r="HGG82" s="6"/>
      <c r="HGH82" s="6"/>
      <c r="HGI82" s="6"/>
      <c r="HGJ82" s="6"/>
      <c r="HGK82" s="6"/>
      <c r="HGL82" s="6"/>
      <c r="HGM82" s="6"/>
      <c r="HGN82" s="6"/>
      <c r="HGO82" s="6"/>
      <c r="HGP82" s="6"/>
      <c r="HGQ82" s="6"/>
      <c r="HGR82" s="6"/>
      <c r="HGS82" s="6"/>
      <c r="HGT82" s="6"/>
      <c r="HGU82" s="6"/>
      <c r="HGV82" s="6"/>
      <c r="HGW82" s="6"/>
      <c r="HGX82" s="6"/>
      <c r="HGY82" s="6"/>
      <c r="HGZ82" s="6"/>
      <c r="HHA82" s="6"/>
      <c r="HHB82" s="6"/>
      <c r="HHC82" s="6"/>
      <c r="HHD82" s="6"/>
      <c r="HHE82" s="6"/>
      <c r="HHF82" s="6"/>
      <c r="HHG82" s="6"/>
      <c r="HHH82" s="6"/>
      <c r="HHI82" s="6"/>
      <c r="HHJ82" s="6"/>
      <c r="HHK82" s="6"/>
      <c r="HHL82" s="6"/>
      <c r="HHM82" s="6"/>
      <c r="HHN82" s="6"/>
      <c r="HHO82" s="6"/>
      <c r="HHP82" s="6"/>
      <c r="HHQ82" s="6"/>
      <c r="HHR82" s="6"/>
      <c r="HHS82" s="6"/>
      <c r="HHT82" s="6"/>
      <c r="HHU82" s="6"/>
      <c r="HHV82" s="6"/>
      <c r="HHW82" s="6"/>
      <c r="HHX82" s="6"/>
      <c r="HHY82" s="6"/>
      <c r="HHZ82" s="6"/>
      <c r="HIA82" s="6"/>
      <c r="HIB82" s="6"/>
      <c r="HIC82" s="6"/>
      <c r="HID82" s="6"/>
      <c r="HIE82" s="6"/>
      <c r="HIF82" s="6"/>
      <c r="HIG82" s="6"/>
      <c r="HIH82" s="6"/>
      <c r="HII82" s="6"/>
      <c r="HIJ82" s="6"/>
      <c r="HIK82" s="6"/>
      <c r="HIL82" s="6"/>
      <c r="HIM82" s="6"/>
      <c r="HIN82" s="6"/>
      <c r="HIO82" s="6"/>
      <c r="HIP82" s="6"/>
      <c r="HIQ82" s="6"/>
      <c r="HIR82" s="6"/>
      <c r="HIS82" s="6"/>
      <c r="HIT82" s="6"/>
      <c r="HIU82" s="6"/>
      <c r="HIV82" s="6"/>
      <c r="HIW82" s="6"/>
      <c r="HIX82" s="6"/>
      <c r="HIY82" s="6"/>
      <c r="HIZ82" s="6"/>
      <c r="HJA82" s="6"/>
      <c r="HJB82" s="6"/>
      <c r="HJC82" s="6"/>
      <c r="HJD82" s="6"/>
      <c r="HJE82" s="6"/>
      <c r="HJF82" s="6"/>
      <c r="HJG82" s="6"/>
      <c r="HJH82" s="6"/>
      <c r="HJI82" s="6"/>
      <c r="HJJ82" s="6"/>
      <c r="HJK82" s="6"/>
      <c r="HJL82" s="6"/>
      <c r="HJM82" s="6"/>
      <c r="HJN82" s="6"/>
      <c r="HJO82" s="6"/>
      <c r="HJP82" s="6"/>
      <c r="HJQ82" s="6"/>
      <c r="HJR82" s="6"/>
      <c r="HJS82" s="6"/>
      <c r="HJT82" s="6"/>
      <c r="HJU82" s="6"/>
      <c r="HJV82" s="6"/>
      <c r="HJW82" s="6"/>
      <c r="HJX82" s="6"/>
      <c r="HJY82" s="6"/>
      <c r="HJZ82" s="6"/>
      <c r="HKA82" s="6"/>
      <c r="HKB82" s="6"/>
      <c r="HKC82" s="6"/>
      <c r="HKD82" s="6"/>
      <c r="HKE82" s="6"/>
      <c r="HKF82" s="6"/>
      <c r="HKG82" s="6"/>
      <c r="HKH82" s="6"/>
      <c r="HKI82" s="6"/>
      <c r="HKJ82" s="6"/>
      <c r="HKK82" s="6"/>
      <c r="HKL82" s="6"/>
      <c r="HKM82" s="6"/>
      <c r="HKN82" s="6"/>
      <c r="HKO82" s="6"/>
      <c r="HKP82" s="6"/>
      <c r="HKQ82" s="6"/>
      <c r="HKR82" s="6"/>
      <c r="HKS82" s="6"/>
      <c r="HKT82" s="6"/>
      <c r="HKU82" s="6"/>
      <c r="HKV82" s="6"/>
      <c r="HKW82" s="6"/>
      <c r="HKX82" s="6"/>
      <c r="HKY82" s="6"/>
      <c r="HKZ82" s="6"/>
      <c r="HLA82" s="6"/>
      <c r="HLB82" s="6"/>
      <c r="HLC82" s="6"/>
      <c r="HLD82" s="6"/>
      <c r="HLE82" s="6"/>
      <c r="HLF82" s="6"/>
      <c r="HLG82" s="6"/>
      <c r="HLH82" s="6"/>
      <c r="HLI82" s="6"/>
      <c r="HLJ82" s="6"/>
      <c r="HLK82" s="6"/>
      <c r="HLL82" s="6"/>
      <c r="HLM82" s="6"/>
      <c r="HLN82" s="6"/>
      <c r="HLO82" s="6"/>
      <c r="HLP82" s="6"/>
      <c r="HLQ82" s="6"/>
      <c r="HLR82" s="6"/>
      <c r="HLS82" s="6"/>
      <c r="HLT82" s="6"/>
      <c r="HLU82" s="6"/>
      <c r="HLV82" s="6"/>
      <c r="HLW82" s="6"/>
      <c r="HLX82" s="6"/>
      <c r="HLY82" s="6"/>
      <c r="HLZ82" s="6"/>
      <c r="HMA82" s="6"/>
      <c r="HMB82" s="6"/>
      <c r="HMC82" s="6"/>
      <c r="HMD82" s="6"/>
      <c r="HME82" s="6"/>
      <c r="HMF82" s="6"/>
      <c r="HMG82" s="6"/>
      <c r="HMH82" s="6"/>
      <c r="HMI82" s="6"/>
      <c r="HMJ82" s="6"/>
      <c r="HMK82" s="6"/>
      <c r="HML82" s="6"/>
      <c r="HMM82" s="6"/>
      <c r="HMN82" s="6"/>
      <c r="HMO82" s="6"/>
      <c r="HMP82" s="6"/>
      <c r="HMQ82" s="6"/>
      <c r="HMR82" s="6"/>
      <c r="HMS82" s="6"/>
      <c r="HMT82" s="6"/>
      <c r="HMU82" s="6"/>
      <c r="HMV82" s="6"/>
      <c r="HMW82" s="6"/>
      <c r="HMX82" s="6"/>
      <c r="HMY82" s="6"/>
      <c r="HMZ82" s="6"/>
      <c r="HNA82" s="6"/>
      <c r="HNB82" s="6"/>
      <c r="HNC82" s="6"/>
      <c r="HND82" s="6"/>
      <c r="HNE82" s="6"/>
      <c r="HNF82" s="6"/>
      <c r="HNG82" s="6"/>
      <c r="HNH82" s="6"/>
      <c r="HNI82" s="6"/>
      <c r="HNJ82" s="6"/>
      <c r="HNK82" s="6"/>
      <c r="HNL82" s="6"/>
      <c r="HNM82" s="6"/>
      <c r="HNN82" s="6"/>
      <c r="HNO82" s="6"/>
      <c r="HNP82" s="6"/>
      <c r="HNQ82" s="6"/>
      <c r="HNR82" s="6"/>
      <c r="HNS82" s="6"/>
      <c r="HNT82" s="6"/>
      <c r="HNU82" s="6"/>
      <c r="HNV82" s="6"/>
      <c r="HNW82" s="6"/>
      <c r="HNX82" s="6"/>
      <c r="HNY82" s="6"/>
      <c r="HNZ82" s="6"/>
      <c r="HOA82" s="6"/>
      <c r="HOB82" s="6"/>
      <c r="HOC82" s="6"/>
      <c r="HOD82" s="6"/>
      <c r="HOE82" s="6"/>
      <c r="HOF82" s="6"/>
      <c r="HOG82" s="6"/>
      <c r="HOH82" s="6"/>
      <c r="HOI82" s="6"/>
      <c r="HOJ82" s="6"/>
      <c r="HOK82" s="6"/>
      <c r="HOL82" s="6"/>
      <c r="HOM82" s="6"/>
      <c r="HON82" s="6"/>
      <c r="HOO82" s="6"/>
      <c r="HOP82" s="6"/>
      <c r="HOQ82" s="6"/>
      <c r="HOR82" s="6"/>
      <c r="HOS82" s="6"/>
      <c r="HOT82" s="6"/>
      <c r="HOU82" s="6"/>
      <c r="HOV82" s="6"/>
      <c r="HOW82" s="6"/>
      <c r="HOX82" s="6"/>
      <c r="HOY82" s="6"/>
      <c r="HOZ82" s="6"/>
      <c r="HPA82" s="6"/>
      <c r="HPB82" s="6"/>
      <c r="HPC82" s="6"/>
      <c r="HPD82" s="6"/>
      <c r="HPE82" s="6"/>
      <c r="HPF82" s="6"/>
      <c r="HPG82" s="6"/>
      <c r="HPH82" s="6"/>
      <c r="HPI82" s="6"/>
      <c r="HPJ82" s="6"/>
      <c r="HPK82" s="6"/>
      <c r="HPL82" s="6"/>
      <c r="HPM82" s="6"/>
      <c r="HPN82" s="6"/>
      <c r="HPO82" s="6"/>
      <c r="HPP82" s="6"/>
      <c r="HPQ82" s="6"/>
      <c r="HPR82" s="6"/>
      <c r="HPS82" s="6"/>
      <c r="HPT82" s="6"/>
      <c r="HPU82" s="6"/>
      <c r="HPV82" s="6"/>
      <c r="HPW82" s="6"/>
      <c r="HPX82" s="6"/>
      <c r="HPY82" s="6"/>
      <c r="HPZ82" s="6"/>
      <c r="HQA82" s="6"/>
      <c r="HQB82" s="6"/>
      <c r="HQC82" s="6"/>
      <c r="HQD82" s="6"/>
      <c r="HQE82" s="6"/>
      <c r="HQF82" s="6"/>
      <c r="HQG82" s="6"/>
      <c r="HQH82" s="6"/>
      <c r="HQI82" s="6"/>
      <c r="HQJ82" s="6"/>
      <c r="HQK82" s="6"/>
      <c r="HQL82" s="6"/>
      <c r="HQM82" s="6"/>
      <c r="HQN82" s="6"/>
      <c r="HQO82" s="6"/>
      <c r="HQP82" s="6"/>
      <c r="HQQ82" s="6"/>
      <c r="HQR82" s="6"/>
      <c r="HQS82" s="6"/>
      <c r="HQT82" s="6"/>
      <c r="HQU82" s="6"/>
      <c r="HQV82" s="6"/>
      <c r="HQW82" s="6"/>
      <c r="HQX82" s="6"/>
      <c r="HQY82" s="6"/>
      <c r="HQZ82" s="6"/>
      <c r="HRA82" s="6"/>
      <c r="HRB82" s="6"/>
      <c r="HRC82" s="6"/>
      <c r="HRD82" s="6"/>
      <c r="HRE82" s="6"/>
      <c r="HRF82" s="6"/>
      <c r="HRG82" s="6"/>
      <c r="HRH82" s="6"/>
      <c r="HRI82" s="6"/>
      <c r="HRJ82" s="6"/>
      <c r="HRK82" s="6"/>
      <c r="HRL82" s="6"/>
      <c r="HRM82" s="6"/>
      <c r="HRN82" s="6"/>
      <c r="HRO82" s="6"/>
      <c r="HRP82" s="6"/>
      <c r="HRQ82" s="6"/>
      <c r="HRR82" s="6"/>
      <c r="HRS82" s="6"/>
      <c r="HRT82" s="6"/>
      <c r="HRU82" s="6"/>
      <c r="HRV82" s="6"/>
      <c r="HRW82" s="6"/>
      <c r="HRX82" s="6"/>
      <c r="HRY82" s="6"/>
      <c r="HRZ82" s="6"/>
      <c r="HSA82" s="6"/>
      <c r="HSB82" s="6"/>
      <c r="HSC82" s="6"/>
      <c r="HSD82" s="6"/>
      <c r="HSE82" s="6"/>
      <c r="HSF82" s="6"/>
      <c r="HSG82" s="6"/>
      <c r="HSH82" s="6"/>
      <c r="HSI82" s="6"/>
      <c r="HSJ82" s="6"/>
      <c r="HSK82" s="6"/>
      <c r="HSL82" s="6"/>
      <c r="HSM82" s="6"/>
      <c r="HSN82" s="6"/>
      <c r="HSO82" s="6"/>
      <c r="HSP82" s="6"/>
      <c r="HSQ82" s="6"/>
      <c r="HSR82" s="6"/>
      <c r="HSS82" s="6"/>
      <c r="HST82" s="6"/>
      <c r="HSU82" s="6"/>
      <c r="HSV82" s="6"/>
      <c r="HSW82" s="6"/>
      <c r="HSX82" s="6"/>
      <c r="HSY82" s="6"/>
      <c r="HSZ82" s="6"/>
      <c r="HTA82" s="6"/>
      <c r="HTB82" s="6"/>
      <c r="HTC82" s="6"/>
      <c r="HTD82" s="6"/>
      <c r="HTE82" s="6"/>
      <c r="HTF82" s="6"/>
      <c r="HTG82" s="6"/>
      <c r="HTH82" s="6"/>
      <c r="HTI82" s="6"/>
      <c r="HTJ82" s="6"/>
      <c r="HTK82" s="6"/>
      <c r="HTL82" s="6"/>
      <c r="HTM82" s="6"/>
      <c r="HTN82" s="6"/>
      <c r="HTO82" s="6"/>
      <c r="HTP82" s="6"/>
      <c r="HTQ82" s="6"/>
      <c r="HTR82" s="6"/>
      <c r="HTS82" s="6"/>
      <c r="HTT82" s="6"/>
      <c r="HTU82" s="6"/>
      <c r="HTV82" s="6"/>
      <c r="HTW82" s="6"/>
      <c r="HTX82" s="6"/>
      <c r="HTY82" s="6"/>
      <c r="HTZ82" s="6"/>
      <c r="HUA82" s="6"/>
      <c r="HUB82" s="6"/>
      <c r="HUC82" s="6"/>
      <c r="HUD82" s="6"/>
      <c r="HUE82" s="6"/>
      <c r="HUF82" s="6"/>
      <c r="HUG82" s="6"/>
      <c r="HUH82" s="6"/>
      <c r="HUI82" s="6"/>
      <c r="HUJ82" s="6"/>
      <c r="HUK82" s="6"/>
      <c r="HUL82" s="6"/>
      <c r="HUM82" s="6"/>
      <c r="HUN82" s="6"/>
      <c r="HUO82" s="6"/>
      <c r="HUP82" s="6"/>
      <c r="HUQ82" s="6"/>
      <c r="HUR82" s="6"/>
      <c r="HUS82" s="6"/>
      <c r="HUT82" s="6"/>
      <c r="HUU82" s="6"/>
      <c r="HUV82" s="6"/>
      <c r="HUW82" s="6"/>
      <c r="HUX82" s="6"/>
      <c r="HUY82" s="6"/>
      <c r="HUZ82" s="6"/>
      <c r="HVA82" s="6"/>
      <c r="HVB82" s="6"/>
      <c r="HVC82" s="6"/>
      <c r="HVD82" s="6"/>
      <c r="HVE82" s="6"/>
      <c r="HVF82" s="6"/>
      <c r="HVG82" s="6"/>
      <c r="HVH82" s="6"/>
      <c r="HVI82" s="6"/>
      <c r="HVJ82" s="6"/>
      <c r="HVK82" s="6"/>
      <c r="HVL82" s="6"/>
      <c r="HVM82" s="6"/>
      <c r="HVN82" s="6"/>
      <c r="HVO82" s="6"/>
      <c r="HVP82" s="6"/>
      <c r="HVQ82" s="6"/>
      <c r="HVR82" s="6"/>
      <c r="HVS82" s="6"/>
      <c r="HVT82" s="6"/>
      <c r="HVU82" s="6"/>
      <c r="HVV82" s="6"/>
      <c r="HVW82" s="6"/>
      <c r="HVX82" s="6"/>
      <c r="HVY82" s="6"/>
      <c r="HVZ82" s="6"/>
      <c r="HWA82" s="6"/>
      <c r="HWB82" s="6"/>
      <c r="HWC82" s="6"/>
      <c r="HWD82" s="6"/>
      <c r="HWE82" s="6"/>
      <c r="HWF82" s="6"/>
      <c r="HWG82" s="6"/>
      <c r="HWH82" s="6"/>
      <c r="HWI82" s="6"/>
      <c r="HWJ82" s="6"/>
      <c r="HWK82" s="6"/>
      <c r="HWL82" s="6"/>
      <c r="HWM82" s="6"/>
      <c r="HWN82" s="6"/>
      <c r="HWO82" s="6"/>
      <c r="HWP82" s="6"/>
      <c r="HWQ82" s="6"/>
      <c r="HWR82" s="6"/>
      <c r="HWS82" s="6"/>
      <c r="HWT82" s="6"/>
      <c r="HWU82" s="6"/>
      <c r="HWV82" s="6"/>
      <c r="HWW82" s="6"/>
      <c r="HWX82" s="6"/>
      <c r="HWY82" s="6"/>
      <c r="HWZ82" s="6"/>
      <c r="HXA82" s="6"/>
      <c r="HXB82" s="6"/>
      <c r="HXC82" s="6"/>
      <c r="HXD82" s="6"/>
      <c r="HXE82" s="6"/>
      <c r="HXF82" s="6"/>
      <c r="HXG82" s="6"/>
      <c r="HXH82" s="6"/>
      <c r="HXI82" s="6"/>
      <c r="HXJ82" s="6"/>
      <c r="HXK82" s="6"/>
      <c r="HXL82" s="6"/>
      <c r="HXM82" s="6"/>
      <c r="HXN82" s="6"/>
      <c r="HXO82" s="6"/>
      <c r="HXP82" s="6"/>
      <c r="HXQ82" s="6"/>
      <c r="HXR82" s="6"/>
      <c r="HXS82" s="6"/>
      <c r="HXT82" s="6"/>
      <c r="HXU82" s="6"/>
      <c r="HXV82" s="6"/>
      <c r="HXW82" s="6"/>
      <c r="HXX82" s="6"/>
      <c r="HXY82" s="6"/>
      <c r="HXZ82" s="6"/>
      <c r="HYA82" s="6"/>
      <c r="HYB82" s="6"/>
      <c r="HYC82" s="6"/>
      <c r="HYD82" s="6"/>
      <c r="HYE82" s="6"/>
      <c r="HYF82" s="6"/>
      <c r="HYG82" s="6"/>
      <c r="HYH82" s="6"/>
      <c r="HYI82" s="6"/>
      <c r="HYJ82" s="6"/>
      <c r="HYK82" s="6"/>
      <c r="HYL82" s="6"/>
      <c r="HYM82" s="6"/>
      <c r="HYN82" s="6"/>
      <c r="HYO82" s="6"/>
      <c r="HYP82" s="6"/>
      <c r="HYQ82" s="6"/>
      <c r="HYR82" s="6"/>
      <c r="HYS82" s="6"/>
      <c r="HYT82" s="6"/>
      <c r="HYU82" s="6"/>
      <c r="HYV82" s="6"/>
      <c r="HYW82" s="6"/>
      <c r="HYX82" s="6"/>
      <c r="HYY82" s="6"/>
      <c r="HYZ82" s="6"/>
      <c r="HZA82" s="6"/>
      <c r="HZB82" s="6"/>
      <c r="HZC82" s="6"/>
      <c r="HZD82" s="6"/>
      <c r="HZE82" s="6"/>
      <c r="HZF82" s="6"/>
      <c r="HZG82" s="6"/>
      <c r="HZH82" s="6"/>
      <c r="HZI82" s="6"/>
      <c r="HZJ82" s="6"/>
      <c r="HZK82" s="6"/>
      <c r="HZL82" s="6"/>
      <c r="HZM82" s="6"/>
      <c r="HZN82" s="6"/>
      <c r="HZO82" s="6"/>
      <c r="HZP82" s="6"/>
      <c r="HZQ82" s="6"/>
      <c r="HZR82" s="6"/>
      <c r="HZS82" s="6"/>
      <c r="HZT82" s="6"/>
      <c r="HZU82" s="6"/>
      <c r="HZV82" s="6"/>
      <c r="HZW82" s="6"/>
      <c r="HZX82" s="6"/>
      <c r="HZY82" s="6"/>
      <c r="HZZ82" s="6"/>
      <c r="IAA82" s="6"/>
      <c r="IAB82" s="6"/>
      <c r="IAC82" s="6"/>
      <c r="IAD82" s="6"/>
      <c r="IAE82" s="6"/>
      <c r="IAF82" s="6"/>
      <c r="IAG82" s="6"/>
      <c r="IAH82" s="6"/>
      <c r="IAI82" s="6"/>
      <c r="IAJ82" s="6"/>
      <c r="IAK82" s="6"/>
      <c r="IAL82" s="6"/>
      <c r="IAM82" s="6"/>
      <c r="IAN82" s="6"/>
      <c r="IAO82" s="6"/>
      <c r="IAP82" s="6"/>
      <c r="IAQ82" s="6"/>
      <c r="IAR82" s="6"/>
      <c r="IAS82" s="6"/>
      <c r="IAT82" s="6"/>
      <c r="IAU82" s="6"/>
      <c r="IAV82" s="6"/>
      <c r="IAW82" s="6"/>
      <c r="IAX82" s="6"/>
      <c r="IAY82" s="6"/>
      <c r="IAZ82" s="6"/>
      <c r="IBA82" s="6"/>
      <c r="IBB82" s="6"/>
      <c r="IBC82" s="6"/>
      <c r="IBD82" s="6"/>
      <c r="IBE82" s="6"/>
      <c r="IBF82" s="6"/>
      <c r="IBG82" s="6"/>
      <c r="IBH82" s="6"/>
      <c r="IBI82" s="6"/>
      <c r="IBJ82" s="6"/>
      <c r="IBK82" s="6"/>
      <c r="IBL82" s="6"/>
      <c r="IBM82" s="6"/>
      <c r="IBN82" s="6"/>
      <c r="IBO82" s="6"/>
      <c r="IBP82" s="6"/>
      <c r="IBQ82" s="6"/>
      <c r="IBR82" s="6"/>
      <c r="IBS82" s="6"/>
      <c r="IBT82" s="6"/>
      <c r="IBU82" s="6"/>
      <c r="IBV82" s="6"/>
      <c r="IBW82" s="6"/>
      <c r="IBX82" s="6"/>
      <c r="IBY82" s="6"/>
      <c r="IBZ82" s="6"/>
      <c r="ICA82" s="6"/>
      <c r="ICB82" s="6"/>
      <c r="ICC82" s="6"/>
      <c r="ICD82" s="6"/>
      <c r="ICE82" s="6"/>
      <c r="ICF82" s="6"/>
      <c r="ICG82" s="6"/>
      <c r="ICH82" s="6"/>
      <c r="ICI82" s="6"/>
      <c r="ICJ82" s="6"/>
      <c r="ICK82" s="6"/>
      <c r="ICL82" s="6"/>
      <c r="ICM82" s="6"/>
      <c r="ICN82" s="6"/>
      <c r="ICO82" s="6"/>
      <c r="ICP82" s="6"/>
      <c r="ICQ82" s="6"/>
      <c r="ICR82" s="6"/>
      <c r="ICS82" s="6"/>
      <c r="ICT82" s="6"/>
      <c r="ICU82" s="6"/>
      <c r="ICV82" s="6"/>
      <c r="ICW82" s="6"/>
      <c r="ICX82" s="6"/>
      <c r="ICY82" s="6"/>
      <c r="ICZ82" s="6"/>
      <c r="IDA82" s="6"/>
      <c r="IDB82" s="6"/>
      <c r="IDC82" s="6"/>
      <c r="IDD82" s="6"/>
      <c r="IDE82" s="6"/>
      <c r="IDF82" s="6"/>
      <c r="IDG82" s="6"/>
      <c r="IDH82" s="6"/>
      <c r="IDI82" s="6"/>
      <c r="IDJ82" s="6"/>
      <c r="IDK82" s="6"/>
      <c r="IDL82" s="6"/>
      <c r="IDM82" s="6"/>
      <c r="IDN82" s="6"/>
      <c r="IDO82" s="6"/>
      <c r="IDP82" s="6"/>
      <c r="IDQ82" s="6"/>
      <c r="IDR82" s="6"/>
      <c r="IDS82" s="6"/>
      <c r="IDT82" s="6"/>
      <c r="IDU82" s="6"/>
      <c r="IDV82" s="6"/>
      <c r="IDW82" s="6"/>
      <c r="IDX82" s="6"/>
      <c r="IDY82" s="6"/>
      <c r="IDZ82" s="6"/>
      <c r="IEA82" s="6"/>
      <c r="IEB82" s="6"/>
      <c r="IEC82" s="6"/>
      <c r="IED82" s="6"/>
      <c r="IEE82" s="6"/>
      <c r="IEF82" s="6"/>
      <c r="IEG82" s="6"/>
      <c r="IEH82" s="6"/>
      <c r="IEI82" s="6"/>
      <c r="IEJ82" s="6"/>
      <c r="IEK82" s="6"/>
      <c r="IEL82" s="6"/>
      <c r="IEM82" s="6"/>
      <c r="IEN82" s="6"/>
      <c r="IEO82" s="6"/>
      <c r="IEP82" s="6"/>
      <c r="IEQ82" s="6"/>
      <c r="IER82" s="6"/>
      <c r="IES82" s="6"/>
      <c r="IET82" s="6"/>
      <c r="IEU82" s="6"/>
      <c r="IEV82" s="6"/>
      <c r="IEW82" s="6"/>
      <c r="IEX82" s="6"/>
      <c r="IEY82" s="6"/>
      <c r="IEZ82" s="6"/>
      <c r="IFA82" s="6"/>
      <c r="IFB82" s="6"/>
      <c r="IFC82" s="6"/>
      <c r="IFD82" s="6"/>
      <c r="IFE82" s="6"/>
      <c r="IFF82" s="6"/>
      <c r="IFG82" s="6"/>
      <c r="IFH82" s="6"/>
      <c r="IFI82" s="6"/>
      <c r="IFJ82" s="6"/>
      <c r="IFK82" s="6"/>
      <c r="IFL82" s="6"/>
      <c r="IFM82" s="6"/>
      <c r="IFN82" s="6"/>
      <c r="IFO82" s="6"/>
      <c r="IFP82" s="6"/>
      <c r="IFQ82" s="6"/>
      <c r="IFR82" s="6"/>
      <c r="IFS82" s="6"/>
      <c r="IFT82" s="6"/>
      <c r="IFU82" s="6"/>
      <c r="IFV82" s="6"/>
      <c r="IFW82" s="6"/>
      <c r="IFX82" s="6"/>
      <c r="IFY82" s="6"/>
      <c r="IFZ82" s="6"/>
      <c r="IGA82" s="6"/>
      <c r="IGB82" s="6"/>
      <c r="IGC82" s="6"/>
      <c r="IGD82" s="6"/>
      <c r="IGE82" s="6"/>
      <c r="IGF82" s="6"/>
      <c r="IGG82" s="6"/>
      <c r="IGH82" s="6"/>
      <c r="IGI82" s="6"/>
      <c r="IGJ82" s="6"/>
      <c r="IGK82" s="6"/>
      <c r="IGL82" s="6"/>
      <c r="IGM82" s="6"/>
      <c r="IGN82" s="6"/>
      <c r="IGO82" s="6"/>
      <c r="IGP82" s="6"/>
      <c r="IGQ82" s="6"/>
      <c r="IGR82" s="6"/>
      <c r="IGS82" s="6"/>
      <c r="IGT82" s="6"/>
      <c r="IGU82" s="6"/>
      <c r="IGV82" s="6"/>
      <c r="IGW82" s="6"/>
      <c r="IGX82" s="6"/>
      <c r="IGY82" s="6"/>
      <c r="IGZ82" s="6"/>
      <c r="IHA82" s="6"/>
      <c r="IHB82" s="6"/>
      <c r="IHC82" s="6"/>
      <c r="IHD82" s="6"/>
      <c r="IHE82" s="6"/>
      <c r="IHF82" s="6"/>
      <c r="IHG82" s="6"/>
      <c r="IHH82" s="6"/>
      <c r="IHI82" s="6"/>
      <c r="IHJ82" s="6"/>
      <c r="IHK82" s="6"/>
      <c r="IHL82" s="6"/>
      <c r="IHM82" s="6"/>
      <c r="IHN82" s="6"/>
      <c r="IHO82" s="6"/>
      <c r="IHP82" s="6"/>
      <c r="IHQ82" s="6"/>
      <c r="IHR82" s="6"/>
      <c r="IHS82" s="6"/>
      <c r="IHT82" s="6"/>
      <c r="IHU82" s="6"/>
      <c r="IHV82" s="6"/>
      <c r="IHW82" s="6"/>
      <c r="IHX82" s="6"/>
      <c r="IHY82" s="6"/>
      <c r="IHZ82" s="6"/>
      <c r="IIA82" s="6"/>
      <c r="IIB82" s="6"/>
      <c r="IIC82" s="6"/>
      <c r="IID82" s="6"/>
      <c r="IIE82" s="6"/>
      <c r="IIF82" s="6"/>
      <c r="IIG82" s="6"/>
      <c r="IIH82" s="6"/>
      <c r="III82" s="6"/>
      <c r="IIJ82" s="6"/>
      <c r="IIK82" s="6"/>
      <c r="IIL82" s="6"/>
      <c r="IIM82" s="6"/>
      <c r="IIN82" s="6"/>
      <c r="IIO82" s="6"/>
      <c r="IIP82" s="6"/>
      <c r="IIQ82" s="6"/>
      <c r="IIR82" s="6"/>
      <c r="IIS82" s="6"/>
      <c r="IIT82" s="6"/>
      <c r="IIU82" s="6"/>
      <c r="IIV82" s="6"/>
      <c r="IIW82" s="6"/>
      <c r="IIX82" s="6"/>
      <c r="IIY82" s="6"/>
      <c r="IIZ82" s="6"/>
      <c r="IJA82" s="6"/>
      <c r="IJB82" s="6"/>
      <c r="IJC82" s="6"/>
      <c r="IJD82" s="6"/>
      <c r="IJE82" s="6"/>
      <c r="IJF82" s="6"/>
      <c r="IJG82" s="6"/>
      <c r="IJH82" s="6"/>
      <c r="IJI82" s="6"/>
      <c r="IJJ82" s="6"/>
      <c r="IJK82" s="6"/>
      <c r="IJL82" s="6"/>
      <c r="IJM82" s="6"/>
      <c r="IJN82" s="6"/>
      <c r="IJO82" s="6"/>
      <c r="IJP82" s="6"/>
      <c r="IJQ82" s="6"/>
      <c r="IJR82" s="6"/>
      <c r="IJS82" s="6"/>
      <c r="IJT82" s="6"/>
      <c r="IJU82" s="6"/>
      <c r="IJV82" s="6"/>
      <c r="IJW82" s="6"/>
      <c r="IJX82" s="6"/>
      <c r="IJY82" s="6"/>
      <c r="IJZ82" s="6"/>
      <c r="IKA82" s="6"/>
      <c r="IKB82" s="6"/>
      <c r="IKC82" s="6"/>
      <c r="IKD82" s="6"/>
      <c r="IKE82" s="6"/>
      <c r="IKF82" s="6"/>
      <c r="IKG82" s="6"/>
      <c r="IKH82" s="6"/>
      <c r="IKI82" s="6"/>
      <c r="IKJ82" s="6"/>
      <c r="IKK82" s="6"/>
      <c r="IKL82" s="6"/>
      <c r="IKM82" s="6"/>
      <c r="IKN82" s="6"/>
      <c r="IKO82" s="6"/>
      <c r="IKP82" s="6"/>
      <c r="IKQ82" s="6"/>
      <c r="IKR82" s="6"/>
      <c r="IKS82" s="6"/>
      <c r="IKT82" s="6"/>
      <c r="IKU82" s="6"/>
      <c r="IKV82" s="6"/>
      <c r="IKW82" s="6"/>
      <c r="IKX82" s="6"/>
      <c r="IKY82" s="6"/>
      <c r="IKZ82" s="6"/>
      <c r="ILA82" s="6"/>
      <c r="ILB82" s="6"/>
      <c r="ILC82" s="6"/>
      <c r="ILD82" s="6"/>
      <c r="ILE82" s="6"/>
      <c r="ILF82" s="6"/>
      <c r="ILG82" s="6"/>
      <c r="ILH82" s="6"/>
      <c r="ILI82" s="6"/>
      <c r="ILJ82" s="6"/>
      <c r="ILK82" s="6"/>
      <c r="ILL82" s="6"/>
      <c r="ILM82" s="6"/>
      <c r="ILN82" s="6"/>
      <c r="ILO82" s="6"/>
      <c r="ILP82" s="6"/>
      <c r="ILQ82" s="6"/>
      <c r="ILR82" s="6"/>
      <c r="ILS82" s="6"/>
      <c r="ILT82" s="6"/>
      <c r="ILU82" s="6"/>
      <c r="ILV82" s="6"/>
      <c r="ILW82" s="6"/>
      <c r="ILX82" s="6"/>
      <c r="ILY82" s="6"/>
      <c r="ILZ82" s="6"/>
      <c r="IMA82" s="6"/>
      <c r="IMB82" s="6"/>
      <c r="IMC82" s="6"/>
      <c r="IMD82" s="6"/>
      <c r="IME82" s="6"/>
      <c r="IMF82" s="6"/>
      <c r="IMG82" s="6"/>
      <c r="IMH82" s="6"/>
      <c r="IMI82" s="6"/>
      <c r="IMJ82" s="6"/>
      <c r="IMK82" s="6"/>
      <c r="IML82" s="6"/>
      <c r="IMM82" s="6"/>
      <c r="IMN82" s="6"/>
      <c r="IMO82" s="6"/>
      <c r="IMP82" s="6"/>
      <c r="IMQ82" s="6"/>
      <c r="IMR82" s="6"/>
      <c r="IMS82" s="6"/>
      <c r="IMT82" s="6"/>
      <c r="IMU82" s="6"/>
      <c r="IMV82" s="6"/>
      <c r="IMW82" s="6"/>
      <c r="IMX82" s="6"/>
      <c r="IMY82" s="6"/>
      <c r="IMZ82" s="6"/>
      <c r="INA82" s="6"/>
      <c r="INB82" s="6"/>
      <c r="INC82" s="6"/>
      <c r="IND82" s="6"/>
      <c r="INE82" s="6"/>
      <c r="INF82" s="6"/>
      <c r="ING82" s="6"/>
      <c r="INH82" s="6"/>
      <c r="INI82" s="6"/>
      <c r="INJ82" s="6"/>
      <c r="INK82" s="6"/>
      <c r="INL82" s="6"/>
      <c r="INM82" s="6"/>
      <c r="INN82" s="6"/>
      <c r="INO82" s="6"/>
      <c r="INP82" s="6"/>
      <c r="INQ82" s="6"/>
      <c r="INR82" s="6"/>
      <c r="INS82" s="6"/>
      <c r="INT82" s="6"/>
      <c r="INU82" s="6"/>
      <c r="INV82" s="6"/>
      <c r="INW82" s="6"/>
      <c r="INX82" s="6"/>
      <c r="INY82" s="6"/>
      <c r="INZ82" s="6"/>
      <c r="IOA82" s="6"/>
      <c r="IOB82" s="6"/>
      <c r="IOC82" s="6"/>
      <c r="IOD82" s="6"/>
      <c r="IOE82" s="6"/>
      <c r="IOF82" s="6"/>
      <c r="IOG82" s="6"/>
      <c r="IOH82" s="6"/>
      <c r="IOI82" s="6"/>
      <c r="IOJ82" s="6"/>
      <c r="IOK82" s="6"/>
      <c r="IOL82" s="6"/>
      <c r="IOM82" s="6"/>
      <c r="ION82" s="6"/>
      <c r="IOO82" s="6"/>
      <c r="IOP82" s="6"/>
      <c r="IOQ82" s="6"/>
      <c r="IOR82" s="6"/>
      <c r="IOS82" s="6"/>
      <c r="IOT82" s="6"/>
      <c r="IOU82" s="6"/>
      <c r="IOV82" s="6"/>
      <c r="IOW82" s="6"/>
      <c r="IOX82" s="6"/>
      <c r="IOY82" s="6"/>
      <c r="IOZ82" s="6"/>
      <c r="IPA82" s="6"/>
      <c r="IPB82" s="6"/>
      <c r="IPC82" s="6"/>
      <c r="IPD82" s="6"/>
      <c r="IPE82" s="6"/>
      <c r="IPF82" s="6"/>
      <c r="IPG82" s="6"/>
      <c r="IPH82" s="6"/>
      <c r="IPI82" s="6"/>
      <c r="IPJ82" s="6"/>
      <c r="IPK82" s="6"/>
      <c r="IPL82" s="6"/>
      <c r="IPM82" s="6"/>
      <c r="IPN82" s="6"/>
      <c r="IPO82" s="6"/>
      <c r="IPP82" s="6"/>
      <c r="IPQ82" s="6"/>
      <c r="IPR82" s="6"/>
      <c r="IPS82" s="6"/>
      <c r="IPT82" s="6"/>
      <c r="IPU82" s="6"/>
      <c r="IPV82" s="6"/>
      <c r="IPW82" s="6"/>
      <c r="IPX82" s="6"/>
      <c r="IPY82" s="6"/>
      <c r="IPZ82" s="6"/>
      <c r="IQA82" s="6"/>
      <c r="IQB82" s="6"/>
      <c r="IQC82" s="6"/>
      <c r="IQD82" s="6"/>
      <c r="IQE82" s="6"/>
      <c r="IQF82" s="6"/>
      <c r="IQG82" s="6"/>
      <c r="IQH82" s="6"/>
      <c r="IQI82" s="6"/>
      <c r="IQJ82" s="6"/>
      <c r="IQK82" s="6"/>
      <c r="IQL82" s="6"/>
      <c r="IQM82" s="6"/>
      <c r="IQN82" s="6"/>
      <c r="IQO82" s="6"/>
      <c r="IQP82" s="6"/>
      <c r="IQQ82" s="6"/>
      <c r="IQR82" s="6"/>
      <c r="IQS82" s="6"/>
      <c r="IQT82" s="6"/>
      <c r="IQU82" s="6"/>
      <c r="IQV82" s="6"/>
      <c r="IQW82" s="6"/>
      <c r="IQX82" s="6"/>
      <c r="IQY82" s="6"/>
      <c r="IQZ82" s="6"/>
      <c r="IRA82" s="6"/>
      <c r="IRB82" s="6"/>
      <c r="IRC82" s="6"/>
      <c r="IRD82" s="6"/>
      <c r="IRE82" s="6"/>
      <c r="IRF82" s="6"/>
      <c r="IRG82" s="6"/>
      <c r="IRH82" s="6"/>
      <c r="IRI82" s="6"/>
      <c r="IRJ82" s="6"/>
      <c r="IRK82" s="6"/>
      <c r="IRL82" s="6"/>
      <c r="IRM82" s="6"/>
      <c r="IRN82" s="6"/>
      <c r="IRO82" s="6"/>
      <c r="IRP82" s="6"/>
      <c r="IRQ82" s="6"/>
      <c r="IRR82" s="6"/>
      <c r="IRS82" s="6"/>
      <c r="IRT82" s="6"/>
      <c r="IRU82" s="6"/>
      <c r="IRV82" s="6"/>
      <c r="IRW82" s="6"/>
      <c r="IRX82" s="6"/>
      <c r="IRY82" s="6"/>
      <c r="IRZ82" s="6"/>
      <c r="ISA82" s="6"/>
      <c r="ISB82" s="6"/>
      <c r="ISC82" s="6"/>
      <c r="ISD82" s="6"/>
      <c r="ISE82" s="6"/>
      <c r="ISF82" s="6"/>
      <c r="ISG82" s="6"/>
      <c r="ISH82" s="6"/>
      <c r="ISI82" s="6"/>
      <c r="ISJ82" s="6"/>
      <c r="ISK82" s="6"/>
      <c r="ISL82" s="6"/>
      <c r="ISM82" s="6"/>
      <c r="ISN82" s="6"/>
      <c r="ISO82" s="6"/>
      <c r="ISP82" s="6"/>
      <c r="ISQ82" s="6"/>
      <c r="ISR82" s="6"/>
      <c r="ISS82" s="6"/>
      <c r="IST82" s="6"/>
      <c r="ISU82" s="6"/>
      <c r="ISV82" s="6"/>
      <c r="ISW82" s="6"/>
      <c r="ISX82" s="6"/>
      <c r="ISY82" s="6"/>
      <c r="ISZ82" s="6"/>
      <c r="ITA82" s="6"/>
      <c r="ITB82" s="6"/>
      <c r="ITC82" s="6"/>
      <c r="ITD82" s="6"/>
      <c r="ITE82" s="6"/>
      <c r="ITF82" s="6"/>
      <c r="ITG82" s="6"/>
      <c r="ITH82" s="6"/>
      <c r="ITI82" s="6"/>
      <c r="ITJ82" s="6"/>
      <c r="ITK82" s="6"/>
      <c r="ITL82" s="6"/>
      <c r="ITM82" s="6"/>
      <c r="ITN82" s="6"/>
      <c r="ITO82" s="6"/>
      <c r="ITP82" s="6"/>
      <c r="ITQ82" s="6"/>
      <c r="ITR82" s="6"/>
      <c r="ITS82" s="6"/>
      <c r="ITT82" s="6"/>
      <c r="ITU82" s="6"/>
      <c r="ITV82" s="6"/>
      <c r="ITW82" s="6"/>
      <c r="ITX82" s="6"/>
      <c r="ITY82" s="6"/>
      <c r="ITZ82" s="6"/>
      <c r="IUA82" s="6"/>
      <c r="IUB82" s="6"/>
      <c r="IUC82" s="6"/>
      <c r="IUD82" s="6"/>
      <c r="IUE82" s="6"/>
      <c r="IUF82" s="6"/>
      <c r="IUG82" s="6"/>
      <c r="IUH82" s="6"/>
      <c r="IUI82" s="6"/>
      <c r="IUJ82" s="6"/>
      <c r="IUK82" s="6"/>
      <c r="IUL82" s="6"/>
      <c r="IUM82" s="6"/>
      <c r="IUN82" s="6"/>
      <c r="IUO82" s="6"/>
      <c r="IUP82" s="6"/>
      <c r="IUQ82" s="6"/>
      <c r="IUR82" s="6"/>
      <c r="IUS82" s="6"/>
      <c r="IUT82" s="6"/>
      <c r="IUU82" s="6"/>
      <c r="IUV82" s="6"/>
      <c r="IUW82" s="6"/>
      <c r="IUX82" s="6"/>
      <c r="IUY82" s="6"/>
      <c r="IUZ82" s="6"/>
      <c r="IVA82" s="6"/>
      <c r="IVB82" s="6"/>
      <c r="IVC82" s="6"/>
      <c r="IVD82" s="6"/>
      <c r="IVE82" s="6"/>
      <c r="IVF82" s="6"/>
      <c r="IVG82" s="6"/>
      <c r="IVH82" s="6"/>
      <c r="IVI82" s="6"/>
      <c r="IVJ82" s="6"/>
      <c r="IVK82" s="6"/>
      <c r="IVL82" s="6"/>
      <c r="IVM82" s="6"/>
      <c r="IVN82" s="6"/>
      <c r="IVO82" s="6"/>
      <c r="IVP82" s="6"/>
      <c r="IVQ82" s="6"/>
      <c r="IVR82" s="6"/>
      <c r="IVS82" s="6"/>
      <c r="IVT82" s="6"/>
      <c r="IVU82" s="6"/>
      <c r="IVV82" s="6"/>
      <c r="IVW82" s="6"/>
      <c r="IVX82" s="6"/>
      <c r="IVY82" s="6"/>
      <c r="IVZ82" s="6"/>
      <c r="IWA82" s="6"/>
      <c r="IWB82" s="6"/>
      <c r="IWC82" s="6"/>
      <c r="IWD82" s="6"/>
      <c r="IWE82" s="6"/>
      <c r="IWF82" s="6"/>
      <c r="IWG82" s="6"/>
      <c r="IWH82" s="6"/>
      <c r="IWI82" s="6"/>
      <c r="IWJ82" s="6"/>
      <c r="IWK82" s="6"/>
      <c r="IWL82" s="6"/>
      <c r="IWM82" s="6"/>
      <c r="IWN82" s="6"/>
      <c r="IWO82" s="6"/>
      <c r="IWP82" s="6"/>
      <c r="IWQ82" s="6"/>
      <c r="IWR82" s="6"/>
      <c r="IWS82" s="6"/>
      <c r="IWT82" s="6"/>
      <c r="IWU82" s="6"/>
      <c r="IWV82" s="6"/>
      <c r="IWW82" s="6"/>
      <c r="IWX82" s="6"/>
      <c r="IWY82" s="6"/>
      <c r="IWZ82" s="6"/>
      <c r="IXA82" s="6"/>
      <c r="IXB82" s="6"/>
      <c r="IXC82" s="6"/>
      <c r="IXD82" s="6"/>
      <c r="IXE82" s="6"/>
      <c r="IXF82" s="6"/>
      <c r="IXG82" s="6"/>
      <c r="IXH82" s="6"/>
      <c r="IXI82" s="6"/>
      <c r="IXJ82" s="6"/>
      <c r="IXK82" s="6"/>
      <c r="IXL82" s="6"/>
      <c r="IXM82" s="6"/>
      <c r="IXN82" s="6"/>
      <c r="IXO82" s="6"/>
      <c r="IXP82" s="6"/>
      <c r="IXQ82" s="6"/>
      <c r="IXR82" s="6"/>
      <c r="IXS82" s="6"/>
      <c r="IXT82" s="6"/>
      <c r="IXU82" s="6"/>
      <c r="IXV82" s="6"/>
      <c r="IXW82" s="6"/>
      <c r="IXX82" s="6"/>
      <c r="IXY82" s="6"/>
      <c r="IXZ82" s="6"/>
      <c r="IYA82" s="6"/>
      <c r="IYB82" s="6"/>
      <c r="IYC82" s="6"/>
      <c r="IYD82" s="6"/>
      <c r="IYE82" s="6"/>
      <c r="IYF82" s="6"/>
      <c r="IYG82" s="6"/>
      <c r="IYH82" s="6"/>
      <c r="IYI82" s="6"/>
      <c r="IYJ82" s="6"/>
      <c r="IYK82" s="6"/>
      <c r="IYL82" s="6"/>
      <c r="IYM82" s="6"/>
      <c r="IYN82" s="6"/>
      <c r="IYO82" s="6"/>
      <c r="IYP82" s="6"/>
      <c r="IYQ82" s="6"/>
      <c r="IYR82" s="6"/>
      <c r="IYS82" s="6"/>
      <c r="IYT82" s="6"/>
      <c r="IYU82" s="6"/>
      <c r="IYV82" s="6"/>
      <c r="IYW82" s="6"/>
      <c r="IYX82" s="6"/>
      <c r="IYY82" s="6"/>
      <c r="IYZ82" s="6"/>
      <c r="IZA82" s="6"/>
      <c r="IZB82" s="6"/>
      <c r="IZC82" s="6"/>
      <c r="IZD82" s="6"/>
      <c r="IZE82" s="6"/>
      <c r="IZF82" s="6"/>
      <c r="IZG82" s="6"/>
      <c r="IZH82" s="6"/>
      <c r="IZI82" s="6"/>
      <c r="IZJ82" s="6"/>
      <c r="IZK82" s="6"/>
      <c r="IZL82" s="6"/>
      <c r="IZM82" s="6"/>
      <c r="IZN82" s="6"/>
      <c r="IZO82" s="6"/>
      <c r="IZP82" s="6"/>
      <c r="IZQ82" s="6"/>
      <c r="IZR82" s="6"/>
      <c r="IZS82" s="6"/>
      <c r="IZT82" s="6"/>
      <c r="IZU82" s="6"/>
      <c r="IZV82" s="6"/>
      <c r="IZW82" s="6"/>
      <c r="IZX82" s="6"/>
      <c r="IZY82" s="6"/>
      <c r="IZZ82" s="6"/>
      <c r="JAA82" s="6"/>
      <c r="JAB82" s="6"/>
      <c r="JAC82" s="6"/>
      <c r="JAD82" s="6"/>
      <c r="JAE82" s="6"/>
      <c r="JAF82" s="6"/>
      <c r="JAG82" s="6"/>
      <c r="JAH82" s="6"/>
      <c r="JAI82" s="6"/>
      <c r="JAJ82" s="6"/>
      <c r="JAK82" s="6"/>
      <c r="JAL82" s="6"/>
      <c r="JAM82" s="6"/>
      <c r="JAN82" s="6"/>
      <c r="JAO82" s="6"/>
      <c r="JAP82" s="6"/>
      <c r="JAQ82" s="6"/>
      <c r="JAR82" s="6"/>
      <c r="JAS82" s="6"/>
      <c r="JAT82" s="6"/>
      <c r="JAU82" s="6"/>
      <c r="JAV82" s="6"/>
      <c r="JAW82" s="6"/>
      <c r="JAX82" s="6"/>
      <c r="JAY82" s="6"/>
      <c r="JAZ82" s="6"/>
      <c r="JBA82" s="6"/>
      <c r="JBB82" s="6"/>
      <c r="JBC82" s="6"/>
      <c r="JBD82" s="6"/>
      <c r="JBE82" s="6"/>
      <c r="JBF82" s="6"/>
      <c r="JBG82" s="6"/>
      <c r="JBH82" s="6"/>
      <c r="JBI82" s="6"/>
      <c r="JBJ82" s="6"/>
      <c r="JBK82" s="6"/>
      <c r="JBL82" s="6"/>
      <c r="JBM82" s="6"/>
      <c r="JBN82" s="6"/>
      <c r="JBO82" s="6"/>
      <c r="JBP82" s="6"/>
      <c r="JBQ82" s="6"/>
      <c r="JBR82" s="6"/>
      <c r="JBS82" s="6"/>
      <c r="JBT82" s="6"/>
      <c r="JBU82" s="6"/>
      <c r="JBV82" s="6"/>
      <c r="JBW82" s="6"/>
      <c r="JBX82" s="6"/>
      <c r="JBY82" s="6"/>
      <c r="JBZ82" s="6"/>
      <c r="JCA82" s="6"/>
      <c r="JCB82" s="6"/>
      <c r="JCC82" s="6"/>
      <c r="JCD82" s="6"/>
      <c r="JCE82" s="6"/>
      <c r="JCF82" s="6"/>
      <c r="JCG82" s="6"/>
      <c r="JCH82" s="6"/>
      <c r="JCI82" s="6"/>
      <c r="JCJ82" s="6"/>
      <c r="JCK82" s="6"/>
      <c r="JCL82" s="6"/>
      <c r="JCM82" s="6"/>
      <c r="JCN82" s="6"/>
      <c r="JCO82" s="6"/>
      <c r="JCP82" s="6"/>
      <c r="JCQ82" s="6"/>
      <c r="JCR82" s="6"/>
      <c r="JCS82" s="6"/>
      <c r="JCT82" s="6"/>
      <c r="JCU82" s="6"/>
      <c r="JCV82" s="6"/>
      <c r="JCW82" s="6"/>
      <c r="JCX82" s="6"/>
      <c r="JCY82" s="6"/>
      <c r="JCZ82" s="6"/>
      <c r="JDA82" s="6"/>
      <c r="JDB82" s="6"/>
      <c r="JDC82" s="6"/>
      <c r="JDD82" s="6"/>
      <c r="JDE82" s="6"/>
      <c r="JDF82" s="6"/>
      <c r="JDG82" s="6"/>
      <c r="JDH82" s="6"/>
      <c r="JDI82" s="6"/>
      <c r="JDJ82" s="6"/>
      <c r="JDK82" s="6"/>
      <c r="JDL82" s="6"/>
      <c r="JDM82" s="6"/>
      <c r="JDN82" s="6"/>
      <c r="JDO82" s="6"/>
      <c r="JDP82" s="6"/>
      <c r="JDQ82" s="6"/>
      <c r="JDR82" s="6"/>
      <c r="JDS82" s="6"/>
      <c r="JDT82" s="6"/>
      <c r="JDU82" s="6"/>
      <c r="JDV82" s="6"/>
      <c r="JDW82" s="6"/>
      <c r="JDX82" s="6"/>
      <c r="JDY82" s="6"/>
      <c r="JDZ82" s="6"/>
      <c r="JEA82" s="6"/>
      <c r="JEB82" s="6"/>
      <c r="JEC82" s="6"/>
      <c r="JED82" s="6"/>
      <c r="JEE82" s="6"/>
      <c r="JEF82" s="6"/>
      <c r="JEG82" s="6"/>
      <c r="JEH82" s="6"/>
      <c r="JEI82" s="6"/>
      <c r="JEJ82" s="6"/>
      <c r="JEK82" s="6"/>
      <c r="JEL82" s="6"/>
      <c r="JEM82" s="6"/>
      <c r="JEN82" s="6"/>
      <c r="JEO82" s="6"/>
      <c r="JEP82" s="6"/>
      <c r="JEQ82" s="6"/>
      <c r="JER82" s="6"/>
      <c r="JES82" s="6"/>
      <c r="JET82" s="6"/>
      <c r="JEU82" s="6"/>
      <c r="JEV82" s="6"/>
      <c r="JEW82" s="6"/>
      <c r="JEX82" s="6"/>
      <c r="JEY82" s="6"/>
      <c r="JEZ82" s="6"/>
      <c r="JFA82" s="6"/>
      <c r="JFB82" s="6"/>
      <c r="JFC82" s="6"/>
      <c r="JFD82" s="6"/>
      <c r="JFE82" s="6"/>
      <c r="JFF82" s="6"/>
      <c r="JFG82" s="6"/>
      <c r="JFH82" s="6"/>
      <c r="JFI82" s="6"/>
      <c r="JFJ82" s="6"/>
      <c r="JFK82" s="6"/>
      <c r="JFL82" s="6"/>
      <c r="JFM82" s="6"/>
      <c r="JFN82" s="6"/>
      <c r="JFO82" s="6"/>
      <c r="JFP82" s="6"/>
      <c r="JFQ82" s="6"/>
      <c r="JFR82" s="6"/>
      <c r="JFS82" s="6"/>
      <c r="JFT82" s="6"/>
      <c r="JFU82" s="6"/>
      <c r="JFV82" s="6"/>
      <c r="JFW82" s="6"/>
      <c r="JFX82" s="6"/>
      <c r="JFY82" s="6"/>
      <c r="JFZ82" s="6"/>
      <c r="JGA82" s="6"/>
      <c r="JGB82" s="6"/>
      <c r="JGC82" s="6"/>
      <c r="JGD82" s="6"/>
      <c r="JGE82" s="6"/>
      <c r="JGF82" s="6"/>
      <c r="JGG82" s="6"/>
      <c r="JGH82" s="6"/>
      <c r="JGI82" s="6"/>
      <c r="JGJ82" s="6"/>
      <c r="JGK82" s="6"/>
      <c r="JGL82" s="6"/>
      <c r="JGM82" s="6"/>
      <c r="JGN82" s="6"/>
      <c r="JGO82" s="6"/>
      <c r="JGP82" s="6"/>
      <c r="JGQ82" s="6"/>
      <c r="JGR82" s="6"/>
      <c r="JGS82" s="6"/>
      <c r="JGT82" s="6"/>
      <c r="JGU82" s="6"/>
      <c r="JGV82" s="6"/>
      <c r="JGW82" s="6"/>
      <c r="JGX82" s="6"/>
      <c r="JGY82" s="6"/>
      <c r="JGZ82" s="6"/>
      <c r="JHA82" s="6"/>
      <c r="JHB82" s="6"/>
      <c r="JHC82" s="6"/>
      <c r="JHD82" s="6"/>
      <c r="JHE82" s="6"/>
      <c r="JHF82" s="6"/>
      <c r="JHG82" s="6"/>
      <c r="JHH82" s="6"/>
      <c r="JHI82" s="6"/>
      <c r="JHJ82" s="6"/>
      <c r="JHK82" s="6"/>
      <c r="JHL82" s="6"/>
      <c r="JHM82" s="6"/>
      <c r="JHN82" s="6"/>
      <c r="JHO82" s="6"/>
      <c r="JHP82" s="6"/>
      <c r="JHQ82" s="6"/>
      <c r="JHR82" s="6"/>
      <c r="JHS82" s="6"/>
      <c r="JHT82" s="6"/>
      <c r="JHU82" s="6"/>
      <c r="JHV82" s="6"/>
      <c r="JHW82" s="6"/>
      <c r="JHX82" s="6"/>
      <c r="JHY82" s="6"/>
      <c r="JHZ82" s="6"/>
      <c r="JIA82" s="6"/>
      <c r="JIB82" s="6"/>
      <c r="JIC82" s="6"/>
      <c r="JID82" s="6"/>
      <c r="JIE82" s="6"/>
      <c r="JIF82" s="6"/>
      <c r="JIG82" s="6"/>
      <c r="JIH82" s="6"/>
      <c r="JII82" s="6"/>
      <c r="JIJ82" s="6"/>
      <c r="JIK82" s="6"/>
      <c r="JIL82" s="6"/>
      <c r="JIM82" s="6"/>
      <c r="JIN82" s="6"/>
      <c r="JIO82" s="6"/>
      <c r="JIP82" s="6"/>
      <c r="JIQ82" s="6"/>
      <c r="JIR82" s="6"/>
      <c r="JIS82" s="6"/>
      <c r="JIT82" s="6"/>
      <c r="JIU82" s="6"/>
      <c r="JIV82" s="6"/>
      <c r="JIW82" s="6"/>
      <c r="JIX82" s="6"/>
      <c r="JIY82" s="6"/>
      <c r="JIZ82" s="6"/>
      <c r="JJA82" s="6"/>
      <c r="JJB82" s="6"/>
      <c r="JJC82" s="6"/>
      <c r="JJD82" s="6"/>
      <c r="JJE82" s="6"/>
      <c r="JJF82" s="6"/>
      <c r="JJG82" s="6"/>
      <c r="JJH82" s="6"/>
      <c r="JJI82" s="6"/>
      <c r="JJJ82" s="6"/>
      <c r="JJK82" s="6"/>
      <c r="JJL82" s="6"/>
      <c r="JJM82" s="6"/>
      <c r="JJN82" s="6"/>
      <c r="JJO82" s="6"/>
      <c r="JJP82" s="6"/>
      <c r="JJQ82" s="6"/>
      <c r="JJR82" s="6"/>
      <c r="JJS82" s="6"/>
      <c r="JJT82" s="6"/>
      <c r="JJU82" s="6"/>
      <c r="JJV82" s="6"/>
      <c r="JJW82" s="6"/>
      <c r="JJX82" s="6"/>
      <c r="JJY82" s="6"/>
      <c r="JJZ82" s="6"/>
      <c r="JKA82" s="6"/>
      <c r="JKB82" s="6"/>
      <c r="JKC82" s="6"/>
      <c r="JKD82" s="6"/>
      <c r="JKE82" s="6"/>
      <c r="JKF82" s="6"/>
      <c r="JKG82" s="6"/>
      <c r="JKH82" s="6"/>
      <c r="JKI82" s="6"/>
      <c r="JKJ82" s="6"/>
      <c r="JKK82" s="6"/>
      <c r="JKL82" s="6"/>
      <c r="JKM82" s="6"/>
      <c r="JKN82" s="6"/>
      <c r="JKO82" s="6"/>
      <c r="JKP82" s="6"/>
      <c r="JKQ82" s="6"/>
      <c r="JKR82" s="6"/>
      <c r="JKS82" s="6"/>
      <c r="JKT82" s="6"/>
      <c r="JKU82" s="6"/>
      <c r="JKV82" s="6"/>
      <c r="JKW82" s="6"/>
      <c r="JKX82" s="6"/>
      <c r="JKY82" s="6"/>
      <c r="JKZ82" s="6"/>
      <c r="JLA82" s="6"/>
      <c r="JLB82" s="6"/>
      <c r="JLC82" s="6"/>
      <c r="JLD82" s="6"/>
      <c r="JLE82" s="6"/>
      <c r="JLF82" s="6"/>
      <c r="JLG82" s="6"/>
      <c r="JLH82" s="6"/>
      <c r="JLI82" s="6"/>
      <c r="JLJ82" s="6"/>
      <c r="JLK82" s="6"/>
      <c r="JLL82" s="6"/>
      <c r="JLM82" s="6"/>
      <c r="JLN82" s="6"/>
      <c r="JLO82" s="6"/>
      <c r="JLP82" s="6"/>
      <c r="JLQ82" s="6"/>
      <c r="JLR82" s="6"/>
      <c r="JLS82" s="6"/>
      <c r="JLT82" s="6"/>
      <c r="JLU82" s="6"/>
      <c r="JLV82" s="6"/>
      <c r="JLW82" s="6"/>
      <c r="JLX82" s="6"/>
      <c r="JLY82" s="6"/>
      <c r="JLZ82" s="6"/>
      <c r="JMA82" s="6"/>
      <c r="JMB82" s="6"/>
      <c r="JMC82" s="6"/>
      <c r="JMD82" s="6"/>
      <c r="JME82" s="6"/>
      <c r="JMF82" s="6"/>
      <c r="JMG82" s="6"/>
      <c r="JMH82" s="6"/>
      <c r="JMI82" s="6"/>
      <c r="JMJ82" s="6"/>
      <c r="JMK82" s="6"/>
      <c r="JML82" s="6"/>
      <c r="JMM82" s="6"/>
      <c r="JMN82" s="6"/>
      <c r="JMO82" s="6"/>
      <c r="JMP82" s="6"/>
      <c r="JMQ82" s="6"/>
      <c r="JMR82" s="6"/>
      <c r="JMS82" s="6"/>
      <c r="JMT82" s="6"/>
      <c r="JMU82" s="6"/>
      <c r="JMV82" s="6"/>
      <c r="JMW82" s="6"/>
      <c r="JMX82" s="6"/>
      <c r="JMY82" s="6"/>
      <c r="JMZ82" s="6"/>
      <c r="JNA82" s="6"/>
      <c r="JNB82" s="6"/>
      <c r="JNC82" s="6"/>
      <c r="JND82" s="6"/>
      <c r="JNE82" s="6"/>
      <c r="JNF82" s="6"/>
      <c r="JNG82" s="6"/>
      <c r="JNH82" s="6"/>
      <c r="JNI82" s="6"/>
      <c r="JNJ82" s="6"/>
      <c r="JNK82" s="6"/>
      <c r="JNL82" s="6"/>
      <c r="JNM82" s="6"/>
      <c r="JNN82" s="6"/>
      <c r="JNO82" s="6"/>
      <c r="JNP82" s="6"/>
      <c r="JNQ82" s="6"/>
      <c r="JNR82" s="6"/>
      <c r="JNS82" s="6"/>
      <c r="JNT82" s="6"/>
      <c r="JNU82" s="6"/>
      <c r="JNV82" s="6"/>
      <c r="JNW82" s="6"/>
      <c r="JNX82" s="6"/>
      <c r="JNY82" s="6"/>
      <c r="JNZ82" s="6"/>
      <c r="JOA82" s="6"/>
      <c r="JOB82" s="6"/>
      <c r="JOC82" s="6"/>
      <c r="JOD82" s="6"/>
      <c r="JOE82" s="6"/>
      <c r="JOF82" s="6"/>
      <c r="JOG82" s="6"/>
      <c r="JOH82" s="6"/>
      <c r="JOI82" s="6"/>
      <c r="JOJ82" s="6"/>
      <c r="JOK82" s="6"/>
      <c r="JOL82" s="6"/>
      <c r="JOM82" s="6"/>
      <c r="JON82" s="6"/>
      <c r="JOO82" s="6"/>
      <c r="JOP82" s="6"/>
      <c r="JOQ82" s="6"/>
      <c r="JOR82" s="6"/>
      <c r="JOS82" s="6"/>
      <c r="JOT82" s="6"/>
      <c r="JOU82" s="6"/>
      <c r="JOV82" s="6"/>
      <c r="JOW82" s="6"/>
      <c r="JOX82" s="6"/>
      <c r="JOY82" s="6"/>
      <c r="JOZ82" s="6"/>
      <c r="JPA82" s="6"/>
      <c r="JPB82" s="6"/>
      <c r="JPC82" s="6"/>
      <c r="JPD82" s="6"/>
      <c r="JPE82" s="6"/>
      <c r="JPF82" s="6"/>
      <c r="JPG82" s="6"/>
      <c r="JPH82" s="6"/>
      <c r="JPI82" s="6"/>
      <c r="JPJ82" s="6"/>
      <c r="JPK82" s="6"/>
      <c r="JPL82" s="6"/>
      <c r="JPM82" s="6"/>
      <c r="JPN82" s="6"/>
      <c r="JPO82" s="6"/>
      <c r="JPP82" s="6"/>
      <c r="JPQ82" s="6"/>
      <c r="JPR82" s="6"/>
      <c r="JPS82" s="6"/>
      <c r="JPT82" s="6"/>
      <c r="JPU82" s="6"/>
      <c r="JPV82" s="6"/>
      <c r="JPW82" s="6"/>
      <c r="JPX82" s="6"/>
      <c r="JPY82" s="6"/>
      <c r="JPZ82" s="6"/>
      <c r="JQA82" s="6"/>
      <c r="JQB82" s="6"/>
      <c r="JQC82" s="6"/>
      <c r="JQD82" s="6"/>
      <c r="JQE82" s="6"/>
      <c r="JQF82" s="6"/>
      <c r="JQG82" s="6"/>
      <c r="JQH82" s="6"/>
      <c r="JQI82" s="6"/>
      <c r="JQJ82" s="6"/>
      <c r="JQK82" s="6"/>
      <c r="JQL82" s="6"/>
      <c r="JQM82" s="6"/>
      <c r="JQN82" s="6"/>
      <c r="JQO82" s="6"/>
      <c r="JQP82" s="6"/>
      <c r="JQQ82" s="6"/>
      <c r="JQR82" s="6"/>
      <c r="JQS82" s="6"/>
      <c r="JQT82" s="6"/>
      <c r="JQU82" s="6"/>
      <c r="JQV82" s="6"/>
      <c r="JQW82" s="6"/>
      <c r="JQX82" s="6"/>
      <c r="JQY82" s="6"/>
      <c r="JQZ82" s="6"/>
      <c r="JRA82" s="6"/>
      <c r="JRB82" s="6"/>
      <c r="JRC82" s="6"/>
      <c r="JRD82" s="6"/>
      <c r="JRE82" s="6"/>
      <c r="JRF82" s="6"/>
      <c r="JRG82" s="6"/>
      <c r="JRH82" s="6"/>
      <c r="JRI82" s="6"/>
      <c r="JRJ82" s="6"/>
      <c r="JRK82" s="6"/>
      <c r="JRL82" s="6"/>
      <c r="JRM82" s="6"/>
      <c r="JRN82" s="6"/>
      <c r="JRO82" s="6"/>
      <c r="JRP82" s="6"/>
      <c r="JRQ82" s="6"/>
      <c r="JRR82" s="6"/>
      <c r="JRS82" s="6"/>
      <c r="JRT82" s="6"/>
      <c r="JRU82" s="6"/>
      <c r="JRV82" s="6"/>
      <c r="JRW82" s="6"/>
      <c r="JRX82" s="6"/>
      <c r="JRY82" s="6"/>
      <c r="JRZ82" s="6"/>
      <c r="JSA82" s="6"/>
      <c r="JSB82" s="6"/>
      <c r="JSC82" s="6"/>
      <c r="JSD82" s="6"/>
      <c r="JSE82" s="6"/>
      <c r="JSF82" s="6"/>
      <c r="JSG82" s="6"/>
      <c r="JSH82" s="6"/>
      <c r="JSI82" s="6"/>
      <c r="JSJ82" s="6"/>
      <c r="JSK82" s="6"/>
      <c r="JSL82" s="6"/>
      <c r="JSM82" s="6"/>
      <c r="JSN82" s="6"/>
      <c r="JSO82" s="6"/>
      <c r="JSP82" s="6"/>
      <c r="JSQ82" s="6"/>
      <c r="JSR82" s="6"/>
      <c r="JSS82" s="6"/>
      <c r="JST82" s="6"/>
      <c r="JSU82" s="6"/>
      <c r="JSV82" s="6"/>
      <c r="JSW82" s="6"/>
      <c r="JSX82" s="6"/>
      <c r="JSY82" s="6"/>
      <c r="JSZ82" s="6"/>
      <c r="JTA82" s="6"/>
      <c r="JTB82" s="6"/>
      <c r="JTC82" s="6"/>
      <c r="JTD82" s="6"/>
      <c r="JTE82" s="6"/>
      <c r="JTF82" s="6"/>
      <c r="JTG82" s="6"/>
      <c r="JTH82" s="6"/>
      <c r="JTI82" s="6"/>
      <c r="JTJ82" s="6"/>
      <c r="JTK82" s="6"/>
      <c r="JTL82" s="6"/>
      <c r="JTM82" s="6"/>
      <c r="JTN82" s="6"/>
      <c r="JTO82" s="6"/>
      <c r="JTP82" s="6"/>
      <c r="JTQ82" s="6"/>
      <c r="JTR82" s="6"/>
      <c r="JTS82" s="6"/>
      <c r="JTT82" s="6"/>
      <c r="JTU82" s="6"/>
      <c r="JTV82" s="6"/>
      <c r="JTW82" s="6"/>
      <c r="JTX82" s="6"/>
      <c r="JTY82" s="6"/>
      <c r="JTZ82" s="6"/>
      <c r="JUA82" s="6"/>
      <c r="JUB82" s="6"/>
      <c r="JUC82" s="6"/>
      <c r="JUD82" s="6"/>
      <c r="JUE82" s="6"/>
      <c r="JUF82" s="6"/>
      <c r="JUG82" s="6"/>
      <c r="JUH82" s="6"/>
      <c r="JUI82" s="6"/>
      <c r="JUJ82" s="6"/>
      <c r="JUK82" s="6"/>
      <c r="JUL82" s="6"/>
      <c r="JUM82" s="6"/>
      <c r="JUN82" s="6"/>
      <c r="JUO82" s="6"/>
      <c r="JUP82" s="6"/>
      <c r="JUQ82" s="6"/>
      <c r="JUR82" s="6"/>
      <c r="JUS82" s="6"/>
      <c r="JUT82" s="6"/>
      <c r="JUU82" s="6"/>
      <c r="JUV82" s="6"/>
      <c r="JUW82" s="6"/>
      <c r="JUX82" s="6"/>
      <c r="JUY82" s="6"/>
      <c r="JUZ82" s="6"/>
      <c r="JVA82" s="6"/>
      <c r="JVB82" s="6"/>
      <c r="JVC82" s="6"/>
      <c r="JVD82" s="6"/>
      <c r="JVE82" s="6"/>
      <c r="JVF82" s="6"/>
      <c r="JVG82" s="6"/>
      <c r="JVH82" s="6"/>
      <c r="JVI82" s="6"/>
      <c r="JVJ82" s="6"/>
      <c r="JVK82" s="6"/>
      <c r="JVL82" s="6"/>
      <c r="JVM82" s="6"/>
      <c r="JVN82" s="6"/>
      <c r="JVO82" s="6"/>
      <c r="JVP82" s="6"/>
      <c r="JVQ82" s="6"/>
      <c r="JVR82" s="6"/>
      <c r="JVS82" s="6"/>
      <c r="JVT82" s="6"/>
      <c r="JVU82" s="6"/>
      <c r="JVV82" s="6"/>
      <c r="JVW82" s="6"/>
      <c r="JVX82" s="6"/>
      <c r="JVY82" s="6"/>
      <c r="JVZ82" s="6"/>
      <c r="JWA82" s="6"/>
      <c r="JWB82" s="6"/>
      <c r="JWC82" s="6"/>
      <c r="JWD82" s="6"/>
      <c r="JWE82" s="6"/>
      <c r="JWF82" s="6"/>
      <c r="JWG82" s="6"/>
      <c r="JWH82" s="6"/>
      <c r="JWI82" s="6"/>
      <c r="JWJ82" s="6"/>
      <c r="JWK82" s="6"/>
      <c r="JWL82" s="6"/>
      <c r="JWM82" s="6"/>
      <c r="JWN82" s="6"/>
      <c r="JWO82" s="6"/>
      <c r="JWP82" s="6"/>
      <c r="JWQ82" s="6"/>
      <c r="JWR82" s="6"/>
      <c r="JWS82" s="6"/>
      <c r="JWT82" s="6"/>
      <c r="JWU82" s="6"/>
      <c r="JWV82" s="6"/>
      <c r="JWW82" s="6"/>
      <c r="JWX82" s="6"/>
      <c r="JWY82" s="6"/>
      <c r="JWZ82" s="6"/>
      <c r="JXA82" s="6"/>
      <c r="JXB82" s="6"/>
      <c r="JXC82" s="6"/>
      <c r="JXD82" s="6"/>
      <c r="JXE82" s="6"/>
      <c r="JXF82" s="6"/>
      <c r="JXG82" s="6"/>
      <c r="JXH82" s="6"/>
      <c r="JXI82" s="6"/>
      <c r="JXJ82" s="6"/>
      <c r="JXK82" s="6"/>
      <c r="JXL82" s="6"/>
      <c r="JXM82" s="6"/>
      <c r="JXN82" s="6"/>
      <c r="JXO82" s="6"/>
      <c r="JXP82" s="6"/>
      <c r="JXQ82" s="6"/>
      <c r="JXR82" s="6"/>
      <c r="JXS82" s="6"/>
      <c r="JXT82" s="6"/>
      <c r="JXU82" s="6"/>
      <c r="JXV82" s="6"/>
      <c r="JXW82" s="6"/>
      <c r="JXX82" s="6"/>
      <c r="JXY82" s="6"/>
      <c r="JXZ82" s="6"/>
      <c r="JYA82" s="6"/>
      <c r="JYB82" s="6"/>
      <c r="JYC82" s="6"/>
      <c r="JYD82" s="6"/>
      <c r="JYE82" s="6"/>
      <c r="JYF82" s="6"/>
      <c r="JYG82" s="6"/>
      <c r="JYH82" s="6"/>
      <c r="JYI82" s="6"/>
      <c r="JYJ82" s="6"/>
      <c r="JYK82" s="6"/>
      <c r="JYL82" s="6"/>
      <c r="JYM82" s="6"/>
      <c r="JYN82" s="6"/>
      <c r="JYO82" s="6"/>
      <c r="JYP82" s="6"/>
      <c r="JYQ82" s="6"/>
      <c r="JYR82" s="6"/>
      <c r="JYS82" s="6"/>
      <c r="JYT82" s="6"/>
      <c r="JYU82" s="6"/>
      <c r="JYV82" s="6"/>
      <c r="JYW82" s="6"/>
      <c r="JYX82" s="6"/>
      <c r="JYY82" s="6"/>
      <c r="JYZ82" s="6"/>
      <c r="JZA82" s="6"/>
      <c r="JZB82" s="6"/>
      <c r="JZC82" s="6"/>
      <c r="JZD82" s="6"/>
      <c r="JZE82" s="6"/>
      <c r="JZF82" s="6"/>
      <c r="JZG82" s="6"/>
      <c r="JZH82" s="6"/>
      <c r="JZI82" s="6"/>
      <c r="JZJ82" s="6"/>
      <c r="JZK82" s="6"/>
      <c r="JZL82" s="6"/>
      <c r="JZM82" s="6"/>
      <c r="JZN82" s="6"/>
      <c r="JZO82" s="6"/>
      <c r="JZP82" s="6"/>
      <c r="JZQ82" s="6"/>
      <c r="JZR82" s="6"/>
      <c r="JZS82" s="6"/>
      <c r="JZT82" s="6"/>
      <c r="JZU82" s="6"/>
      <c r="JZV82" s="6"/>
      <c r="JZW82" s="6"/>
      <c r="JZX82" s="6"/>
      <c r="JZY82" s="6"/>
      <c r="JZZ82" s="6"/>
      <c r="KAA82" s="6"/>
      <c r="KAB82" s="6"/>
      <c r="KAC82" s="6"/>
      <c r="KAD82" s="6"/>
      <c r="KAE82" s="6"/>
      <c r="KAF82" s="6"/>
      <c r="KAG82" s="6"/>
      <c r="KAH82" s="6"/>
      <c r="KAI82" s="6"/>
      <c r="KAJ82" s="6"/>
      <c r="KAK82" s="6"/>
      <c r="KAL82" s="6"/>
      <c r="KAM82" s="6"/>
      <c r="KAN82" s="6"/>
      <c r="KAO82" s="6"/>
      <c r="KAP82" s="6"/>
      <c r="KAQ82" s="6"/>
      <c r="KAR82" s="6"/>
      <c r="KAS82" s="6"/>
      <c r="KAT82" s="6"/>
      <c r="KAU82" s="6"/>
      <c r="KAV82" s="6"/>
      <c r="KAW82" s="6"/>
      <c r="KAX82" s="6"/>
      <c r="KAY82" s="6"/>
      <c r="KAZ82" s="6"/>
      <c r="KBA82" s="6"/>
      <c r="KBB82" s="6"/>
      <c r="KBC82" s="6"/>
      <c r="KBD82" s="6"/>
      <c r="KBE82" s="6"/>
      <c r="KBF82" s="6"/>
      <c r="KBG82" s="6"/>
      <c r="KBH82" s="6"/>
      <c r="KBI82" s="6"/>
      <c r="KBJ82" s="6"/>
      <c r="KBK82" s="6"/>
      <c r="KBL82" s="6"/>
      <c r="KBM82" s="6"/>
      <c r="KBN82" s="6"/>
      <c r="KBO82" s="6"/>
      <c r="KBP82" s="6"/>
      <c r="KBQ82" s="6"/>
      <c r="KBR82" s="6"/>
      <c r="KBS82" s="6"/>
      <c r="KBT82" s="6"/>
      <c r="KBU82" s="6"/>
      <c r="KBV82" s="6"/>
      <c r="KBW82" s="6"/>
      <c r="KBX82" s="6"/>
      <c r="KBY82" s="6"/>
      <c r="KBZ82" s="6"/>
      <c r="KCA82" s="6"/>
      <c r="KCB82" s="6"/>
      <c r="KCC82" s="6"/>
      <c r="KCD82" s="6"/>
      <c r="KCE82" s="6"/>
      <c r="KCF82" s="6"/>
      <c r="KCG82" s="6"/>
      <c r="KCH82" s="6"/>
      <c r="KCI82" s="6"/>
      <c r="KCJ82" s="6"/>
      <c r="KCK82" s="6"/>
      <c r="KCL82" s="6"/>
      <c r="KCM82" s="6"/>
      <c r="KCN82" s="6"/>
      <c r="KCO82" s="6"/>
      <c r="KCP82" s="6"/>
      <c r="KCQ82" s="6"/>
      <c r="KCR82" s="6"/>
      <c r="KCS82" s="6"/>
      <c r="KCT82" s="6"/>
      <c r="KCU82" s="6"/>
      <c r="KCV82" s="6"/>
      <c r="KCW82" s="6"/>
      <c r="KCX82" s="6"/>
      <c r="KCY82" s="6"/>
      <c r="KCZ82" s="6"/>
      <c r="KDA82" s="6"/>
      <c r="KDB82" s="6"/>
      <c r="KDC82" s="6"/>
      <c r="KDD82" s="6"/>
      <c r="KDE82" s="6"/>
      <c r="KDF82" s="6"/>
      <c r="KDG82" s="6"/>
      <c r="KDH82" s="6"/>
      <c r="KDI82" s="6"/>
      <c r="KDJ82" s="6"/>
      <c r="KDK82" s="6"/>
      <c r="KDL82" s="6"/>
      <c r="KDM82" s="6"/>
      <c r="KDN82" s="6"/>
      <c r="KDO82" s="6"/>
      <c r="KDP82" s="6"/>
      <c r="KDQ82" s="6"/>
      <c r="KDR82" s="6"/>
      <c r="KDS82" s="6"/>
      <c r="KDT82" s="6"/>
      <c r="KDU82" s="6"/>
      <c r="KDV82" s="6"/>
      <c r="KDW82" s="6"/>
      <c r="KDX82" s="6"/>
      <c r="KDY82" s="6"/>
      <c r="KDZ82" s="6"/>
      <c r="KEA82" s="6"/>
      <c r="KEB82" s="6"/>
      <c r="KEC82" s="6"/>
      <c r="KED82" s="6"/>
      <c r="KEE82" s="6"/>
      <c r="KEF82" s="6"/>
      <c r="KEG82" s="6"/>
      <c r="KEH82" s="6"/>
      <c r="KEI82" s="6"/>
      <c r="KEJ82" s="6"/>
      <c r="KEK82" s="6"/>
      <c r="KEL82" s="6"/>
      <c r="KEM82" s="6"/>
      <c r="KEN82" s="6"/>
      <c r="KEO82" s="6"/>
      <c r="KEP82" s="6"/>
      <c r="KEQ82" s="6"/>
      <c r="KER82" s="6"/>
      <c r="KES82" s="6"/>
      <c r="KET82" s="6"/>
      <c r="KEU82" s="6"/>
      <c r="KEV82" s="6"/>
      <c r="KEW82" s="6"/>
      <c r="KEX82" s="6"/>
      <c r="KEY82" s="6"/>
      <c r="KEZ82" s="6"/>
      <c r="KFA82" s="6"/>
      <c r="KFB82" s="6"/>
      <c r="KFC82" s="6"/>
      <c r="KFD82" s="6"/>
      <c r="KFE82" s="6"/>
      <c r="KFF82" s="6"/>
      <c r="KFG82" s="6"/>
      <c r="KFH82" s="6"/>
      <c r="KFI82" s="6"/>
      <c r="KFJ82" s="6"/>
      <c r="KFK82" s="6"/>
      <c r="KFL82" s="6"/>
      <c r="KFM82" s="6"/>
      <c r="KFN82" s="6"/>
      <c r="KFO82" s="6"/>
      <c r="KFP82" s="6"/>
      <c r="KFQ82" s="6"/>
      <c r="KFR82" s="6"/>
      <c r="KFS82" s="6"/>
      <c r="KFT82" s="6"/>
      <c r="KFU82" s="6"/>
      <c r="KFV82" s="6"/>
      <c r="KFW82" s="6"/>
      <c r="KFX82" s="6"/>
      <c r="KFY82" s="6"/>
      <c r="KFZ82" s="6"/>
      <c r="KGA82" s="6"/>
      <c r="KGB82" s="6"/>
      <c r="KGC82" s="6"/>
      <c r="KGD82" s="6"/>
      <c r="KGE82" s="6"/>
      <c r="KGF82" s="6"/>
      <c r="KGG82" s="6"/>
      <c r="KGH82" s="6"/>
      <c r="KGI82" s="6"/>
      <c r="KGJ82" s="6"/>
      <c r="KGK82" s="6"/>
      <c r="KGL82" s="6"/>
      <c r="KGM82" s="6"/>
      <c r="KGN82" s="6"/>
      <c r="KGO82" s="6"/>
      <c r="KGP82" s="6"/>
      <c r="KGQ82" s="6"/>
      <c r="KGR82" s="6"/>
      <c r="KGS82" s="6"/>
      <c r="KGT82" s="6"/>
      <c r="KGU82" s="6"/>
      <c r="KGV82" s="6"/>
      <c r="KGW82" s="6"/>
      <c r="KGX82" s="6"/>
      <c r="KGY82" s="6"/>
      <c r="KGZ82" s="6"/>
      <c r="KHA82" s="6"/>
      <c r="KHB82" s="6"/>
      <c r="KHC82" s="6"/>
      <c r="KHD82" s="6"/>
      <c r="KHE82" s="6"/>
      <c r="KHF82" s="6"/>
      <c r="KHG82" s="6"/>
      <c r="KHH82" s="6"/>
      <c r="KHI82" s="6"/>
      <c r="KHJ82" s="6"/>
      <c r="KHK82" s="6"/>
      <c r="KHL82" s="6"/>
      <c r="KHM82" s="6"/>
      <c r="KHN82" s="6"/>
      <c r="KHO82" s="6"/>
      <c r="KHP82" s="6"/>
      <c r="KHQ82" s="6"/>
      <c r="KHR82" s="6"/>
      <c r="KHS82" s="6"/>
      <c r="KHT82" s="6"/>
      <c r="KHU82" s="6"/>
      <c r="KHV82" s="6"/>
      <c r="KHW82" s="6"/>
      <c r="KHX82" s="6"/>
      <c r="KHY82" s="6"/>
      <c r="KHZ82" s="6"/>
      <c r="KIA82" s="6"/>
      <c r="KIB82" s="6"/>
      <c r="KIC82" s="6"/>
      <c r="KID82" s="6"/>
      <c r="KIE82" s="6"/>
      <c r="KIF82" s="6"/>
      <c r="KIG82" s="6"/>
      <c r="KIH82" s="6"/>
      <c r="KII82" s="6"/>
      <c r="KIJ82" s="6"/>
      <c r="KIK82" s="6"/>
      <c r="KIL82" s="6"/>
      <c r="KIM82" s="6"/>
      <c r="KIN82" s="6"/>
      <c r="KIO82" s="6"/>
      <c r="KIP82" s="6"/>
      <c r="KIQ82" s="6"/>
      <c r="KIR82" s="6"/>
      <c r="KIS82" s="6"/>
      <c r="KIT82" s="6"/>
      <c r="KIU82" s="6"/>
      <c r="KIV82" s="6"/>
      <c r="KIW82" s="6"/>
      <c r="KIX82" s="6"/>
      <c r="KIY82" s="6"/>
      <c r="KIZ82" s="6"/>
      <c r="KJA82" s="6"/>
      <c r="KJB82" s="6"/>
      <c r="KJC82" s="6"/>
      <c r="KJD82" s="6"/>
      <c r="KJE82" s="6"/>
      <c r="KJF82" s="6"/>
      <c r="KJG82" s="6"/>
      <c r="KJH82" s="6"/>
      <c r="KJI82" s="6"/>
      <c r="KJJ82" s="6"/>
      <c r="KJK82" s="6"/>
      <c r="KJL82" s="6"/>
      <c r="KJM82" s="6"/>
      <c r="KJN82" s="6"/>
      <c r="KJO82" s="6"/>
      <c r="KJP82" s="6"/>
      <c r="KJQ82" s="6"/>
      <c r="KJR82" s="6"/>
      <c r="KJS82" s="6"/>
      <c r="KJT82" s="6"/>
      <c r="KJU82" s="6"/>
      <c r="KJV82" s="6"/>
      <c r="KJW82" s="6"/>
      <c r="KJX82" s="6"/>
      <c r="KJY82" s="6"/>
      <c r="KJZ82" s="6"/>
      <c r="KKA82" s="6"/>
      <c r="KKB82" s="6"/>
      <c r="KKC82" s="6"/>
      <c r="KKD82" s="6"/>
      <c r="KKE82" s="6"/>
      <c r="KKF82" s="6"/>
      <c r="KKG82" s="6"/>
      <c r="KKH82" s="6"/>
      <c r="KKI82" s="6"/>
      <c r="KKJ82" s="6"/>
      <c r="KKK82" s="6"/>
      <c r="KKL82" s="6"/>
      <c r="KKM82" s="6"/>
      <c r="KKN82" s="6"/>
      <c r="KKO82" s="6"/>
      <c r="KKP82" s="6"/>
      <c r="KKQ82" s="6"/>
      <c r="KKR82" s="6"/>
      <c r="KKS82" s="6"/>
      <c r="KKT82" s="6"/>
      <c r="KKU82" s="6"/>
      <c r="KKV82" s="6"/>
      <c r="KKW82" s="6"/>
      <c r="KKX82" s="6"/>
      <c r="KKY82" s="6"/>
      <c r="KKZ82" s="6"/>
      <c r="KLA82" s="6"/>
      <c r="KLB82" s="6"/>
      <c r="KLC82" s="6"/>
      <c r="KLD82" s="6"/>
      <c r="KLE82" s="6"/>
      <c r="KLF82" s="6"/>
      <c r="KLG82" s="6"/>
      <c r="KLH82" s="6"/>
      <c r="KLI82" s="6"/>
      <c r="KLJ82" s="6"/>
      <c r="KLK82" s="6"/>
      <c r="KLL82" s="6"/>
      <c r="KLM82" s="6"/>
      <c r="KLN82" s="6"/>
      <c r="KLO82" s="6"/>
      <c r="KLP82" s="6"/>
      <c r="KLQ82" s="6"/>
      <c r="KLR82" s="6"/>
      <c r="KLS82" s="6"/>
      <c r="KLT82" s="6"/>
      <c r="KLU82" s="6"/>
      <c r="KLV82" s="6"/>
      <c r="KLW82" s="6"/>
      <c r="KLX82" s="6"/>
      <c r="KLY82" s="6"/>
      <c r="KLZ82" s="6"/>
      <c r="KMA82" s="6"/>
      <c r="KMB82" s="6"/>
      <c r="KMC82" s="6"/>
      <c r="KMD82" s="6"/>
      <c r="KME82" s="6"/>
      <c r="KMF82" s="6"/>
      <c r="KMG82" s="6"/>
      <c r="KMH82" s="6"/>
      <c r="KMI82" s="6"/>
      <c r="KMJ82" s="6"/>
      <c r="KMK82" s="6"/>
      <c r="KML82" s="6"/>
      <c r="KMM82" s="6"/>
      <c r="KMN82" s="6"/>
      <c r="KMO82" s="6"/>
      <c r="KMP82" s="6"/>
      <c r="KMQ82" s="6"/>
      <c r="KMR82" s="6"/>
      <c r="KMS82" s="6"/>
      <c r="KMT82" s="6"/>
      <c r="KMU82" s="6"/>
      <c r="KMV82" s="6"/>
      <c r="KMW82" s="6"/>
      <c r="KMX82" s="6"/>
      <c r="KMY82" s="6"/>
      <c r="KMZ82" s="6"/>
      <c r="KNA82" s="6"/>
      <c r="KNB82" s="6"/>
      <c r="KNC82" s="6"/>
      <c r="KND82" s="6"/>
      <c r="KNE82" s="6"/>
      <c r="KNF82" s="6"/>
      <c r="KNG82" s="6"/>
      <c r="KNH82" s="6"/>
      <c r="KNI82" s="6"/>
      <c r="KNJ82" s="6"/>
      <c r="KNK82" s="6"/>
      <c r="KNL82" s="6"/>
      <c r="KNM82" s="6"/>
      <c r="KNN82" s="6"/>
      <c r="KNO82" s="6"/>
      <c r="KNP82" s="6"/>
      <c r="KNQ82" s="6"/>
      <c r="KNR82" s="6"/>
      <c r="KNS82" s="6"/>
      <c r="KNT82" s="6"/>
      <c r="KNU82" s="6"/>
      <c r="KNV82" s="6"/>
      <c r="KNW82" s="6"/>
      <c r="KNX82" s="6"/>
      <c r="KNY82" s="6"/>
      <c r="KNZ82" s="6"/>
      <c r="KOA82" s="6"/>
      <c r="KOB82" s="6"/>
      <c r="KOC82" s="6"/>
      <c r="KOD82" s="6"/>
      <c r="KOE82" s="6"/>
      <c r="KOF82" s="6"/>
      <c r="KOG82" s="6"/>
      <c r="KOH82" s="6"/>
      <c r="KOI82" s="6"/>
      <c r="KOJ82" s="6"/>
      <c r="KOK82" s="6"/>
      <c r="KOL82" s="6"/>
      <c r="KOM82" s="6"/>
      <c r="KON82" s="6"/>
      <c r="KOO82" s="6"/>
      <c r="KOP82" s="6"/>
      <c r="KOQ82" s="6"/>
      <c r="KOR82" s="6"/>
      <c r="KOS82" s="6"/>
      <c r="KOT82" s="6"/>
      <c r="KOU82" s="6"/>
      <c r="KOV82" s="6"/>
      <c r="KOW82" s="6"/>
      <c r="KOX82" s="6"/>
      <c r="KOY82" s="6"/>
      <c r="KOZ82" s="6"/>
      <c r="KPA82" s="6"/>
      <c r="KPB82" s="6"/>
      <c r="KPC82" s="6"/>
      <c r="KPD82" s="6"/>
      <c r="KPE82" s="6"/>
      <c r="KPF82" s="6"/>
      <c r="KPG82" s="6"/>
      <c r="KPH82" s="6"/>
      <c r="KPI82" s="6"/>
      <c r="KPJ82" s="6"/>
      <c r="KPK82" s="6"/>
      <c r="KPL82" s="6"/>
      <c r="KPM82" s="6"/>
      <c r="KPN82" s="6"/>
      <c r="KPO82" s="6"/>
      <c r="KPP82" s="6"/>
      <c r="KPQ82" s="6"/>
      <c r="KPR82" s="6"/>
      <c r="KPS82" s="6"/>
      <c r="KPT82" s="6"/>
      <c r="KPU82" s="6"/>
      <c r="KPV82" s="6"/>
      <c r="KPW82" s="6"/>
      <c r="KPX82" s="6"/>
      <c r="KPY82" s="6"/>
      <c r="KPZ82" s="6"/>
      <c r="KQA82" s="6"/>
      <c r="KQB82" s="6"/>
      <c r="KQC82" s="6"/>
      <c r="KQD82" s="6"/>
      <c r="KQE82" s="6"/>
      <c r="KQF82" s="6"/>
      <c r="KQG82" s="6"/>
      <c r="KQH82" s="6"/>
      <c r="KQI82" s="6"/>
      <c r="KQJ82" s="6"/>
      <c r="KQK82" s="6"/>
      <c r="KQL82" s="6"/>
      <c r="KQM82" s="6"/>
      <c r="KQN82" s="6"/>
      <c r="KQO82" s="6"/>
      <c r="KQP82" s="6"/>
      <c r="KQQ82" s="6"/>
      <c r="KQR82" s="6"/>
      <c r="KQS82" s="6"/>
      <c r="KQT82" s="6"/>
      <c r="KQU82" s="6"/>
      <c r="KQV82" s="6"/>
      <c r="KQW82" s="6"/>
      <c r="KQX82" s="6"/>
      <c r="KQY82" s="6"/>
      <c r="KQZ82" s="6"/>
      <c r="KRA82" s="6"/>
      <c r="KRB82" s="6"/>
      <c r="KRC82" s="6"/>
      <c r="KRD82" s="6"/>
      <c r="KRE82" s="6"/>
      <c r="KRF82" s="6"/>
      <c r="KRG82" s="6"/>
      <c r="KRH82" s="6"/>
      <c r="KRI82" s="6"/>
      <c r="KRJ82" s="6"/>
      <c r="KRK82" s="6"/>
      <c r="KRL82" s="6"/>
      <c r="KRM82" s="6"/>
      <c r="KRN82" s="6"/>
      <c r="KRO82" s="6"/>
      <c r="KRP82" s="6"/>
      <c r="KRQ82" s="6"/>
      <c r="KRR82" s="6"/>
      <c r="KRS82" s="6"/>
      <c r="KRT82" s="6"/>
      <c r="KRU82" s="6"/>
      <c r="KRV82" s="6"/>
      <c r="KRW82" s="6"/>
      <c r="KRX82" s="6"/>
      <c r="KRY82" s="6"/>
      <c r="KRZ82" s="6"/>
      <c r="KSA82" s="6"/>
      <c r="KSB82" s="6"/>
      <c r="KSC82" s="6"/>
      <c r="KSD82" s="6"/>
      <c r="KSE82" s="6"/>
      <c r="KSF82" s="6"/>
      <c r="KSG82" s="6"/>
      <c r="KSH82" s="6"/>
      <c r="KSI82" s="6"/>
      <c r="KSJ82" s="6"/>
      <c r="KSK82" s="6"/>
      <c r="KSL82" s="6"/>
      <c r="KSM82" s="6"/>
      <c r="KSN82" s="6"/>
      <c r="KSO82" s="6"/>
      <c r="KSP82" s="6"/>
      <c r="KSQ82" s="6"/>
      <c r="KSR82" s="6"/>
      <c r="KSS82" s="6"/>
      <c r="KST82" s="6"/>
      <c r="KSU82" s="6"/>
      <c r="KSV82" s="6"/>
      <c r="KSW82" s="6"/>
      <c r="KSX82" s="6"/>
      <c r="KSY82" s="6"/>
      <c r="KSZ82" s="6"/>
      <c r="KTA82" s="6"/>
      <c r="KTB82" s="6"/>
      <c r="KTC82" s="6"/>
      <c r="KTD82" s="6"/>
      <c r="KTE82" s="6"/>
      <c r="KTF82" s="6"/>
      <c r="KTG82" s="6"/>
      <c r="KTH82" s="6"/>
      <c r="KTI82" s="6"/>
      <c r="KTJ82" s="6"/>
      <c r="KTK82" s="6"/>
      <c r="KTL82" s="6"/>
      <c r="KTM82" s="6"/>
      <c r="KTN82" s="6"/>
      <c r="KTO82" s="6"/>
      <c r="KTP82" s="6"/>
      <c r="KTQ82" s="6"/>
      <c r="KTR82" s="6"/>
      <c r="KTS82" s="6"/>
      <c r="KTT82" s="6"/>
      <c r="KTU82" s="6"/>
      <c r="KTV82" s="6"/>
      <c r="KTW82" s="6"/>
      <c r="KTX82" s="6"/>
      <c r="KTY82" s="6"/>
      <c r="KTZ82" s="6"/>
      <c r="KUA82" s="6"/>
      <c r="KUB82" s="6"/>
      <c r="KUC82" s="6"/>
      <c r="KUD82" s="6"/>
      <c r="KUE82" s="6"/>
      <c r="KUF82" s="6"/>
      <c r="KUG82" s="6"/>
      <c r="KUH82" s="6"/>
      <c r="KUI82" s="6"/>
      <c r="KUJ82" s="6"/>
      <c r="KUK82" s="6"/>
      <c r="KUL82" s="6"/>
      <c r="KUM82" s="6"/>
      <c r="KUN82" s="6"/>
      <c r="KUO82" s="6"/>
      <c r="KUP82" s="6"/>
      <c r="KUQ82" s="6"/>
      <c r="KUR82" s="6"/>
      <c r="KUS82" s="6"/>
      <c r="KUT82" s="6"/>
      <c r="KUU82" s="6"/>
      <c r="KUV82" s="6"/>
      <c r="KUW82" s="6"/>
      <c r="KUX82" s="6"/>
      <c r="KUY82" s="6"/>
      <c r="KUZ82" s="6"/>
      <c r="KVA82" s="6"/>
      <c r="KVB82" s="6"/>
      <c r="KVC82" s="6"/>
      <c r="KVD82" s="6"/>
      <c r="KVE82" s="6"/>
      <c r="KVF82" s="6"/>
      <c r="KVG82" s="6"/>
      <c r="KVH82" s="6"/>
      <c r="KVI82" s="6"/>
      <c r="KVJ82" s="6"/>
      <c r="KVK82" s="6"/>
      <c r="KVL82" s="6"/>
      <c r="KVM82" s="6"/>
      <c r="KVN82" s="6"/>
      <c r="KVO82" s="6"/>
      <c r="KVP82" s="6"/>
      <c r="KVQ82" s="6"/>
      <c r="KVR82" s="6"/>
      <c r="KVS82" s="6"/>
      <c r="KVT82" s="6"/>
      <c r="KVU82" s="6"/>
      <c r="KVV82" s="6"/>
      <c r="KVW82" s="6"/>
      <c r="KVX82" s="6"/>
      <c r="KVY82" s="6"/>
      <c r="KVZ82" s="6"/>
      <c r="KWA82" s="6"/>
      <c r="KWB82" s="6"/>
      <c r="KWC82" s="6"/>
      <c r="KWD82" s="6"/>
      <c r="KWE82" s="6"/>
      <c r="KWF82" s="6"/>
      <c r="KWG82" s="6"/>
      <c r="KWH82" s="6"/>
      <c r="KWI82" s="6"/>
      <c r="KWJ82" s="6"/>
      <c r="KWK82" s="6"/>
      <c r="KWL82" s="6"/>
      <c r="KWM82" s="6"/>
      <c r="KWN82" s="6"/>
      <c r="KWO82" s="6"/>
      <c r="KWP82" s="6"/>
      <c r="KWQ82" s="6"/>
      <c r="KWR82" s="6"/>
      <c r="KWS82" s="6"/>
      <c r="KWT82" s="6"/>
      <c r="KWU82" s="6"/>
      <c r="KWV82" s="6"/>
      <c r="KWW82" s="6"/>
      <c r="KWX82" s="6"/>
      <c r="KWY82" s="6"/>
      <c r="KWZ82" s="6"/>
      <c r="KXA82" s="6"/>
      <c r="KXB82" s="6"/>
      <c r="KXC82" s="6"/>
      <c r="KXD82" s="6"/>
      <c r="KXE82" s="6"/>
      <c r="KXF82" s="6"/>
      <c r="KXG82" s="6"/>
      <c r="KXH82" s="6"/>
      <c r="KXI82" s="6"/>
      <c r="KXJ82" s="6"/>
      <c r="KXK82" s="6"/>
      <c r="KXL82" s="6"/>
      <c r="KXM82" s="6"/>
      <c r="KXN82" s="6"/>
      <c r="KXO82" s="6"/>
      <c r="KXP82" s="6"/>
      <c r="KXQ82" s="6"/>
      <c r="KXR82" s="6"/>
      <c r="KXS82" s="6"/>
      <c r="KXT82" s="6"/>
      <c r="KXU82" s="6"/>
      <c r="KXV82" s="6"/>
      <c r="KXW82" s="6"/>
      <c r="KXX82" s="6"/>
      <c r="KXY82" s="6"/>
      <c r="KXZ82" s="6"/>
      <c r="KYA82" s="6"/>
      <c r="KYB82" s="6"/>
      <c r="KYC82" s="6"/>
      <c r="KYD82" s="6"/>
      <c r="KYE82" s="6"/>
      <c r="KYF82" s="6"/>
      <c r="KYG82" s="6"/>
      <c r="KYH82" s="6"/>
      <c r="KYI82" s="6"/>
      <c r="KYJ82" s="6"/>
      <c r="KYK82" s="6"/>
      <c r="KYL82" s="6"/>
      <c r="KYM82" s="6"/>
      <c r="KYN82" s="6"/>
      <c r="KYO82" s="6"/>
      <c r="KYP82" s="6"/>
      <c r="KYQ82" s="6"/>
      <c r="KYR82" s="6"/>
      <c r="KYS82" s="6"/>
      <c r="KYT82" s="6"/>
      <c r="KYU82" s="6"/>
      <c r="KYV82" s="6"/>
      <c r="KYW82" s="6"/>
      <c r="KYX82" s="6"/>
      <c r="KYY82" s="6"/>
      <c r="KYZ82" s="6"/>
      <c r="KZA82" s="6"/>
      <c r="KZB82" s="6"/>
      <c r="KZC82" s="6"/>
      <c r="KZD82" s="6"/>
      <c r="KZE82" s="6"/>
      <c r="KZF82" s="6"/>
      <c r="KZG82" s="6"/>
      <c r="KZH82" s="6"/>
      <c r="KZI82" s="6"/>
      <c r="KZJ82" s="6"/>
      <c r="KZK82" s="6"/>
      <c r="KZL82" s="6"/>
      <c r="KZM82" s="6"/>
      <c r="KZN82" s="6"/>
      <c r="KZO82" s="6"/>
      <c r="KZP82" s="6"/>
      <c r="KZQ82" s="6"/>
      <c r="KZR82" s="6"/>
      <c r="KZS82" s="6"/>
      <c r="KZT82" s="6"/>
      <c r="KZU82" s="6"/>
      <c r="KZV82" s="6"/>
      <c r="KZW82" s="6"/>
      <c r="KZX82" s="6"/>
      <c r="KZY82" s="6"/>
      <c r="KZZ82" s="6"/>
      <c r="LAA82" s="6"/>
      <c r="LAB82" s="6"/>
      <c r="LAC82" s="6"/>
      <c r="LAD82" s="6"/>
      <c r="LAE82" s="6"/>
      <c r="LAF82" s="6"/>
      <c r="LAG82" s="6"/>
      <c r="LAH82" s="6"/>
      <c r="LAI82" s="6"/>
      <c r="LAJ82" s="6"/>
      <c r="LAK82" s="6"/>
      <c r="LAL82" s="6"/>
      <c r="LAM82" s="6"/>
      <c r="LAN82" s="6"/>
      <c r="LAO82" s="6"/>
      <c r="LAP82" s="6"/>
      <c r="LAQ82" s="6"/>
      <c r="LAR82" s="6"/>
      <c r="LAS82" s="6"/>
      <c r="LAT82" s="6"/>
      <c r="LAU82" s="6"/>
      <c r="LAV82" s="6"/>
      <c r="LAW82" s="6"/>
      <c r="LAX82" s="6"/>
      <c r="LAY82" s="6"/>
      <c r="LAZ82" s="6"/>
      <c r="LBA82" s="6"/>
      <c r="LBB82" s="6"/>
      <c r="LBC82" s="6"/>
      <c r="LBD82" s="6"/>
      <c r="LBE82" s="6"/>
      <c r="LBF82" s="6"/>
      <c r="LBG82" s="6"/>
      <c r="LBH82" s="6"/>
      <c r="LBI82" s="6"/>
      <c r="LBJ82" s="6"/>
      <c r="LBK82" s="6"/>
      <c r="LBL82" s="6"/>
      <c r="LBM82" s="6"/>
      <c r="LBN82" s="6"/>
      <c r="LBO82" s="6"/>
      <c r="LBP82" s="6"/>
      <c r="LBQ82" s="6"/>
      <c r="LBR82" s="6"/>
      <c r="LBS82" s="6"/>
      <c r="LBT82" s="6"/>
      <c r="LBU82" s="6"/>
      <c r="LBV82" s="6"/>
      <c r="LBW82" s="6"/>
      <c r="LBX82" s="6"/>
      <c r="LBY82" s="6"/>
      <c r="LBZ82" s="6"/>
      <c r="LCA82" s="6"/>
      <c r="LCB82" s="6"/>
      <c r="LCC82" s="6"/>
      <c r="LCD82" s="6"/>
      <c r="LCE82" s="6"/>
      <c r="LCF82" s="6"/>
      <c r="LCG82" s="6"/>
      <c r="LCH82" s="6"/>
      <c r="LCI82" s="6"/>
      <c r="LCJ82" s="6"/>
      <c r="LCK82" s="6"/>
      <c r="LCL82" s="6"/>
      <c r="LCM82" s="6"/>
      <c r="LCN82" s="6"/>
      <c r="LCO82" s="6"/>
      <c r="LCP82" s="6"/>
      <c r="LCQ82" s="6"/>
      <c r="LCR82" s="6"/>
      <c r="LCS82" s="6"/>
      <c r="LCT82" s="6"/>
      <c r="LCU82" s="6"/>
      <c r="LCV82" s="6"/>
      <c r="LCW82" s="6"/>
      <c r="LCX82" s="6"/>
      <c r="LCY82" s="6"/>
      <c r="LCZ82" s="6"/>
      <c r="LDA82" s="6"/>
      <c r="LDB82" s="6"/>
      <c r="LDC82" s="6"/>
      <c r="LDD82" s="6"/>
      <c r="LDE82" s="6"/>
      <c r="LDF82" s="6"/>
      <c r="LDG82" s="6"/>
      <c r="LDH82" s="6"/>
      <c r="LDI82" s="6"/>
      <c r="LDJ82" s="6"/>
      <c r="LDK82" s="6"/>
      <c r="LDL82" s="6"/>
      <c r="LDM82" s="6"/>
      <c r="LDN82" s="6"/>
      <c r="LDO82" s="6"/>
      <c r="LDP82" s="6"/>
      <c r="LDQ82" s="6"/>
      <c r="LDR82" s="6"/>
      <c r="LDS82" s="6"/>
      <c r="LDT82" s="6"/>
      <c r="LDU82" s="6"/>
      <c r="LDV82" s="6"/>
      <c r="LDW82" s="6"/>
      <c r="LDX82" s="6"/>
      <c r="LDY82" s="6"/>
      <c r="LDZ82" s="6"/>
      <c r="LEA82" s="6"/>
      <c r="LEB82" s="6"/>
      <c r="LEC82" s="6"/>
      <c r="LED82" s="6"/>
      <c r="LEE82" s="6"/>
      <c r="LEF82" s="6"/>
      <c r="LEG82" s="6"/>
      <c r="LEH82" s="6"/>
      <c r="LEI82" s="6"/>
      <c r="LEJ82" s="6"/>
      <c r="LEK82" s="6"/>
      <c r="LEL82" s="6"/>
      <c r="LEM82" s="6"/>
      <c r="LEN82" s="6"/>
      <c r="LEO82" s="6"/>
      <c r="LEP82" s="6"/>
      <c r="LEQ82" s="6"/>
      <c r="LER82" s="6"/>
      <c r="LES82" s="6"/>
      <c r="LET82" s="6"/>
      <c r="LEU82" s="6"/>
      <c r="LEV82" s="6"/>
      <c r="LEW82" s="6"/>
      <c r="LEX82" s="6"/>
      <c r="LEY82" s="6"/>
      <c r="LEZ82" s="6"/>
      <c r="LFA82" s="6"/>
      <c r="LFB82" s="6"/>
      <c r="LFC82" s="6"/>
      <c r="LFD82" s="6"/>
      <c r="LFE82" s="6"/>
      <c r="LFF82" s="6"/>
      <c r="LFG82" s="6"/>
      <c r="LFH82" s="6"/>
      <c r="LFI82" s="6"/>
      <c r="LFJ82" s="6"/>
      <c r="LFK82" s="6"/>
      <c r="LFL82" s="6"/>
      <c r="LFM82" s="6"/>
      <c r="LFN82" s="6"/>
      <c r="LFO82" s="6"/>
      <c r="LFP82" s="6"/>
      <c r="LFQ82" s="6"/>
      <c r="LFR82" s="6"/>
      <c r="LFS82" s="6"/>
      <c r="LFT82" s="6"/>
      <c r="LFU82" s="6"/>
      <c r="LFV82" s="6"/>
      <c r="LFW82" s="6"/>
      <c r="LFX82" s="6"/>
      <c r="LFY82" s="6"/>
      <c r="LFZ82" s="6"/>
      <c r="LGA82" s="6"/>
      <c r="LGB82" s="6"/>
      <c r="LGC82" s="6"/>
      <c r="LGD82" s="6"/>
      <c r="LGE82" s="6"/>
      <c r="LGF82" s="6"/>
      <c r="LGG82" s="6"/>
      <c r="LGH82" s="6"/>
      <c r="LGI82" s="6"/>
      <c r="LGJ82" s="6"/>
      <c r="LGK82" s="6"/>
      <c r="LGL82" s="6"/>
      <c r="LGM82" s="6"/>
      <c r="LGN82" s="6"/>
      <c r="LGO82" s="6"/>
      <c r="LGP82" s="6"/>
      <c r="LGQ82" s="6"/>
      <c r="LGR82" s="6"/>
      <c r="LGS82" s="6"/>
      <c r="LGT82" s="6"/>
      <c r="LGU82" s="6"/>
      <c r="LGV82" s="6"/>
      <c r="LGW82" s="6"/>
      <c r="LGX82" s="6"/>
      <c r="LGY82" s="6"/>
      <c r="LGZ82" s="6"/>
      <c r="LHA82" s="6"/>
      <c r="LHB82" s="6"/>
      <c r="LHC82" s="6"/>
      <c r="LHD82" s="6"/>
      <c r="LHE82" s="6"/>
      <c r="LHF82" s="6"/>
      <c r="LHG82" s="6"/>
      <c r="LHH82" s="6"/>
      <c r="LHI82" s="6"/>
      <c r="LHJ82" s="6"/>
      <c r="LHK82" s="6"/>
      <c r="LHL82" s="6"/>
      <c r="LHM82" s="6"/>
      <c r="LHN82" s="6"/>
      <c r="LHO82" s="6"/>
      <c r="LHP82" s="6"/>
      <c r="LHQ82" s="6"/>
      <c r="LHR82" s="6"/>
      <c r="LHS82" s="6"/>
      <c r="LHT82" s="6"/>
      <c r="LHU82" s="6"/>
      <c r="LHV82" s="6"/>
      <c r="LHW82" s="6"/>
      <c r="LHX82" s="6"/>
      <c r="LHY82" s="6"/>
      <c r="LHZ82" s="6"/>
      <c r="LIA82" s="6"/>
      <c r="LIB82" s="6"/>
      <c r="LIC82" s="6"/>
      <c r="LID82" s="6"/>
      <c r="LIE82" s="6"/>
      <c r="LIF82" s="6"/>
      <c r="LIG82" s="6"/>
      <c r="LIH82" s="6"/>
      <c r="LII82" s="6"/>
      <c r="LIJ82" s="6"/>
      <c r="LIK82" s="6"/>
      <c r="LIL82" s="6"/>
      <c r="LIM82" s="6"/>
      <c r="LIN82" s="6"/>
      <c r="LIO82" s="6"/>
      <c r="LIP82" s="6"/>
      <c r="LIQ82" s="6"/>
      <c r="LIR82" s="6"/>
      <c r="LIS82" s="6"/>
      <c r="LIT82" s="6"/>
      <c r="LIU82" s="6"/>
      <c r="LIV82" s="6"/>
      <c r="LIW82" s="6"/>
      <c r="LIX82" s="6"/>
      <c r="LIY82" s="6"/>
      <c r="LIZ82" s="6"/>
      <c r="LJA82" s="6"/>
      <c r="LJB82" s="6"/>
      <c r="LJC82" s="6"/>
      <c r="LJD82" s="6"/>
      <c r="LJE82" s="6"/>
      <c r="LJF82" s="6"/>
      <c r="LJG82" s="6"/>
      <c r="LJH82" s="6"/>
      <c r="LJI82" s="6"/>
      <c r="LJJ82" s="6"/>
      <c r="LJK82" s="6"/>
      <c r="LJL82" s="6"/>
      <c r="LJM82" s="6"/>
      <c r="LJN82" s="6"/>
      <c r="LJO82" s="6"/>
      <c r="LJP82" s="6"/>
      <c r="LJQ82" s="6"/>
      <c r="LJR82" s="6"/>
      <c r="LJS82" s="6"/>
      <c r="LJT82" s="6"/>
      <c r="LJU82" s="6"/>
      <c r="LJV82" s="6"/>
      <c r="LJW82" s="6"/>
      <c r="LJX82" s="6"/>
      <c r="LJY82" s="6"/>
      <c r="LJZ82" s="6"/>
      <c r="LKA82" s="6"/>
      <c r="LKB82" s="6"/>
      <c r="LKC82" s="6"/>
      <c r="LKD82" s="6"/>
      <c r="LKE82" s="6"/>
      <c r="LKF82" s="6"/>
      <c r="LKG82" s="6"/>
      <c r="LKH82" s="6"/>
      <c r="LKI82" s="6"/>
      <c r="LKJ82" s="6"/>
      <c r="LKK82" s="6"/>
      <c r="LKL82" s="6"/>
      <c r="LKM82" s="6"/>
      <c r="LKN82" s="6"/>
      <c r="LKO82" s="6"/>
      <c r="LKP82" s="6"/>
      <c r="LKQ82" s="6"/>
      <c r="LKR82" s="6"/>
      <c r="LKS82" s="6"/>
      <c r="LKT82" s="6"/>
      <c r="LKU82" s="6"/>
      <c r="LKV82" s="6"/>
      <c r="LKW82" s="6"/>
      <c r="LKX82" s="6"/>
      <c r="LKY82" s="6"/>
      <c r="LKZ82" s="6"/>
      <c r="LLA82" s="6"/>
      <c r="LLB82" s="6"/>
      <c r="LLC82" s="6"/>
      <c r="LLD82" s="6"/>
      <c r="LLE82" s="6"/>
      <c r="LLF82" s="6"/>
      <c r="LLG82" s="6"/>
      <c r="LLH82" s="6"/>
      <c r="LLI82" s="6"/>
      <c r="LLJ82" s="6"/>
      <c r="LLK82" s="6"/>
      <c r="LLL82" s="6"/>
      <c r="LLM82" s="6"/>
      <c r="LLN82" s="6"/>
      <c r="LLO82" s="6"/>
      <c r="LLP82" s="6"/>
      <c r="LLQ82" s="6"/>
      <c r="LLR82" s="6"/>
      <c r="LLS82" s="6"/>
      <c r="LLT82" s="6"/>
      <c r="LLU82" s="6"/>
      <c r="LLV82" s="6"/>
      <c r="LLW82" s="6"/>
      <c r="LLX82" s="6"/>
      <c r="LLY82" s="6"/>
      <c r="LLZ82" s="6"/>
      <c r="LMA82" s="6"/>
      <c r="LMB82" s="6"/>
      <c r="LMC82" s="6"/>
      <c r="LMD82" s="6"/>
      <c r="LME82" s="6"/>
      <c r="LMF82" s="6"/>
      <c r="LMG82" s="6"/>
      <c r="LMH82" s="6"/>
      <c r="LMI82" s="6"/>
      <c r="LMJ82" s="6"/>
      <c r="LMK82" s="6"/>
      <c r="LML82" s="6"/>
      <c r="LMM82" s="6"/>
      <c r="LMN82" s="6"/>
      <c r="LMO82" s="6"/>
      <c r="LMP82" s="6"/>
      <c r="LMQ82" s="6"/>
      <c r="LMR82" s="6"/>
      <c r="LMS82" s="6"/>
      <c r="LMT82" s="6"/>
      <c r="LMU82" s="6"/>
      <c r="LMV82" s="6"/>
      <c r="LMW82" s="6"/>
      <c r="LMX82" s="6"/>
      <c r="LMY82" s="6"/>
      <c r="LMZ82" s="6"/>
      <c r="LNA82" s="6"/>
      <c r="LNB82" s="6"/>
      <c r="LNC82" s="6"/>
      <c r="LND82" s="6"/>
      <c r="LNE82" s="6"/>
      <c r="LNF82" s="6"/>
      <c r="LNG82" s="6"/>
      <c r="LNH82" s="6"/>
      <c r="LNI82" s="6"/>
      <c r="LNJ82" s="6"/>
      <c r="LNK82" s="6"/>
      <c r="LNL82" s="6"/>
      <c r="LNM82" s="6"/>
      <c r="LNN82" s="6"/>
      <c r="LNO82" s="6"/>
      <c r="LNP82" s="6"/>
      <c r="LNQ82" s="6"/>
      <c r="LNR82" s="6"/>
      <c r="LNS82" s="6"/>
      <c r="LNT82" s="6"/>
      <c r="LNU82" s="6"/>
      <c r="LNV82" s="6"/>
      <c r="LNW82" s="6"/>
      <c r="LNX82" s="6"/>
      <c r="LNY82" s="6"/>
      <c r="LNZ82" s="6"/>
      <c r="LOA82" s="6"/>
      <c r="LOB82" s="6"/>
      <c r="LOC82" s="6"/>
      <c r="LOD82" s="6"/>
      <c r="LOE82" s="6"/>
      <c r="LOF82" s="6"/>
      <c r="LOG82" s="6"/>
      <c r="LOH82" s="6"/>
      <c r="LOI82" s="6"/>
      <c r="LOJ82" s="6"/>
      <c r="LOK82" s="6"/>
      <c r="LOL82" s="6"/>
      <c r="LOM82" s="6"/>
      <c r="LON82" s="6"/>
      <c r="LOO82" s="6"/>
      <c r="LOP82" s="6"/>
      <c r="LOQ82" s="6"/>
      <c r="LOR82" s="6"/>
      <c r="LOS82" s="6"/>
      <c r="LOT82" s="6"/>
      <c r="LOU82" s="6"/>
      <c r="LOV82" s="6"/>
      <c r="LOW82" s="6"/>
      <c r="LOX82" s="6"/>
      <c r="LOY82" s="6"/>
      <c r="LOZ82" s="6"/>
      <c r="LPA82" s="6"/>
      <c r="LPB82" s="6"/>
      <c r="LPC82" s="6"/>
      <c r="LPD82" s="6"/>
      <c r="LPE82" s="6"/>
      <c r="LPF82" s="6"/>
      <c r="LPG82" s="6"/>
      <c r="LPH82" s="6"/>
      <c r="LPI82" s="6"/>
      <c r="LPJ82" s="6"/>
      <c r="LPK82" s="6"/>
      <c r="LPL82" s="6"/>
      <c r="LPM82" s="6"/>
      <c r="LPN82" s="6"/>
      <c r="LPO82" s="6"/>
      <c r="LPP82" s="6"/>
      <c r="LPQ82" s="6"/>
      <c r="LPR82" s="6"/>
      <c r="LPS82" s="6"/>
      <c r="LPT82" s="6"/>
      <c r="LPU82" s="6"/>
      <c r="LPV82" s="6"/>
      <c r="LPW82" s="6"/>
      <c r="LPX82" s="6"/>
      <c r="LPY82" s="6"/>
      <c r="LPZ82" s="6"/>
      <c r="LQA82" s="6"/>
      <c r="LQB82" s="6"/>
      <c r="LQC82" s="6"/>
      <c r="LQD82" s="6"/>
      <c r="LQE82" s="6"/>
      <c r="LQF82" s="6"/>
      <c r="LQG82" s="6"/>
      <c r="LQH82" s="6"/>
      <c r="LQI82" s="6"/>
      <c r="LQJ82" s="6"/>
      <c r="LQK82" s="6"/>
      <c r="LQL82" s="6"/>
      <c r="LQM82" s="6"/>
      <c r="LQN82" s="6"/>
      <c r="LQO82" s="6"/>
      <c r="LQP82" s="6"/>
      <c r="LQQ82" s="6"/>
      <c r="LQR82" s="6"/>
      <c r="LQS82" s="6"/>
      <c r="LQT82" s="6"/>
      <c r="LQU82" s="6"/>
      <c r="LQV82" s="6"/>
      <c r="LQW82" s="6"/>
      <c r="LQX82" s="6"/>
      <c r="LQY82" s="6"/>
      <c r="LQZ82" s="6"/>
      <c r="LRA82" s="6"/>
      <c r="LRB82" s="6"/>
      <c r="LRC82" s="6"/>
      <c r="LRD82" s="6"/>
      <c r="LRE82" s="6"/>
      <c r="LRF82" s="6"/>
      <c r="LRG82" s="6"/>
      <c r="LRH82" s="6"/>
      <c r="LRI82" s="6"/>
      <c r="LRJ82" s="6"/>
      <c r="LRK82" s="6"/>
      <c r="LRL82" s="6"/>
      <c r="LRM82" s="6"/>
      <c r="LRN82" s="6"/>
      <c r="LRO82" s="6"/>
      <c r="LRP82" s="6"/>
      <c r="LRQ82" s="6"/>
      <c r="LRR82" s="6"/>
      <c r="LRS82" s="6"/>
      <c r="LRT82" s="6"/>
      <c r="LRU82" s="6"/>
      <c r="LRV82" s="6"/>
      <c r="LRW82" s="6"/>
      <c r="LRX82" s="6"/>
      <c r="LRY82" s="6"/>
      <c r="LRZ82" s="6"/>
      <c r="LSA82" s="6"/>
      <c r="LSB82" s="6"/>
      <c r="LSC82" s="6"/>
      <c r="LSD82" s="6"/>
      <c r="LSE82" s="6"/>
      <c r="LSF82" s="6"/>
      <c r="LSG82" s="6"/>
      <c r="LSH82" s="6"/>
      <c r="LSI82" s="6"/>
      <c r="LSJ82" s="6"/>
      <c r="LSK82" s="6"/>
      <c r="LSL82" s="6"/>
      <c r="LSM82" s="6"/>
      <c r="LSN82" s="6"/>
      <c r="LSO82" s="6"/>
      <c r="LSP82" s="6"/>
      <c r="LSQ82" s="6"/>
      <c r="LSR82" s="6"/>
      <c r="LSS82" s="6"/>
      <c r="LST82" s="6"/>
      <c r="LSU82" s="6"/>
      <c r="LSV82" s="6"/>
      <c r="LSW82" s="6"/>
      <c r="LSX82" s="6"/>
      <c r="LSY82" s="6"/>
      <c r="LSZ82" s="6"/>
      <c r="LTA82" s="6"/>
      <c r="LTB82" s="6"/>
      <c r="LTC82" s="6"/>
      <c r="LTD82" s="6"/>
      <c r="LTE82" s="6"/>
      <c r="LTF82" s="6"/>
      <c r="LTG82" s="6"/>
      <c r="LTH82" s="6"/>
      <c r="LTI82" s="6"/>
      <c r="LTJ82" s="6"/>
      <c r="LTK82" s="6"/>
      <c r="LTL82" s="6"/>
      <c r="LTM82" s="6"/>
      <c r="LTN82" s="6"/>
      <c r="LTO82" s="6"/>
      <c r="LTP82" s="6"/>
      <c r="LTQ82" s="6"/>
      <c r="LTR82" s="6"/>
      <c r="LTS82" s="6"/>
      <c r="LTT82" s="6"/>
      <c r="LTU82" s="6"/>
      <c r="LTV82" s="6"/>
      <c r="LTW82" s="6"/>
      <c r="LTX82" s="6"/>
      <c r="LTY82" s="6"/>
      <c r="LTZ82" s="6"/>
      <c r="LUA82" s="6"/>
      <c r="LUB82" s="6"/>
      <c r="LUC82" s="6"/>
      <c r="LUD82" s="6"/>
      <c r="LUE82" s="6"/>
      <c r="LUF82" s="6"/>
      <c r="LUG82" s="6"/>
      <c r="LUH82" s="6"/>
      <c r="LUI82" s="6"/>
      <c r="LUJ82" s="6"/>
      <c r="LUK82" s="6"/>
      <c r="LUL82" s="6"/>
      <c r="LUM82" s="6"/>
      <c r="LUN82" s="6"/>
      <c r="LUO82" s="6"/>
      <c r="LUP82" s="6"/>
      <c r="LUQ82" s="6"/>
      <c r="LUR82" s="6"/>
      <c r="LUS82" s="6"/>
      <c r="LUT82" s="6"/>
      <c r="LUU82" s="6"/>
      <c r="LUV82" s="6"/>
      <c r="LUW82" s="6"/>
      <c r="LUX82" s="6"/>
      <c r="LUY82" s="6"/>
      <c r="LUZ82" s="6"/>
      <c r="LVA82" s="6"/>
      <c r="LVB82" s="6"/>
      <c r="LVC82" s="6"/>
      <c r="LVD82" s="6"/>
      <c r="LVE82" s="6"/>
      <c r="LVF82" s="6"/>
      <c r="LVG82" s="6"/>
      <c r="LVH82" s="6"/>
      <c r="LVI82" s="6"/>
      <c r="LVJ82" s="6"/>
      <c r="LVK82" s="6"/>
      <c r="LVL82" s="6"/>
      <c r="LVM82" s="6"/>
      <c r="LVN82" s="6"/>
      <c r="LVO82" s="6"/>
      <c r="LVP82" s="6"/>
      <c r="LVQ82" s="6"/>
      <c r="LVR82" s="6"/>
      <c r="LVS82" s="6"/>
      <c r="LVT82" s="6"/>
      <c r="LVU82" s="6"/>
      <c r="LVV82" s="6"/>
      <c r="LVW82" s="6"/>
      <c r="LVX82" s="6"/>
      <c r="LVY82" s="6"/>
      <c r="LVZ82" s="6"/>
      <c r="LWA82" s="6"/>
      <c r="LWB82" s="6"/>
      <c r="LWC82" s="6"/>
      <c r="LWD82" s="6"/>
      <c r="LWE82" s="6"/>
      <c r="LWF82" s="6"/>
      <c r="LWG82" s="6"/>
      <c r="LWH82" s="6"/>
      <c r="LWI82" s="6"/>
      <c r="LWJ82" s="6"/>
      <c r="LWK82" s="6"/>
      <c r="LWL82" s="6"/>
      <c r="LWM82" s="6"/>
      <c r="LWN82" s="6"/>
      <c r="LWO82" s="6"/>
      <c r="LWP82" s="6"/>
      <c r="LWQ82" s="6"/>
      <c r="LWR82" s="6"/>
      <c r="LWS82" s="6"/>
      <c r="LWT82" s="6"/>
      <c r="LWU82" s="6"/>
      <c r="LWV82" s="6"/>
      <c r="LWW82" s="6"/>
      <c r="LWX82" s="6"/>
      <c r="LWY82" s="6"/>
      <c r="LWZ82" s="6"/>
      <c r="LXA82" s="6"/>
      <c r="LXB82" s="6"/>
      <c r="LXC82" s="6"/>
      <c r="LXD82" s="6"/>
      <c r="LXE82" s="6"/>
      <c r="LXF82" s="6"/>
      <c r="LXG82" s="6"/>
      <c r="LXH82" s="6"/>
      <c r="LXI82" s="6"/>
      <c r="LXJ82" s="6"/>
      <c r="LXK82" s="6"/>
      <c r="LXL82" s="6"/>
      <c r="LXM82" s="6"/>
      <c r="LXN82" s="6"/>
      <c r="LXO82" s="6"/>
      <c r="LXP82" s="6"/>
      <c r="LXQ82" s="6"/>
      <c r="LXR82" s="6"/>
      <c r="LXS82" s="6"/>
      <c r="LXT82" s="6"/>
      <c r="LXU82" s="6"/>
      <c r="LXV82" s="6"/>
      <c r="LXW82" s="6"/>
      <c r="LXX82" s="6"/>
      <c r="LXY82" s="6"/>
      <c r="LXZ82" s="6"/>
      <c r="LYA82" s="6"/>
      <c r="LYB82" s="6"/>
      <c r="LYC82" s="6"/>
      <c r="LYD82" s="6"/>
      <c r="LYE82" s="6"/>
      <c r="LYF82" s="6"/>
      <c r="LYG82" s="6"/>
      <c r="LYH82" s="6"/>
      <c r="LYI82" s="6"/>
      <c r="LYJ82" s="6"/>
      <c r="LYK82" s="6"/>
      <c r="LYL82" s="6"/>
      <c r="LYM82" s="6"/>
      <c r="LYN82" s="6"/>
      <c r="LYO82" s="6"/>
      <c r="LYP82" s="6"/>
      <c r="LYQ82" s="6"/>
      <c r="LYR82" s="6"/>
      <c r="LYS82" s="6"/>
      <c r="LYT82" s="6"/>
      <c r="LYU82" s="6"/>
      <c r="LYV82" s="6"/>
      <c r="LYW82" s="6"/>
      <c r="LYX82" s="6"/>
      <c r="LYY82" s="6"/>
      <c r="LYZ82" s="6"/>
      <c r="LZA82" s="6"/>
      <c r="LZB82" s="6"/>
      <c r="LZC82" s="6"/>
      <c r="LZD82" s="6"/>
      <c r="LZE82" s="6"/>
      <c r="LZF82" s="6"/>
      <c r="LZG82" s="6"/>
      <c r="LZH82" s="6"/>
      <c r="LZI82" s="6"/>
      <c r="LZJ82" s="6"/>
      <c r="LZK82" s="6"/>
      <c r="LZL82" s="6"/>
      <c r="LZM82" s="6"/>
      <c r="LZN82" s="6"/>
      <c r="LZO82" s="6"/>
      <c r="LZP82" s="6"/>
      <c r="LZQ82" s="6"/>
      <c r="LZR82" s="6"/>
      <c r="LZS82" s="6"/>
      <c r="LZT82" s="6"/>
      <c r="LZU82" s="6"/>
      <c r="LZV82" s="6"/>
      <c r="LZW82" s="6"/>
      <c r="LZX82" s="6"/>
      <c r="LZY82" s="6"/>
      <c r="LZZ82" s="6"/>
      <c r="MAA82" s="6"/>
      <c r="MAB82" s="6"/>
      <c r="MAC82" s="6"/>
      <c r="MAD82" s="6"/>
      <c r="MAE82" s="6"/>
      <c r="MAF82" s="6"/>
      <c r="MAG82" s="6"/>
      <c r="MAH82" s="6"/>
      <c r="MAI82" s="6"/>
      <c r="MAJ82" s="6"/>
      <c r="MAK82" s="6"/>
      <c r="MAL82" s="6"/>
      <c r="MAM82" s="6"/>
      <c r="MAN82" s="6"/>
      <c r="MAO82" s="6"/>
      <c r="MAP82" s="6"/>
      <c r="MAQ82" s="6"/>
      <c r="MAR82" s="6"/>
      <c r="MAS82" s="6"/>
      <c r="MAT82" s="6"/>
      <c r="MAU82" s="6"/>
      <c r="MAV82" s="6"/>
      <c r="MAW82" s="6"/>
      <c r="MAX82" s="6"/>
      <c r="MAY82" s="6"/>
      <c r="MAZ82" s="6"/>
      <c r="MBA82" s="6"/>
      <c r="MBB82" s="6"/>
      <c r="MBC82" s="6"/>
      <c r="MBD82" s="6"/>
      <c r="MBE82" s="6"/>
      <c r="MBF82" s="6"/>
      <c r="MBG82" s="6"/>
      <c r="MBH82" s="6"/>
      <c r="MBI82" s="6"/>
      <c r="MBJ82" s="6"/>
      <c r="MBK82" s="6"/>
      <c r="MBL82" s="6"/>
      <c r="MBM82" s="6"/>
      <c r="MBN82" s="6"/>
      <c r="MBO82" s="6"/>
      <c r="MBP82" s="6"/>
      <c r="MBQ82" s="6"/>
      <c r="MBR82" s="6"/>
      <c r="MBS82" s="6"/>
      <c r="MBT82" s="6"/>
      <c r="MBU82" s="6"/>
      <c r="MBV82" s="6"/>
      <c r="MBW82" s="6"/>
      <c r="MBX82" s="6"/>
      <c r="MBY82" s="6"/>
      <c r="MBZ82" s="6"/>
      <c r="MCA82" s="6"/>
      <c r="MCB82" s="6"/>
      <c r="MCC82" s="6"/>
      <c r="MCD82" s="6"/>
      <c r="MCE82" s="6"/>
      <c r="MCF82" s="6"/>
      <c r="MCG82" s="6"/>
      <c r="MCH82" s="6"/>
      <c r="MCI82" s="6"/>
      <c r="MCJ82" s="6"/>
      <c r="MCK82" s="6"/>
      <c r="MCL82" s="6"/>
      <c r="MCM82" s="6"/>
      <c r="MCN82" s="6"/>
      <c r="MCO82" s="6"/>
      <c r="MCP82" s="6"/>
      <c r="MCQ82" s="6"/>
      <c r="MCR82" s="6"/>
      <c r="MCS82" s="6"/>
      <c r="MCT82" s="6"/>
      <c r="MCU82" s="6"/>
      <c r="MCV82" s="6"/>
      <c r="MCW82" s="6"/>
      <c r="MCX82" s="6"/>
      <c r="MCY82" s="6"/>
      <c r="MCZ82" s="6"/>
      <c r="MDA82" s="6"/>
      <c r="MDB82" s="6"/>
      <c r="MDC82" s="6"/>
      <c r="MDD82" s="6"/>
      <c r="MDE82" s="6"/>
      <c r="MDF82" s="6"/>
      <c r="MDG82" s="6"/>
      <c r="MDH82" s="6"/>
      <c r="MDI82" s="6"/>
      <c r="MDJ82" s="6"/>
      <c r="MDK82" s="6"/>
      <c r="MDL82" s="6"/>
      <c r="MDM82" s="6"/>
      <c r="MDN82" s="6"/>
      <c r="MDO82" s="6"/>
      <c r="MDP82" s="6"/>
      <c r="MDQ82" s="6"/>
      <c r="MDR82" s="6"/>
      <c r="MDS82" s="6"/>
      <c r="MDT82" s="6"/>
      <c r="MDU82" s="6"/>
      <c r="MDV82" s="6"/>
      <c r="MDW82" s="6"/>
      <c r="MDX82" s="6"/>
      <c r="MDY82" s="6"/>
      <c r="MDZ82" s="6"/>
      <c r="MEA82" s="6"/>
      <c r="MEB82" s="6"/>
      <c r="MEC82" s="6"/>
      <c r="MED82" s="6"/>
      <c r="MEE82" s="6"/>
      <c r="MEF82" s="6"/>
      <c r="MEG82" s="6"/>
      <c r="MEH82" s="6"/>
      <c r="MEI82" s="6"/>
      <c r="MEJ82" s="6"/>
      <c r="MEK82" s="6"/>
      <c r="MEL82" s="6"/>
      <c r="MEM82" s="6"/>
      <c r="MEN82" s="6"/>
      <c r="MEO82" s="6"/>
      <c r="MEP82" s="6"/>
      <c r="MEQ82" s="6"/>
      <c r="MER82" s="6"/>
      <c r="MES82" s="6"/>
      <c r="MET82" s="6"/>
      <c r="MEU82" s="6"/>
      <c r="MEV82" s="6"/>
      <c r="MEW82" s="6"/>
      <c r="MEX82" s="6"/>
      <c r="MEY82" s="6"/>
      <c r="MEZ82" s="6"/>
      <c r="MFA82" s="6"/>
      <c r="MFB82" s="6"/>
      <c r="MFC82" s="6"/>
      <c r="MFD82" s="6"/>
      <c r="MFE82" s="6"/>
      <c r="MFF82" s="6"/>
      <c r="MFG82" s="6"/>
      <c r="MFH82" s="6"/>
      <c r="MFI82" s="6"/>
      <c r="MFJ82" s="6"/>
      <c r="MFK82" s="6"/>
      <c r="MFL82" s="6"/>
      <c r="MFM82" s="6"/>
      <c r="MFN82" s="6"/>
      <c r="MFO82" s="6"/>
      <c r="MFP82" s="6"/>
      <c r="MFQ82" s="6"/>
      <c r="MFR82" s="6"/>
      <c r="MFS82" s="6"/>
      <c r="MFT82" s="6"/>
      <c r="MFU82" s="6"/>
      <c r="MFV82" s="6"/>
      <c r="MFW82" s="6"/>
      <c r="MFX82" s="6"/>
      <c r="MFY82" s="6"/>
      <c r="MFZ82" s="6"/>
      <c r="MGA82" s="6"/>
      <c r="MGB82" s="6"/>
      <c r="MGC82" s="6"/>
      <c r="MGD82" s="6"/>
      <c r="MGE82" s="6"/>
      <c r="MGF82" s="6"/>
      <c r="MGG82" s="6"/>
      <c r="MGH82" s="6"/>
      <c r="MGI82" s="6"/>
      <c r="MGJ82" s="6"/>
      <c r="MGK82" s="6"/>
      <c r="MGL82" s="6"/>
      <c r="MGM82" s="6"/>
      <c r="MGN82" s="6"/>
      <c r="MGO82" s="6"/>
      <c r="MGP82" s="6"/>
      <c r="MGQ82" s="6"/>
      <c r="MGR82" s="6"/>
      <c r="MGS82" s="6"/>
      <c r="MGT82" s="6"/>
      <c r="MGU82" s="6"/>
      <c r="MGV82" s="6"/>
      <c r="MGW82" s="6"/>
      <c r="MGX82" s="6"/>
      <c r="MGY82" s="6"/>
      <c r="MGZ82" s="6"/>
      <c r="MHA82" s="6"/>
      <c r="MHB82" s="6"/>
      <c r="MHC82" s="6"/>
      <c r="MHD82" s="6"/>
      <c r="MHE82" s="6"/>
      <c r="MHF82" s="6"/>
      <c r="MHG82" s="6"/>
      <c r="MHH82" s="6"/>
      <c r="MHI82" s="6"/>
      <c r="MHJ82" s="6"/>
      <c r="MHK82" s="6"/>
      <c r="MHL82" s="6"/>
      <c r="MHM82" s="6"/>
      <c r="MHN82" s="6"/>
      <c r="MHO82" s="6"/>
      <c r="MHP82" s="6"/>
      <c r="MHQ82" s="6"/>
      <c r="MHR82" s="6"/>
      <c r="MHS82" s="6"/>
      <c r="MHT82" s="6"/>
      <c r="MHU82" s="6"/>
      <c r="MHV82" s="6"/>
      <c r="MHW82" s="6"/>
      <c r="MHX82" s="6"/>
      <c r="MHY82" s="6"/>
      <c r="MHZ82" s="6"/>
      <c r="MIA82" s="6"/>
      <c r="MIB82" s="6"/>
      <c r="MIC82" s="6"/>
      <c r="MID82" s="6"/>
      <c r="MIE82" s="6"/>
      <c r="MIF82" s="6"/>
      <c r="MIG82" s="6"/>
      <c r="MIH82" s="6"/>
      <c r="MII82" s="6"/>
      <c r="MIJ82" s="6"/>
      <c r="MIK82" s="6"/>
      <c r="MIL82" s="6"/>
      <c r="MIM82" s="6"/>
      <c r="MIN82" s="6"/>
      <c r="MIO82" s="6"/>
      <c r="MIP82" s="6"/>
      <c r="MIQ82" s="6"/>
      <c r="MIR82" s="6"/>
      <c r="MIS82" s="6"/>
      <c r="MIT82" s="6"/>
      <c r="MIU82" s="6"/>
      <c r="MIV82" s="6"/>
      <c r="MIW82" s="6"/>
      <c r="MIX82" s="6"/>
      <c r="MIY82" s="6"/>
      <c r="MIZ82" s="6"/>
      <c r="MJA82" s="6"/>
      <c r="MJB82" s="6"/>
      <c r="MJC82" s="6"/>
      <c r="MJD82" s="6"/>
      <c r="MJE82" s="6"/>
      <c r="MJF82" s="6"/>
      <c r="MJG82" s="6"/>
      <c r="MJH82" s="6"/>
      <c r="MJI82" s="6"/>
      <c r="MJJ82" s="6"/>
      <c r="MJK82" s="6"/>
      <c r="MJL82" s="6"/>
      <c r="MJM82" s="6"/>
      <c r="MJN82" s="6"/>
      <c r="MJO82" s="6"/>
      <c r="MJP82" s="6"/>
      <c r="MJQ82" s="6"/>
      <c r="MJR82" s="6"/>
      <c r="MJS82" s="6"/>
      <c r="MJT82" s="6"/>
      <c r="MJU82" s="6"/>
      <c r="MJV82" s="6"/>
      <c r="MJW82" s="6"/>
      <c r="MJX82" s="6"/>
      <c r="MJY82" s="6"/>
      <c r="MJZ82" s="6"/>
      <c r="MKA82" s="6"/>
      <c r="MKB82" s="6"/>
      <c r="MKC82" s="6"/>
      <c r="MKD82" s="6"/>
      <c r="MKE82" s="6"/>
      <c r="MKF82" s="6"/>
      <c r="MKG82" s="6"/>
      <c r="MKH82" s="6"/>
      <c r="MKI82" s="6"/>
      <c r="MKJ82" s="6"/>
      <c r="MKK82" s="6"/>
      <c r="MKL82" s="6"/>
      <c r="MKM82" s="6"/>
      <c r="MKN82" s="6"/>
      <c r="MKO82" s="6"/>
      <c r="MKP82" s="6"/>
      <c r="MKQ82" s="6"/>
      <c r="MKR82" s="6"/>
      <c r="MKS82" s="6"/>
      <c r="MKT82" s="6"/>
      <c r="MKU82" s="6"/>
      <c r="MKV82" s="6"/>
      <c r="MKW82" s="6"/>
      <c r="MKX82" s="6"/>
      <c r="MKY82" s="6"/>
      <c r="MKZ82" s="6"/>
      <c r="MLA82" s="6"/>
      <c r="MLB82" s="6"/>
      <c r="MLC82" s="6"/>
      <c r="MLD82" s="6"/>
      <c r="MLE82" s="6"/>
      <c r="MLF82" s="6"/>
      <c r="MLG82" s="6"/>
      <c r="MLH82" s="6"/>
      <c r="MLI82" s="6"/>
      <c r="MLJ82" s="6"/>
      <c r="MLK82" s="6"/>
      <c r="MLL82" s="6"/>
      <c r="MLM82" s="6"/>
      <c r="MLN82" s="6"/>
      <c r="MLO82" s="6"/>
      <c r="MLP82" s="6"/>
      <c r="MLQ82" s="6"/>
      <c r="MLR82" s="6"/>
      <c r="MLS82" s="6"/>
      <c r="MLT82" s="6"/>
      <c r="MLU82" s="6"/>
      <c r="MLV82" s="6"/>
      <c r="MLW82" s="6"/>
      <c r="MLX82" s="6"/>
      <c r="MLY82" s="6"/>
      <c r="MLZ82" s="6"/>
      <c r="MMA82" s="6"/>
      <c r="MMB82" s="6"/>
      <c r="MMC82" s="6"/>
      <c r="MMD82" s="6"/>
      <c r="MME82" s="6"/>
      <c r="MMF82" s="6"/>
      <c r="MMG82" s="6"/>
      <c r="MMH82" s="6"/>
      <c r="MMI82" s="6"/>
      <c r="MMJ82" s="6"/>
      <c r="MMK82" s="6"/>
      <c r="MML82" s="6"/>
      <c r="MMM82" s="6"/>
      <c r="MMN82" s="6"/>
      <c r="MMO82" s="6"/>
      <c r="MMP82" s="6"/>
      <c r="MMQ82" s="6"/>
      <c r="MMR82" s="6"/>
      <c r="MMS82" s="6"/>
      <c r="MMT82" s="6"/>
      <c r="MMU82" s="6"/>
      <c r="MMV82" s="6"/>
      <c r="MMW82" s="6"/>
      <c r="MMX82" s="6"/>
      <c r="MMY82" s="6"/>
      <c r="MMZ82" s="6"/>
      <c r="MNA82" s="6"/>
      <c r="MNB82" s="6"/>
      <c r="MNC82" s="6"/>
      <c r="MND82" s="6"/>
      <c r="MNE82" s="6"/>
      <c r="MNF82" s="6"/>
      <c r="MNG82" s="6"/>
      <c r="MNH82" s="6"/>
      <c r="MNI82" s="6"/>
      <c r="MNJ82" s="6"/>
      <c r="MNK82" s="6"/>
      <c r="MNL82" s="6"/>
      <c r="MNM82" s="6"/>
      <c r="MNN82" s="6"/>
      <c r="MNO82" s="6"/>
      <c r="MNP82" s="6"/>
      <c r="MNQ82" s="6"/>
      <c r="MNR82" s="6"/>
      <c r="MNS82" s="6"/>
      <c r="MNT82" s="6"/>
      <c r="MNU82" s="6"/>
      <c r="MNV82" s="6"/>
      <c r="MNW82" s="6"/>
      <c r="MNX82" s="6"/>
      <c r="MNY82" s="6"/>
      <c r="MNZ82" s="6"/>
      <c r="MOA82" s="6"/>
      <c r="MOB82" s="6"/>
      <c r="MOC82" s="6"/>
      <c r="MOD82" s="6"/>
      <c r="MOE82" s="6"/>
      <c r="MOF82" s="6"/>
      <c r="MOG82" s="6"/>
      <c r="MOH82" s="6"/>
      <c r="MOI82" s="6"/>
      <c r="MOJ82" s="6"/>
      <c r="MOK82" s="6"/>
      <c r="MOL82" s="6"/>
      <c r="MOM82" s="6"/>
      <c r="MON82" s="6"/>
      <c r="MOO82" s="6"/>
      <c r="MOP82" s="6"/>
      <c r="MOQ82" s="6"/>
      <c r="MOR82" s="6"/>
      <c r="MOS82" s="6"/>
      <c r="MOT82" s="6"/>
      <c r="MOU82" s="6"/>
      <c r="MOV82" s="6"/>
      <c r="MOW82" s="6"/>
      <c r="MOX82" s="6"/>
      <c r="MOY82" s="6"/>
      <c r="MOZ82" s="6"/>
      <c r="MPA82" s="6"/>
      <c r="MPB82" s="6"/>
      <c r="MPC82" s="6"/>
      <c r="MPD82" s="6"/>
      <c r="MPE82" s="6"/>
      <c r="MPF82" s="6"/>
      <c r="MPG82" s="6"/>
      <c r="MPH82" s="6"/>
      <c r="MPI82" s="6"/>
      <c r="MPJ82" s="6"/>
      <c r="MPK82" s="6"/>
      <c r="MPL82" s="6"/>
      <c r="MPM82" s="6"/>
      <c r="MPN82" s="6"/>
      <c r="MPO82" s="6"/>
      <c r="MPP82" s="6"/>
      <c r="MPQ82" s="6"/>
      <c r="MPR82" s="6"/>
      <c r="MPS82" s="6"/>
      <c r="MPT82" s="6"/>
      <c r="MPU82" s="6"/>
      <c r="MPV82" s="6"/>
      <c r="MPW82" s="6"/>
      <c r="MPX82" s="6"/>
      <c r="MPY82" s="6"/>
      <c r="MPZ82" s="6"/>
      <c r="MQA82" s="6"/>
      <c r="MQB82" s="6"/>
      <c r="MQC82" s="6"/>
      <c r="MQD82" s="6"/>
      <c r="MQE82" s="6"/>
      <c r="MQF82" s="6"/>
      <c r="MQG82" s="6"/>
      <c r="MQH82" s="6"/>
      <c r="MQI82" s="6"/>
      <c r="MQJ82" s="6"/>
      <c r="MQK82" s="6"/>
      <c r="MQL82" s="6"/>
      <c r="MQM82" s="6"/>
      <c r="MQN82" s="6"/>
      <c r="MQO82" s="6"/>
      <c r="MQP82" s="6"/>
      <c r="MQQ82" s="6"/>
      <c r="MQR82" s="6"/>
      <c r="MQS82" s="6"/>
      <c r="MQT82" s="6"/>
      <c r="MQU82" s="6"/>
      <c r="MQV82" s="6"/>
      <c r="MQW82" s="6"/>
      <c r="MQX82" s="6"/>
      <c r="MQY82" s="6"/>
      <c r="MQZ82" s="6"/>
      <c r="MRA82" s="6"/>
      <c r="MRB82" s="6"/>
      <c r="MRC82" s="6"/>
      <c r="MRD82" s="6"/>
      <c r="MRE82" s="6"/>
      <c r="MRF82" s="6"/>
      <c r="MRG82" s="6"/>
      <c r="MRH82" s="6"/>
      <c r="MRI82" s="6"/>
      <c r="MRJ82" s="6"/>
      <c r="MRK82" s="6"/>
      <c r="MRL82" s="6"/>
      <c r="MRM82" s="6"/>
      <c r="MRN82" s="6"/>
      <c r="MRO82" s="6"/>
      <c r="MRP82" s="6"/>
      <c r="MRQ82" s="6"/>
      <c r="MRR82" s="6"/>
      <c r="MRS82" s="6"/>
      <c r="MRT82" s="6"/>
      <c r="MRU82" s="6"/>
      <c r="MRV82" s="6"/>
      <c r="MRW82" s="6"/>
      <c r="MRX82" s="6"/>
      <c r="MRY82" s="6"/>
      <c r="MRZ82" s="6"/>
      <c r="MSA82" s="6"/>
      <c r="MSB82" s="6"/>
      <c r="MSC82" s="6"/>
      <c r="MSD82" s="6"/>
      <c r="MSE82" s="6"/>
      <c r="MSF82" s="6"/>
      <c r="MSG82" s="6"/>
      <c r="MSH82" s="6"/>
      <c r="MSI82" s="6"/>
      <c r="MSJ82" s="6"/>
      <c r="MSK82" s="6"/>
      <c r="MSL82" s="6"/>
      <c r="MSM82" s="6"/>
      <c r="MSN82" s="6"/>
      <c r="MSO82" s="6"/>
      <c r="MSP82" s="6"/>
      <c r="MSQ82" s="6"/>
      <c r="MSR82" s="6"/>
      <c r="MSS82" s="6"/>
      <c r="MST82" s="6"/>
      <c r="MSU82" s="6"/>
      <c r="MSV82" s="6"/>
      <c r="MSW82" s="6"/>
      <c r="MSX82" s="6"/>
      <c r="MSY82" s="6"/>
      <c r="MSZ82" s="6"/>
      <c r="MTA82" s="6"/>
      <c r="MTB82" s="6"/>
      <c r="MTC82" s="6"/>
      <c r="MTD82" s="6"/>
      <c r="MTE82" s="6"/>
      <c r="MTF82" s="6"/>
      <c r="MTG82" s="6"/>
      <c r="MTH82" s="6"/>
      <c r="MTI82" s="6"/>
      <c r="MTJ82" s="6"/>
      <c r="MTK82" s="6"/>
      <c r="MTL82" s="6"/>
      <c r="MTM82" s="6"/>
      <c r="MTN82" s="6"/>
      <c r="MTO82" s="6"/>
      <c r="MTP82" s="6"/>
      <c r="MTQ82" s="6"/>
      <c r="MTR82" s="6"/>
      <c r="MTS82" s="6"/>
      <c r="MTT82" s="6"/>
      <c r="MTU82" s="6"/>
      <c r="MTV82" s="6"/>
      <c r="MTW82" s="6"/>
      <c r="MTX82" s="6"/>
      <c r="MTY82" s="6"/>
      <c r="MTZ82" s="6"/>
      <c r="MUA82" s="6"/>
      <c r="MUB82" s="6"/>
      <c r="MUC82" s="6"/>
      <c r="MUD82" s="6"/>
      <c r="MUE82" s="6"/>
      <c r="MUF82" s="6"/>
      <c r="MUG82" s="6"/>
      <c r="MUH82" s="6"/>
      <c r="MUI82" s="6"/>
      <c r="MUJ82" s="6"/>
      <c r="MUK82" s="6"/>
      <c r="MUL82" s="6"/>
      <c r="MUM82" s="6"/>
      <c r="MUN82" s="6"/>
      <c r="MUO82" s="6"/>
      <c r="MUP82" s="6"/>
      <c r="MUQ82" s="6"/>
      <c r="MUR82" s="6"/>
      <c r="MUS82" s="6"/>
      <c r="MUT82" s="6"/>
      <c r="MUU82" s="6"/>
      <c r="MUV82" s="6"/>
      <c r="MUW82" s="6"/>
      <c r="MUX82" s="6"/>
      <c r="MUY82" s="6"/>
      <c r="MUZ82" s="6"/>
      <c r="MVA82" s="6"/>
      <c r="MVB82" s="6"/>
      <c r="MVC82" s="6"/>
      <c r="MVD82" s="6"/>
      <c r="MVE82" s="6"/>
      <c r="MVF82" s="6"/>
      <c r="MVG82" s="6"/>
      <c r="MVH82" s="6"/>
      <c r="MVI82" s="6"/>
      <c r="MVJ82" s="6"/>
      <c r="MVK82" s="6"/>
      <c r="MVL82" s="6"/>
      <c r="MVM82" s="6"/>
      <c r="MVN82" s="6"/>
      <c r="MVO82" s="6"/>
      <c r="MVP82" s="6"/>
      <c r="MVQ82" s="6"/>
      <c r="MVR82" s="6"/>
      <c r="MVS82" s="6"/>
      <c r="MVT82" s="6"/>
      <c r="MVU82" s="6"/>
      <c r="MVV82" s="6"/>
      <c r="MVW82" s="6"/>
      <c r="MVX82" s="6"/>
      <c r="MVY82" s="6"/>
      <c r="MVZ82" s="6"/>
      <c r="MWA82" s="6"/>
      <c r="MWB82" s="6"/>
      <c r="MWC82" s="6"/>
      <c r="MWD82" s="6"/>
      <c r="MWE82" s="6"/>
      <c r="MWF82" s="6"/>
      <c r="MWG82" s="6"/>
      <c r="MWH82" s="6"/>
      <c r="MWI82" s="6"/>
      <c r="MWJ82" s="6"/>
      <c r="MWK82" s="6"/>
      <c r="MWL82" s="6"/>
      <c r="MWM82" s="6"/>
      <c r="MWN82" s="6"/>
      <c r="MWO82" s="6"/>
      <c r="MWP82" s="6"/>
      <c r="MWQ82" s="6"/>
      <c r="MWR82" s="6"/>
      <c r="MWS82" s="6"/>
      <c r="MWT82" s="6"/>
      <c r="MWU82" s="6"/>
      <c r="MWV82" s="6"/>
      <c r="MWW82" s="6"/>
      <c r="MWX82" s="6"/>
      <c r="MWY82" s="6"/>
      <c r="MWZ82" s="6"/>
      <c r="MXA82" s="6"/>
      <c r="MXB82" s="6"/>
      <c r="MXC82" s="6"/>
      <c r="MXD82" s="6"/>
      <c r="MXE82" s="6"/>
      <c r="MXF82" s="6"/>
      <c r="MXG82" s="6"/>
      <c r="MXH82" s="6"/>
      <c r="MXI82" s="6"/>
      <c r="MXJ82" s="6"/>
      <c r="MXK82" s="6"/>
      <c r="MXL82" s="6"/>
      <c r="MXM82" s="6"/>
      <c r="MXN82" s="6"/>
      <c r="MXO82" s="6"/>
      <c r="MXP82" s="6"/>
      <c r="MXQ82" s="6"/>
      <c r="MXR82" s="6"/>
      <c r="MXS82" s="6"/>
      <c r="MXT82" s="6"/>
      <c r="MXU82" s="6"/>
      <c r="MXV82" s="6"/>
      <c r="MXW82" s="6"/>
      <c r="MXX82" s="6"/>
      <c r="MXY82" s="6"/>
      <c r="MXZ82" s="6"/>
      <c r="MYA82" s="6"/>
      <c r="MYB82" s="6"/>
      <c r="MYC82" s="6"/>
      <c r="MYD82" s="6"/>
      <c r="MYE82" s="6"/>
      <c r="MYF82" s="6"/>
      <c r="MYG82" s="6"/>
      <c r="MYH82" s="6"/>
      <c r="MYI82" s="6"/>
      <c r="MYJ82" s="6"/>
      <c r="MYK82" s="6"/>
      <c r="MYL82" s="6"/>
      <c r="MYM82" s="6"/>
      <c r="MYN82" s="6"/>
      <c r="MYO82" s="6"/>
      <c r="MYP82" s="6"/>
      <c r="MYQ82" s="6"/>
      <c r="MYR82" s="6"/>
      <c r="MYS82" s="6"/>
      <c r="MYT82" s="6"/>
      <c r="MYU82" s="6"/>
      <c r="MYV82" s="6"/>
      <c r="MYW82" s="6"/>
      <c r="MYX82" s="6"/>
      <c r="MYY82" s="6"/>
      <c r="MYZ82" s="6"/>
      <c r="MZA82" s="6"/>
      <c r="MZB82" s="6"/>
      <c r="MZC82" s="6"/>
      <c r="MZD82" s="6"/>
      <c r="MZE82" s="6"/>
      <c r="MZF82" s="6"/>
      <c r="MZG82" s="6"/>
      <c r="MZH82" s="6"/>
      <c r="MZI82" s="6"/>
      <c r="MZJ82" s="6"/>
      <c r="MZK82" s="6"/>
      <c r="MZL82" s="6"/>
      <c r="MZM82" s="6"/>
      <c r="MZN82" s="6"/>
      <c r="MZO82" s="6"/>
      <c r="MZP82" s="6"/>
      <c r="MZQ82" s="6"/>
      <c r="MZR82" s="6"/>
      <c r="MZS82" s="6"/>
      <c r="MZT82" s="6"/>
      <c r="MZU82" s="6"/>
      <c r="MZV82" s="6"/>
      <c r="MZW82" s="6"/>
      <c r="MZX82" s="6"/>
      <c r="MZY82" s="6"/>
      <c r="MZZ82" s="6"/>
      <c r="NAA82" s="6"/>
      <c r="NAB82" s="6"/>
      <c r="NAC82" s="6"/>
      <c r="NAD82" s="6"/>
      <c r="NAE82" s="6"/>
      <c r="NAF82" s="6"/>
      <c r="NAG82" s="6"/>
      <c r="NAH82" s="6"/>
      <c r="NAI82" s="6"/>
      <c r="NAJ82" s="6"/>
      <c r="NAK82" s="6"/>
      <c r="NAL82" s="6"/>
      <c r="NAM82" s="6"/>
      <c r="NAN82" s="6"/>
      <c r="NAO82" s="6"/>
      <c r="NAP82" s="6"/>
      <c r="NAQ82" s="6"/>
      <c r="NAR82" s="6"/>
      <c r="NAS82" s="6"/>
      <c r="NAT82" s="6"/>
      <c r="NAU82" s="6"/>
      <c r="NAV82" s="6"/>
      <c r="NAW82" s="6"/>
      <c r="NAX82" s="6"/>
      <c r="NAY82" s="6"/>
      <c r="NAZ82" s="6"/>
      <c r="NBA82" s="6"/>
      <c r="NBB82" s="6"/>
      <c r="NBC82" s="6"/>
      <c r="NBD82" s="6"/>
      <c r="NBE82" s="6"/>
      <c r="NBF82" s="6"/>
      <c r="NBG82" s="6"/>
      <c r="NBH82" s="6"/>
      <c r="NBI82" s="6"/>
      <c r="NBJ82" s="6"/>
      <c r="NBK82" s="6"/>
      <c r="NBL82" s="6"/>
      <c r="NBM82" s="6"/>
      <c r="NBN82" s="6"/>
      <c r="NBO82" s="6"/>
      <c r="NBP82" s="6"/>
      <c r="NBQ82" s="6"/>
      <c r="NBR82" s="6"/>
      <c r="NBS82" s="6"/>
      <c r="NBT82" s="6"/>
      <c r="NBU82" s="6"/>
      <c r="NBV82" s="6"/>
      <c r="NBW82" s="6"/>
      <c r="NBX82" s="6"/>
      <c r="NBY82" s="6"/>
      <c r="NBZ82" s="6"/>
      <c r="NCA82" s="6"/>
      <c r="NCB82" s="6"/>
      <c r="NCC82" s="6"/>
      <c r="NCD82" s="6"/>
      <c r="NCE82" s="6"/>
      <c r="NCF82" s="6"/>
      <c r="NCG82" s="6"/>
      <c r="NCH82" s="6"/>
      <c r="NCI82" s="6"/>
      <c r="NCJ82" s="6"/>
      <c r="NCK82" s="6"/>
      <c r="NCL82" s="6"/>
      <c r="NCM82" s="6"/>
      <c r="NCN82" s="6"/>
      <c r="NCO82" s="6"/>
      <c r="NCP82" s="6"/>
      <c r="NCQ82" s="6"/>
      <c r="NCR82" s="6"/>
      <c r="NCS82" s="6"/>
      <c r="NCT82" s="6"/>
      <c r="NCU82" s="6"/>
      <c r="NCV82" s="6"/>
      <c r="NCW82" s="6"/>
      <c r="NCX82" s="6"/>
      <c r="NCY82" s="6"/>
      <c r="NCZ82" s="6"/>
      <c r="NDA82" s="6"/>
      <c r="NDB82" s="6"/>
      <c r="NDC82" s="6"/>
      <c r="NDD82" s="6"/>
      <c r="NDE82" s="6"/>
      <c r="NDF82" s="6"/>
      <c r="NDG82" s="6"/>
      <c r="NDH82" s="6"/>
      <c r="NDI82" s="6"/>
      <c r="NDJ82" s="6"/>
      <c r="NDK82" s="6"/>
      <c r="NDL82" s="6"/>
      <c r="NDM82" s="6"/>
      <c r="NDN82" s="6"/>
      <c r="NDO82" s="6"/>
      <c r="NDP82" s="6"/>
      <c r="NDQ82" s="6"/>
      <c r="NDR82" s="6"/>
      <c r="NDS82" s="6"/>
      <c r="NDT82" s="6"/>
      <c r="NDU82" s="6"/>
      <c r="NDV82" s="6"/>
      <c r="NDW82" s="6"/>
      <c r="NDX82" s="6"/>
      <c r="NDY82" s="6"/>
      <c r="NDZ82" s="6"/>
      <c r="NEA82" s="6"/>
      <c r="NEB82" s="6"/>
      <c r="NEC82" s="6"/>
      <c r="NED82" s="6"/>
      <c r="NEE82" s="6"/>
      <c r="NEF82" s="6"/>
      <c r="NEG82" s="6"/>
      <c r="NEH82" s="6"/>
      <c r="NEI82" s="6"/>
      <c r="NEJ82" s="6"/>
      <c r="NEK82" s="6"/>
      <c r="NEL82" s="6"/>
      <c r="NEM82" s="6"/>
      <c r="NEN82" s="6"/>
      <c r="NEO82" s="6"/>
      <c r="NEP82" s="6"/>
      <c r="NEQ82" s="6"/>
      <c r="NER82" s="6"/>
      <c r="NES82" s="6"/>
      <c r="NET82" s="6"/>
      <c r="NEU82" s="6"/>
      <c r="NEV82" s="6"/>
      <c r="NEW82" s="6"/>
      <c r="NEX82" s="6"/>
      <c r="NEY82" s="6"/>
      <c r="NEZ82" s="6"/>
      <c r="NFA82" s="6"/>
      <c r="NFB82" s="6"/>
      <c r="NFC82" s="6"/>
      <c r="NFD82" s="6"/>
      <c r="NFE82" s="6"/>
      <c r="NFF82" s="6"/>
      <c r="NFG82" s="6"/>
      <c r="NFH82" s="6"/>
      <c r="NFI82" s="6"/>
      <c r="NFJ82" s="6"/>
      <c r="NFK82" s="6"/>
      <c r="NFL82" s="6"/>
      <c r="NFM82" s="6"/>
      <c r="NFN82" s="6"/>
      <c r="NFO82" s="6"/>
      <c r="NFP82" s="6"/>
      <c r="NFQ82" s="6"/>
      <c r="NFR82" s="6"/>
      <c r="NFS82" s="6"/>
      <c r="NFT82" s="6"/>
      <c r="NFU82" s="6"/>
      <c r="NFV82" s="6"/>
      <c r="NFW82" s="6"/>
      <c r="NFX82" s="6"/>
      <c r="NFY82" s="6"/>
      <c r="NFZ82" s="6"/>
      <c r="NGA82" s="6"/>
      <c r="NGB82" s="6"/>
      <c r="NGC82" s="6"/>
      <c r="NGD82" s="6"/>
      <c r="NGE82" s="6"/>
      <c r="NGF82" s="6"/>
      <c r="NGG82" s="6"/>
      <c r="NGH82" s="6"/>
      <c r="NGI82" s="6"/>
      <c r="NGJ82" s="6"/>
      <c r="NGK82" s="6"/>
      <c r="NGL82" s="6"/>
      <c r="NGM82" s="6"/>
      <c r="NGN82" s="6"/>
      <c r="NGO82" s="6"/>
      <c r="NGP82" s="6"/>
      <c r="NGQ82" s="6"/>
      <c r="NGR82" s="6"/>
      <c r="NGS82" s="6"/>
      <c r="NGT82" s="6"/>
      <c r="NGU82" s="6"/>
      <c r="NGV82" s="6"/>
      <c r="NGW82" s="6"/>
      <c r="NGX82" s="6"/>
      <c r="NGY82" s="6"/>
      <c r="NGZ82" s="6"/>
      <c r="NHA82" s="6"/>
      <c r="NHB82" s="6"/>
      <c r="NHC82" s="6"/>
      <c r="NHD82" s="6"/>
      <c r="NHE82" s="6"/>
      <c r="NHF82" s="6"/>
      <c r="NHG82" s="6"/>
      <c r="NHH82" s="6"/>
      <c r="NHI82" s="6"/>
      <c r="NHJ82" s="6"/>
      <c r="NHK82" s="6"/>
      <c r="NHL82" s="6"/>
      <c r="NHM82" s="6"/>
      <c r="NHN82" s="6"/>
      <c r="NHO82" s="6"/>
      <c r="NHP82" s="6"/>
      <c r="NHQ82" s="6"/>
      <c r="NHR82" s="6"/>
      <c r="NHS82" s="6"/>
      <c r="NHT82" s="6"/>
      <c r="NHU82" s="6"/>
      <c r="NHV82" s="6"/>
      <c r="NHW82" s="6"/>
      <c r="NHX82" s="6"/>
      <c r="NHY82" s="6"/>
      <c r="NHZ82" s="6"/>
      <c r="NIA82" s="6"/>
      <c r="NIB82" s="6"/>
      <c r="NIC82" s="6"/>
      <c r="NID82" s="6"/>
      <c r="NIE82" s="6"/>
      <c r="NIF82" s="6"/>
      <c r="NIG82" s="6"/>
      <c r="NIH82" s="6"/>
      <c r="NII82" s="6"/>
      <c r="NIJ82" s="6"/>
      <c r="NIK82" s="6"/>
      <c r="NIL82" s="6"/>
      <c r="NIM82" s="6"/>
      <c r="NIN82" s="6"/>
      <c r="NIO82" s="6"/>
      <c r="NIP82" s="6"/>
      <c r="NIQ82" s="6"/>
      <c r="NIR82" s="6"/>
      <c r="NIS82" s="6"/>
      <c r="NIT82" s="6"/>
      <c r="NIU82" s="6"/>
      <c r="NIV82" s="6"/>
      <c r="NIW82" s="6"/>
      <c r="NIX82" s="6"/>
      <c r="NIY82" s="6"/>
      <c r="NIZ82" s="6"/>
      <c r="NJA82" s="6"/>
      <c r="NJB82" s="6"/>
      <c r="NJC82" s="6"/>
      <c r="NJD82" s="6"/>
      <c r="NJE82" s="6"/>
      <c r="NJF82" s="6"/>
      <c r="NJG82" s="6"/>
      <c r="NJH82" s="6"/>
      <c r="NJI82" s="6"/>
      <c r="NJJ82" s="6"/>
      <c r="NJK82" s="6"/>
      <c r="NJL82" s="6"/>
      <c r="NJM82" s="6"/>
      <c r="NJN82" s="6"/>
      <c r="NJO82" s="6"/>
      <c r="NJP82" s="6"/>
      <c r="NJQ82" s="6"/>
      <c r="NJR82" s="6"/>
      <c r="NJS82" s="6"/>
      <c r="NJT82" s="6"/>
      <c r="NJU82" s="6"/>
      <c r="NJV82" s="6"/>
      <c r="NJW82" s="6"/>
      <c r="NJX82" s="6"/>
      <c r="NJY82" s="6"/>
      <c r="NJZ82" s="6"/>
      <c r="NKA82" s="6"/>
      <c r="NKB82" s="6"/>
      <c r="NKC82" s="6"/>
      <c r="NKD82" s="6"/>
      <c r="NKE82" s="6"/>
      <c r="NKF82" s="6"/>
      <c r="NKG82" s="6"/>
      <c r="NKH82" s="6"/>
      <c r="NKI82" s="6"/>
      <c r="NKJ82" s="6"/>
      <c r="NKK82" s="6"/>
      <c r="NKL82" s="6"/>
      <c r="NKM82" s="6"/>
      <c r="NKN82" s="6"/>
      <c r="NKO82" s="6"/>
      <c r="NKP82" s="6"/>
      <c r="NKQ82" s="6"/>
      <c r="NKR82" s="6"/>
      <c r="NKS82" s="6"/>
      <c r="NKT82" s="6"/>
      <c r="NKU82" s="6"/>
      <c r="NKV82" s="6"/>
      <c r="NKW82" s="6"/>
      <c r="NKX82" s="6"/>
      <c r="NKY82" s="6"/>
      <c r="NKZ82" s="6"/>
      <c r="NLA82" s="6"/>
      <c r="NLB82" s="6"/>
      <c r="NLC82" s="6"/>
      <c r="NLD82" s="6"/>
      <c r="NLE82" s="6"/>
      <c r="NLF82" s="6"/>
      <c r="NLG82" s="6"/>
      <c r="NLH82" s="6"/>
      <c r="NLI82" s="6"/>
      <c r="NLJ82" s="6"/>
      <c r="NLK82" s="6"/>
      <c r="NLL82" s="6"/>
      <c r="NLM82" s="6"/>
      <c r="NLN82" s="6"/>
      <c r="NLO82" s="6"/>
      <c r="NLP82" s="6"/>
      <c r="NLQ82" s="6"/>
      <c r="NLR82" s="6"/>
      <c r="NLS82" s="6"/>
      <c r="NLT82" s="6"/>
      <c r="NLU82" s="6"/>
      <c r="NLV82" s="6"/>
      <c r="NLW82" s="6"/>
      <c r="NLX82" s="6"/>
      <c r="NLY82" s="6"/>
      <c r="NLZ82" s="6"/>
      <c r="NMA82" s="6"/>
      <c r="NMB82" s="6"/>
      <c r="NMC82" s="6"/>
      <c r="NMD82" s="6"/>
      <c r="NME82" s="6"/>
      <c r="NMF82" s="6"/>
      <c r="NMG82" s="6"/>
      <c r="NMH82" s="6"/>
      <c r="NMI82" s="6"/>
      <c r="NMJ82" s="6"/>
      <c r="NMK82" s="6"/>
      <c r="NML82" s="6"/>
      <c r="NMM82" s="6"/>
      <c r="NMN82" s="6"/>
      <c r="NMO82" s="6"/>
      <c r="NMP82" s="6"/>
      <c r="NMQ82" s="6"/>
      <c r="NMR82" s="6"/>
      <c r="NMS82" s="6"/>
      <c r="NMT82" s="6"/>
      <c r="NMU82" s="6"/>
      <c r="NMV82" s="6"/>
      <c r="NMW82" s="6"/>
      <c r="NMX82" s="6"/>
      <c r="NMY82" s="6"/>
      <c r="NMZ82" s="6"/>
      <c r="NNA82" s="6"/>
      <c r="NNB82" s="6"/>
      <c r="NNC82" s="6"/>
      <c r="NND82" s="6"/>
      <c r="NNE82" s="6"/>
      <c r="NNF82" s="6"/>
      <c r="NNG82" s="6"/>
      <c r="NNH82" s="6"/>
      <c r="NNI82" s="6"/>
      <c r="NNJ82" s="6"/>
      <c r="NNK82" s="6"/>
      <c r="NNL82" s="6"/>
      <c r="NNM82" s="6"/>
      <c r="NNN82" s="6"/>
      <c r="NNO82" s="6"/>
      <c r="NNP82" s="6"/>
      <c r="NNQ82" s="6"/>
      <c r="NNR82" s="6"/>
      <c r="NNS82" s="6"/>
      <c r="NNT82" s="6"/>
      <c r="NNU82" s="6"/>
      <c r="NNV82" s="6"/>
      <c r="NNW82" s="6"/>
      <c r="NNX82" s="6"/>
      <c r="NNY82" s="6"/>
      <c r="NNZ82" s="6"/>
      <c r="NOA82" s="6"/>
      <c r="NOB82" s="6"/>
      <c r="NOC82" s="6"/>
      <c r="NOD82" s="6"/>
      <c r="NOE82" s="6"/>
      <c r="NOF82" s="6"/>
      <c r="NOG82" s="6"/>
      <c r="NOH82" s="6"/>
      <c r="NOI82" s="6"/>
      <c r="NOJ82" s="6"/>
      <c r="NOK82" s="6"/>
      <c r="NOL82" s="6"/>
      <c r="NOM82" s="6"/>
      <c r="NON82" s="6"/>
      <c r="NOO82" s="6"/>
      <c r="NOP82" s="6"/>
      <c r="NOQ82" s="6"/>
      <c r="NOR82" s="6"/>
      <c r="NOS82" s="6"/>
      <c r="NOT82" s="6"/>
      <c r="NOU82" s="6"/>
      <c r="NOV82" s="6"/>
      <c r="NOW82" s="6"/>
      <c r="NOX82" s="6"/>
      <c r="NOY82" s="6"/>
      <c r="NOZ82" s="6"/>
      <c r="NPA82" s="6"/>
      <c r="NPB82" s="6"/>
      <c r="NPC82" s="6"/>
      <c r="NPD82" s="6"/>
      <c r="NPE82" s="6"/>
      <c r="NPF82" s="6"/>
      <c r="NPG82" s="6"/>
      <c r="NPH82" s="6"/>
      <c r="NPI82" s="6"/>
      <c r="NPJ82" s="6"/>
      <c r="NPK82" s="6"/>
      <c r="NPL82" s="6"/>
      <c r="NPM82" s="6"/>
      <c r="NPN82" s="6"/>
      <c r="NPO82" s="6"/>
      <c r="NPP82" s="6"/>
      <c r="NPQ82" s="6"/>
      <c r="NPR82" s="6"/>
      <c r="NPS82" s="6"/>
      <c r="NPT82" s="6"/>
      <c r="NPU82" s="6"/>
      <c r="NPV82" s="6"/>
      <c r="NPW82" s="6"/>
      <c r="NPX82" s="6"/>
      <c r="NPY82" s="6"/>
      <c r="NPZ82" s="6"/>
      <c r="NQA82" s="6"/>
      <c r="NQB82" s="6"/>
      <c r="NQC82" s="6"/>
      <c r="NQD82" s="6"/>
      <c r="NQE82" s="6"/>
      <c r="NQF82" s="6"/>
      <c r="NQG82" s="6"/>
      <c r="NQH82" s="6"/>
      <c r="NQI82" s="6"/>
      <c r="NQJ82" s="6"/>
      <c r="NQK82" s="6"/>
      <c r="NQL82" s="6"/>
      <c r="NQM82" s="6"/>
      <c r="NQN82" s="6"/>
      <c r="NQO82" s="6"/>
      <c r="NQP82" s="6"/>
      <c r="NQQ82" s="6"/>
      <c r="NQR82" s="6"/>
      <c r="NQS82" s="6"/>
      <c r="NQT82" s="6"/>
      <c r="NQU82" s="6"/>
      <c r="NQV82" s="6"/>
      <c r="NQW82" s="6"/>
      <c r="NQX82" s="6"/>
      <c r="NQY82" s="6"/>
      <c r="NQZ82" s="6"/>
      <c r="NRA82" s="6"/>
      <c r="NRB82" s="6"/>
      <c r="NRC82" s="6"/>
      <c r="NRD82" s="6"/>
      <c r="NRE82" s="6"/>
      <c r="NRF82" s="6"/>
      <c r="NRG82" s="6"/>
      <c r="NRH82" s="6"/>
      <c r="NRI82" s="6"/>
      <c r="NRJ82" s="6"/>
      <c r="NRK82" s="6"/>
      <c r="NRL82" s="6"/>
      <c r="NRM82" s="6"/>
      <c r="NRN82" s="6"/>
      <c r="NRO82" s="6"/>
      <c r="NRP82" s="6"/>
      <c r="NRQ82" s="6"/>
      <c r="NRR82" s="6"/>
      <c r="NRS82" s="6"/>
      <c r="NRT82" s="6"/>
      <c r="NRU82" s="6"/>
      <c r="NRV82" s="6"/>
      <c r="NRW82" s="6"/>
      <c r="NRX82" s="6"/>
      <c r="NRY82" s="6"/>
      <c r="NRZ82" s="6"/>
      <c r="NSA82" s="6"/>
      <c r="NSB82" s="6"/>
      <c r="NSC82" s="6"/>
      <c r="NSD82" s="6"/>
      <c r="NSE82" s="6"/>
      <c r="NSF82" s="6"/>
      <c r="NSG82" s="6"/>
      <c r="NSH82" s="6"/>
      <c r="NSI82" s="6"/>
      <c r="NSJ82" s="6"/>
      <c r="NSK82" s="6"/>
      <c r="NSL82" s="6"/>
      <c r="NSM82" s="6"/>
      <c r="NSN82" s="6"/>
      <c r="NSO82" s="6"/>
      <c r="NSP82" s="6"/>
      <c r="NSQ82" s="6"/>
      <c r="NSR82" s="6"/>
      <c r="NSS82" s="6"/>
      <c r="NST82" s="6"/>
      <c r="NSU82" s="6"/>
      <c r="NSV82" s="6"/>
      <c r="NSW82" s="6"/>
      <c r="NSX82" s="6"/>
      <c r="NSY82" s="6"/>
      <c r="NSZ82" s="6"/>
      <c r="NTA82" s="6"/>
      <c r="NTB82" s="6"/>
      <c r="NTC82" s="6"/>
      <c r="NTD82" s="6"/>
      <c r="NTE82" s="6"/>
      <c r="NTF82" s="6"/>
      <c r="NTG82" s="6"/>
      <c r="NTH82" s="6"/>
      <c r="NTI82" s="6"/>
      <c r="NTJ82" s="6"/>
      <c r="NTK82" s="6"/>
      <c r="NTL82" s="6"/>
      <c r="NTM82" s="6"/>
      <c r="NTN82" s="6"/>
      <c r="NTO82" s="6"/>
      <c r="NTP82" s="6"/>
      <c r="NTQ82" s="6"/>
      <c r="NTR82" s="6"/>
      <c r="NTS82" s="6"/>
      <c r="NTT82" s="6"/>
      <c r="NTU82" s="6"/>
      <c r="NTV82" s="6"/>
      <c r="NTW82" s="6"/>
      <c r="NTX82" s="6"/>
      <c r="NTY82" s="6"/>
      <c r="NTZ82" s="6"/>
      <c r="NUA82" s="6"/>
      <c r="NUB82" s="6"/>
      <c r="NUC82" s="6"/>
      <c r="NUD82" s="6"/>
      <c r="NUE82" s="6"/>
      <c r="NUF82" s="6"/>
      <c r="NUG82" s="6"/>
      <c r="NUH82" s="6"/>
      <c r="NUI82" s="6"/>
      <c r="NUJ82" s="6"/>
      <c r="NUK82" s="6"/>
      <c r="NUL82" s="6"/>
      <c r="NUM82" s="6"/>
      <c r="NUN82" s="6"/>
      <c r="NUO82" s="6"/>
      <c r="NUP82" s="6"/>
      <c r="NUQ82" s="6"/>
      <c r="NUR82" s="6"/>
      <c r="NUS82" s="6"/>
      <c r="NUT82" s="6"/>
      <c r="NUU82" s="6"/>
      <c r="NUV82" s="6"/>
      <c r="NUW82" s="6"/>
      <c r="NUX82" s="6"/>
      <c r="NUY82" s="6"/>
      <c r="NUZ82" s="6"/>
      <c r="NVA82" s="6"/>
      <c r="NVB82" s="6"/>
      <c r="NVC82" s="6"/>
      <c r="NVD82" s="6"/>
      <c r="NVE82" s="6"/>
      <c r="NVF82" s="6"/>
      <c r="NVG82" s="6"/>
      <c r="NVH82" s="6"/>
      <c r="NVI82" s="6"/>
      <c r="NVJ82" s="6"/>
      <c r="NVK82" s="6"/>
      <c r="NVL82" s="6"/>
      <c r="NVM82" s="6"/>
      <c r="NVN82" s="6"/>
      <c r="NVO82" s="6"/>
      <c r="NVP82" s="6"/>
      <c r="NVQ82" s="6"/>
      <c r="NVR82" s="6"/>
      <c r="NVS82" s="6"/>
      <c r="NVT82" s="6"/>
      <c r="NVU82" s="6"/>
      <c r="NVV82" s="6"/>
      <c r="NVW82" s="6"/>
      <c r="NVX82" s="6"/>
      <c r="NVY82" s="6"/>
      <c r="NVZ82" s="6"/>
      <c r="NWA82" s="6"/>
      <c r="NWB82" s="6"/>
      <c r="NWC82" s="6"/>
      <c r="NWD82" s="6"/>
      <c r="NWE82" s="6"/>
      <c r="NWF82" s="6"/>
      <c r="NWG82" s="6"/>
      <c r="NWH82" s="6"/>
      <c r="NWI82" s="6"/>
      <c r="NWJ82" s="6"/>
      <c r="NWK82" s="6"/>
      <c r="NWL82" s="6"/>
      <c r="NWM82" s="6"/>
      <c r="NWN82" s="6"/>
      <c r="NWO82" s="6"/>
      <c r="NWP82" s="6"/>
      <c r="NWQ82" s="6"/>
      <c r="NWR82" s="6"/>
      <c r="NWS82" s="6"/>
      <c r="NWT82" s="6"/>
      <c r="NWU82" s="6"/>
      <c r="NWV82" s="6"/>
      <c r="NWW82" s="6"/>
      <c r="NWX82" s="6"/>
      <c r="NWY82" s="6"/>
      <c r="NWZ82" s="6"/>
      <c r="NXA82" s="6"/>
      <c r="NXB82" s="6"/>
      <c r="NXC82" s="6"/>
      <c r="NXD82" s="6"/>
      <c r="NXE82" s="6"/>
      <c r="NXF82" s="6"/>
      <c r="NXG82" s="6"/>
      <c r="NXH82" s="6"/>
      <c r="NXI82" s="6"/>
      <c r="NXJ82" s="6"/>
      <c r="NXK82" s="6"/>
      <c r="NXL82" s="6"/>
      <c r="NXM82" s="6"/>
      <c r="NXN82" s="6"/>
      <c r="NXO82" s="6"/>
      <c r="NXP82" s="6"/>
      <c r="NXQ82" s="6"/>
      <c r="NXR82" s="6"/>
      <c r="NXS82" s="6"/>
      <c r="NXT82" s="6"/>
      <c r="NXU82" s="6"/>
      <c r="NXV82" s="6"/>
      <c r="NXW82" s="6"/>
      <c r="NXX82" s="6"/>
      <c r="NXY82" s="6"/>
      <c r="NXZ82" s="6"/>
      <c r="NYA82" s="6"/>
      <c r="NYB82" s="6"/>
      <c r="NYC82" s="6"/>
      <c r="NYD82" s="6"/>
      <c r="NYE82" s="6"/>
      <c r="NYF82" s="6"/>
      <c r="NYG82" s="6"/>
      <c r="NYH82" s="6"/>
      <c r="NYI82" s="6"/>
      <c r="NYJ82" s="6"/>
      <c r="NYK82" s="6"/>
      <c r="NYL82" s="6"/>
      <c r="NYM82" s="6"/>
      <c r="NYN82" s="6"/>
      <c r="NYO82" s="6"/>
      <c r="NYP82" s="6"/>
      <c r="NYQ82" s="6"/>
      <c r="NYR82" s="6"/>
      <c r="NYS82" s="6"/>
      <c r="NYT82" s="6"/>
      <c r="NYU82" s="6"/>
      <c r="NYV82" s="6"/>
      <c r="NYW82" s="6"/>
      <c r="NYX82" s="6"/>
      <c r="NYY82" s="6"/>
      <c r="NYZ82" s="6"/>
      <c r="NZA82" s="6"/>
      <c r="NZB82" s="6"/>
      <c r="NZC82" s="6"/>
      <c r="NZD82" s="6"/>
      <c r="NZE82" s="6"/>
      <c r="NZF82" s="6"/>
      <c r="NZG82" s="6"/>
      <c r="NZH82" s="6"/>
      <c r="NZI82" s="6"/>
      <c r="NZJ82" s="6"/>
      <c r="NZK82" s="6"/>
      <c r="NZL82" s="6"/>
      <c r="NZM82" s="6"/>
      <c r="NZN82" s="6"/>
      <c r="NZO82" s="6"/>
      <c r="NZP82" s="6"/>
      <c r="NZQ82" s="6"/>
      <c r="NZR82" s="6"/>
      <c r="NZS82" s="6"/>
      <c r="NZT82" s="6"/>
      <c r="NZU82" s="6"/>
      <c r="NZV82" s="6"/>
      <c r="NZW82" s="6"/>
      <c r="NZX82" s="6"/>
      <c r="NZY82" s="6"/>
      <c r="NZZ82" s="6"/>
      <c r="OAA82" s="6"/>
      <c r="OAB82" s="6"/>
      <c r="OAC82" s="6"/>
      <c r="OAD82" s="6"/>
      <c r="OAE82" s="6"/>
      <c r="OAF82" s="6"/>
      <c r="OAG82" s="6"/>
      <c r="OAH82" s="6"/>
      <c r="OAI82" s="6"/>
      <c r="OAJ82" s="6"/>
      <c r="OAK82" s="6"/>
      <c r="OAL82" s="6"/>
      <c r="OAM82" s="6"/>
      <c r="OAN82" s="6"/>
      <c r="OAO82" s="6"/>
      <c r="OAP82" s="6"/>
      <c r="OAQ82" s="6"/>
      <c r="OAR82" s="6"/>
      <c r="OAS82" s="6"/>
      <c r="OAT82" s="6"/>
      <c r="OAU82" s="6"/>
      <c r="OAV82" s="6"/>
      <c r="OAW82" s="6"/>
      <c r="OAX82" s="6"/>
      <c r="OAY82" s="6"/>
      <c r="OAZ82" s="6"/>
      <c r="OBA82" s="6"/>
      <c r="OBB82" s="6"/>
      <c r="OBC82" s="6"/>
      <c r="OBD82" s="6"/>
      <c r="OBE82" s="6"/>
      <c r="OBF82" s="6"/>
      <c r="OBG82" s="6"/>
      <c r="OBH82" s="6"/>
      <c r="OBI82" s="6"/>
      <c r="OBJ82" s="6"/>
      <c r="OBK82" s="6"/>
      <c r="OBL82" s="6"/>
      <c r="OBM82" s="6"/>
      <c r="OBN82" s="6"/>
      <c r="OBO82" s="6"/>
      <c r="OBP82" s="6"/>
      <c r="OBQ82" s="6"/>
      <c r="OBR82" s="6"/>
      <c r="OBS82" s="6"/>
      <c r="OBT82" s="6"/>
      <c r="OBU82" s="6"/>
      <c r="OBV82" s="6"/>
      <c r="OBW82" s="6"/>
      <c r="OBX82" s="6"/>
      <c r="OBY82" s="6"/>
      <c r="OBZ82" s="6"/>
      <c r="OCA82" s="6"/>
      <c r="OCB82" s="6"/>
      <c r="OCC82" s="6"/>
      <c r="OCD82" s="6"/>
      <c r="OCE82" s="6"/>
      <c r="OCF82" s="6"/>
      <c r="OCG82" s="6"/>
      <c r="OCH82" s="6"/>
      <c r="OCI82" s="6"/>
      <c r="OCJ82" s="6"/>
      <c r="OCK82" s="6"/>
      <c r="OCL82" s="6"/>
      <c r="OCM82" s="6"/>
      <c r="OCN82" s="6"/>
      <c r="OCO82" s="6"/>
      <c r="OCP82" s="6"/>
      <c r="OCQ82" s="6"/>
      <c r="OCR82" s="6"/>
      <c r="OCS82" s="6"/>
      <c r="OCT82" s="6"/>
      <c r="OCU82" s="6"/>
      <c r="OCV82" s="6"/>
      <c r="OCW82" s="6"/>
      <c r="OCX82" s="6"/>
      <c r="OCY82" s="6"/>
      <c r="OCZ82" s="6"/>
      <c r="ODA82" s="6"/>
      <c r="ODB82" s="6"/>
      <c r="ODC82" s="6"/>
      <c r="ODD82" s="6"/>
      <c r="ODE82" s="6"/>
      <c r="ODF82" s="6"/>
      <c r="ODG82" s="6"/>
      <c r="ODH82" s="6"/>
      <c r="ODI82" s="6"/>
      <c r="ODJ82" s="6"/>
      <c r="ODK82" s="6"/>
      <c r="ODL82" s="6"/>
      <c r="ODM82" s="6"/>
      <c r="ODN82" s="6"/>
      <c r="ODO82" s="6"/>
      <c r="ODP82" s="6"/>
      <c r="ODQ82" s="6"/>
      <c r="ODR82" s="6"/>
      <c r="ODS82" s="6"/>
      <c r="ODT82" s="6"/>
      <c r="ODU82" s="6"/>
      <c r="ODV82" s="6"/>
      <c r="ODW82" s="6"/>
      <c r="ODX82" s="6"/>
      <c r="ODY82" s="6"/>
      <c r="ODZ82" s="6"/>
      <c r="OEA82" s="6"/>
      <c r="OEB82" s="6"/>
      <c r="OEC82" s="6"/>
      <c r="OED82" s="6"/>
      <c r="OEE82" s="6"/>
      <c r="OEF82" s="6"/>
      <c r="OEG82" s="6"/>
      <c r="OEH82" s="6"/>
      <c r="OEI82" s="6"/>
      <c r="OEJ82" s="6"/>
      <c r="OEK82" s="6"/>
      <c r="OEL82" s="6"/>
      <c r="OEM82" s="6"/>
      <c r="OEN82" s="6"/>
      <c r="OEO82" s="6"/>
      <c r="OEP82" s="6"/>
      <c r="OEQ82" s="6"/>
      <c r="OER82" s="6"/>
      <c r="OES82" s="6"/>
      <c r="OET82" s="6"/>
      <c r="OEU82" s="6"/>
      <c r="OEV82" s="6"/>
      <c r="OEW82" s="6"/>
      <c r="OEX82" s="6"/>
      <c r="OEY82" s="6"/>
      <c r="OEZ82" s="6"/>
      <c r="OFA82" s="6"/>
      <c r="OFB82" s="6"/>
      <c r="OFC82" s="6"/>
      <c r="OFD82" s="6"/>
      <c r="OFE82" s="6"/>
      <c r="OFF82" s="6"/>
      <c r="OFG82" s="6"/>
      <c r="OFH82" s="6"/>
      <c r="OFI82" s="6"/>
      <c r="OFJ82" s="6"/>
      <c r="OFK82" s="6"/>
      <c r="OFL82" s="6"/>
      <c r="OFM82" s="6"/>
      <c r="OFN82" s="6"/>
      <c r="OFO82" s="6"/>
      <c r="OFP82" s="6"/>
      <c r="OFQ82" s="6"/>
      <c r="OFR82" s="6"/>
      <c r="OFS82" s="6"/>
      <c r="OFT82" s="6"/>
      <c r="OFU82" s="6"/>
      <c r="OFV82" s="6"/>
      <c r="OFW82" s="6"/>
      <c r="OFX82" s="6"/>
      <c r="OFY82" s="6"/>
      <c r="OFZ82" s="6"/>
      <c r="OGA82" s="6"/>
      <c r="OGB82" s="6"/>
      <c r="OGC82" s="6"/>
      <c r="OGD82" s="6"/>
      <c r="OGE82" s="6"/>
      <c r="OGF82" s="6"/>
      <c r="OGG82" s="6"/>
      <c r="OGH82" s="6"/>
      <c r="OGI82" s="6"/>
      <c r="OGJ82" s="6"/>
      <c r="OGK82" s="6"/>
      <c r="OGL82" s="6"/>
      <c r="OGM82" s="6"/>
      <c r="OGN82" s="6"/>
      <c r="OGO82" s="6"/>
      <c r="OGP82" s="6"/>
      <c r="OGQ82" s="6"/>
      <c r="OGR82" s="6"/>
      <c r="OGS82" s="6"/>
      <c r="OGT82" s="6"/>
      <c r="OGU82" s="6"/>
      <c r="OGV82" s="6"/>
      <c r="OGW82" s="6"/>
      <c r="OGX82" s="6"/>
      <c r="OGY82" s="6"/>
      <c r="OGZ82" s="6"/>
      <c r="OHA82" s="6"/>
      <c r="OHB82" s="6"/>
      <c r="OHC82" s="6"/>
      <c r="OHD82" s="6"/>
      <c r="OHE82" s="6"/>
      <c r="OHF82" s="6"/>
      <c r="OHG82" s="6"/>
      <c r="OHH82" s="6"/>
      <c r="OHI82" s="6"/>
      <c r="OHJ82" s="6"/>
      <c r="OHK82" s="6"/>
      <c r="OHL82" s="6"/>
      <c r="OHM82" s="6"/>
      <c r="OHN82" s="6"/>
      <c r="OHO82" s="6"/>
      <c r="OHP82" s="6"/>
      <c r="OHQ82" s="6"/>
      <c r="OHR82" s="6"/>
      <c r="OHS82" s="6"/>
      <c r="OHT82" s="6"/>
      <c r="OHU82" s="6"/>
      <c r="OHV82" s="6"/>
      <c r="OHW82" s="6"/>
      <c r="OHX82" s="6"/>
      <c r="OHY82" s="6"/>
      <c r="OHZ82" s="6"/>
      <c r="OIA82" s="6"/>
      <c r="OIB82" s="6"/>
      <c r="OIC82" s="6"/>
      <c r="OID82" s="6"/>
      <c r="OIE82" s="6"/>
      <c r="OIF82" s="6"/>
      <c r="OIG82" s="6"/>
      <c r="OIH82" s="6"/>
      <c r="OII82" s="6"/>
      <c r="OIJ82" s="6"/>
      <c r="OIK82" s="6"/>
      <c r="OIL82" s="6"/>
      <c r="OIM82" s="6"/>
      <c r="OIN82" s="6"/>
      <c r="OIO82" s="6"/>
      <c r="OIP82" s="6"/>
      <c r="OIQ82" s="6"/>
      <c r="OIR82" s="6"/>
      <c r="OIS82" s="6"/>
      <c r="OIT82" s="6"/>
      <c r="OIU82" s="6"/>
      <c r="OIV82" s="6"/>
      <c r="OIW82" s="6"/>
      <c r="OIX82" s="6"/>
      <c r="OIY82" s="6"/>
      <c r="OIZ82" s="6"/>
      <c r="OJA82" s="6"/>
      <c r="OJB82" s="6"/>
      <c r="OJC82" s="6"/>
      <c r="OJD82" s="6"/>
      <c r="OJE82" s="6"/>
      <c r="OJF82" s="6"/>
      <c r="OJG82" s="6"/>
      <c r="OJH82" s="6"/>
      <c r="OJI82" s="6"/>
      <c r="OJJ82" s="6"/>
      <c r="OJK82" s="6"/>
      <c r="OJL82" s="6"/>
      <c r="OJM82" s="6"/>
      <c r="OJN82" s="6"/>
      <c r="OJO82" s="6"/>
      <c r="OJP82" s="6"/>
      <c r="OJQ82" s="6"/>
      <c r="OJR82" s="6"/>
      <c r="OJS82" s="6"/>
      <c r="OJT82" s="6"/>
      <c r="OJU82" s="6"/>
      <c r="OJV82" s="6"/>
      <c r="OJW82" s="6"/>
      <c r="OJX82" s="6"/>
      <c r="OJY82" s="6"/>
      <c r="OJZ82" s="6"/>
      <c r="OKA82" s="6"/>
      <c r="OKB82" s="6"/>
      <c r="OKC82" s="6"/>
      <c r="OKD82" s="6"/>
      <c r="OKE82" s="6"/>
      <c r="OKF82" s="6"/>
      <c r="OKG82" s="6"/>
      <c r="OKH82" s="6"/>
      <c r="OKI82" s="6"/>
      <c r="OKJ82" s="6"/>
      <c r="OKK82" s="6"/>
      <c r="OKL82" s="6"/>
      <c r="OKM82" s="6"/>
      <c r="OKN82" s="6"/>
      <c r="OKO82" s="6"/>
      <c r="OKP82" s="6"/>
      <c r="OKQ82" s="6"/>
      <c r="OKR82" s="6"/>
      <c r="OKS82" s="6"/>
      <c r="OKT82" s="6"/>
      <c r="OKU82" s="6"/>
      <c r="OKV82" s="6"/>
      <c r="OKW82" s="6"/>
      <c r="OKX82" s="6"/>
      <c r="OKY82" s="6"/>
      <c r="OKZ82" s="6"/>
      <c r="OLA82" s="6"/>
      <c r="OLB82" s="6"/>
      <c r="OLC82" s="6"/>
      <c r="OLD82" s="6"/>
      <c r="OLE82" s="6"/>
      <c r="OLF82" s="6"/>
      <c r="OLG82" s="6"/>
      <c r="OLH82" s="6"/>
      <c r="OLI82" s="6"/>
      <c r="OLJ82" s="6"/>
      <c r="OLK82" s="6"/>
      <c r="OLL82" s="6"/>
      <c r="OLM82" s="6"/>
      <c r="OLN82" s="6"/>
      <c r="OLO82" s="6"/>
      <c r="OLP82" s="6"/>
      <c r="OLQ82" s="6"/>
      <c r="OLR82" s="6"/>
      <c r="OLS82" s="6"/>
      <c r="OLT82" s="6"/>
      <c r="OLU82" s="6"/>
      <c r="OLV82" s="6"/>
      <c r="OLW82" s="6"/>
      <c r="OLX82" s="6"/>
      <c r="OLY82" s="6"/>
      <c r="OLZ82" s="6"/>
      <c r="OMA82" s="6"/>
      <c r="OMB82" s="6"/>
      <c r="OMC82" s="6"/>
      <c r="OMD82" s="6"/>
      <c r="OME82" s="6"/>
      <c r="OMF82" s="6"/>
      <c r="OMG82" s="6"/>
      <c r="OMH82" s="6"/>
      <c r="OMI82" s="6"/>
      <c r="OMJ82" s="6"/>
      <c r="OMK82" s="6"/>
      <c r="OML82" s="6"/>
      <c r="OMM82" s="6"/>
      <c r="OMN82" s="6"/>
      <c r="OMO82" s="6"/>
      <c r="OMP82" s="6"/>
      <c r="OMQ82" s="6"/>
      <c r="OMR82" s="6"/>
      <c r="OMS82" s="6"/>
      <c r="OMT82" s="6"/>
      <c r="OMU82" s="6"/>
      <c r="OMV82" s="6"/>
      <c r="OMW82" s="6"/>
      <c r="OMX82" s="6"/>
      <c r="OMY82" s="6"/>
      <c r="OMZ82" s="6"/>
      <c r="ONA82" s="6"/>
      <c r="ONB82" s="6"/>
      <c r="ONC82" s="6"/>
      <c r="OND82" s="6"/>
      <c r="ONE82" s="6"/>
      <c r="ONF82" s="6"/>
      <c r="ONG82" s="6"/>
      <c r="ONH82" s="6"/>
      <c r="ONI82" s="6"/>
      <c r="ONJ82" s="6"/>
      <c r="ONK82" s="6"/>
      <c r="ONL82" s="6"/>
      <c r="ONM82" s="6"/>
      <c r="ONN82" s="6"/>
      <c r="ONO82" s="6"/>
      <c r="ONP82" s="6"/>
      <c r="ONQ82" s="6"/>
      <c r="ONR82" s="6"/>
      <c r="ONS82" s="6"/>
      <c r="ONT82" s="6"/>
      <c r="ONU82" s="6"/>
      <c r="ONV82" s="6"/>
      <c r="ONW82" s="6"/>
      <c r="ONX82" s="6"/>
      <c r="ONY82" s="6"/>
      <c r="ONZ82" s="6"/>
      <c r="OOA82" s="6"/>
      <c r="OOB82" s="6"/>
      <c r="OOC82" s="6"/>
      <c r="OOD82" s="6"/>
      <c r="OOE82" s="6"/>
      <c r="OOF82" s="6"/>
      <c r="OOG82" s="6"/>
      <c r="OOH82" s="6"/>
      <c r="OOI82" s="6"/>
      <c r="OOJ82" s="6"/>
      <c r="OOK82" s="6"/>
      <c r="OOL82" s="6"/>
      <c r="OOM82" s="6"/>
      <c r="OON82" s="6"/>
      <c r="OOO82" s="6"/>
      <c r="OOP82" s="6"/>
      <c r="OOQ82" s="6"/>
      <c r="OOR82" s="6"/>
      <c r="OOS82" s="6"/>
      <c r="OOT82" s="6"/>
      <c r="OOU82" s="6"/>
      <c r="OOV82" s="6"/>
      <c r="OOW82" s="6"/>
      <c r="OOX82" s="6"/>
      <c r="OOY82" s="6"/>
      <c r="OOZ82" s="6"/>
      <c r="OPA82" s="6"/>
      <c r="OPB82" s="6"/>
      <c r="OPC82" s="6"/>
      <c r="OPD82" s="6"/>
      <c r="OPE82" s="6"/>
      <c r="OPF82" s="6"/>
      <c r="OPG82" s="6"/>
      <c r="OPH82" s="6"/>
      <c r="OPI82" s="6"/>
      <c r="OPJ82" s="6"/>
      <c r="OPK82" s="6"/>
      <c r="OPL82" s="6"/>
      <c r="OPM82" s="6"/>
      <c r="OPN82" s="6"/>
      <c r="OPO82" s="6"/>
      <c r="OPP82" s="6"/>
      <c r="OPQ82" s="6"/>
      <c r="OPR82" s="6"/>
      <c r="OPS82" s="6"/>
      <c r="OPT82" s="6"/>
      <c r="OPU82" s="6"/>
      <c r="OPV82" s="6"/>
      <c r="OPW82" s="6"/>
      <c r="OPX82" s="6"/>
      <c r="OPY82" s="6"/>
      <c r="OPZ82" s="6"/>
      <c r="OQA82" s="6"/>
      <c r="OQB82" s="6"/>
      <c r="OQC82" s="6"/>
      <c r="OQD82" s="6"/>
      <c r="OQE82" s="6"/>
      <c r="OQF82" s="6"/>
      <c r="OQG82" s="6"/>
      <c r="OQH82" s="6"/>
      <c r="OQI82" s="6"/>
      <c r="OQJ82" s="6"/>
      <c r="OQK82" s="6"/>
      <c r="OQL82" s="6"/>
      <c r="OQM82" s="6"/>
      <c r="OQN82" s="6"/>
      <c r="OQO82" s="6"/>
      <c r="OQP82" s="6"/>
      <c r="OQQ82" s="6"/>
      <c r="OQR82" s="6"/>
      <c r="OQS82" s="6"/>
      <c r="OQT82" s="6"/>
      <c r="OQU82" s="6"/>
      <c r="OQV82" s="6"/>
      <c r="OQW82" s="6"/>
      <c r="OQX82" s="6"/>
      <c r="OQY82" s="6"/>
      <c r="OQZ82" s="6"/>
      <c r="ORA82" s="6"/>
      <c r="ORB82" s="6"/>
      <c r="ORC82" s="6"/>
      <c r="ORD82" s="6"/>
      <c r="ORE82" s="6"/>
      <c r="ORF82" s="6"/>
      <c r="ORG82" s="6"/>
      <c r="ORH82" s="6"/>
      <c r="ORI82" s="6"/>
      <c r="ORJ82" s="6"/>
      <c r="ORK82" s="6"/>
      <c r="ORL82" s="6"/>
      <c r="ORM82" s="6"/>
      <c r="ORN82" s="6"/>
      <c r="ORO82" s="6"/>
      <c r="ORP82" s="6"/>
      <c r="ORQ82" s="6"/>
      <c r="ORR82" s="6"/>
      <c r="ORS82" s="6"/>
      <c r="ORT82" s="6"/>
      <c r="ORU82" s="6"/>
      <c r="ORV82" s="6"/>
      <c r="ORW82" s="6"/>
      <c r="ORX82" s="6"/>
      <c r="ORY82" s="6"/>
      <c r="ORZ82" s="6"/>
      <c r="OSA82" s="6"/>
      <c r="OSB82" s="6"/>
      <c r="OSC82" s="6"/>
      <c r="OSD82" s="6"/>
      <c r="OSE82" s="6"/>
      <c r="OSF82" s="6"/>
      <c r="OSG82" s="6"/>
      <c r="OSH82" s="6"/>
      <c r="OSI82" s="6"/>
      <c r="OSJ82" s="6"/>
      <c r="OSK82" s="6"/>
      <c r="OSL82" s="6"/>
      <c r="OSM82" s="6"/>
      <c r="OSN82" s="6"/>
      <c r="OSO82" s="6"/>
      <c r="OSP82" s="6"/>
      <c r="OSQ82" s="6"/>
      <c r="OSR82" s="6"/>
      <c r="OSS82" s="6"/>
      <c r="OST82" s="6"/>
      <c r="OSU82" s="6"/>
      <c r="OSV82" s="6"/>
      <c r="OSW82" s="6"/>
      <c r="OSX82" s="6"/>
      <c r="OSY82" s="6"/>
      <c r="OSZ82" s="6"/>
      <c r="OTA82" s="6"/>
      <c r="OTB82" s="6"/>
      <c r="OTC82" s="6"/>
      <c r="OTD82" s="6"/>
      <c r="OTE82" s="6"/>
      <c r="OTF82" s="6"/>
      <c r="OTG82" s="6"/>
      <c r="OTH82" s="6"/>
      <c r="OTI82" s="6"/>
      <c r="OTJ82" s="6"/>
      <c r="OTK82" s="6"/>
      <c r="OTL82" s="6"/>
      <c r="OTM82" s="6"/>
      <c r="OTN82" s="6"/>
      <c r="OTO82" s="6"/>
      <c r="OTP82" s="6"/>
      <c r="OTQ82" s="6"/>
      <c r="OTR82" s="6"/>
      <c r="OTS82" s="6"/>
      <c r="OTT82" s="6"/>
      <c r="OTU82" s="6"/>
      <c r="OTV82" s="6"/>
      <c r="OTW82" s="6"/>
      <c r="OTX82" s="6"/>
      <c r="OTY82" s="6"/>
      <c r="OTZ82" s="6"/>
      <c r="OUA82" s="6"/>
      <c r="OUB82" s="6"/>
      <c r="OUC82" s="6"/>
      <c r="OUD82" s="6"/>
      <c r="OUE82" s="6"/>
      <c r="OUF82" s="6"/>
      <c r="OUG82" s="6"/>
      <c r="OUH82" s="6"/>
      <c r="OUI82" s="6"/>
      <c r="OUJ82" s="6"/>
      <c r="OUK82" s="6"/>
      <c r="OUL82" s="6"/>
      <c r="OUM82" s="6"/>
      <c r="OUN82" s="6"/>
      <c r="OUO82" s="6"/>
      <c r="OUP82" s="6"/>
      <c r="OUQ82" s="6"/>
      <c r="OUR82" s="6"/>
      <c r="OUS82" s="6"/>
      <c r="OUT82" s="6"/>
      <c r="OUU82" s="6"/>
      <c r="OUV82" s="6"/>
      <c r="OUW82" s="6"/>
      <c r="OUX82" s="6"/>
      <c r="OUY82" s="6"/>
      <c r="OUZ82" s="6"/>
      <c r="OVA82" s="6"/>
      <c r="OVB82" s="6"/>
      <c r="OVC82" s="6"/>
      <c r="OVD82" s="6"/>
      <c r="OVE82" s="6"/>
      <c r="OVF82" s="6"/>
      <c r="OVG82" s="6"/>
      <c r="OVH82" s="6"/>
      <c r="OVI82" s="6"/>
      <c r="OVJ82" s="6"/>
      <c r="OVK82" s="6"/>
      <c r="OVL82" s="6"/>
      <c r="OVM82" s="6"/>
      <c r="OVN82" s="6"/>
      <c r="OVO82" s="6"/>
      <c r="OVP82" s="6"/>
      <c r="OVQ82" s="6"/>
      <c r="OVR82" s="6"/>
      <c r="OVS82" s="6"/>
      <c r="OVT82" s="6"/>
      <c r="OVU82" s="6"/>
      <c r="OVV82" s="6"/>
      <c r="OVW82" s="6"/>
      <c r="OVX82" s="6"/>
      <c r="OVY82" s="6"/>
      <c r="OVZ82" s="6"/>
      <c r="OWA82" s="6"/>
      <c r="OWB82" s="6"/>
      <c r="OWC82" s="6"/>
      <c r="OWD82" s="6"/>
      <c r="OWE82" s="6"/>
      <c r="OWF82" s="6"/>
      <c r="OWG82" s="6"/>
      <c r="OWH82" s="6"/>
      <c r="OWI82" s="6"/>
      <c r="OWJ82" s="6"/>
      <c r="OWK82" s="6"/>
      <c r="OWL82" s="6"/>
      <c r="OWM82" s="6"/>
      <c r="OWN82" s="6"/>
      <c r="OWO82" s="6"/>
      <c r="OWP82" s="6"/>
      <c r="OWQ82" s="6"/>
      <c r="OWR82" s="6"/>
      <c r="OWS82" s="6"/>
      <c r="OWT82" s="6"/>
      <c r="OWU82" s="6"/>
      <c r="OWV82" s="6"/>
      <c r="OWW82" s="6"/>
      <c r="OWX82" s="6"/>
      <c r="OWY82" s="6"/>
      <c r="OWZ82" s="6"/>
      <c r="OXA82" s="6"/>
      <c r="OXB82" s="6"/>
      <c r="OXC82" s="6"/>
      <c r="OXD82" s="6"/>
      <c r="OXE82" s="6"/>
      <c r="OXF82" s="6"/>
      <c r="OXG82" s="6"/>
      <c r="OXH82" s="6"/>
      <c r="OXI82" s="6"/>
      <c r="OXJ82" s="6"/>
      <c r="OXK82" s="6"/>
      <c r="OXL82" s="6"/>
      <c r="OXM82" s="6"/>
      <c r="OXN82" s="6"/>
      <c r="OXO82" s="6"/>
      <c r="OXP82" s="6"/>
      <c r="OXQ82" s="6"/>
      <c r="OXR82" s="6"/>
      <c r="OXS82" s="6"/>
      <c r="OXT82" s="6"/>
      <c r="OXU82" s="6"/>
      <c r="OXV82" s="6"/>
      <c r="OXW82" s="6"/>
      <c r="OXX82" s="6"/>
      <c r="OXY82" s="6"/>
      <c r="OXZ82" s="6"/>
      <c r="OYA82" s="6"/>
      <c r="OYB82" s="6"/>
      <c r="OYC82" s="6"/>
      <c r="OYD82" s="6"/>
      <c r="OYE82" s="6"/>
      <c r="OYF82" s="6"/>
      <c r="OYG82" s="6"/>
      <c r="OYH82" s="6"/>
      <c r="OYI82" s="6"/>
      <c r="OYJ82" s="6"/>
      <c r="OYK82" s="6"/>
      <c r="OYL82" s="6"/>
      <c r="OYM82" s="6"/>
      <c r="OYN82" s="6"/>
      <c r="OYO82" s="6"/>
      <c r="OYP82" s="6"/>
      <c r="OYQ82" s="6"/>
      <c r="OYR82" s="6"/>
      <c r="OYS82" s="6"/>
      <c r="OYT82" s="6"/>
      <c r="OYU82" s="6"/>
      <c r="OYV82" s="6"/>
      <c r="OYW82" s="6"/>
      <c r="OYX82" s="6"/>
      <c r="OYY82" s="6"/>
      <c r="OYZ82" s="6"/>
      <c r="OZA82" s="6"/>
      <c r="OZB82" s="6"/>
      <c r="OZC82" s="6"/>
      <c r="OZD82" s="6"/>
      <c r="OZE82" s="6"/>
      <c r="OZF82" s="6"/>
      <c r="OZG82" s="6"/>
      <c r="OZH82" s="6"/>
      <c r="OZI82" s="6"/>
      <c r="OZJ82" s="6"/>
      <c r="OZK82" s="6"/>
      <c r="OZL82" s="6"/>
      <c r="OZM82" s="6"/>
      <c r="OZN82" s="6"/>
      <c r="OZO82" s="6"/>
      <c r="OZP82" s="6"/>
      <c r="OZQ82" s="6"/>
      <c r="OZR82" s="6"/>
      <c r="OZS82" s="6"/>
      <c r="OZT82" s="6"/>
      <c r="OZU82" s="6"/>
      <c r="OZV82" s="6"/>
      <c r="OZW82" s="6"/>
      <c r="OZX82" s="6"/>
      <c r="OZY82" s="6"/>
      <c r="OZZ82" s="6"/>
      <c r="PAA82" s="6"/>
      <c r="PAB82" s="6"/>
      <c r="PAC82" s="6"/>
      <c r="PAD82" s="6"/>
      <c r="PAE82" s="6"/>
      <c r="PAF82" s="6"/>
      <c r="PAG82" s="6"/>
      <c r="PAH82" s="6"/>
      <c r="PAI82" s="6"/>
      <c r="PAJ82" s="6"/>
      <c r="PAK82" s="6"/>
      <c r="PAL82" s="6"/>
      <c r="PAM82" s="6"/>
      <c r="PAN82" s="6"/>
      <c r="PAO82" s="6"/>
      <c r="PAP82" s="6"/>
      <c r="PAQ82" s="6"/>
      <c r="PAR82" s="6"/>
      <c r="PAS82" s="6"/>
      <c r="PAT82" s="6"/>
      <c r="PAU82" s="6"/>
      <c r="PAV82" s="6"/>
      <c r="PAW82" s="6"/>
      <c r="PAX82" s="6"/>
      <c r="PAY82" s="6"/>
      <c r="PAZ82" s="6"/>
      <c r="PBA82" s="6"/>
      <c r="PBB82" s="6"/>
      <c r="PBC82" s="6"/>
      <c r="PBD82" s="6"/>
      <c r="PBE82" s="6"/>
      <c r="PBF82" s="6"/>
      <c r="PBG82" s="6"/>
      <c r="PBH82" s="6"/>
      <c r="PBI82" s="6"/>
      <c r="PBJ82" s="6"/>
      <c r="PBK82" s="6"/>
      <c r="PBL82" s="6"/>
      <c r="PBM82" s="6"/>
      <c r="PBN82" s="6"/>
      <c r="PBO82" s="6"/>
      <c r="PBP82" s="6"/>
      <c r="PBQ82" s="6"/>
      <c r="PBR82" s="6"/>
      <c r="PBS82" s="6"/>
      <c r="PBT82" s="6"/>
      <c r="PBU82" s="6"/>
      <c r="PBV82" s="6"/>
      <c r="PBW82" s="6"/>
      <c r="PBX82" s="6"/>
      <c r="PBY82" s="6"/>
      <c r="PBZ82" s="6"/>
      <c r="PCA82" s="6"/>
      <c r="PCB82" s="6"/>
      <c r="PCC82" s="6"/>
      <c r="PCD82" s="6"/>
      <c r="PCE82" s="6"/>
      <c r="PCF82" s="6"/>
      <c r="PCG82" s="6"/>
      <c r="PCH82" s="6"/>
      <c r="PCI82" s="6"/>
      <c r="PCJ82" s="6"/>
      <c r="PCK82" s="6"/>
      <c r="PCL82" s="6"/>
      <c r="PCM82" s="6"/>
      <c r="PCN82" s="6"/>
      <c r="PCO82" s="6"/>
      <c r="PCP82" s="6"/>
      <c r="PCQ82" s="6"/>
      <c r="PCR82" s="6"/>
      <c r="PCS82" s="6"/>
      <c r="PCT82" s="6"/>
      <c r="PCU82" s="6"/>
      <c r="PCV82" s="6"/>
      <c r="PCW82" s="6"/>
      <c r="PCX82" s="6"/>
      <c r="PCY82" s="6"/>
      <c r="PCZ82" s="6"/>
      <c r="PDA82" s="6"/>
      <c r="PDB82" s="6"/>
      <c r="PDC82" s="6"/>
      <c r="PDD82" s="6"/>
      <c r="PDE82" s="6"/>
      <c r="PDF82" s="6"/>
      <c r="PDG82" s="6"/>
      <c r="PDH82" s="6"/>
      <c r="PDI82" s="6"/>
      <c r="PDJ82" s="6"/>
      <c r="PDK82" s="6"/>
      <c r="PDL82" s="6"/>
      <c r="PDM82" s="6"/>
      <c r="PDN82" s="6"/>
      <c r="PDO82" s="6"/>
      <c r="PDP82" s="6"/>
      <c r="PDQ82" s="6"/>
      <c r="PDR82" s="6"/>
      <c r="PDS82" s="6"/>
      <c r="PDT82" s="6"/>
      <c r="PDU82" s="6"/>
      <c r="PDV82" s="6"/>
      <c r="PDW82" s="6"/>
      <c r="PDX82" s="6"/>
      <c r="PDY82" s="6"/>
      <c r="PDZ82" s="6"/>
      <c r="PEA82" s="6"/>
      <c r="PEB82" s="6"/>
      <c r="PEC82" s="6"/>
      <c r="PED82" s="6"/>
      <c r="PEE82" s="6"/>
      <c r="PEF82" s="6"/>
      <c r="PEG82" s="6"/>
      <c r="PEH82" s="6"/>
      <c r="PEI82" s="6"/>
      <c r="PEJ82" s="6"/>
      <c r="PEK82" s="6"/>
      <c r="PEL82" s="6"/>
      <c r="PEM82" s="6"/>
      <c r="PEN82" s="6"/>
      <c r="PEO82" s="6"/>
      <c r="PEP82" s="6"/>
      <c r="PEQ82" s="6"/>
      <c r="PER82" s="6"/>
      <c r="PES82" s="6"/>
      <c r="PET82" s="6"/>
      <c r="PEU82" s="6"/>
      <c r="PEV82" s="6"/>
      <c r="PEW82" s="6"/>
      <c r="PEX82" s="6"/>
      <c r="PEY82" s="6"/>
      <c r="PEZ82" s="6"/>
      <c r="PFA82" s="6"/>
      <c r="PFB82" s="6"/>
      <c r="PFC82" s="6"/>
      <c r="PFD82" s="6"/>
      <c r="PFE82" s="6"/>
      <c r="PFF82" s="6"/>
      <c r="PFG82" s="6"/>
      <c r="PFH82" s="6"/>
      <c r="PFI82" s="6"/>
      <c r="PFJ82" s="6"/>
      <c r="PFK82" s="6"/>
      <c r="PFL82" s="6"/>
      <c r="PFM82" s="6"/>
      <c r="PFN82" s="6"/>
      <c r="PFO82" s="6"/>
      <c r="PFP82" s="6"/>
      <c r="PFQ82" s="6"/>
      <c r="PFR82" s="6"/>
      <c r="PFS82" s="6"/>
      <c r="PFT82" s="6"/>
      <c r="PFU82" s="6"/>
      <c r="PFV82" s="6"/>
      <c r="PFW82" s="6"/>
      <c r="PFX82" s="6"/>
      <c r="PFY82" s="6"/>
      <c r="PFZ82" s="6"/>
      <c r="PGA82" s="6"/>
      <c r="PGB82" s="6"/>
      <c r="PGC82" s="6"/>
      <c r="PGD82" s="6"/>
      <c r="PGE82" s="6"/>
      <c r="PGF82" s="6"/>
      <c r="PGG82" s="6"/>
      <c r="PGH82" s="6"/>
      <c r="PGI82" s="6"/>
      <c r="PGJ82" s="6"/>
      <c r="PGK82" s="6"/>
      <c r="PGL82" s="6"/>
      <c r="PGM82" s="6"/>
      <c r="PGN82" s="6"/>
      <c r="PGO82" s="6"/>
      <c r="PGP82" s="6"/>
      <c r="PGQ82" s="6"/>
      <c r="PGR82" s="6"/>
      <c r="PGS82" s="6"/>
      <c r="PGT82" s="6"/>
      <c r="PGU82" s="6"/>
      <c r="PGV82" s="6"/>
      <c r="PGW82" s="6"/>
      <c r="PGX82" s="6"/>
      <c r="PGY82" s="6"/>
      <c r="PGZ82" s="6"/>
      <c r="PHA82" s="6"/>
      <c r="PHB82" s="6"/>
      <c r="PHC82" s="6"/>
      <c r="PHD82" s="6"/>
      <c r="PHE82" s="6"/>
      <c r="PHF82" s="6"/>
      <c r="PHG82" s="6"/>
      <c r="PHH82" s="6"/>
      <c r="PHI82" s="6"/>
      <c r="PHJ82" s="6"/>
      <c r="PHK82" s="6"/>
      <c r="PHL82" s="6"/>
      <c r="PHM82" s="6"/>
      <c r="PHN82" s="6"/>
      <c r="PHO82" s="6"/>
      <c r="PHP82" s="6"/>
      <c r="PHQ82" s="6"/>
      <c r="PHR82" s="6"/>
      <c r="PHS82" s="6"/>
      <c r="PHT82" s="6"/>
      <c r="PHU82" s="6"/>
      <c r="PHV82" s="6"/>
      <c r="PHW82" s="6"/>
      <c r="PHX82" s="6"/>
      <c r="PHY82" s="6"/>
      <c r="PHZ82" s="6"/>
      <c r="PIA82" s="6"/>
      <c r="PIB82" s="6"/>
      <c r="PIC82" s="6"/>
      <c r="PID82" s="6"/>
      <c r="PIE82" s="6"/>
      <c r="PIF82" s="6"/>
      <c r="PIG82" s="6"/>
      <c r="PIH82" s="6"/>
      <c r="PII82" s="6"/>
      <c r="PIJ82" s="6"/>
      <c r="PIK82" s="6"/>
      <c r="PIL82" s="6"/>
      <c r="PIM82" s="6"/>
      <c r="PIN82" s="6"/>
      <c r="PIO82" s="6"/>
      <c r="PIP82" s="6"/>
      <c r="PIQ82" s="6"/>
      <c r="PIR82" s="6"/>
      <c r="PIS82" s="6"/>
      <c r="PIT82" s="6"/>
      <c r="PIU82" s="6"/>
      <c r="PIV82" s="6"/>
      <c r="PIW82" s="6"/>
      <c r="PIX82" s="6"/>
      <c r="PIY82" s="6"/>
      <c r="PIZ82" s="6"/>
      <c r="PJA82" s="6"/>
      <c r="PJB82" s="6"/>
      <c r="PJC82" s="6"/>
      <c r="PJD82" s="6"/>
      <c r="PJE82" s="6"/>
      <c r="PJF82" s="6"/>
      <c r="PJG82" s="6"/>
      <c r="PJH82" s="6"/>
      <c r="PJI82" s="6"/>
      <c r="PJJ82" s="6"/>
      <c r="PJK82" s="6"/>
      <c r="PJL82" s="6"/>
      <c r="PJM82" s="6"/>
      <c r="PJN82" s="6"/>
      <c r="PJO82" s="6"/>
      <c r="PJP82" s="6"/>
      <c r="PJQ82" s="6"/>
      <c r="PJR82" s="6"/>
      <c r="PJS82" s="6"/>
      <c r="PJT82" s="6"/>
      <c r="PJU82" s="6"/>
      <c r="PJV82" s="6"/>
      <c r="PJW82" s="6"/>
      <c r="PJX82" s="6"/>
      <c r="PJY82" s="6"/>
      <c r="PJZ82" s="6"/>
      <c r="PKA82" s="6"/>
      <c r="PKB82" s="6"/>
      <c r="PKC82" s="6"/>
      <c r="PKD82" s="6"/>
      <c r="PKE82" s="6"/>
      <c r="PKF82" s="6"/>
      <c r="PKG82" s="6"/>
      <c r="PKH82" s="6"/>
      <c r="PKI82" s="6"/>
      <c r="PKJ82" s="6"/>
      <c r="PKK82" s="6"/>
      <c r="PKL82" s="6"/>
      <c r="PKM82" s="6"/>
      <c r="PKN82" s="6"/>
      <c r="PKO82" s="6"/>
      <c r="PKP82" s="6"/>
      <c r="PKQ82" s="6"/>
      <c r="PKR82" s="6"/>
      <c r="PKS82" s="6"/>
      <c r="PKT82" s="6"/>
      <c r="PKU82" s="6"/>
      <c r="PKV82" s="6"/>
      <c r="PKW82" s="6"/>
      <c r="PKX82" s="6"/>
      <c r="PKY82" s="6"/>
      <c r="PKZ82" s="6"/>
      <c r="PLA82" s="6"/>
      <c r="PLB82" s="6"/>
      <c r="PLC82" s="6"/>
      <c r="PLD82" s="6"/>
      <c r="PLE82" s="6"/>
      <c r="PLF82" s="6"/>
      <c r="PLG82" s="6"/>
      <c r="PLH82" s="6"/>
      <c r="PLI82" s="6"/>
      <c r="PLJ82" s="6"/>
      <c r="PLK82" s="6"/>
      <c r="PLL82" s="6"/>
      <c r="PLM82" s="6"/>
      <c r="PLN82" s="6"/>
      <c r="PLO82" s="6"/>
      <c r="PLP82" s="6"/>
      <c r="PLQ82" s="6"/>
      <c r="PLR82" s="6"/>
      <c r="PLS82" s="6"/>
      <c r="PLT82" s="6"/>
      <c r="PLU82" s="6"/>
      <c r="PLV82" s="6"/>
      <c r="PLW82" s="6"/>
      <c r="PLX82" s="6"/>
      <c r="PLY82" s="6"/>
      <c r="PLZ82" s="6"/>
      <c r="PMA82" s="6"/>
      <c r="PMB82" s="6"/>
      <c r="PMC82" s="6"/>
      <c r="PMD82" s="6"/>
      <c r="PME82" s="6"/>
      <c r="PMF82" s="6"/>
      <c r="PMG82" s="6"/>
      <c r="PMH82" s="6"/>
      <c r="PMI82" s="6"/>
      <c r="PMJ82" s="6"/>
      <c r="PMK82" s="6"/>
      <c r="PML82" s="6"/>
      <c r="PMM82" s="6"/>
      <c r="PMN82" s="6"/>
      <c r="PMO82" s="6"/>
      <c r="PMP82" s="6"/>
      <c r="PMQ82" s="6"/>
      <c r="PMR82" s="6"/>
      <c r="PMS82" s="6"/>
      <c r="PMT82" s="6"/>
      <c r="PMU82" s="6"/>
      <c r="PMV82" s="6"/>
      <c r="PMW82" s="6"/>
      <c r="PMX82" s="6"/>
      <c r="PMY82" s="6"/>
      <c r="PMZ82" s="6"/>
      <c r="PNA82" s="6"/>
      <c r="PNB82" s="6"/>
      <c r="PNC82" s="6"/>
      <c r="PND82" s="6"/>
      <c r="PNE82" s="6"/>
      <c r="PNF82" s="6"/>
      <c r="PNG82" s="6"/>
      <c r="PNH82" s="6"/>
      <c r="PNI82" s="6"/>
      <c r="PNJ82" s="6"/>
      <c r="PNK82" s="6"/>
      <c r="PNL82" s="6"/>
      <c r="PNM82" s="6"/>
      <c r="PNN82" s="6"/>
      <c r="PNO82" s="6"/>
      <c r="PNP82" s="6"/>
      <c r="PNQ82" s="6"/>
      <c r="PNR82" s="6"/>
      <c r="PNS82" s="6"/>
      <c r="PNT82" s="6"/>
      <c r="PNU82" s="6"/>
      <c r="PNV82" s="6"/>
      <c r="PNW82" s="6"/>
      <c r="PNX82" s="6"/>
      <c r="PNY82" s="6"/>
      <c r="PNZ82" s="6"/>
      <c r="POA82" s="6"/>
      <c r="POB82" s="6"/>
      <c r="POC82" s="6"/>
      <c r="POD82" s="6"/>
      <c r="POE82" s="6"/>
      <c r="POF82" s="6"/>
      <c r="POG82" s="6"/>
      <c r="POH82" s="6"/>
      <c r="POI82" s="6"/>
      <c r="POJ82" s="6"/>
      <c r="POK82" s="6"/>
      <c r="POL82" s="6"/>
      <c r="POM82" s="6"/>
      <c r="PON82" s="6"/>
      <c r="POO82" s="6"/>
      <c r="POP82" s="6"/>
      <c r="POQ82" s="6"/>
      <c r="POR82" s="6"/>
      <c r="POS82" s="6"/>
      <c r="POT82" s="6"/>
      <c r="POU82" s="6"/>
      <c r="POV82" s="6"/>
      <c r="POW82" s="6"/>
      <c r="POX82" s="6"/>
      <c r="POY82" s="6"/>
      <c r="POZ82" s="6"/>
      <c r="PPA82" s="6"/>
      <c r="PPB82" s="6"/>
      <c r="PPC82" s="6"/>
      <c r="PPD82" s="6"/>
      <c r="PPE82" s="6"/>
      <c r="PPF82" s="6"/>
      <c r="PPG82" s="6"/>
      <c r="PPH82" s="6"/>
      <c r="PPI82" s="6"/>
      <c r="PPJ82" s="6"/>
      <c r="PPK82" s="6"/>
      <c r="PPL82" s="6"/>
      <c r="PPM82" s="6"/>
      <c r="PPN82" s="6"/>
      <c r="PPO82" s="6"/>
      <c r="PPP82" s="6"/>
      <c r="PPQ82" s="6"/>
      <c r="PPR82" s="6"/>
      <c r="PPS82" s="6"/>
      <c r="PPT82" s="6"/>
      <c r="PPU82" s="6"/>
      <c r="PPV82" s="6"/>
      <c r="PPW82" s="6"/>
      <c r="PPX82" s="6"/>
      <c r="PPY82" s="6"/>
      <c r="PPZ82" s="6"/>
      <c r="PQA82" s="6"/>
      <c r="PQB82" s="6"/>
      <c r="PQC82" s="6"/>
      <c r="PQD82" s="6"/>
      <c r="PQE82" s="6"/>
      <c r="PQF82" s="6"/>
      <c r="PQG82" s="6"/>
      <c r="PQH82" s="6"/>
      <c r="PQI82" s="6"/>
      <c r="PQJ82" s="6"/>
      <c r="PQK82" s="6"/>
      <c r="PQL82" s="6"/>
      <c r="PQM82" s="6"/>
      <c r="PQN82" s="6"/>
      <c r="PQO82" s="6"/>
      <c r="PQP82" s="6"/>
      <c r="PQQ82" s="6"/>
      <c r="PQR82" s="6"/>
      <c r="PQS82" s="6"/>
      <c r="PQT82" s="6"/>
      <c r="PQU82" s="6"/>
      <c r="PQV82" s="6"/>
      <c r="PQW82" s="6"/>
      <c r="PQX82" s="6"/>
      <c r="PQY82" s="6"/>
      <c r="PQZ82" s="6"/>
      <c r="PRA82" s="6"/>
      <c r="PRB82" s="6"/>
      <c r="PRC82" s="6"/>
      <c r="PRD82" s="6"/>
      <c r="PRE82" s="6"/>
      <c r="PRF82" s="6"/>
      <c r="PRG82" s="6"/>
      <c r="PRH82" s="6"/>
      <c r="PRI82" s="6"/>
      <c r="PRJ82" s="6"/>
      <c r="PRK82" s="6"/>
      <c r="PRL82" s="6"/>
      <c r="PRM82" s="6"/>
      <c r="PRN82" s="6"/>
      <c r="PRO82" s="6"/>
      <c r="PRP82" s="6"/>
      <c r="PRQ82" s="6"/>
      <c r="PRR82" s="6"/>
      <c r="PRS82" s="6"/>
      <c r="PRT82" s="6"/>
      <c r="PRU82" s="6"/>
      <c r="PRV82" s="6"/>
      <c r="PRW82" s="6"/>
      <c r="PRX82" s="6"/>
      <c r="PRY82" s="6"/>
      <c r="PRZ82" s="6"/>
      <c r="PSA82" s="6"/>
      <c r="PSB82" s="6"/>
      <c r="PSC82" s="6"/>
      <c r="PSD82" s="6"/>
      <c r="PSE82" s="6"/>
      <c r="PSF82" s="6"/>
      <c r="PSG82" s="6"/>
      <c r="PSH82" s="6"/>
      <c r="PSI82" s="6"/>
      <c r="PSJ82" s="6"/>
      <c r="PSK82" s="6"/>
      <c r="PSL82" s="6"/>
      <c r="PSM82" s="6"/>
      <c r="PSN82" s="6"/>
      <c r="PSO82" s="6"/>
      <c r="PSP82" s="6"/>
      <c r="PSQ82" s="6"/>
      <c r="PSR82" s="6"/>
      <c r="PSS82" s="6"/>
      <c r="PST82" s="6"/>
      <c r="PSU82" s="6"/>
      <c r="PSV82" s="6"/>
      <c r="PSW82" s="6"/>
      <c r="PSX82" s="6"/>
      <c r="PSY82" s="6"/>
      <c r="PSZ82" s="6"/>
      <c r="PTA82" s="6"/>
      <c r="PTB82" s="6"/>
      <c r="PTC82" s="6"/>
      <c r="PTD82" s="6"/>
      <c r="PTE82" s="6"/>
      <c r="PTF82" s="6"/>
      <c r="PTG82" s="6"/>
      <c r="PTH82" s="6"/>
      <c r="PTI82" s="6"/>
      <c r="PTJ82" s="6"/>
      <c r="PTK82" s="6"/>
      <c r="PTL82" s="6"/>
      <c r="PTM82" s="6"/>
      <c r="PTN82" s="6"/>
      <c r="PTO82" s="6"/>
      <c r="PTP82" s="6"/>
      <c r="PTQ82" s="6"/>
      <c r="PTR82" s="6"/>
      <c r="PTS82" s="6"/>
      <c r="PTT82" s="6"/>
      <c r="PTU82" s="6"/>
      <c r="PTV82" s="6"/>
      <c r="PTW82" s="6"/>
      <c r="PTX82" s="6"/>
      <c r="PTY82" s="6"/>
      <c r="PTZ82" s="6"/>
      <c r="PUA82" s="6"/>
      <c r="PUB82" s="6"/>
      <c r="PUC82" s="6"/>
      <c r="PUD82" s="6"/>
      <c r="PUE82" s="6"/>
      <c r="PUF82" s="6"/>
      <c r="PUG82" s="6"/>
      <c r="PUH82" s="6"/>
      <c r="PUI82" s="6"/>
      <c r="PUJ82" s="6"/>
      <c r="PUK82" s="6"/>
      <c r="PUL82" s="6"/>
      <c r="PUM82" s="6"/>
      <c r="PUN82" s="6"/>
      <c r="PUO82" s="6"/>
      <c r="PUP82" s="6"/>
      <c r="PUQ82" s="6"/>
      <c r="PUR82" s="6"/>
      <c r="PUS82" s="6"/>
      <c r="PUT82" s="6"/>
      <c r="PUU82" s="6"/>
      <c r="PUV82" s="6"/>
      <c r="PUW82" s="6"/>
      <c r="PUX82" s="6"/>
      <c r="PUY82" s="6"/>
      <c r="PUZ82" s="6"/>
      <c r="PVA82" s="6"/>
      <c r="PVB82" s="6"/>
      <c r="PVC82" s="6"/>
      <c r="PVD82" s="6"/>
      <c r="PVE82" s="6"/>
      <c r="PVF82" s="6"/>
      <c r="PVG82" s="6"/>
      <c r="PVH82" s="6"/>
      <c r="PVI82" s="6"/>
      <c r="PVJ82" s="6"/>
      <c r="PVK82" s="6"/>
      <c r="PVL82" s="6"/>
      <c r="PVM82" s="6"/>
      <c r="PVN82" s="6"/>
      <c r="PVO82" s="6"/>
      <c r="PVP82" s="6"/>
      <c r="PVQ82" s="6"/>
      <c r="PVR82" s="6"/>
      <c r="PVS82" s="6"/>
      <c r="PVT82" s="6"/>
      <c r="PVU82" s="6"/>
      <c r="PVV82" s="6"/>
      <c r="PVW82" s="6"/>
      <c r="PVX82" s="6"/>
      <c r="PVY82" s="6"/>
      <c r="PVZ82" s="6"/>
      <c r="PWA82" s="6"/>
      <c r="PWB82" s="6"/>
      <c r="PWC82" s="6"/>
      <c r="PWD82" s="6"/>
      <c r="PWE82" s="6"/>
      <c r="PWF82" s="6"/>
      <c r="PWG82" s="6"/>
      <c r="PWH82" s="6"/>
      <c r="PWI82" s="6"/>
      <c r="PWJ82" s="6"/>
      <c r="PWK82" s="6"/>
      <c r="PWL82" s="6"/>
      <c r="PWM82" s="6"/>
      <c r="PWN82" s="6"/>
      <c r="PWO82" s="6"/>
      <c r="PWP82" s="6"/>
      <c r="PWQ82" s="6"/>
      <c r="PWR82" s="6"/>
      <c r="PWS82" s="6"/>
      <c r="PWT82" s="6"/>
      <c r="PWU82" s="6"/>
      <c r="PWV82" s="6"/>
      <c r="PWW82" s="6"/>
      <c r="PWX82" s="6"/>
      <c r="PWY82" s="6"/>
      <c r="PWZ82" s="6"/>
      <c r="PXA82" s="6"/>
      <c r="PXB82" s="6"/>
      <c r="PXC82" s="6"/>
      <c r="PXD82" s="6"/>
      <c r="PXE82" s="6"/>
      <c r="PXF82" s="6"/>
      <c r="PXG82" s="6"/>
      <c r="PXH82" s="6"/>
      <c r="PXI82" s="6"/>
      <c r="PXJ82" s="6"/>
      <c r="PXK82" s="6"/>
      <c r="PXL82" s="6"/>
      <c r="PXM82" s="6"/>
      <c r="PXN82" s="6"/>
      <c r="PXO82" s="6"/>
      <c r="PXP82" s="6"/>
      <c r="PXQ82" s="6"/>
      <c r="PXR82" s="6"/>
      <c r="PXS82" s="6"/>
      <c r="PXT82" s="6"/>
      <c r="PXU82" s="6"/>
      <c r="PXV82" s="6"/>
      <c r="PXW82" s="6"/>
      <c r="PXX82" s="6"/>
      <c r="PXY82" s="6"/>
      <c r="PXZ82" s="6"/>
      <c r="PYA82" s="6"/>
      <c r="PYB82" s="6"/>
      <c r="PYC82" s="6"/>
      <c r="PYD82" s="6"/>
      <c r="PYE82" s="6"/>
      <c r="PYF82" s="6"/>
      <c r="PYG82" s="6"/>
      <c r="PYH82" s="6"/>
      <c r="PYI82" s="6"/>
      <c r="PYJ82" s="6"/>
      <c r="PYK82" s="6"/>
      <c r="PYL82" s="6"/>
      <c r="PYM82" s="6"/>
      <c r="PYN82" s="6"/>
      <c r="PYO82" s="6"/>
      <c r="PYP82" s="6"/>
      <c r="PYQ82" s="6"/>
      <c r="PYR82" s="6"/>
      <c r="PYS82" s="6"/>
      <c r="PYT82" s="6"/>
      <c r="PYU82" s="6"/>
      <c r="PYV82" s="6"/>
      <c r="PYW82" s="6"/>
      <c r="PYX82" s="6"/>
      <c r="PYY82" s="6"/>
      <c r="PYZ82" s="6"/>
      <c r="PZA82" s="6"/>
      <c r="PZB82" s="6"/>
      <c r="PZC82" s="6"/>
      <c r="PZD82" s="6"/>
      <c r="PZE82" s="6"/>
      <c r="PZF82" s="6"/>
      <c r="PZG82" s="6"/>
      <c r="PZH82" s="6"/>
      <c r="PZI82" s="6"/>
      <c r="PZJ82" s="6"/>
      <c r="PZK82" s="6"/>
      <c r="PZL82" s="6"/>
      <c r="PZM82" s="6"/>
      <c r="PZN82" s="6"/>
      <c r="PZO82" s="6"/>
      <c r="PZP82" s="6"/>
      <c r="PZQ82" s="6"/>
      <c r="PZR82" s="6"/>
      <c r="PZS82" s="6"/>
      <c r="PZT82" s="6"/>
      <c r="PZU82" s="6"/>
      <c r="PZV82" s="6"/>
      <c r="PZW82" s="6"/>
      <c r="PZX82" s="6"/>
      <c r="PZY82" s="6"/>
      <c r="PZZ82" s="6"/>
      <c r="QAA82" s="6"/>
      <c r="QAB82" s="6"/>
      <c r="QAC82" s="6"/>
      <c r="QAD82" s="6"/>
      <c r="QAE82" s="6"/>
      <c r="QAF82" s="6"/>
      <c r="QAG82" s="6"/>
      <c r="QAH82" s="6"/>
      <c r="QAI82" s="6"/>
      <c r="QAJ82" s="6"/>
      <c r="QAK82" s="6"/>
      <c r="QAL82" s="6"/>
      <c r="QAM82" s="6"/>
      <c r="QAN82" s="6"/>
      <c r="QAO82" s="6"/>
      <c r="QAP82" s="6"/>
      <c r="QAQ82" s="6"/>
      <c r="QAR82" s="6"/>
      <c r="QAS82" s="6"/>
      <c r="QAT82" s="6"/>
      <c r="QAU82" s="6"/>
      <c r="QAV82" s="6"/>
      <c r="QAW82" s="6"/>
      <c r="QAX82" s="6"/>
      <c r="QAY82" s="6"/>
      <c r="QAZ82" s="6"/>
      <c r="QBA82" s="6"/>
      <c r="QBB82" s="6"/>
      <c r="QBC82" s="6"/>
      <c r="QBD82" s="6"/>
      <c r="QBE82" s="6"/>
      <c r="QBF82" s="6"/>
      <c r="QBG82" s="6"/>
      <c r="QBH82" s="6"/>
      <c r="QBI82" s="6"/>
      <c r="QBJ82" s="6"/>
      <c r="QBK82" s="6"/>
      <c r="QBL82" s="6"/>
      <c r="QBM82" s="6"/>
      <c r="QBN82" s="6"/>
      <c r="QBO82" s="6"/>
      <c r="QBP82" s="6"/>
      <c r="QBQ82" s="6"/>
      <c r="QBR82" s="6"/>
      <c r="QBS82" s="6"/>
      <c r="QBT82" s="6"/>
      <c r="QBU82" s="6"/>
      <c r="QBV82" s="6"/>
      <c r="QBW82" s="6"/>
      <c r="QBX82" s="6"/>
      <c r="QBY82" s="6"/>
      <c r="QBZ82" s="6"/>
      <c r="QCA82" s="6"/>
      <c r="QCB82" s="6"/>
      <c r="QCC82" s="6"/>
      <c r="QCD82" s="6"/>
      <c r="QCE82" s="6"/>
      <c r="QCF82" s="6"/>
      <c r="QCG82" s="6"/>
      <c r="QCH82" s="6"/>
      <c r="QCI82" s="6"/>
      <c r="QCJ82" s="6"/>
      <c r="QCK82" s="6"/>
      <c r="QCL82" s="6"/>
      <c r="QCM82" s="6"/>
      <c r="QCN82" s="6"/>
      <c r="QCO82" s="6"/>
      <c r="QCP82" s="6"/>
      <c r="QCQ82" s="6"/>
      <c r="QCR82" s="6"/>
      <c r="QCS82" s="6"/>
      <c r="QCT82" s="6"/>
      <c r="QCU82" s="6"/>
      <c r="QCV82" s="6"/>
      <c r="QCW82" s="6"/>
      <c r="QCX82" s="6"/>
      <c r="QCY82" s="6"/>
      <c r="QCZ82" s="6"/>
      <c r="QDA82" s="6"/>
      <c r="QDB82" s="6"/>
      <c r="QDC82" s="6"/>
      <c r="QDD82" s="6"/>
      <c r="QDE82" s="6"/>
      <c r="QDF82" s="6"/>
      <c r="QDG82" s="6"/>
      <c r="QDH82" s="6"/>
      <c r="QDI82" s="6"/>
      <c r="QDJ82" s="6"/>
      <c r="QDK82" s="6"/>
      <c r="QDL82" s="6"/>
      <c r="QDM82" s="6"/>
      <c r="QDN82" s="6"/>
      <c r="QDO82" s="6"/>
      <c r="QDP82" s="6"/>
      <c r="QDQ82" s="6"/>
      <c r="QDR82" s="6"/>
      <c r="QDS82" s="6"/>
      <c r="QDT82" s="6"/>
      <c r="QDU82" s="6"/>
      <c r="QDV82" s="6"/>
      <c r="QDW82" s="6"/>
      <c r="QDX82" s="6"/>
      <c r="QDY82" s="6"/>
      <c r="QDZ82" s="6"/>
      <c r="QEA82" s="6"/>
      <c r="QEB82" s="6"/>
      <c r="QEC82" s="6"/>
      <c r="QED82" s="6"/>
      <c r="QEE82" s="6"/>
      <c r="QEF82" s="6"/>
      <c r="QEG82" s="6"/>
      <c r="QEH82" s="6"/>
      <c r="QEI82" s="6"/>
      <c r="QEJ82" s="6"/>
      <c r="QEK82" s="6"/>
      <c r="QEL82" s="6"/>
      <c r="QEM82" s="6"/>
      <c r="QEN82" s="6"/>
      <c r="QEO82" s="6"/>
      <c r="QEP82" s="6"/>
      <c r="QEQ82" s="6"/>
      <c r="QER82" s="6"/>
      <c r="QES82" s="6"/>
      <c r="QET82" s="6"/>
      <c r="QEU82" s="6"/>
      <c r="QEV82" s="6"/>
      <c r="QEW82" s="6"/>
      <c r="QEX82" s="6"/>
      <c r="QEY82" s="6"/>
      <c r="QEZ82" s="6"/>
      <c r="QFA82" s="6"/>
      <c r="QFB82" s="6"/>
      <c r="QFC82" s="6"/>
      <c r="QFD82" s="6"/>
      <c r="QFE82" s="6"/>
      <c r="QFF82" s="6"/>
      <c r="QFG82" s="6"/>
      <c r="QFH82" s="6"/>
      <c r="QFI82" s="6"/>
      <c r="QFJ82" s="6"/>
      <c r="QFK82" s="6"/>
      <c r="QFL82" s="6"/>
      <c r="QFM82" s="6"/>
      <c r="QFN82" s="6"/>
      <c r="QFO82" s="6"/>
      <c r="QFP82" s="6"/>
      <c r="QFQ82" s="6"/>
      <c r="QFR82" s="6"/>
      <c r="QFS82" s="6"/>
      <c r="QFT82" s="6"/>
      <c r="QFU82" s="6"/>
      <c r="QFV82" s="6"/>
      <c r="QFW82" s="6"/>
      <c r="QFX82" s="6"/>
      <c r="QFY82" s="6"/>
      <c r="QFZ82" s="6"/>
      <c r="QGA82" s="6"/>
      <c r="QGB82" s="6"/>
      <c r="QGC82" s="6"/>
      <c r="QGD82" s="6"/>
      <c r="QGE82" s="6"/>
      <c r="QGF82" s="6"/>
      <c r="QGG82" s="6"/>
      <c r="QGH82" s="6"/>
      <c r="QGI82" s="6"/>
      <c r="QGJ82" s="6"/>
      <c r="QGK82" s="6"/>
      <c r="QGL82" s="6"/>
      <c r="QGM82" s="6"/>
      <c r="QGN82" s="6"/>
      <c r="QGO82" s="6"/>
      <c r="QGP82" s="6"/>
      <c r="QGQ82" s="6"/>
      <c r="QGR82" s="6"/>
      <c r="QGS82" s="6"/>
      <c r="QGT82" s="6"/>
      <c r="QGU82" s="6"/>
      <c r="QGV82" s="6"/>
      <c r="QGW82" s="6"/>
      <c r="QGX82" s="6"/>
      <c r="QGY82" s="6"/>
      <c r="QGZ82" s="6"/>
      <c r="QHA82" s="6"/>
      <c r="QHB82" s="6"/>
      <c r="QHC82" s="6"/>
      <c r="QHD82" s="6"/>
      <c r="QHE82" s="6"/>
      <c r="QHF82" s="6"/>
      <c r="QHG82" s="6"/>
      <c r="QHH82" s="6"/>
      <c r="QHI82" s="6"/>
      <c r="QHJ82" s="6"/>
      <c r="QHK82" s="6"/>
      <c r="QHL82" s="6"/>
      <c r="QHM82" s="6"/>
      <c r="QHN82" s="6"/>
      <c r="QHO82" s="6"/>
      <c r="QHP82" s="6"/>
      <c r="QHQ82" s="6"/>
      <c r="QHR82" s="6"/>
      <c r="QHS82" s="6"/>
      <c r="QHT82" s="6"/>
      <c r="QHU82" s="6"/>
      <c r="QHV82" s="6"/>
      <c r="QHW82" s="6"/>
      <c r="QHX82" s="6"/>
      <c r="QHY82" s="6"/>
      <c r="QHZ82" s="6"/>
      <c r="QIA82" s="6"/>
      <c r="QIB82" s="6"/>
      <c r="QIC82" s="6"/>
      <c r="QID82" s="6"/>
      <c r="QIE82" s="6"/>
      <c r="QIF82" s="6"/>
      <c r="QIG82" s="6"/>
      <c r="QIH82" s="6"/>
      <c r="QII82" s="6"/>
      <c r="QIJ82" s="6"/>
      <c r="QIK82" s="6"/>
      <c r="QIL82" s="6"/>
      <c r="QIM82" s="6"/>
      <c r="QIN82" s="6"/>
      <c r="QIO82" s="6"/>
      <c r="QIP82" s="6"/>
      <c r="QIQ82" s="6"/>
      <c r="QIR82" s="6"/>
      <c r="QIS82" s="6"/>
      <c r="QIT82" s="6"/>
      <c r="QIU82" s="6"/>
      <c r="QIV82" s="6"/>
      <c r="QIW82" s="6"/>
      <c r="QIX82" s="6"/>
      <c r="QIY82" s="6"/>
      <c r="QIZ82" s="6"/>
      <c r="QJA82" s="6"/>
      <c r="QJB82" s="6"/>
      <c r="QJC82" s="6"/>
      <c r="QJD82" s="6"/>
      <c r="QJE82" s="6"/>
      <c r="QJF82" s="6"/>
      <c r="QJG82" s="6"/>
      <c r="QJH82" s="6"/>
      <c r="QJI82" s="6"/>
      <c r="QJJ82" s="6"/>
      <c r="QJK82" s="6"/>
      <c r="QJL82" s="6"/>
      <c r="QJM82" s="6"/>
      <c r="QJN82" s="6"/>
      <c r="QJO82" s="6"/>
      <c r="QJP82" s="6"/>
      <c r="QJQ82" s="6"/>
      <c r="QJR82" s="6"/>
      <c r="QJS82" s="6"/>
      <c r="QJT82" s="6"/>
      <c r="QJU82" s="6"/>
      <c r="QJV82" s="6"/>
      <c r="QJW82" s="6"/>
      <c r="QJX82" s="6"/>
      <c r="QJY82" s="6"/>
      <c r="QJZ82" s="6"/>
      <c r="QKA82" s="6"/>
      <c r="QKB82" s="6"/>
      <c r="QKC82" s="6"/>
      <c r="QKD82" s="6"/>
      <c r="QKE82" s="6"/>
      <c r="QKF82" s="6"/>
      <c r="QKG82" s="6"/>
      <c r="QKH82" s="6"/>
      <c r="QKI82" s="6"/>
      <c r="QKJ82" s="6"/>
      <c r="QKK82" s="6"/>
      <c r="QKL82" s="6"/>
      <c r="QKM82" s="6"/>
      <c r="QKN82" s="6"/>
      <c r="QKO82" s="6"/>
      <c r="QKP82" s="6"/>
      <c r="QKQ82" s="6"/>
      <c r="QKR82" s="6"/>
      <c r="QKS82" s="6"/>
      <c r="QKT82" s="6"/>
      <c r="QKU82" s="6"/>
      <c r="QKV82" s="6"/>
      <c r="QKW82" s="6"/>
      <c r="QKX82" s="6"/>
      <c r="QKY82" s="6"/>
      <c r="QKZ82" s="6"/>
      <c r="QLA82" s="6"/>
      <c r="QLB82" s="6"/>
      <c r="QLC82" s="6"/>
      <c r="QLD82" s="6"/>
      <c r="QLE82" s="6"/>
      <c r="QLF82" s="6"/>
      <c r="QLG82" s="6"/>
      <c r="QLH82" s="6"/>
      <c r="QLI82" s="6"/>
      <c r="QLJ82" s="6"/>
      <c r="QLK82" s="6"/>
      <c r="QLL82" s="6"/>
      <c r="QLM82" s="6"/>
      <c r="QLN82" s="6"/>
      <c r="QLO82" s="6"/>
      <c r="QLP82" s="6"/>
      <c r="QLQ82" s="6"/>
      <c r="QLR82" s="6"/>
      <c r="QLS82" s="6"/>
      <c r="QLT82" s="6"/>
      <c r="QLU82" s="6"/>
      <c r="QLV82" s="6"/>
      <c r="QLW82" s="6"/>
      <c r="QLX82" s="6"/>
      <c r="QLY82" s="6"/>
      <c r="QLZ82" s="6"/>
      <c r="QMA82" s="6"/>
      <c r="QMB82" s="6"/>
      <c r="QMC82" s="6"/>
      <c r="QMD82" s="6"/>
      <c r="QME82" s="6"/>
      <c r="QMF82" s="6"/>
      <c r="QMG82" s="6"/>
      <c r="QMH82" s="6"/>
      <c r="QMI82" s="6"/>
      <c r="QMJ82" s="6"/>
      <c r="QMK82" s="6"/>
      <c r="QML82" s="6"/>
      <c r="QMM82" s="6"/>
      <c r="QMN82" s="6"/>
      <c r="QMO82" s="6"/>
      <c r="QMP82" s="6"/>
      <c r="QMQ82" s="6"/>
      <c r="QMR82" s="6"/>
      <c r="QMS82" s="6"/>
      <c r="QMT82" s="6"/>
      <c r="QMU82" s="6"/>
      <c r="QMV82" s="6"/>
      <c r="QMW82" s="6"/>
      <c r="QMX82" s="6"/>
      <c r="QMY82" s="6"/>
      <c r="QMZ82" s="6"/>
      <c r="QNA82" s="6"/>
      <c r="QNB82" s="6"/>
      <c r="QNC82" s="6"/>
      <c r="QND82" s="6"/>
      <c r="QNE82" s="6"/>
      <c r="QNF82" s="6"/>
      <c r="QNG82" s="6"/>
      <c r="QNH82" s="6"/>
      <c r="QNI82" s="6"/>
      <c r="QNJ82" s="6"/>
      <c r="QNK82" s="6"/>
      <c r="QNL82" s="6"/>
      <c r="QNM82" s="6"/>
      <c r="QNN82" s="6"/>
      <c r="QNO82" s="6"/>
      <c r="QNP82" s="6"/>
      <c r="QNQ82" s="6"/>
      <c r="QNR82" s="6"/>
      <c r="QNS82" s="6"/>
      <c r="QNT82" s="6"/>
      <c r="QNU82" s="6"/>
      <c r="QNV82" s="6"/>
      <c r="QNW82" s="6"/>
      <c r="QNX82" s="6"/>
      <c r="QNY82" s="6"/>
      <c r="QNZ82" s="6"/>
      <c r="QOA82" s="6"/>
      <c r="QOB82" s="6"/>
      <c r="QOC82" s="6"/>
      <c r="QOD82" s="6"/>
      <c r="QOE82" s="6"/>
      <c r="QOF82" s="6"/>
      <c r="QOG82" s="6"/>
      <c r="QOH82" s="6"/>
      <c r="QOI82" s="6"/>
      <c r="QOJ82" s="6"/>
      <c r="QOK82" s="6"/>
      <c r="QOL82" s="6"/>
      <c r="QOM82" s="6"/>
      <c r="QON82" s="6"/>
      <c r="QOO82" s="6"/>
      <c r="QOP82" s="6"/>
      <c r="QOQ82" s="6"/>
      <c r="QOR82" s="6"/>
      <c r="QOS82" s="6"/>
      <c r="QOT82" s="6"/>
      <c r="QOU82" s="6"/>
      <c r="QOV82" s="6"/>
      <c r="QOW82" s="6"/>
      <c r="QOX82" s="6"/>
      <c r="QOY82" s="6"/>
      <c r="QOZ82" s="6"/>
      <c r="QPA82" s="6"/>
      <c r="QPB82" s="6"/>
      <c r="QPC82" s="6"/>
      <c r="QPD82" s="6"/>
      <c r="QPE82" s="6"/>
      <c r="QPF82" s="6"/>
      <c r="QPG82" s="6"/>
      <c r="QPH82" s="6"/>
      <c r="QPI82" s="6"/>
      <c r="QPJ82" s="6"/>
      <c r="QPK82" s="6"/>
      <c r="QPL82" s="6"/>
      <c r="QPM82" s="6"/>
      <c r="QPN82" s="6"/>
      <c r="QPO82" s="6"/>
      <c r="QPP82" s="6"/>
      <c r="QPQ82" s="6"/>
      <c r="QPR82" s="6"/>
      <c r="QPS82" s="6"/>
      <c r="QPT82" s="6"/>
      <c r="QPU82" s="6"/>
      <c r="QPV82" s="6"/>
      <c r="QPW82" s="6"/>
      <c r="QPX82" s="6"/>
      <c r="QPY82" s="6"/>
      <c r="QPZ82" s="6"/>
      <c r="QQA82" s="6"/>
      <c r="QQB82" s="6"/>
      <c r="QQC82" s="6"/>
      <c r="QQD82" s="6"/>
      <c r="QQE82" s="6"/>
      <c r="QQF82" s="6"/>
      <c r="QQG82" s="6"/>
      <c r="QQH82" s="6"/>
      <c r="QQI82" s="6"/>
      <c r="QQJ82" s="6"/>
      <c r="QQK82" s="6"/>
      <c r="QQL82" s="6"/>
      <c r="QQM82" s="6"/>
      <c r="QQN82" s="6"/>
      <c r="QQO82" s="6"/>
      <c r="QQP82" s="6"/>
      <c r="QQQ82" s="6"/>
      <c r="QQR82" s="6"/>
      <c r="QQS82" s="6"/>
      <c r="QQT82" s="6"/>
      <c r="QQU82" s="6"/>
      <c r="QQV82" s="6"/>
      <c r="QQW82" s="6"/>
      <c r="QQX82" s="6"/>
      <c r="QQY82" s="6"/>
      <c r="QQZ82" s="6"/>
      <c r="QRA82" s="6"/>
      <c r="QRB82" s="6"/>
      <c r="QRC82" s="6"/>
      <c r="QRD82" s="6"/>
      <c r="QRE82" s="6"/>
      <c r="QRF82" s="6"/>
      <c r="QRG82" s="6"/>
      <c r="QRH82" s="6"/>
      <c r="QRI82" s="6"/>
      <c r="QRJ82" s="6"/>
      <c r="QRK82" s="6"/>
      <c r="QRL82" s="6"/>
      <c r="QRM82" s="6"/>
      <c r="QRN82" s="6"/>
      <c r="QRO82" s="6"/>
      <c r="QRP82" s="6"/>
      <c r="QRQ82" s="6"/>
      <c r="QRR82" s="6"/>
      <c r="QRS82" s="6"/>
      <c r="QRT82" s="6"/>
      <c r="QRU82" s="6"/>
      <c r="QRV82" s="6"/>
      <c r="QRW82" s="6"/>
      <c r="QRX82" s="6"/>
      <c r="QRY82" s="6"/>
      <c r="QRZ82" s="6"/>
      <c r="QSA82" s="6"/>
      <c r="QSB82" s="6"/>
      <c r="QSC82" s="6"/>
      <c r="QSD82" s="6"/>
      <c r="QSE82" s="6"/>
      <c r="QSF82" s="6"/>
      <c r="QSG82" s="6"/>
      <c r="QSH82" s="6"/>
      <c r="QSI82" s="6"/>
      <c r="QSJ82" s="6"/>
      <c r="QSK82" s="6"/>
      <c r="QSL82" s="6"/>
      <c r="QSM82" s="6"/>
      <c r="QSN82" s="6"/>
      <c r="QSO82" s="6"/>
      <c r="QSP82" s="6"/>
      <c r="QSQ82" s="6"/>
      <c r="QSR82" s="6"/>
      <c r="QSS82" s="6"/>
      <c r="QST82" s="6"/>
      <c r="QSU82" s="6"/>
      <c r="QSV82" s="6"/>
      <c r="QSW82" s="6"/>
      <c r="QSX82" s="6"/>
      <c r="QSY82" s="6"/>
      <c r="QSZ82" s="6"/>
      <c r="QTA82" s="6"/>
      <c r="QTB82" s="6"/>
      <c r="QTC82" s="6"/>
      <c r="QTD82" s="6"/>
      <c r="QTE82" s="6"/>
      <c r="QTF82" s="6"/>
      <c r="QTG82" s="6"/>
      <c r="QTH82" s="6"/>
      <c r="QTI82" s="6"/>
      <c r="QTJ82" s="6"/>
      <c r="QTK82" s="6"/>
      <c r="QTL82" s="6"/>
      <c r="QTM82" s="6"/>
      <c r="QTN82" s="6"/>
      <c r="QTO82" s="6"/>
      <c r="QTP82" s="6"/>
      <c r="QTQ82" s="6"/>
      <c r="QTR82" s="6"/>
      <c r="QTS82" s="6"/>
      <c r="QTT82" s="6"/>
      <c r="QTU82" s="6"/>
      <c r="QTV82" s="6"/>
      <c r="QTW82" s="6"/>
      <c r="QTX82" s="6"/>
      <c r="QTY82" s="6"/>
      <c r="QTZ82" s="6"/>
      <c r="QUA82" s="6"/>
      <c r="QUB82" s="6"/>
      <c r="QUC82" s="6"/>
      <c r="QUD82" s="6"/>
      <c r="QUE82" s="6"/>
      <c r="QUF82" s="6"/>
      <c r="QUG82" s="6"/>
      <c r="QUH82" s="6"/>
      <c r="QUI82" s="6"/>
      <c r="QUJ82" s="6"/>
      <c r="QUK82" s="6"/>
      <c r="QUL82" s="6"/>
      <c r="QUM82" s="6"/>
      <c r="QUN82" s="6"/>
      <c r="QUO82" s="6"/>
      <c r="QUP82" s="6"/>
      <c r="QUQ82" s="6"/>
      <c r="QUR82" s="6"/>
      <c r="QUS82" s="6"/>
      <c r="QUT82" s="6"/>
      <c r="QUU82" s="6"/>
      <c r="QUV82" s="6"/>
      <c r="QUW82" s="6"/>
      <c r="QUX82" s="6"/>
      <c r="QUY82" s="6"/>
      <c r="QUZ82" s="6"/>
      <c r="QVA82" s="6"/>
      <c r="QVB82" s="6"/>
      <c r="QVC82" s="6"/>
      <c r="QVD82" s="6"/>
      <c r="QVE82" s="6"/>
      <c r="QVF82" s="6"/>
      <c r="QVG82" s="6"/>
      <c r="QVH82" s="6"/>
      <c r="QVI82" s="6"/>
      <c r="QVJ82" s="6"/>
      <c r="QVK82" s="6"/>
      <c r="QVL82" s="6"/>
      <c r="QVM82" s="6"/>
      <c r="QVN82" s="6"/>
      <c r="QVO82" s="6"/>
      <c r="QVP82" s="6"/>
      <c r="QVQ82" s="6"/>
      <c r="QVR82" s="6"/>
      <c r="QVS82" s="6"/>
      <c r="QVT82" s="6"/>
      <c r="QVU82" s="6"/>
      <c r="QVV82" s="6"/>
      <c r="QVW82" s="6"/>
      <c r="QVX82" s="6"/>
      <c r="QVY82" s="6"/>
      <c r="QVZ82" s="6"/>
      <c r="QWA82" s="6"/>
      <c r="QWB82" s="6"/>
      <c r="QWC82" s="6"/>
      <c r="QWD82" s="6"/>
      <c r="QWE82" s="6"/>
      <c r="QWF82" s="6"/>
      <c r="QWG82" s="6"/>
      <c r="QWH82" s="6"/>
      <c r="QWI82" s="6"/>
      <c r="QWJ82" s="6"/>
      <c r="QWK82" s="6"/>
      <c r="QWL82" s="6"/>
      <c r="QWM82" s="6"/>
      <c r="QWN82" s="6"/>
      <c r="QWO82" s="6"/>
      <c r="QWP82" s="6"/>
      <c r="QWQ82" s="6"/>
      <c r="QWR82" s="6"/>
      <c r="QWS82" s="6"/>
      <c r="QWT82" s="6"/>
      <c r="QWU82" s="6"/>
      <c r="QWV82" s="6"/>
      <c r="QWW82" s="6"/>
      <c r="QWX82" s="6"/>
      <c r="QWY82" s="6"/>
      <c r="QWZ82" s="6"/>
      <c r="QXA82" s="6"/>
      <c r="QXB82" s="6"/>
      <c r="QXC82" s="6"/>
      <c r="QXD82" s="6"/>
      <c r="QXE82" s="6"/>
      <c r="QXF82" s="6"/>
      <c r="QXG82" s="6"/>
      <c r="QXH82" s="6"/>
      <c r="QXI82" s="6"/>
      <c r="QXJ82" s="6"/>
      <c r="QXK82" s="6"/>
      <c r="QXL82" s="6"/>
      <c r="QXM82" s="6"/>
      <c r="QXN82" s="6"/>
      <c r="QXO82" s="6"/>
      <c r="QXP82" s="6"/>
      <c r="QXQ82" s="6"/>
      <c r="QXR82" s="6"/>
      <c r="QXS82" s="6"/>
      <c r="QXT82" s="6"/>
      <c r="QXU82" s="6"/>
      <c r="QXV82" s="6"/>
      <c r="QXW82" s="6"/>
      <c r="QXX82" s="6"/>
      <c r="QXY82" s="6"/>
      <c r="QXZ82" s="6"/>
      <c r="QYA82" s="6"/>
      <c r="QYB82" s="6"/>
      <c r="QYC82" s="6"/>
      <c r="QYD82" s="6"/>
      <c r="QYE82" s="6"/>
      <c r="QYF82" s="6"/>
      <c r="QYG82" s="6"/>
      <c r="QYH82" s="6"/>
      <c r="QYI82" s="6"/>
      <c r="QYJ82" s="6"/>
      <c r="QYK82" s="6"/>
      <c r="QYL82" s="6"/>
      <c r="QYM82" s="6"/>
      <c r="QYN82" s="6"/>
      <c r="QYO82" s="6"/>
      <c r="QYP82" s="6"/>
      <c r="QYQ82" s="6"/>
      <c r="QYR82" s="6"/>
      <c r="QYS82" s="6"/>
      <c r="QYT82" s="6"/>
      <c r="QYU82" s="6"/>
      <c r="QYV82" s="6"/>
      <c r="QYW82" s="6"/>
      <c r="QYX82" s="6"/>
      <c r="QYY82" s="6"/>
      <c r="QYZ82" s="6"/>
      <c r="QZA82" s="6"/>
      <c r="QZB82" s="6"/>
      <c r="QZC82" s="6"/>
      <c r="QZD82" s="6"/>
      <c r="QZE82" s="6"/>
      <c r="QZF82" s="6"/>
      <c r="QZG82" s="6"/>
      <c r="QZH82" s="6"/>
      <c r="QZI82" s="6"/>
      <c r="QZJ82" s="6"/>
      <c r="QZK82" s="6"/>
      <c r="QZL82" s="6"/>
      <c r="QZM82" s="6"/>
      <c r="QZN82" s="6"/>
      <c r="QZO82" s="6"/>
      <c r="QZP82" s="6"/>
      <c r="QZQ82" s="6"/>
      <c r="QZR82" s="6"/>
      <c r="QZS82" s="6"/>
      <c r="QZT82" s="6"/>
      <c r="QZU82" s="6"/>
      <c r="QZV82" s="6"/>
      <c r="QZW82" s="6"/>
      <c r="QZX82" s="6"/>
      <c r="QZY82" s="6"/>
      <c r="QZZ82" s="6"/>
      <c r="RAA82" s="6"/>
      <c r="RAB82" s="6"/>
      <c r="RAC82" s="6"/>
      <c r="RAD82" s="6"/>
      <c r="RAE82" s="6"/>
      <c r="RAF82" s="6"/>
      <c r="RAG82" s="6"/>
      <c r="RAH82" s="6"/>
      <c r="RAI82" s="6"/>
      <c r="RAJ82" s="6"/>
      <c r="RAK82" s="6"/>
      <c r="RAL82" s="6"/>
      <c r="RAM82" s="6"/>
      <c r="RAN82" s="6"/>
      <c r="RAO82" s="6"/>
      <c r="RAP82" s="6"/>
      <c r="RAQ82" s="6"/>
      <c r="RAR82" s="6"/>
      <c r="RAS82" s="6"/>
      <c r="RAT82" s="6"/>
      <c r="RAU82" s="6"/>
      <c r="RAV82" s="6"/>
      <c r="RAW82" s="6"/>
      <c r="RAX82" s="6"/>
      <c r="RAY82" s="6"/>
      <c r="RAZ82" s="6"/>
      <c r="RBA82" s="6"/>
      <c r="RBB82" s="6"/>
      <c r="RBC82" s="6"/>
      <c r="RBD82" s="6"/>
      <c r="RBE82" s="6"/>
      <c r="RBF82" s="6"/>
      <c r="RBG82" s="6"/>
      <c r="RBH82" s="6"/>
      <c r="RBI82" s="6"/>
      <c r="RBJ82" s="6"/>
      <c r="RBK82" s="6"/>
      <c r="RBL82" s="6"/>
      <c r="RBM82" s="6"/>
      <c r="RBN82" s="6"/>
      <c r="RBO82" s="6"/>
      <c r="RBP82" s="6"/>
      <c r="RBQ82" s="6"/>
      <c r="RBR82" s="6"/>
      <c r="RBS82" s="6"/>
      <c r="RBT82" s="6"/>
      <c r="RBU82" s="6"/>
      <c r="RBV82" s="6"/>
      <c r="RBW82" s="6"/>
      <c r="RBX82" s="6"/>
      <c r="RBY82" s="6"/>
      <c r="RBZ82" s="6"/>
      <c r="RCA82" s="6"/>
      <c r="RCB82" s="6"/>
      <c r="RCC82" s="6"/>
      <c r="RCD82" s="6"/>
      <c r="RCE82" s="6"/>
      <c r="RCF82" s="6"/>
      <c r="RCG82" s="6"/>
      <c r="RCH82" s="6"/>
      <c r="RCI82" s="6"/>
      <c r="RCJ82" s="6"/>
      <c r="RCK82" s="6"/>
      <c r="RCL82" s="6"/>
      <c r="RCM82" s="6"/>
      <c r="RCN82" s="6"/>
      <c r="RCO82" s="6"/>
      <c r="RCP82" s="6"/>
      <c r="RCQ82" s="6"/>
      <c r="RCR82" s="6"/>
      <c r="RCS82" s="6"/>
      <c r="RCT82" s="6"/>
      <c r="RCU82" s="6"/>
      <c r="RCV82" s="6"/>
      <c r="RCW82" s="6"/>
      <c r="RCX82" s="6"/>
      <c r="RCY82" s="6"/>
      <c r="RCZ82" s="6"/>
      <c r="RDA82" s="6"/>
      <c r="RDB82" s="6"/>
      <c r="RDC82" s="6"/>
      <c r="RDD82" s="6"/>
      <c r="RDE82" s="6"/>
      <c r="RDF82" s="6"/>
      <c r="RDG82" s="6"/>
      <c r="RDH82" s="6"/>
      <c r="RDI82" s="6"/>
      <c r="RDJ82" s="6"/>
      <c r="RDK82" s="6"/>
      <c r="RDL82" s="6"/>
      <c r="RDM82" s="6"/>
      <c r="RDN82" s="6"/>
      <c r="RDO82" s="6"/>
      <c r="RDP82" s="6"/>
      <c r="RDQ82" s="6"/>
      <c r="RDR82" s="6"/>
      <c r="RDS82" s="6"/>
      <c r="RDT82" s="6"/>
      <c r="RDU82" s="6"/>
      <c r="RDV82" s="6"/>
      <c r="RDW82" s="6"/>
      <c r="RDX82" s="6"/>
      <c r="RDY82" s="6"/>
      <c r="RDZ82" s="6"/>
      <c r="REA82" s="6"/>
      <c r="REB82" s="6"/>
      <c r="REC82" s="6"/>
      <c r="RED82" s="6"/>
      <c r="REE82" s="6"/>
      <c r="REF82" s="6"/>
      <c r="REG82" s="6"/>
      <c r="REH82" s="6"/>
      <c r="REI82" s="6"/>
      <c r="REJ82" s="6"/>
      <c r="REK82" s="6"/>
      <c r="REL82" s="6"/>
      <c r="REM82" s="6"/>
      <c r="REN82" s="6"/>
      <c r="REO82" s="6"/>
      <c r="REP82" s="6"/>
      <c r="REQ82" s="6"/>
      <c r="RER82" s="6"/>
      <c r="RES82" s="6"/>
      <c r="RET82" s="6"/>
      <c r="REU82" s="6"/>
      <c r="REV82" s="6"/>
      <c r="REW82" s="6"/>
      <c r="REX82" s="6"/>
      <c r="REY82" s="6"/>
      <c r="REZ82" s="6"/>
      <c r="RFA82" s="6"/>
      <c r="RFB82" s="6"/>
      <c r="RFC82" s="6"/>
      <c r="RFD82" s="6"/>
      <c r="RFE82" s="6"/>
      <c r="RFF82" s="6"/>
      <c r="RFG82" s="6"/>
      <c r="RFH82" s="6"/>
      <c r="RFI82" s="6"/>
      <c r="RFJ82" s="6"/>
      <c r="RFK82" s="6"/>
      <c r="RFL82" s="6"/>
      <c r="RFM82" s="6"/>
      <c r="RFN82" s="6"/>
      <c r="RFO82" s="6"/>
      <c r="RFP82" s="6"/>
      <c r="RFQ82" s="6"/>
      <c r="RFR82" s="6"/>
      <c r="RFS82" s="6"/>
      <c r="RFT82" s="6"/>
      <c r="RFU82" s="6"/>
      <c r="RFV82" s="6"/>
      <c r="RFW82" s="6"/>
      <c r="RFX82" s="6"/>
      <c r="RFY82" s="6"/>
      <c r="RFZ82" s="6"/>
      <c r="RGA82" s="6"/>
      <c r="RGB82" s="6"/>
      <c r="RGC82" s="6"/>
      <c r="RGD82" s="6"/>
      <c r="RGE82" s="6"/>
      <c r="RGF82" s="6"/>
      <c r="RGG82" s="6"/>
      <c r="RGH82" s="6"/>
      <c r="RGI82" s="6"/>
      <c r="RGJ82" s="6"/>
      <c r="RGK82" s="6"/>
      <c r="RGL82" s="6"/>
      <c r="RGM82" s="6"/>
      <c r="RGN82" s="6"/>
      <c r="RGO82" s="6"/>
      <c r="RGP82" s="6"/>
      <c r="RGQ82" s="6"/>
      <c r="RGR82" s="6"/>
      <c r="RGS82" s="6"/>
      <c r="RGT82" s="6"/>
      <c r="RGU82" s="6"/>
      <c r="RGV82" s="6"/>
      <c r="RGW82" s="6"/>
      <c r="RGX82" s="6"/>
      <c r="RGY82" s="6"/>
      <c r="RGZ82" s="6"/>
      <c r="RHA82" s="6"/>
      <c r="RHB82" s="6"/>
      <c r="RHC82" s="6"/>
      <c r="RHD82" s="6"/>
      <c r="RHE82" s="6"/>
      <c r="RHF82" s="6"/>
      <c r="RHG82" s="6"/>
      <c r="RHH82" s="6"/>
      <c r="RHI82" s="6"/>
      <c r="RHJ82" s="6"/>
      <c r="RHK82" s="6"/>
      <c r="RHL82" s="6"/>
      <c r="RHM82" s="6"/>
      <c r="RHN82" s="6"/>
      <c r="RHO82" s="6"/>
      <c r="RHP82" s="6"/>
      <c r="RHQ82" s="6"/>
      <c r="RHR82" s="6"/>
      <c r="RHS82" s="6"/>
      <c r="RHT82" s="6"/>
      <c r="RHU82" s="6"/>
      <c r="RHV82" s="6"/>
      <c r="RHW82" s="6"/>
      <c r="RHX82" s="6"/>
      <c r="RHY82" s="6"/>
      <c r="RHZ82" s="6"/>
      <c r="RIA82" s="6"/>
      <c r="RIB82" s="6"/>
      <c r="RIC82" s="6"/>
      <c r="RID82" s="6"/>
      <c r="RIE82" s="6"/>
      <c r="RIF82" s="6"/>
      <c r="RIG82" s="6"/>
      <c r="RIH82" s="6"/>
      <c r="RII82" s="6"/>
      <c r="RIJ82" s="6"/>
      <c r="RIK82" s="6"/>
      <c r="RIL82" s="6"/>
      <c r="RIM82" s="6"/>
      <c r="RIN82" s="6"/>
      <c r="RIO82" s="6"/>
      <c r="RIP82" s="6"/>
      <c r="RIQ82" s="6"/>
      <c r="RIR82" s="6"/>
      <c r="RIS82" s="6"/>
      <c r="RIT82" s="6"/>
      <c r="RIU82" s="6"/>
      <c r="RIV82" s="6"/>
      <c r="RIW82" s="6"/>
      <c r="RIX82" s="6"/>
      <c r="RIY82" s="6"/>
      <c r="RIZ82" s="6"/>
      <c r="RJA82" s="6"/>
      <c r="RJB82" s="6"/>
      <c r="RJC82" s="6"/>
      <c r="RJD82" s="6"/>
      <c r="RJE82" s="6"/>
      <c r="RJF82" s="6"/>
      <c r="RJG82" s="6"/>
      <c r="RJH82" s="6"/>
      <c r="RJI82" s="6"/>
      <c r="RJJ82" s="6"/>
      <c r="RJK82" s="6"/>
      <c r="RJL82" s="6"/>
      <c r="RJM82" s="6"/>
      <c r="RJN82" s="6"/>
      <c r="RJO82" s="6"/>
      <c r="RJP82" s="6"/>
      <c r="RJQ82" s="6"/>
      <c r="RJR82" s="6"/>
      <c r="RJS82" s="6"/>
      <c r="RJT82" s="6"/>
      <c r="RJU82" s="6"/>
      <c r="RJV82" s="6"/>
      <c r="RJW82" s="6"/>
      <c r="RJX82" s="6"/>
      <c r="RJY82" s="6"/>
      <c r="RJZ82" s="6"/>
      <c r="RKA82" s="6"/>
      <c r="RKB82" s="6"/>
      <c r="RKC82" s="6"/>
      <c r="RKD82" s="6"/>
      <c r="RKE82" s="6"/>
      <c r="RKF82" s="6"/>
      <c r="RKG82" s="6"/>
      <c r="RKH82" s="6"/>
      <c r="RKI82" s="6"/>
      <c r="RKJ82" s="6"/>
      <c r="RKK82" s="6"/>
      <c r="RKL82" s="6"/>
      <c r="RKM82" s="6"/>
      <c r="RKN82" s="6"/>
      <c r="RKO82" s="6"/>
      <c r="RKP82" s="6"/>
      <c r="RKQ82" s="6"/>
      <c r="RKR82" s="6"/>
      <c r="RKS82" s="6"/>
      <c r="RKT82" s="6"/>
      <c r="RKU82" s="6"/>
      <c r="RKV82" s="6"/>
      <c r="RKW82" s="6"/>
      <c r="RKX82" s="6"/>
      <c r="RKY82" s="6"/>
      <c r="RKZ82" s="6"/>
      <c r="RLA82" s="6"/>
      <c r="RLB82" s="6"/>
      <c r="RLC82" s="6"/>
      <c r="RLD82" s="6"/>
      <c r="RLE82" s="6"/>
      <c r="RLF82" s="6"/>
      <c r="RLG82" s="6"/>
      <c r="RLH82" s="6"/>
      <c r="RLI82" s="6"/>
      <c r="RLJ82" s="6"/>
      <c r="RLK82" s="6"/>
      <c r="RLL82" s="6"/>
      <c r="RLM82" s="6"/>
      <c r="RLN82" s="6"/>
      <c r="RLO82" s="6"/>
      <c r="RLP82" s="6"/>
      <c r="RLQ82" s="6"/>
      <c r="RLR82" s="6"/>
      <c r="RLS82" s="6"/>
      <c r="RLT82" s="6"/>
      <c r="RLU82" s="6"/>
      <c r="RLV82" s="6"/>
      <c r="RLW82" s="6"/>
      <c r="RLX82" s="6"/>
      <c r="RLY82" s="6"/>
      <c r="RLZ82" s="6"/>
      <c r="RMA82" s="6"/>
      <c r="RMB82" s="6"/>
      <c r="RMC82" s="6"/>
      <c r="RMD82" s="6"/>
      <c r="RME82" s="6"/>
      <c r="RMF82" s="6"/>
      <c r="RMG82" s="6"/>
      <c r="RMH82" s="6"/>
      <c r="RMI82" s="6"/>
      <c r="RMJ82" s="6"/>
      <c r="RMK82" s="6"/>
      <c r="RML82" s="6"/>
      <c r="RMM82" s="6"/>
      <c r="RMN82" s="6"/>
      <c r="RMO82" s="6"/>
      <c r="RMP82" s="6"/>
      <c r="RMQ82" s="6"/>
      <c r="RMR82" s="6"/>
      <c r="RMS82" s="6"/>
      <c r="RMT82" s="6"/>
      <c r="RMU82" s="6"/>
      <c r="RMV82" s="6"/>
      <c r="RMW82" s="6"/>
      <c r="RMX82" s="6"/>
      <c r="RMY82" s="6"/>
      <c r="RMZ82" s="6"/>
      <c r="RNA82" s="6"/>
      <c r="RNB82" s="6"/>
      <c r="RNC82" s="6"/>
      <c r="RND82" s="6"/>
      <c r="RNE82" s="6"/>
      <c r="RNF82" s="6"/>
      <c r="RNG82" s="6"/>
      <c r="RNH82" s="6"/>
      <c r="RNI82" s="6"/>
      <c r="RNJ82" s="6"/>
      <c r="RNK82" s="6"/>
      <c r="RNL82" s="6"/>
      <c r="RNM82" s="6"/>
      <c r="RNN82" s="6"/>
      <c r="RNO82" s="6"/>
      <c r="RNP82" s="6"/>
      <c r="RNQ82" s="6"/>
      <c r="RNR82" s="6"/>
      <c r="RNS82" s="6"/>
      <c r="RNT82" s="6"/>
      <c r="RNU82" s="6"/>
      <c r="RNV82" s="6"/>
      <c r="RNW82" s="6"/>
      <c r="RNX82" s="6"/>
      <c r="RNY82" s="6"/>
      <c r="RNZ82" s="6"/>
      <c r="ROA82" s="6"/>
      <c r="ROB82" s="6"/>
      <c r="ROC82" s="6"/>
      <c r="ROD82" s="6"/>
      <c r="ROE82" s="6"/>
      <c r="ROF82" s="6"/>
      <c r="ROG82" s="6"/>
      <c r="ROH82" s="6"/>
      <c r="ROI82" s="6"/>
      <c r="ROJ82" s="6"/>
      <c r="ROK82" s="6"/>
      <c r="ROL82" s="6"/>
      <c r="ROM82" s="6"/>
      <c r="RON82" s="6"/>
      <c r="ROO82" s="6"/>
      <c r="ROP82" s="6"/>
      <c r="ROQ82" s="6"/>
      <c r="ROR82" s="6"/>
      <c r="ROS82" s="6"/>
      <c r="ROT82" s="6"/>
      <c r="ROU82" s="6"/>
      <c r="ROV82" s="6"/>
      <c r="ROW82" s="6"/>
      <c r="ROX82" s="6"/>
      <c r="ROY82" s="6"/>
      <c r="ROZ82" s="6"/>
      <c r="RPA82" s="6"/>
      <c r="RPB82" s="6"/>
      <c r="RPC82" s="6"/>
      <c r="RPD82" s="6"/>
      <c r="RPE82" s="6"/>
      <c r="RPF82" s="6"/>
      <c r="RPG82" s="6"/>
      <c r="RPH82" s="6"/>
      <c r="RPI82" s="6"/>
      <c r="RPJ82" s="6"/>
      <c r="RPK82" s="6"/>
      <c r="RPL82" s="6"/>
      <c r="RPM82" s="6"/>
      <c r="RPN82" s="6"/>
      <c r="RPO82" s="6"/>
      <c r="RPP82" s="6"/>
      <c r="RPQ82" s="6"/>
      <c r="RPR82" s="6"/>
      <c r="RPS82" s="6"/>
      <c r="RPT82" s="6"/>
      <c r="RPU82" s="6"/>
      <c r="RPV82" s="6"/>
      <c r="RPW82" s="6"/>
      <c r="RPX82" s="6"/>
      <c r="RPY82" s="6"/>
      <c r="RPZ82" s="6"/>
      <c r="RQA82" s="6"/>
      <c r="RQB82" s="6"/>
      <c r="RQC82" s="6"/>
      <c r="RQD82" s="6"/>
      <c r="RQE82" s="6"/>
      <c r="RQF82" s="6"/>
      <c r="RQG82" s="6"/>
      <c r="RQH82" s="6"/>
      <c r="RQI82" s="6"/>
      <c r="RQJ82" s="6"/>
      <c r="RQK82" s="6"/>
      <c r="RQL82" s="6"/>
      <c r="RQM82" s="6"/>
      <c r="RQN82" s="6"/>
      <c r="RQO82" s="6"/>
      <c r="RQP82" s="6"/>
      <c r="RQQ82" s="6"/>
      <c r="RQR82" s="6"/>
      <c r="RQS82" s="6"/>
      <c r="RQT82" s="6"/>
      <c r="RQU82" s="6"/>
      <c r="RQV82" s="6"/>
      <c r="RQW82" s="6"/>
      <c r="RQX82" s="6"/>
      <c r="RQY82" s="6"/>
      <c r="RQZ82" s="6"/>
      <c r="RRA82" s="6"/>
      <c r="RRB82" s="6"/>
      <c r="RRC82" s="6"/>
      <c r="RRD82" s="6"/>
      <c r="RRE82" s="6"/>
      <c r="RRF82" s="6"/>
      <c r="RRG82" s="6"/>
      <c r="RRH82" s="6"/>
      <c r="RRI82" s="6"/>
      <c r="RRJ82" s="6"/>
      <c r="RRK82" s="6"/>
      <c r="RRL82" s="6"/>
      <c r="RRM82" s="6"/>
      <c r="RRN82" s="6"/>
      <c r="RRO82" s="6"/>
      <c r="RRP82" s="6"/>
      <c r="RRQ82" s="6"/>
      <c r="RRR82" s="6"/>
      <c r="RRS82" s="6"/>
      <c r="RRT82" s="6"/>
      <c r="RRU82" s="6"/>
      <c r="RRV82" s="6"/>
      <c r="RRW82" s="6"/>
      <c r="RRX82" s="6"/>
      <c r="RRY82" s="6"/>
      <c r="RRZ82" s="6"/>
      <c r="RSA82" s="6"/>
      <c r="RSB82" s="6"/>
      <c r="RSC82" s="6"/>
      <c r="RSD82" s="6"/>
      <c r="RSE82" s="6"/>
      <c r="RSF82" s="6"/>
      <c r="RSG82" s="6"/>
      <c r="RSH82" s="6"/>
      <c r="RSI82" s="6"/>
      <c r="RSJ82" s="6"/>
      <c r="RSK82" s="6"/>
      <c r="RSL82" s="6"/>
      <c r="RSM82" s="6"/>
      <c r="RSN82" s="6"/>
      <c r="RSO82" s="6"/>
      <c r="RSP82" s="6"/>
      <c r="RSQ82" s="6"/>
      <c r="RSR82" s="6"/>
      <c r="RSS82" s="6"/>
      <c r="RST82" s="6"/>
      <c r="RSU82" s="6"/>
      <c r="RSV82" s="6"/>
      <c r="RSW82" s="6"/>
      <c r="RSX82" s="6"/>
      <c r="RSY82" s="6"/>
      <c r="RSZ82" s="6"/>
      <c r="RTA82" s="6"/>
      <c r="RTB82" s="6"/>
      <c r="RTC82" s="6"/>
      <c r="RTD82" s="6"/>
      <c r="RTE82" s="6"/>
      <c r="RTF82" s="6"/>
      <c r="RTG82" s="6"/>
      <c r="RTH82" s="6"/>
      <c r="RTI82" s="6"/>
      <c r="RTJ82" s="6"/>
      <c r="RTK82" s="6"/>
      <c r="RTL82" s="6"/>
      <c r="RTM82" s="6"/>
      <c r="RTN82" s="6"/>
      <c r="RTO82" s="6"/>
      <c r="RTP82" s="6"/>
      <c r="RTQ82" s="6"/>
      <c r="RTR82" s="6"/>
      <c r="RTS82" s="6"/>
      <c r="RTT82" s="6"/>
      <c r="RTU82" s="6"/>
      <c r="RTV82" s="6"/>
      <c r="RTW82" s="6"/>
      <c r="RTX82" s="6"/>
      <c r="RTY82" s="6"/>
      <c r="RTZ82" s="6"/>
      <c r="RUA82" s="6"/>
      <c r="RUB82" s="6"/>
      <c r="RUC82" s="6"/>
      <c r="RUD82" s="6"/>
      <c r="RUE82" s="6"/>
      <c r="RUF82" s="6"/>
      <c r="RUG82" s="6"/>
      <c r="RUH82" s="6"/>
      <c r="RUI82" s="6"/>
      <c r="RUJ82" s="6"/>
      <c r="RUK82" s="6"/>
      <c r="RUL82" s="6"/>
      <c r="RUM82" s="6"/>
      <c r="RUN82" s="6"/>
      <c r="RUO82" s="6"/>
      <c r="RUP82" s="6"/>
      <c r="RUQ82" s="6"/>
      <c r="RUR82" s="6"/>
      <c r="RUS82" s="6"/>
      <c r="RUT82" s="6"/>
      <c r="RUU82" s="6"/>
      <c r="RUV82" s="6"/>
      <c r="RUW82" s="6"/>
      <c r="RUX82" s="6"/>
      <c r="RUY82" s="6"/>
      <c r="RUZ82" s="6"/>
      <c r="RVA82" s="6"/>
      <c r="RVB82" s="6"/>
      <c r="RVC82" s="6"/>
      <c r="RVD82" s="6"/>
      <c r="RVE82" s="6"/>
      <c r="RVF82" s="6"/>
      <c r="RVG82" s="6"/>
      <c r="RVH82" s="6"/>
      <c r="RVI82" s="6"/>
      <c r="RVJ82" s="6"/>
      <c r="RVK82" s="6"/>
      <c r="RVL82" s="6"/>
      <c r="RVM82" s="6"/>
      <c r="RVN82" s="6"/>
      <c r="RVO82" s="6"/>
      <c r="RVP82" s="6"/>
      <c r="RVQ82" s="6"/>
      <c r="RVR82" s="6"/>
      <c r="RVS82" s="6"/>
      <c r="RVT82" s="6"/>
      <c r="RVU82" s="6"/>
      <c r="RVV82" s="6"/>
      <c r="RVW82" s="6"/>
      <c r="RVX82" s="6"/>
      <c r="RVY82" s="6"/>
      <c r="RVZ82" s="6"/>
      <c r="RWA82" s="6"/>
      <c r="RWB82" s="6"/>
      <c r="RWC82" s="6"/>
      <c r="RWD82" s="6"/>
      <c r="RWE82" s="6"/>
      <c r="RWF82" s="6"/>
      <c r="RWG82" s="6"/>
      <c r="RWH82" s="6"/>
      <c r="RWI82" s="6"/>
      <c r="RWJ82" s="6"/>
      <c r="RWK82" s="6"/>
      <c r="RWL82" s="6"/>
      <c r="RWM82" s="6"/>
      <c r="RWN82" s="6"/>
      <c r="RWO82" s="6"/>
      <c r="RWP82" s="6"/>
      <c r="RWQ82" s="6"/>
      <c r="RWR82" s="6"/>
      <c r="RWS82" s="6"/>
      <c r="RWT82" s="6"/>
      <c r="RWU82" s="6"/>
      <c r="RWV82" s="6"/>
      <c r="RWW82" s="6"/>
      <c r="RWX82" s="6"/>
      <c r="RWY82" s="6"/>
      <c r="RWZ82" s="6"/>
      <c r="RXA82" s="6"/>
      <c r="RXB82" s="6"/>
      <c r="RXC82" s="6"/>
      <c r="RXD82" s="6"/>
      <c r="RXE82" s="6"/>
      <c r="RXF82" s="6"/>
      <c r="RXG82" s="6"/>
      <c r="RXH82" s="6"/>
      <c r="RXI82" s="6"/>
      <c r="RXJ82" s="6"/>
      <c r="RXK82" s="6"/>
      <c r="RXL82" s="6"/>
      <c r="RXM82" s="6"/>
      <c r="RXN82" s="6"/>
      <c r="RXO82" s="6"/>
      <c r="RXP82" s="6"/>
      <c r="RXQ82" s="6"/>
      <c r="RXR82" s="6"/>
      <c r="RXS82" s="6"/>
      <c r="RXT82" s="6"/>
      <c r="RXU82" s="6"/>
      <c r="RXV82" s="6"/>
      <c r="RXW82" s="6"/>
      <c r="RXX82" s="6"/>
      <c r="RXY82" s="6"/>
      <c r="RXZ82" s="6"/>
      <c r="RYA82" s="6"/>
      <c r="RYB82" s="6"/>
      <c r="RYC82" s="6"/>
      <c r="RYD82" s="6"/>
      <c r="RYE82" s="6"/>
      <c r="RYF82" s="6"/>
      <c r="RYG82" s="6"/>
      <c r="RYH82" s="6"/>
      <c r="RYI82" s="6"/>
      <c r="RYJ82" s="6"/>
      <c r="RYK82" s="6"/>
      <c r="RYL82" s="6"/>
      <c r="RYM82" s="6"/>
      <c r="RYN82" s="6"/>
      <c r="RYO82" s="6"/>
      <c r="RYP82" s="6"/>
      <c r="RYQ82" s="6"/>
      <c r="RYR82" s="6"/>
      <c r="RYS82" s="6"/>
      <c r="RYT82" s="6"/>
      <c r="RYU82" s="6"/>
      <c r="RYV82" s="6"/>
      <c r="RYW82" s="6"/>
      <c r="RYX82" s="6"/>
      <c r="RYY82" s="6"/>
      <c r="RYZ82" s="6"/>
      <c r="RZA82" s="6"/>
      <c r="RZB82" s="6"/>
      <c r="RZC82" s="6"/>
      <c r="RZD82" s="6"/>
      <c r="RZE82" s="6"/>
      <c r="RZF82" s="6"/>
      <c r="RZG82" s="6"/>
      <c r="RZH82" s="6"/>
      <c r="RZI82" s="6"/>
      <c r="RZJ82" s="6"/>
      <c r="RZK82" s="6"/>
      <c r="RZL82" s="6"/>
      <c r="RZM82" s="6"/>
      <c r="RZN82" s="6"/>
      <c r="RZO82" s="6"/>
      <c r="RZP82" s="6"/>
      <c r="RZQ82" s="6"/>
      <c r="RZR82" s="6"/>
      <c r="RZS82" s="6"/>
      <c r="RZT82" s="6"/>
      <c r="RZU82" s="6"/>
      <c r="RZV82" s="6"/>
      <c r="RZW82" s="6"/>
      <c r="RZX82" s="6"/>
      <c r="RZY82" s="6"/>
      <c r="RZZ82" s="6"/>
      <c r="SAA82" s="6"/>
      <c r="SAB82" s="6"/>
      <c r="SAC82" s="6"/>
      <c r="SAD82" s="6"/>
      <c r="SAE82" s="6"/>
      <c r="SAF82" s="6"/>
      <c r="SAG82" s="6"/>
      <c r="SAH82" s="6"/>
      <c r="SAI82" s="6"/>
      <c r="SAJ82" s="6"/>
      <c r="SAK82" s="6"/>
      <c r="SAL82" s="6"/>
      <c r="SAM82" s="6"/>
      <c r="SAN82" s="6"/>
      <c r="SAO82" s="6"/>
      <c r="SAP82" s="6"/>
      <c r="SAQ82" s="6"/>
      <c r="SAR82" s="6"/>
      <c r="SAS82" s="6"/>
      <c r="SAT82" s="6"/>
      <c r="SAU82" s="6"/>
      <c r="SAV82" s="6"/>
      <c r="SAW82" s="6"/>
      <c r="SAX82" s="6"/>
      <c r="SAY82" s="6"/>
      <c r="SAZ82" s="6"/>
      <c r="SBA82" s="6"/>
      <c r="SBB82" s="6"/>
      <c r="SBC82" s="6"/>
      <c r="SBD82" s="6"/>
      <c r="SBE82" s="6"/>
      <c r="SBF82" s="6"/>
      <c r="SBG82" s="6"/>
      <c r="SBH82" s="6"/>
      <c r="SBI82" s="6"/>
      <c r="SBJ82" s="6"/>
      <c r="SBK82" s="6"/>
      <c r="SBL82" s="6"/>
      <c r="SBM82" s="6"/>
      <c r="SBN82" s="6"/>
      <c r="SBO82" s="6"/>
      <c r="SBP82" s="6"/>
      <c r="SBQ82" s="6"/>
      <c r="SBR82" s="6"/>
      <c r="SBS82" s="6"/>
      <c r="SBT82" s="6"/>
      <c r="SBU82" s="6"/>
      <c r="SBV82" s="6"/>
      <c r="SBW82" s="6"/>
      <c r="SBX82" s="6"/>
      <c r="SBY82" s="6"/>
      <c r="SBZ82" s="6"/>
      <c r="SCA82" s="6"/>
      <c r="SCB82" s="6"/>
      <c r="SCC82" s="6"/>
      <c r="SCD82" s="6"/>
      <c r="SCE82" s="6"/>
      <c r="SCF82" s="6"/>
      <c r="SCG82" s="6"/>
      <c r="SCH82" s="6"/>
      <c r="SCI82" s="6"/>
      <c r="SCJ82" s="6"/>
      <c r="SCK82" s="6"/>
      <c r="SCL82" s="6"/>
      <c r="SCM82" s="6"/>
      <c r="SCN82" s="6"/>
      <c r="SCO82" s="6"/>
      <c r="SCP82" s="6"/>
      <c r="SCQ82" s="6"/>
      <c r="SCR82" s="6"/>
      <c r="SCS82" s="6"/>
      <c r="SCT82" s="6"/>
      <c r="SCU82" s="6"/>
      <c r="SCV82" s="6"/>
      <c r="SCW82" s="6"/>
      <c r="SCX82" s="6"/>
      <c r="SCY82" s="6"/>
      <c r="SCZ82" s="6"/>
      <c r="SDA82" s="6"/>
      <c r="SDB82" s="6"/>
      <c r="SDC82" s="6"/>
      <c r="SDD82" s="6"/>
      <c r="SDE82" s="6"/>
      <c r="SDF82" s="6"/>
      <c r="SDG82" s="6"/>
      <c r="SDH82" s="6"/>
      <c r="SDI82" s="6"/>
      <c r="SDJ82" s="6"/>
      <c r="SDK82" s="6"/>
      <c r="SDL82" s="6"/>
      <c r="SDM82" s="6"/>
      <c r="SDN82" s="6"/>
      <c r="SDO82" s="6"/>
      <c r="SDP82" s="6"/>
      <c r="SDQ82" s="6"/>
      <c r="SDR82" s="6"/>
      <c r="SDS82" s="6"/>
      <c r="SDT82" s="6"/>
      <c r="SDU82" s="6"/>
      <c r="SDV82" s="6"/>
      <c r="SDW82" s="6"/>
      <c r="SDX82" s="6"/>
      <c r="SDY82" s="6"/>
      <c r="SDZ82" s="6"/>
      <c r="SEA82" s="6"/>
      <c r="SEB82" s="6"/>
      <c r="SEC82" s="6"/>
      <c r="SED82" s="6"/>
      <c r="SEE82" s="6"/>
      <c r="SEF82" s="6"/>
      <c r="SEG82" s="6"/>
      <c r="SEH82" s="6"/>
      <c r="SEI82" s="6"/>
      <c r="SEJ82" s="6"/>
      <c r="SEK82" s="6"/>
      <c r="SEL82" s="6"/>
      <c r="SEM82" s="6"/>
      <c r="SEN82" s="6"/>
      <c r="SEO82" s="6"/>
      <c r="SEP82" s="6"/>
      <c r="SEQ82" s="6"/>
      <c r="SER82" s="6"/>
      <c r="SES82" s="6"/>
      <c r="SET82" s="6"/>
      <c r="SEU82" s="6"/>
      <c r="SEV82" s="6"/>
      <c r="SEW82" s="6"/>
      <c r="SEX82" s="6"/>
      <c r="SEY82" s="6"/>
      <c r="SEZ82" s="6"/>
      <c r="SFA82" s="6"/>
      <c r="SFB82" s="6"/>
      <c r="SFC82" s="6"/>
      <c r="SFD82" s="6"/>
      <c r="SFE82" s="6"/>
      <c r="SFF82" s="6"/>
      <c r="SFG82" s="6"/>
      <c r="SFH82" s="6"/>
      <c r="SFI82" s="6"/>
      <c r="SFJ82" s="6"/>
      <c r="SFK82" s="6"/>
      <c r="SFL82" s="6"/>
      <c r="SFM82" s="6"/>
      <c r="SFN82" s="6"/>
      <c r="SFO82" s="6"/>
      <c r="SFP82" s="6"/>
      <c r="SFQ82" s="6"/>
      <c r="SFR82" s="6"/>
      <c r="SFS82" s="6"/>
      <c r="SFT82" s="6"/>
      <c r="SFU82" s="6"/>
      <c r="SFV82" s="6"/>
      <c r="SFW82" s="6"/>
      <c r="SFX82" s="6"/>
      <c r="SFY82" s="6"/>
      <c r="SFZ82" s="6"/>
      <c r="SGA82" s="6"/>
      <c r="SGB82" s="6"/>
      <c r="SGC82" s="6"/>
      <c r="SGD82" s="6"/>
      <c r="SGE82" s="6"/>
      <c r="SGF82" s="6"/>
      <c r="SGG82" s="6"/>
      <c r="SGH82" s="6"/>
      <c r="SGI82" s="6"/>
      <c r="SGJ82" s="6"/>
      <c r="SGK82" s="6"/>
      <c r="SGL82" s="6"/>
      <c r="SGM82" s="6"/>
      <c r="SGN82" s="6"/>
      <c r="SGO82" s="6"/>
      <c r="SGP82" s="6"/>
      <c r="SGQ82" s="6"/>
      <c r="SGR82" s="6"/>
      <c r="SGS82" s="6"/>
      <c r="SGT82" s="6"/>
      <c r="SGU82" s="6"/>
      <c r="SGV82" s="6"/>
      <c r="SGW82" s="6"/>
      <c r="SGX82" s="6"/>
      <c r="SGY82" s="6"/>
      <c r="SGZ82" s="6"/>
      <c r="SHA82" s="6"/>
      <c r="SHB82" s="6"/>
      <c r="SHC82" s="6"/>
      <c r="SHD82" s="6"/>
      <c r="SHE82" s="6"/>
      <c r="SHF82" s="6"/>
      <c r="SHG82" s="6"/>
      <c r="SHH82" s="6"/>
      <c r="SHI82" s="6"/>
      <c r="SHJ82" s="6"/>
      <c r="SHK82" s="6"/>
      <c r="SHL82" s="6"/>
      <c r="SHM82" s="6"/>
      <c r="SHN82" s="6"/>
      <c r="SHO82" s="6"/>
      <c r="SHP82" s="6"/>
      <c r="SHQ82" s="6"/>
      <c r="SHR82" s="6"/>
      <c r="SHS82" s="6"/>
      <c r="SHT82" s="6"/>
      <c r="SHU82" s="6"/>
      <c r="SHV82" s="6"/>
      <c r="SHW82" s="6"/>
      <c r="SHX82" s="6"/>
      <c r="SHY82" s="6"/>
      <c r="SHZ82" s="6"/>
      <c r="SIA82" s="6"/>
      <c r="SIB82" s="6"/>
      <c r="SIC82" s="6"/>
      <c r="SID82" s="6"/>
      <c r="SIE82" s="6"/>
      <c r="SIF82" s="6"/>
      <c r="SIG82" s="6"/>
      <c r="SIH82" s="6"/>
      <c r="SII82" s="6"/>
      <c r="SIJ82" s="6"/>
      <c r="SIK82" s="6"/>
      <c r="SIL82" s="6"/>
      <c r="SIM82" s="6"/>
      <c r="SIN82" s="6"/>
      <c r="SIO82" s="6"/>
      <c r="SIP82" s="6"/>
      <c r="SIQ82" s="6"/>
      <c r="SIR82" s="6"/>
      <c r="SIS82" s="6"/>
      <c r="SIT82" s="6"/>
      <c r="SIU82" s="6"/>
      <c r="SIV82" s="6"/>
      <c r="SIW82" s="6"/>
      <c r="SIX82" s="6"/>
      <c r="SIY82" s="6"/>
      <c r="SIZ82" s="6"/>
      <c r="SJA82" s="6"/>
      <c r="SJB82" s="6"/>
      <c r="SJC82" s="6"/>
      <c r="SJD82" s="6"/>
      <c r="SJE82" s="6"/>
      <c r="SJF82" s="6"/>
      <c r="SJG82" s="6"/>
      <c r="SJH82" s="6"/>
      <c r="SJI82" s="6"/>
      <c r="SJJ82" s="6"/>
      <c r="SJK82" s="6"/>
      <c r="SJL82" s="6"/>
      <c r="SJM82" s="6"/>
      <c r="SJN82" s="6"/>
      <c r="SJO82" s="6"/>
      <c r="SJP82" s="6"/>
      <c r="SJQ82" s="6"/>
      <c r="SJR82" s="6"/>
      <c r="SJS82" s="6"/>
      <c r="SJT82" s="6"/>
      <c r="SJU82" s="6"/>
      <c r="SJV82" s="6"/>
      <c r="SJW82" s="6"/>
      <c r="SJX82" s="6"/>
      <c r="SJY82" s="6"/>
      <c r="SJZ82" s="6"/>
      <c r="SKA82" s="6"/>
      <c r="SKB82" s="6"/>
      <c r="SKC82" s="6"/>
      <c r="SKD82" s="6"/>
      <c r="SKE82" s="6"/>
      <c r="SKF82" s="6"/>
      <c r="SKG82" s="6"/>
      <c r="SKH82" s="6"/>
      <c r="SKI82" s="6"/>
      <c r="SKJ82" s="6"/>
      <c r="SKK82" s="6"/>
      <c r="SKL82" s="6"/>
      <c r="SKM82" s="6"/>
      <c r="SKN82" s="6"/>
      <c r="SKO82" s="6"/>
      <c r="SKP82" s="6"/>
      <c r="SKQ82" s="6"/>
      <c r="SKR82" s="6"/>
      <c r="SKS82" s="6"/>
      <c r="SKT82" s="6"/>
      <c r="SKU82" s="6"/>
      <c r="SKV82" s="6"/>
      <c r="SKW82" s="6"/>
      <c r="SKX82" s="6"/>
      <c r="SKY82" s="6"/>
      <c r="SKZ82" s="6"/>
      <c r="SLA82" s="6"/>
      <c r="SLB82" s="6"/>
      <c r="SLC82" s="6"/>
      <c r="SLD82" s="6"/>
      <c r="SLE82" s="6"/>
      <c r="SLF82" s="6"/>
      <c r="SLG82" s="6"/>
      <c r="SLH82" s="6"/>
      <c r="SLI82" s="6"/>
      <c r="SLJ82" s="6"/>
      <c r="SLK82" s="6"/>
      <c r="SLL82" s="6"/>
      <c r="SLM82" s="6"/>
      <c r="SLN82" s="6"/>
      <c r="SLO82" s="6"/>
      <c r="SLP82" s="6"/>
      <c r="SLQ82" s="6"/>
      <c r="SLR82" s="6"/>
      <c r="SLS82" s="6"/>
      <c r="SLT82" s="6"/>
      <c r="SLU82" s="6"/>
      <c r="SLV82" s="6"/>
      <c r="SLW82" s="6"/>
      <c r="SLX82" s="6"/>
      <c r="SLY82" s="6"/>
      <c r="SLZ82" s="6"/>
      <c r="SMA82" s="6"/>
      <c r="SMB82" s="6"/>
      <c r="SMC82" s="6"/>
      <c r="SMD82" s="6"/>
      <c r="SME82" s="6"/>
      <c r="SMF82" s="6"/>
      <c r="SMG82" s="6"/>
      <c r="SMH82" s="6"/>
      <c r="SMI82" s="6"/>
      <c r="SMJ82" s="6"/>
      <c r="SMK82" s="6"/>
      <c r="SML82" s="6"/>
      <c r="SMM82" s="6"/>
      <c r="SMN82" s="6"/>
      <c r="SMO82" s="6"/>
      <c r="SMP82" s="6"/>
      <c r="SMQ82" s="6"/>
      <c r="SMR82" s="6"/>
      <c r="SMS82" s="6"/>
      <c r="SMT82" s="6"/>
      <c r="SMU82" s="6"/>
      <c r="SMV82" s="6"/>
      <c r="SMW82" s="6"/>
      <c r="SMX82" s="6"/>
      <c r="SMY82" s="6"/>
      <c r="SMZ82" s="6"/>
      <c r="SNA82" s="6"/>
      <c r="SNB82" s="6"/>
      <c r="SNC82" s="6"/>
      <c r="SND82" s="6"/>
      <c r="SNE82" s="6"/>
      <c r="SNF82" s="6"/>
      <c r="SNG82" s="6"/>
      <c r="SNH82" s="6"/>
      <c r="SNI82" s="6"/>
      <c r="SNJ82" s="6"/>
      <c r="SNK82" s="6"/>
      <c r="SNL82" s="6"/>
      <c r="SNM82" s="6"/>
      <c r="SNN82" s="6"/>
      <c r="SNO82" s="6"/>
      <c r="SNP82" s="6"/>
      <c r="SNQ82" s="6"/>
      <c r="SNR82" s="6"/>
      <c r="SNS82" s="6"/>
      <c r="SNT82" s="6"/>
      <c r="SNU82" s="6"/>
      <c r="SNV82" s="6"/>
      <c r="SNW82" s="6"/>
      <c r="SNX82" s="6"/>
      <c r="SNY82" s="6"/>
      <c r="SNZ82" s="6"/>
      <c r="SOA82" s="6"/>
      <c r="SOB82" s="6"/>
      <c r="SOC82" s="6"/>
      <c r="SOD82" s="6"/>
      <c r="SOE82" s="6"/>
      <c r="SOF82" s="6"/>
      <c r="SOG82" s="6"/>
      <c r="SOH82" s="6"/>
      <c r="SOI82" s="6"/>
      <c r="SOJ82" s="6"/>
      <c r="SOK82" s="6"/>
      <c r="SOL82" s="6"/>
      <c r="SOM82" s="6"/>
      <c r="SON82" s="6"/>
      <c r="SOO82" s="6"/>
      <c r="SOP82" s="6"/>
      <c r="SOQ82" s="6"/>
      <c r="SOR82" s="6"/>
      <c r="SOS82" s="6"/>
      <c r="SOT82" s="6"/>
      <c r="SOU82" s="6"/>
      <c r="SOV82" s="6"/>
      <c r="SOW82" s="6"/>
      <c r="SOX82" s="6"/>
      <c r="SOY82" s="6"/>
      <c r="SOZ82" s="6"/>
      <c r="SPA82" s="6"/>
      <c r="SPB82" s="6"/>
      <c r="SPC82" s="6"/>
      <c r="SPD82" s="6"/>
      <c r="SPE82" s="6"/>
      <c r="SPF82" s="6"/>
      <c r="SPG82" s="6"/>
      <c r="SPH82" s="6"/>
      <c r="SPI82" s="6"/>
      <c r="SPJ82" s="6"/>
      <c r="SPK82" s="6"/>
      <c r="SPL82" s="6"/>
      <c r="SPM82" s="6"/>
      <c r="SPN82" s="6"/>
      <c r="SPO82" s="6"/>
      <c r="SPP82" s="6"/>
      <c r="SPQ82" s="6"/>
      <c r="SPR82" s="6"/>
      <c r="SPS82" s="6"/>
      <c r="SPT82" s="6"/>
      <c r="SPU82" s="6"/>
      <c r="SPV82" s="6"/>
      <c r="SPW82" s="6"/>
      <c r="SPX82" s="6"/>
      <c r="SPY82" s="6"/>
      <c r="SPZ82" s="6"/>
      <c r="SQA82" s="6"/>
      <c r="SQB82" s="6"/>
      <c r="SQC82" s="6"/>
      <c r="SQD82" s="6"/>
      <c r="SQE82" s="6"/>
      <c r="SQF82" s="6"/>
      <c r="SQG82" s="6"/>
      <c r="SQH82" s="6"/>
      <c r="SQI82" s="6"/>
      <c r="SQJ82" s="6"/>
      <c r="SQK82" s="6"/>
      <c r="SQL82" s="6"/>
      <c r="SQM82" s="6"/>
      <c r="SQN82" s="6"/>
      <c r="SQO82" s="6"/>
      <c r="SQP82" s="6"/>
      <c r="SQQ82" s="6"/>
      <c r="SQR82" s="6"/>
      <c r="SQS82" s="6"/>
      <c r="SQT82" s="6"/>
      <c r="SQU82" s="6"/>
      <c r="SQV82" s="6"/>
      <c r="SQW82" s="6"/>
      <c r="SQX82" s="6"/>
      <c r="SQY82" s="6"/>
      <c r="SQZ82" s="6"/>
      <c r="SRA82" s="6"/>
      <c r="SRB82" s="6"/>
      <c r="SRC82" s="6"/>
      <c r="SRD82" s="6"/>
      <c r="SRE82" s="6"/>
      <c r="SRF82" s="6"/>
      <c r="SRG82" s="6"/>
      <c r="SRH82" s="6"/>
      <c r="SRI82" s="6"/>
      <c r="SRJ82" s="6"/>
      <c r="SRK82" s="6"/>
      <c r="SRL82" s="6"/>
      <c r="SRM82" s="6"/>
      <c r="SRN82" s="6"/>
      <c r="SRO82" s="6"/>
      <c r="SRP82" s="6"/>
      <c r="SRQ82" s="6"/>
      <c r="SRR82" s="6"/>
      <c r="SRS82" s="6"/>
      <c r="SRT82" s="6"/>
      <c r="SRU82" s="6"/>
      <c r="SRV82" s="6"/>
      <c r="SRW82" s="6"/>
      <c r="SRX82" s="6"/>
      <c r="SRY82" s="6"/>
      <c r="SRZ82" s="6"/>
      <c r="SSA82" s="6"/>
      <c r="SSB82" s="6"/>
      <c r="SSC82" s="6"/>
      <c r="SSD82" s="6"/>
      <c r="SSE82" s="6"/>
      <c r="SSF82" s="6"/>
      <c r="SSG82" s="6"/>
      <c r="SSH82" s="6"/>
      <c r="SSI82" s="6"/>
      <c r="SSJ82" s="6"/>
      <c r="SSK82" s="6"/>
      <c r="SSL82" s="6"/>
      <c r="SSM82" s="6"/>
      <c r="SSN82" s="6"/>
      <c r="SSO82" s="6"/>
      <c r="SSP82" s="6"/>
      <c r="SSQ82" s="6"/>
      <c r="SSR82" s="6"/>
      <c r="SSS82" s="6"/>
      <c r="SST82" s="6"/>
      <c r="SSU82" s="6"/>
      <c r="SSV82" s="6"/>
      <c r="SSW82" s="6"/>
      <c r="SSX82" s="6"/>
      <c r="SSY82" s="6"/>
      <c r="SSZ82" s="6"/>
      <c r="STA82" s="6"/>
      <c r="STB82" s="6"/>
      <c r="STC82" s="6"/>
      <c r="STD82" s="6"/>
      <c r="STE82" s="6"/>
      <c r="STF82" s="6"/>
      <c r="STG82" s="6"/>
      <c r="STH82" s="6"/>
      <c r="STI82" s="6"/>
      <c r="STJ82" s="6"/>
      <c r="STK82" s="6"/>
      <c r="STL82" s="6"/>
      <c r="STM82" s="6"/>
      <c r="STN82" s="6"/>
      <c r="STO82" s="6"/>
      <c r="STP82" s="6"/>
      <c r="STQ82" s="6"/>
      <c r="STR82" s="6"/>
      <c r="STS82" s="6"/>
      <c r="STT82" s="6"/>
      <c r="STU82" s="6"/>
      <c r="STV82" s="6"/>
      <c r="STW82" s="6"/>
      <c r="STX82" s="6"/>
      <c r="STY82" s="6"/>
      <c r="STZ82" s="6"/>
      <c r="SUA82" s="6"/>
      <c r="SUB82" s="6"/>
      <c r="SUC82" s="6"/>
      <c r="SUD82" s="6"/>
      <c r="SUE82" s="6"/>
      <c r="SUF82" s="6"/>
      <c r="SUG82" s="6"/>
      <c r="SUH82" s="6"/>
      <c r="SUI82" s="6"/>
      <c r="SUJ82" s="6"/>
      <c r="SUK82" s="6"/>
      <c r="SUL82" s="6"/>
      <c r="SUM82" s="6"/>
      <c r="SUN82" s="6"/>
      <c r="SUO82" s="6"/>
      <c r="SUP82" s="6"/>
      <c r="SUQ82" s="6"/>
      <c r="SUR82" s="6"/>
      <c r="SUS82" s="6"/>
      <c r="SUT82" s="6"/>
      <c r="SUU82" s="6"/>
      <c r="SUV82" s="6"/>
      <c r="SUW82" s="6"/>
      <c r="SUX82" s="6"/>
      <c r="SUY82" s="6"/>
      <c r="SUZ82" s="6"/>
      <c r="SVA82" s="6"/>
      <c r="SVB82" s="6"/>
      <c r="SVC82" s="6"/>
      <c r="SVD82" s="6"/>
      <c r="SVE82" s="6"/>
      <c r="SVF82" s="6"/>
      <c r="SVG82" s="6"/>
      <c r="SVH82" s="6"/>
      <c r="SVI82" s="6"/>
      <c r="SVJ82" s="6"/>
      <c r="SVK82" s="6"/>
      <c r="SVL82" s="6"/>
      <c r="SVM82" s="6"/>
      <c r="SVN82" s="6"/>
      <c r="SVO82" s="6"/>
      <c r="SVP82" s="6"/>
      <c r="SVQ82" s="6"/>
      <c r="SVR82" s="6"/>
      <c r="SVS82" s="6"/>
      <c r="SVT82" s="6"/>
      <c r="SVU82" s="6"/>
      <c r="SVV82" s="6"/>
      <c r="SVW82" s="6"/>
      <c r="SVX82" s="6"/>
      <c r="SVY82" s="6"/>
      <c r="SVZ82" s="6"/>
      <c r="SWA82" s="6"/>
      <c r="SWB82" s="6"/>
      <c r="SWC82" s="6"/>
      <c r="SWD82" s="6"/>
      <c r="SWE82" s="6"/>
      <c r="SWF82" s="6"/>
      <c r="SWG82" s="6"/>
      <c r="SWH82" s="6"/>
      <c r="SWI82" s="6"/>
      <c r="SWJ82" s="6"/>
      <c r="SWK82" s="6"/>
      <c r="SWL82" s="6"/>
      <c r="SWM82" s="6"/>
      <c r="SWN82" s="6"/>
      <c r="SWO82" s="6"/>
      <c r="SWP82" s="6"/>
      <c r="SWQ82" s="6"/>
      <c r="SWR82" s="6"/>
      <c r="SWS82" s="6"/>
      <c r="SWT82" s="6"/>
      <c r="SWU82" s="6"/>
      <c r="SWV82" s="6"/>
      <c r="SWW82" s="6"/>
      <c r="SWX82" s="6"/>
      <c r="SWY82" s="6"/>
      <c r="SWZ82" s="6"/>
      <c r="SXA82" s="6"/>
      <c r="SXB82" s="6"/>
      <c r="SXC82" s="6"/>
      <c r="SXD82" s="6"/>
      <c r="SXE82" s="6"/>
      <c r="SXF82" s="6"/>
      <c r="SXG82" s="6"/>
      <c r="SXH82" s="6"/>
      <c r="SXI82" s="6"/>
      <c r="SXJ82" s="6"/>
      <c r="SXK82" s="6"/>
      <c r="SXL82" s="6"/>
      <c r="SXM82" s="6"/>
      <c r="SXN82" s="6"/>
      <c r="SXO82" s="6"/>
      <c r="SXP82" s="6"/>
      <c r="SXQ82" s="6"/>
      <c r="SXR82" s="6"/>
      <c r="SXS82" s="6"/>
      <c r="SXT82" s="6"/>
      <c r="SXU82" s="6"/>
      <c r="SXV82" s="6"/>
      <c r="SXW82" s="6"/>
      <c r="SXX82" s="6"/>
      <c r="SXY82" s="6"/>
      <c r="SXZ82" s="6"/>
      <c r="SYA82" s="6"/>
      <c r="SYB82" s="6"/>
      <c r="SYC82" s="6"/>
      <c r="SYD82" s="6"/>
      <c r="SYE82" s="6"/>
      <c r="SYF82" s="6"/>
      <c r="SYG82" s="6"/>
      <c r="SYH82" s="6"/>
      <c r="SYI82" s="6"/>
      <c r="SYJ82" s="6"/>
      <c r="SYK82" s="6"/>
      <c r="SYL82" s="6"/>
      <c r="SYM82" s="6"/>
      <c r="SYN82" s="6"/>
      <c r="SYO82" s="6"/>
      <c r="SYP82" s="6"/>
      <c r="SYQ82" s="6"/>
      <c r="SYR82" s="6"/>
      <c r="SYS82" s="6"/>
      <c r="SYT82" s="6"/>
      <c r="SYU82" s="6"/>
      <c r="SYV82" s="6"/>
      <c r="SYW82" s="6"/>
      <c r="SYX82" s="6"/>
      <c r="SYY82" s="6"/>
      <c r="SYZ82" s="6"/>
      <c r="SZA82" s="6"/>
      <c r="SZB82" s="6"/>
      <c r="SZC82" s="6"/>
      <c r="SZD82" s="6"/>
      <c r="SZE82" s="6"/>
      <c r="SZF82" s="6"/>
      <c r="SZG82" s="6"/>
      <c r="SZH82" s="6"/>
      <c r="SZI82" s="6"/>
      <c r="SZJ82" s="6"/>
      <c r="SZK82" s="6"/>
      <c r="SZL82" s="6"/>
      <c r="SZM82" s="6"/>
      <c r="SZN82" s="6"/>
      <c r="SZO82" s="6"/>
      <c r="SZP82" s="6"/>
      <c r="SZQ82" s="6"/>
      <c r="SZR82" s="6"/>
      <c r="SZS82" s="6"/>
      <c r="SZT82" s="6"/>
      <c r="SZU82" s="6"/>
      <c r="SZV82" s="6"/>
      <c r="SZW82" s="6"/>
      <c r="SZX82" s="6"/>
      <c r="SZY82" s="6"/>
      <c r="SZZ82" s="6"/>
      <c r="TAA82" s="6"/>
      <c r="TAB82" s="6"/>
      <c r="TAC82" s="6"/>
      <c r="TAD82" s="6"/>
      <c r="TAE82" s="6"/>
      <c r="TAF82" s="6"/>
      <c r="TAG82" s="6"/>
      <c r="TAH82" s="6"/>
      <c r="TAI82" s="6"/>
      <c r="TAJ82" s="6"/>
      <c r="TAK82" s="6"/>
      <c r="TAL82" s="6"/>
      <c r="TAM82" s="6"/>
      <c r="TAN82" s="6"/>
      <c r="TAO82" s="6"/>
      <c r="TAP82" s="6"/>
      <c r="TAQ82" s="6"/>
      <c r="TAR82" s="6"/>
      <c r="TAS82" s="6"/>
      <c r="TAT82" s="6"/>
      <c r="TAU82" s="6"/>
      <c r="TAV82" s="6"/>
      <c r="TAW82" s="6"/>
      <c r="TAX82" s="6"/>
      <c r="TAY82" s="6"/>
      <c r="TAZ82" s="6"/>
      <c r="TBA82" s="6"/>
      <c r="TBB82" s="6"/>
      <c r="TBC82" s="6"/>
      <c r="TBD82" s="6"/>
      <c r="TBE82" s="6"/>
      <c r="TBF82" s="6"/>
      <c r="TBG82" s="6"/>
      <c r="TBH82" s="6"/>
      <c r="TBI82" s="6"/>
      <c r="TBJ82" s="6"/>
      <c r="TBK82" s="6"/>
      <c r="TBL82" s="6"/>
      <c r="TBM82" s="6"/>
      <c r="TBN82" s="6"/>
      <c r="TBO82" s="6"/>
      <c r="TBP82" s="6"/>
      <c r="TBQ82" s="6"/>
      <c r="TBR82" s="6"/>
      <c r="TBS82" s="6"/>
      <c r="TBT82" s="6"/>
      <c r="TBU82" s="6"/>
      <c r="TBV82" s="6"/>
      <c r="TBW82" s="6"/>
      <c r="TBX82" s="6"/>
      <c r="TBY82" s="6"/>
      <c r="TBZ82" s="6"/>
      <c r="TCA82" s="6"/>
      <c r="TCB82" s="6"/>
      <c r="TCC82" s="6"/>
      <c r="TCD82" s="6"/>
      <c r="TCE82" s="6"/>
      <c r="TCF82" s="6"/>
      <c r="TCG82" s="6"/>
      <c r="TCH82" s="6"/>
      <c r="TCI82" s="6"/>
      <c r="TCJ82" s="6"/>
      <c r="TCK82" s="6"/>
      <c r="TCL82" s="6"/>
      <c r="TCM82" s="6"/>
      <c r="TCN82" s="6"/>
      <c r="TCO82" s="6"/>
      <c r="TCP82" s="6"/>
      <c r="TCQ82" s="6"/>
      <c r="TCR82" s="6"/>
      <c r="TCS82" s="6"/>
      <c r="TCT82" s="6"/>
      <c r="TCU82" s="6"/>
      <c r="TCV82" s="6"/>
      <c r="TCW82" s="6"/>
      <c r="TCX82" s="6"/>
      <c r="TCY82" s="6"/>
      <c r="TCZ82" s="6"/>
      <c r="TDA82" s="6"/>
      <c r="TDB82" s="6"/>
      <c r="TDC82" s="6"/>
      <c r="TDD82" s="6"/>
      <c r="TDE82" s="6"/>
      <c r="TDF82" s="6"/>
      <c r="TDG82" s="6"/>
      <c r="TDH82" s="6"/>
      <c r="TDI82" s="6"/>
      <c r="TDJ82" s="6"/>
      <c r="TDK82" s="6"/>
      <c r="TDL82" s="6"/>
      <c r="TDM82" s="6"/>
      <c r="TDN82" s="6"/>
      <c r="TDO82" s="6"/>
      <c r="TDP82" s="6"/>
      <c r="TDQ82" s="6"/>
      <c r="TDR82" s="6"/>
      <c r="TDS82" s="6"/>
      <c r="TDT82" s="6"/>
      <c r="TDU82" s="6"/>
      <c r="TDV82" s="6"/>
      <c r="TDW82" s="6"/>
      <c r="TDX82" s="6"/>
      <c r="TDY82" s="6"/>
      <c r="TDZ82" s="6"/>
      <c r="TEA82" s="6"/>
      <c r="TEB82" s="6"/>
      <c r="TEC82" s="6"/>
      <c r="TED82" s="6"/>
      <c r="TEE82" s="6"/>
      <c r="TEF82" s="6"/>
      <c r="TEG82" s="6"/>
      <c r="TEH82" s="6"/>
      <c r="TEI82" s="6"/>
      <c r="TEJ82" s="6"/>
      <c r="TEK82" s="6"/>
      <c r="TEL82" s="6"/>
      <c r="TEM82" s="6"/>
      <c r="TEN82" s="6"/>
      <c r="TEO82" s="6"/>
      <c r="TEP82" s="6"/>
      <c r="TEQ82" s="6"/>
      <c r="TER82" s="6"/>
      <c r="TES82" s="6"/>
      <c r="TET82" s="6"/>
      <c r="TEU82" s="6"/>
      <c r="TEV82" s="6"/>
      <c r="TEW82" s="6"/>
      <c r="TEX82" s="6"/>
      <c r="TEY82" s="6"/>
      <c r="TEZ82" s="6"/>
      <c r="TFA82" s="6"/>
      <c r="TFB82" s="6"/>
      <c r="TFC82" s="6"/>
      <c r="TFD82" s="6"/>
      <c r="TFE82" s="6"/>
      <c r="TFF82" s="6"/>
      <c r="TFG82" s="6"/>
      <c r="TFH82" s="6"/>
      <c r="TFI82" s="6"/>
      <c r="TFJ82" s="6"/>
      <c r="TFK82" s="6"/>
      <c r="TFL82" s="6"/>
      <c r="TFM82" s="6"/>
      <c r="TFN82" s="6"/>
      <c r="TFO82" s="6"/>
      <c r="TFP82" s="6"/>
      <c r="TFQ82" s="6"/>
      <c r="TFR82" s="6"/>
      <c r="TFS82" s="6"/>
      <c r="TFT82" s="6"/>
      <c r="TFU82" s="6"/>
      <c r="TFV82" s="6"/>
      <c r="TFW82" s="6"/>
      <c r="TFX82" s="6"/>
      <c r="TFY82" s="6"/>
      <c r="TFZ82" s="6"/>
      <c r="TGA82" s="6"/>
      <c r="TGB82" s="6"/>
      <c r="TGC82" s="6"/>
      <c r="TGD82" s="6"/>
      <c r="TGE82" s="6"/>
      <c r="TGF82" s="6"/>
      <c r="TGG82" s="6"/>
      <c r="TGH82" s="6"/>
      <c r="TGI82" s="6"/>
      <c r="TGJ82" s="6"/>
      <c r="TGK82" s="6"/>
      <c r="TGL82" s="6"/>
      <c r="TGM82" s="6"/>
      <c r="TGN82" s="6"/>
      <c r="TGO82" s="6"/>
      <c r="TGP82" s="6"/>
      <c r="TGQ82" s="6"/>
      <c r="TGR82" s="6"/>
      <c r="TGS82" s="6"/>
      <c r="TGT82" s="6"/>
      <c r="TGU82" s="6"/>
      <c r="TGV82" s="6"/>
      <c r="TGW82" s="6"/>
      <c r="TGX82" s="6"/>
      <c r="TGY82" s="6"/>
      <c r="TGZ82" s="6"/>
      <c r="THA82" s="6"/>
      <c r="THB82" s="6"/>
      <c r="THC82" s="6"/>
      <c r="THD82" s="6"/>
      <c r="THE82" s="6"/>
      <c r="THF82" s="6"/>
      <c r="THG82" s="6"/>
      <c r="THH82" s="6"/>
      <c r="THI82" s="6"/>
      <c r="THJ82" s="6"/>
      <c r="THK82" s="6"/>
      <c r="THL82" s="6"/>
      <c r="THM82" s="6"/>
      <c r="THN82" s="6"/>
      <c r="THO82" s="6"/>
      <c r="THP82" s="6"/>
      <c r="THQ82" s="6"/>
      <c r="THR82" s="6"/>
      <c r="THS82" s="6"/>
      <c r="THT82" s="6"/>
      <c r="THU82" s="6"/>
      <c r="THV82" s="6"/>
      <c r="THW82" s="6"/>
      <c r="THX82" s="6"/>
      <c r="THY82" s="6"/>
      <c r="THZ82" s="6"/>
      <c r="TIA82" s="6"/>
      <c r="TIB82" s="6"/>
      <c r="TIC82" s="6"/>
      <c r="TID82" s="6"/>
      <c r="TIE82" s="6"/>
      <c r="TIF82" s="6"/>
      <c r="TIG82" s="6"/>
      <c r="TIH82" s="6"/>
      <c r="TII82" s="6"/>
      <c r="TIJ82" s="6"/>
      <c r="TIK82" s="6"/>
      <c r="TIL82" s="6"/>
      <c r="TIM82" s="6"/>
      <c r="TIN82" s="6"/>
      <c r="TIO82" s="6"/>
      <c r="TIP82" s="6"/>
      <c r="TIQ82" s="6"/>
      <c r="TIR82" s="6"/>
      <c r="TIS82" s="6"/>
      <c r="TIT82" s="6"/>
      <c r="TIU82" s="6"/>
      <c r="TIV82" s="6"/>
      <c r="TIW82" s="6"/>
      <c r="TIX82" s="6"/>
      <c r="TIY82" s="6"/>
      <c r="TIZ82" s="6"/>
      <c r="TJA82" s="6"/>
      <c r="TJB82" s="6"/>
      <c r="TJC82" s="6"/>
      <c r="TJD82" s="6"/>
      <c r="TJE82" s="6"/>
      <c r="TJF82" s="6"/>
      <c r="TJG82" s="6"/>
      <c r="TJH82" s="6"/>
      <c r="TJI82" s="6"/>
      <c r="TJJ82" s="6"/>
      <c r="TJK82" s="6"/>
      <c r="TJL82" s="6"/>
      <c r="TJM82" s="6"/>
      <c r="TJN82" s="6"/>
      <c r="TJO82" s="6"/>
      <c r="TJP82" s="6"/>
      <c r="TJQ82" s="6"/>
      <c r="TJR82" s="6"/>
      <c r="TJS82" s="6"/>
      <c r="TJT82" s="6"/>
      <c r="TJU82" s="6"/>
      <c r="TJV82" s="6"/>
      <c r="TJW82" s="6"/>
      <c r="TJX82" s="6"/>
      <c r="TJY82" s="6"/>
      <c r="TJZ82" s="6"/>
      <c r="TKA82" s="6"/>
      <c r="TKB82" s="6"/>
      <c r="TKC82" s="6"/>
      <c r="TKD82" s="6"/>
      <c r="TKE82" s="6"/>
      <c r="TKF82" s="6"/>
      <c r="TKG82" s="6"/>
      <c r="TKH82" s="6"/>
      <c r="TKI82" s="6"/>
      <c r="TKJ82" s="6"/>
      <c r="TKK82" s="6"/>
      <c r="TKL82" s="6"/>
      <c r="TKM82" s="6"/>
      <c r="TKN82" s="6"/>
      <c r="TKO82" s="6"/>
      <c r="TKP82" s="6"/>
      <c r="TKQ82" s="6"/>
      <c r="TKR82" s="6"/>
      <c r="TKS82" s="6"/>
      <c r="TKT82" s="6"/>
      <c r="TKU82" s="6"/>
      <c r="TKV82" s="6"/>
      <c r="TKW82" s="6"/>
      <c r="TKX82" s="6"/>
      <c r="TKY82" s="6"/>
      <c r="TKZ82" s="6"/>
      <c r="TLA82" s="6"/>
      <c r="TLB82" s="6"/>
      <c r="TLC82" s="6"/>
      <c r="TLD82" s="6"/>
      <c r="TLE82" s="6"/>
      <c r="TLF82" s="6"/>
      <c r="TLG82" s="6"/>
      <c r="TLH82" s="6"/>
      <c r="TLI82" s="6"/>
      <c r="TLJ82" s="6"/>
      <c r="TLK82" s="6"/>
      <c r="TLL82" s="6"/>
      <c r="TLM82" s="6"/>
      <c r="TLN82" s="6"/>
      <c r="TLO82" s="6"/>
      <c r="TLP82" s="6"/>
      <c r="TLQ82" s="6"/>
      <c r="TLR82" s="6"/>
      <c r="TLS82" s="6"/>
      <c r="TLT82" s="6"/>
      <c r="TLU82" s="6"/>
      <c r="TLV82" s="6"/>
      <c r="TLW82" s="6"/>
      <c r="TLX82" s="6"/>
      <c r="TLY82" s="6"/>
      <c r="TLZ82" s="6"/>
      <c r="TMA82" s="6"/>
      <c r="TMB82" s="6"/>
      <c r="TMC82" s="6"/>
      <c r="TMD82" s="6"/>
      <c r="TME82" s="6"/>
      <c r="TMF82" s="6"/>
      <c r="TMG82" s="6"/>
      <c r="TMH82" s="6"/>
      <c r="TMI82" s="6"/>
      <c r="TMJ82" s="6"/>
      <c r="TMK82" s="6"/>
      <c r="TML82" s="6"/>
      <c r="TMM82" s="6"/>
      <c r="TMN82" s="6"/>
      <c r="TMO82" s="6"/>
      <c r="TMP82" s="6"/>
      <c r="TMQ82" s="6"/>
      <c r="TMR82" s="6"/>
      <c r="TMS82" s="6"/>
      <c r="TMT82" s="6"/>
      <c r="TMU82" s="6"/>
      <c r="TMV82" s="6"/>
      <c r="TMW82" s="6"/>
      <c r="TMX82" s="6"/>
      <c r="TMY82" s="6"/>
      <c r="TMZ82" s="6"/>
      <c r="TNA82" s="6"/>
      <c r="TNB82" s="6"/>
      <c r="TNC82" s="6"/>
      <c r="TND82" s="6"/>
      <c r="TNE82" s="6"/>
      <c r="TNF82" s="6"/>
      <c r="TNG82" s="6"/>
      <c r="TNH82" s="6"/>
      <c r="TNI82" s="6"/>
      <c r="TNJ82" s="6"/>
      <c r="TNK82" s="6"/>
      <c r="TNL82" s="6"/>
      <c r="TNM82" s="6"/>
      <c r="TNN82" s="6"/>
      <c r="TNO82" s="6"/>
      <c r="TNP82" s="6"/>
      <c r="TNQ82" s="6"/>
      <c r="TNR82" s="6"/>
      <c r="TNS82" s="6"/>
      <c r="TNT82" s="6"/>
      <c r="TNU82" s="6"/>
      <c r="TNV82" s="6"/>
      <c r="TNW82" s="6"/>
      <c r="TNX82" s="6"/>
      <c r="TNY82" s="6"/>
      <c r="TNZ82" s="6"/>
      <c r="TOA82" s="6"/>
      <c r="TOB82" s="6"/>
      <c r="TOC82" s="6"/>
      <c r="TOD82" s="6"/>
      <c r="TOE82" s="6"/>
      <c r="TOF82" s="6"/>
      <c r="TOG82" s="6"/>
      <c r="TOH82" s="6"/>
      <c r="TOI82" s="6"/>
      <c r="TOJ82" s="6"/>
      <c r="TOK82" s="6"/>
      <c r="TOL82" s="6"/>
      <c r="TOM82" s="6"/>
      <c r="TON82" s="6"/>
      <c r="TOO82" s="6"/>
      <c r="TOP82" s="6"/>
      <c r="TOQ82" s="6"/>
      <c r="TOR82" s="6"/>
      <c r="TOS82" s="6"/>
      <c r="TOT82" s="6"/>
      <c r="TOU82" s="6"/>
      <c r="TOV82" s="6"/>
      <c r="TOW82" s="6"/>
      <c r="TOX82" s="6"/>
      <c r="TOY82" s="6"/>
      <c r="TOZ82" s="6"/>
      <c r="TPA82" s="6"/>
      <c r="TPB82" s="6"/>
      <c r="TPC82" s="6"/>
      <c r="TPD82" s="6"/>
      <c r="TPE82" s="6"/>
      <c r="TPF82" s="6"/>
      <c r="TPG82" s="6"/>
      <c r="TPH82" s="6"/>
      <c r="TPI82" s="6"/>
      <c r="TPJ82" s="6"/>
      <c r="TPK82" s="6"/>
      <c r="TPL82" s="6"/>
      <c r="TPM82" s="6"/>
      <c r="TPN82" s="6"/>
      <c r="TPO82" s="6"/>
      <c r="TPP82" s="6"/>
      <c r="TPQ82" s="6"/>
      <c r="TPR82" s="6"/>
      <c r="TPS82" s="6"/>
      <c r="TPT82" s="6"/>
      <c r="TPU82" s="6"/>
      <c r="TPV82" s="6"/>
      <c r="TPW82" s="6"/>
      <c r="TPX82" s="6"/>
      <c r="TPY82" s="6"/>
      <c r="TPZ82" s="6"/>
      <c r="TQA82" s="6"/>
      <c r="TQB82" s="6"/>
      <c r="TQC82" s="6"/>
      <c r="TQD82" s="6"/>
      <c r="TQE82" s="6"/>
      <c r="TQF82" s="6"/>
      <c r="TQG82" s="6"/>
      <c r="TQH82" s="6"/>
      <c r="TQI82" s="6"/>
      <c r="TQJ82" s="6"/>
      <c r="TQK82" s="6"/>
      <c r="TQL82" s="6"/>
      <c r="TQM82" s="6"/>
      <c r="TQN82" s="6"/>
      <c r="TQO82" s="6"/>
      <c r="TQP82" s="6"/>
      <c r="TQQ82" s="6"/>
      <c r="TQR82" s="6"/>
      <c r="TQS82" s="6"/>
      <c r="TQT82" s="6"/>
      <c r="TQU82" s="6"/>
      <c r="TQV82" s="6"/>
      <c r="TQW82" s="6"/>
      <c r="TQX82" s="6"/>
      <c r="TQY82" s="6"/>
      <c r="TQZ82" s="6"/>
      <c r="TRA82" s="6"/>
      <c r="TRB82" s="6"/>
      <c r="TRC82" s="6"/>
      <c r="TRD82" s="6"/>
      <c r="TRE82" s="6"/>
      <c r="TRF82" s="6"/>
      <c r="TRG82" s="6"/>
      <c r="TRH82" s="6"/>
      <c r="TRI82" s="6"/>
      <c r="TRJ82" s="6"/>
      <c r="TRK82" s="6"/>
      <c r="TRL82" s="6"/>
      <c r="TRM82" s="6"/>
      <c r="TRN82" s="6"/>
      <c r="TRO82" s="6"/>
      <c r="TRP82" s="6"/>
      <c r="TRQ82" s="6"/>
      <c r="TRR82" s="6"/>
      <c r="TRS82" s="6"/>
      <c r="TRT82" s="6"/>
      <c r="TRU82" s="6"/>
      <c r="TRV82" s="6"/>
      <c r="TRW82" s="6"/>
      <c r="TRX82" s="6"/>
      <c r="TRY82" s="6"/>
      <c r="TRZ82" s="6"/>
      <c r="TSA82" s="6"/>
      <c r="TSB82" s="6"/>
      <c r="TSC82" s="6"/>
      <c r="TSD82" s="6"/>
      <c r="TSE82" s="6"/>
      <c r="TSF82" s="6"/>
      <c r="TSG82" s="6"/>
      <c r="TSH82" s="6"/>
      <c r="TSI82" s="6"/>
      <c r="TSJ82" s="6"/>
      <c r="TSK82" s="6"/>
      <c r="TSL82" s="6"/>
      <c r="TSM82" s="6"/>
      <c r="TSN82" s="6"/>
      <c r="TSO82" s="6"/>
      <c r="TSP82" s="6"/>
      <c r="TSQ82" s="6"/>
      <c r="TSR82" s="6"/>
      <c r="TSS82" s="6"/>
      <c r="TST82" s="6"/>
      <c r="TSU82" s="6"/>
      <c r="TSV82" s="6"/>
      <c r="TSW82" s="6"/>
      <c r="TSX82" s="6"/>
      <c r="TSY82" s="6"/>
      <c r="TSZ82" s="6"/>
      <c r="TTA82" s="6"/>
      <c r="TTB82" s="6"/>
      <c r="TTC82" s="6"/>
      <c r="TTD82" s="6"/>
      <c r="TTE82" s="6"/>
      <c r="TTF82" s="6"/>
      <c r="TTG82" s="6"/>
      <c r="TTH82" s="6"/>
      <c r="TTI82" s="6"/>
      <c r="TTJ82" s="6"/>
      <c r="TTK82" s="6"/>
      <c r="TTL82" s="6"/>
      <c r="TTM82" s="6"/>
      <c r="TTN82" s="6"/>
      <c r="TTO82" s="6"/>
      <c r="TTP82" s="6"/>
      <c r="TTQ82" s="6"/>
      <c r="TTR82" s="6"/>
      <c r="TTS82" s="6"/>
      <c r="TTT82" s="6"/>
      <c r="TTU82" s="6"/>
      <c r="TTV82" s="6"/>
      <c r="TTW82" s="6"/>
      <c r="TTX82" s="6"/>
      <c r="TTY82" s="6"/>
      <c r="TTZ82" s="6"/>
      <c r="TUA82" s="6"/>
      <c r="TUB82" s="6"/>
      <c r="TUC82" s="6"/>
      <c r="TUD82" s="6"/>
      <c r="TUE82" s="6"/>
      <c r="TUF82" s="6"/>
      <c r="TUG82" s="6"/>
      <c r="TUH82" s="6"/>
      <c r="TUI82" s="6"/>
      <c r="TUJ82" s="6"/>
      <c r="TUK82" s="6"/>
      <c r="TUL82" s="6"/>
      <c r="TUM82" s="6"/>
      <c r="TUN82" s="6"/>
      <c r="TUO82" s="6"/>
      <c r="TUP82" s="6"/>
      <c r="TUQ82" s="6"/>
      <c r="TUR82" s="6"/>
      <c r="TUS82" s="6"/>
      <c r="TUT82" s="6"/>
      <c r="TUU82" s="6"/>
      <c r="TUV82" s="6"/>
      <c r="TUW82" s="6"/>
      <c r="TUX82" s="6"/>
      <c r="TUY82" s="6"/>
      <c r="TUZ82" s="6"/>
      <c r="TVA82" s="6"/>
      <c r="TVB82" s="6"/>
      <c r="TVC82" s="6"/>
      <c r="TVD82" s="6"/>
      <c r="TVE82" s="6"/>
      <c r="TVF82" s="6"/>
      <c r="TVG82" s="6"/>
      <c r="TVH82" s="6"/>
      <c r="TVI82" s="6"/>
      <c r="TVJ82" s="6"/>
      <c r="TVK82" s="6"/>
      <c r="TVL82" s="6"/>
      <c r="TVM82" s="6"/>
      <c r="TVN82" s="6"/>
      <c r="TVO82" s="6"/>
      <c r="TVP82" s="6"/>
      <c r="TVQ82" s="6"/>
      <c r="TVR82" s="6"/>
      <c r="TVS82" s="6"/>
      <c r="TVT82" s="6"/>
      <c r="TVU82" s="6"/>
      <c r="TVV82" s="6"/>
      <c r="TVW82" s="6"/>
      <c r="TVX82" s="6"/>
      <c r="TVY82" s="6"/>
      <c r="TVZ82" s="6"/>
      <c r="TWA82" s="6"/>
      <c r="TWB82" s="6"/>
      <c r="TWC82" s="6"/>
      <c r="TWD82" s="6"/>
      <c r="TWE82" s="6"/>
      <c r="TWF82" s="6"/>
      <c r="TWG82" s="6"/>
      <c r="TWH82" s="6"/>
      <c r="TWI82" s="6"/>
      <c r="TWJ82" s="6"/>
      <c r="TWK82" s="6"/>
      <c r="TWL82" s="6"/>
      <c r="TWM82" s="6"/>
      <c r="TWN82" s="6"/>
      <c r="TWO82" s="6"/>
      <c r="TWP82" s="6"/>
      <c r="TWQ82" s="6"/>
      <c r="TWR82" s="6"/>
      <c r="TWS82" s="6"/>
      <c r="TWT82" s="6"/>
      <c r="TWU82" s="6"/>
      <c r="TWV82" s="6"/>
      <c r="TWW82" s="6"/>
      <c r="TWX82" s="6"/>
      <c r="TWY82" s="6"/>
      <c r="TWZ82" s="6"/>
      <c r="TXA82" s="6"/>
      <c r="TXB82" s="6"/>
      <c r="TXC82" s="6"/>
      <c r="TXD82" s="6"/>
      <c r="TXE82" s="6"/>
      <c r="TXF82" s="6"/>
      <c r="TXG82" s="6"/>
      <c r="TXH82" s="6"/>
      <c r="TXI82" s="6"/>
      <c r="TXJ82" s="6"/>
      <c r="TXK82" s="6"/>
      <c r="TXL82" s="6"/>
      <c r="TXM82" s="6"/>
      <c r="TXN82" s="6"/>
      <c r="TXO82" s="6"/>
      <c r="TXP82" s="6"/>
      <c r="TXQ82" s="6"/>
      <c r="TXR82" s="6"/>
      <c r="TXS82" s="6"/>
      <c r="TXT82" s="6"/>
      <c r="TXU82" s="6"/>
      <c r="TXV82" s="6"/>
      <c r="TXW82" s="6"/>
      <c r="TXX82" s="6"/>
      <c r="TXY82" s="6"/>
      <c r="TXZ82" s="6"/>
      <c r="TYA82" s="6"/>
      <c r="TYB82" s="6"/>
      <c r="TYC82" s="6"/>
      <c r="TYD82" s="6"/>
      <c r="TYE82" s="6"/>
      <c r="TYF82" s="6"/>
      <c r="TYG82" s="6"/>
      <c r="TYH82" s="6"/>
      <c r="TYI82" s="6"/>
      <c r="TYJ82" s="6"/>
      <c r="TYK82" s="6"/>
      <c r="TYL82" s="6"/>
      <c r="TYM82" s="6"/>
      <c r="TYN82" s="6"/>
      <c r="TYO82" s="6"/>
      <c r="TYP82" s="6"/>
      <c r="TYQ82" s="6"/>
      <c r="TYR82" s="6"/>
      <c r="TYS82" s="6"/>
      <c r="TYT82" s="6"/>
      <c r="TYU82" s="6"/>
      <c r="TYV82" s="6"/>
      <c r="TYW82" s="6"/>
      <c r="TYX82" s="6"/>
      <c r="TYY82" s="6"/>
      <c r="TYZ82" s="6"/>
      <c r="TZA82" s="6"/>
      <c r="TZB82" s="6"/>
      <c r="TZC82" s="6"/>
      <c r="TZD82" s="6"/>
      <c r="TZE82" s="6"/>
      <c r="TZF82" s="6"/>
      <c r="TZG82" s="6"/>
      <c r="TZH82" s="6"/>
      <c r="TZI82" s="6"/>
      <c r="TZJ82" s="6"/>
      <c r="TZK82" s="6"/>
      <c r="TZL82" s="6"/>
      <c r="TZM82" s="6"/>
      <c r="TZN82" s="6"/>
      <c r="TZO82" s="6"/>
      <c r="TZP82" s="6"/>
      <c r="TZQ82" s="6"/>
      <c r="TZR82" s="6"/>
      <c r="TZS82" s="6"/>
      <c r="TZT82" s="6"/>
      <c r="TZU82" s="6"/>
      <c r="TZV82" s="6"/>
      <c r="TZW82" s="6"/>
      <c r="TZX82" s="6"/>
      <c r="TZY82" s="6"/>
      <c r="TZZ82" s="6"/>
      <c r="UAA82" s="6"/>
      <c r="UAB82" s="6"/>
      <c r="UAC82" s="6"/>
      <c r="UAD82" s="6"/>
      <c r="UAE82" s="6"/>
      <c r="UAF82" s="6"/>
      <c r="UAG82" s="6"/>
      <c r="UAH82" s="6"/>
      <c r="UAI82" s="6"/>
      <c r="UAJ82" s="6"/>
      <c r="UAK82" s="6"/>
      <c r="UAL82" s="6"/>
      <c r="UAM82" s="6"/>
      <c r="UAN82" s="6"/>
      <c r="UAO82" s="6"/>
      <c r="UAP82" s="6"/>
      <c r="UAQ82" s="6"/>
      <c r="UAR82" s="6"/>
      <c r="UAS82" s="6"/>
      <c r="UAT82" s="6"/>
      <c r="UAU82" s="6"/>
      <c r="UAV82" s="6"/>
      <c r="UAW82" s="6"/>
      <c r="UAX82" s="6"/>
      <c r="UAY82" s="6"/>
      <c r="UAZ82" s="6"/>
      <c r="UBA82" s="6"/>
      <c r="UBB82" s="6"/>
      <c r="UBC82" s="6"/>
      <c r="UBD82" s="6"/>
      <c r="UBE82" s="6"/>
      <c r="UBF82" s="6"/>
      <c r="UBG82" s="6"/>
      <c r="UBH82" s="6"/>
      <c r="UBI82" s="6"/>
      <c r="UBJ82" s="6"/>
      <c r="UBK82" s="6"/>
      <c r="UBL82" s="6"/>
      <c r="UBM82" s="6"/>
      <c r="UBN82" s="6"/>
      <c r="UBO82" s="6"/>
      <c r="UBP82" s="6"/>
      <c r="UBQ82" s="6"/>
      <c r="UBR82" s="6"/>
      <c r="UBS82" s="6"/>
      <c r="UBT82" s="6"/>
      <c r="UBU82" s="6"/>
      <c r="UBV82" s="6"/>
      <c r="UBW82" s="6"/>
      <c r="UBX82" s="6"/>
      <c r="UBY82" s="6"/>
      <c r="UBZ82" s="6"/>
      <c r="UCA82" s="6"/>
      <c r="UCB82" s="6"/>
      <c r="UCC82" s="6"/>
      <c r="UCD82" s="6"/>
      <c r="UCE82" s="6"/>
      <c r="UCF82" s="6"/>
      <c r="UCG82" s="6"/>
      <c r="UCH82" s="6"/>
      <c r="UCI82" s="6"/>
      <c r="UCJ82" s="6"/>
      <c r="UCK82" s="6"/>
      <c r="UCL82" s="6"/>
      <c r="UCM82" s="6"/>
      <c r="UCN82" s="6"/>
      <c r="UCO82" s="6"/>
      <c r="UCP82" s="6"/>
      <c r="UCQ82" s="6"/>
      <c r="UCR82" s="6"/>
      <c r="UCS82" s="6"/>
      <c r="UCT82" s="6"/>
      <c r="UCU82" s="6"/>
      <c r="UCV82" s="6"/>
      <c r="UCW82" s="6"/>
      <c r="UCX82" s="6"/>
      <c r="UCY82" s="6"/>
      <c r="UCZ82" s="6"/>
      <c r="UDA82" s="6"/>
      <c r="UDB82" s="6"/>
      <c r="UDC82" s="6"/>
      <c r="UDD82" s="6"/>
      <c r="UDE82" s="6"/>
      <c r="UDF82" s="6"/>
      <c r="UDG82" s="6"/>
      <c r="UDH82" s="6"/>
      <c r="UDI82" s="6"/>
      <c r="UDJ82" s="6"/>
      <c r="UDK82" s="6"/>
      <c r="UDL82" s="6"/>
      <c r="UDM82" s="6"/>
      <c r="UDN82" s="6"/>
      <c r="UDO82" s="6"/>
      <c r="UDP82" s="6"/>
      <c r="UDQ82" s="6"/>
      <c r="UDR82" s="6"/>
      <c r="UDS82" s="6"/>
      <c r="UDT82" s="6"/>
      <c r="UDU82" s="6"/>
      <c r="UDV82" s="6"/>
      <c r="UDW82" s="6"/>
      <c r="UDX82" s="6"/>
      <c r="UDY82" s="6"/>
      <c r="UDZ82" s="6"/>
      <c r="UEA82" s="6"/>
      <c r="UEB82" s="6"/>
      <c r="UEC82" s="6"/>
      <c r="UED82" s="6"/>
      <c r="UEE82" s="6"/>
      <c r="UEF82" s="6"/>
      <c r="UEG82" s="6"/>
      <c r="UEH82" s="6"/>
      <c r="UEI82" s="6"/>
      <c r="UEJ82" s="6"/>
      <c r="UEK82" s="6"/>
      <c r="UEL82" s="6"/>
      <c r="UEM82" s="6"/>
      <c r="UEN82" s="6"/>
      <c r="UEO82" s="6"/>
      <c r="UEP82" s="6"/>
      <c r="UEQ82" s="6"/>
      <c r="UER82" s="6"/>
      <c r="UES82" s="6"/>
      <c r="UET82" s="6"/>
      <c r="UEU82" s="6"/>
      <c r="UEV82" s="6"/>
      <c r="UEW82" s="6"/>
      <c r="UEX82" s="6"/>
      <c r="UEY82" s="6"/>
      <c r="UEZ82" s="6"/>
      <c r="UFA82" s="6"/>
      <c r="UFB82" s="6"/>
      <c r="UFC82" s="6"/>
      <c r="UFD82" s="6"/>
      <c r="UFE82" s="6"/>
      <c r="UFF82" s="6"/>
      <c r="UFG82" s="6"/>
      <c r="UFH82" s="6"/>
      <c r="UFI82" s="6"/>
      <c r="UFJ82" s="6"/>
      <c r="UFK82" s="6"/>
      <c r="UFL82" s="6"/>
      <c r="UFM82" s="6"/>
      <c r="UFN82" s="6"/>
      <c r="UFO82" s="6"/>
      <c r="UFP82" s="6"/>
      <c r="UFQ82" s="6"/>
      <c r="UFR82" s="6"/>
      <c r="UFS82" s="6"/>
      <c r="UFT82" s="6"/>
      <c r="UFU82" s="6"/>
      <c r="UFV82" s="6"/>
      <c r="UFW82" s="6"/>
      <c r="UFX82" s="6"/>
      <c r="UFY82" s="6"/>
      <c r="UFZ82" s="6"/>
      <c r="UGA82" s="6"/>
      <c r="UGB82" s="6"/>
      <c r="UGC82" s="6"/>
      <c r="UGD82" s="6"/>
      <c r="UGE82" s="6"/>
      <c r="UGF82" s="6"/>
      <c r="UGG82" s="6"/>
      <c r="UGH82" s="6"/>
      <c r="UGI82" s="6"/>
      <c r="UGJ82" s="6"/>
      <c r="UGK82" s="6"/>
      <c r="UGL82" s="6"/>
      <c r="UGM82" s="6"/>
      <c r="UGN82" s="6"/>
      <c r="UGO82" s="6"/>
      <c r="UGP82" s="6"/>
      <c r="UGQ82" s="6"/>
      <c r="UGR82" s="6"/>
      <c r="UGS82" s="6"/>
      <c r="UGT82" s="6"/>
      <c r="UGU82" s="6"/>
      <c r="UGV82" s="6"/>
      <c r="UGW82" s="6"/>
      <c r="UGX82" s="6"/>
      <c r="UGY82" s="6"/>
      <c r="UGZ82" s="6"/>
      <c r="UHA82" s="6"/>
      <c r="UHB82" s="6"/>
      <c r="UHC82" s="6"/>
      <c r="UHD82" s="6"/>
      <c r="UHE82" s="6"/>
      <c r="UHF82" s="6"/>
      <c r="UHG82" s="6"/>
      <c r="UHH82" s="6"/>
      <c r="UHI82" s="6"/>
      <c r="UHJ82" s="6"/>
      <c r="UHK82" s="6"/>
      <c r="UHL82" s="6"/>
      <c r="UHM82" s="6"/>
      <c r="UHN82" s="6"/>
      <c r="UHO82" s="6"/>
      <c r="UHP82" s="6"/>
      <c r="UHQ82" s="6"/>
      <c r="UHR82" s="6"/>
      <c r="UHS82" s="6"/>
      <c r="UHT82" s="6"/>
      <c r="UHU82" s="6"/>
      <c r="UHV82" s="6"/>
      <c r="UHW82" s="6"/>
      <c r="UHX82" s="6"/>
      <c r="UHY82" s="6"/>
      <c r="UHZ82" s="6"/>
      <c r="UIA82" s="6"/>
      <c r="UIB82" s="6"/>
      <c r="UIC82" s="6"/>
      <c r="UID82" s="6"/>
      <c r="UIE82" s="6"/>
      <c r="UIF82" s="6"/>
      <c r="UIG82" s="6"/>
      <c r="UIH82" s="6"/>
      <c r="UII82" s="6"/>
      <c r="UIJ82" s="6"/>
      <c r="UIK82" s="6"/>
      <c r="UIL82" s="6"/>
      <c r="UIM82" s="6"/>
      <c r="UIN82" s="6"/>
      <c r="UIO82" s="6"/>
      <c r="UIP82" s="6"/>
      <c r="UIQ82" s="6"/>
      <c r="UIR82" s="6"/>
      <c r="UIS82" s="6"/>
      <c r="UIT82" s="6"/>
      <c r="UIU82" s="6"/>
      <c r="UIV82" s="6"/>
      <c r="UIW82" s="6"/>
      <c r="UIX82" s="6"/>
      <c r="UIY82" s="6"/>
      <c r="UIZ82" s="6"/>
      <c r="UJA82" s="6"/>
      <c r="UJB82" s="6"/>
      <c r="UJC82" s="6"/>
      <c r="UJD82" s="6"/>
      <c r="UJE82" s="6"/>
      <c r="UJF82" s="6"/>
      <c r="UJG82" s="6"/>
      <c r="UJH82" s="6"/>
      <c r="UJI82" s="6"/>
      <c r="UJJ82" s="6"/>
      <c r="UJK82" s="6"/>
      <c r="UJL82" s="6"/>
      <c r="UJM82" s="6"/>
      <c r="UJN82" s="6"/>
      <c r="UJO82" s="6"/>
      <c r="UJP82" s="6"/>
      <c r="UJQ82" s="6"/>
      <c r="UJR82" s="6"/>
      <c r="UJS82" s="6"/>
      <c r="UJT82" s="6"/>
      <c r="UJU82" s="6"/>
      <c r="UJV82" s="6"/>
      <c r="UJW82" s="6"/>
      <c r="UJX82" s="6"/>
      <c r="UJY82" s="6"/>
      <c r="UJZ82" s="6"/>
      <c r="UKA82" s="6"/>
      <c r="UKB82" s="6"/>
      <c r="UKC82" s="6"/>
      <c r="UKD82" s="6"/>
      <c r="UKE82" s="6"/>
      <c r="UKF82" s="6"/>
      <c r="UKG82" s="6"/>
      <c r="UKH82" s="6"/>
      <c r="UKI82" s="6"/>
      <c r="UKJ82" s="6"/>
      <c r="UKK82" s="6"/>
      <c r="UKL82" s="6"/>
      <c r="UKM82" s="6"/>
      <c r="UKN82" s="6"/>
      <c r="UKO82" s="6"/>
      <c r="UKP82" s="6"/>
      <c r="UKQ82" s="6"/>
      <c r="UKR82" s="6"/>
      <c r="UKS82" s="6"/>
      <c r="UKT82" s="6"/>
      <c r="UKU82" s="6"/>
      <c r="UKV82" s="6"/>
      <c r="UKW82" s="6"/>
      <c r="UKX82" s="6"/>
      <c r="UKY82" s="6"/>
      <c r="UKZ82" s="6"/>
      <c r="ULA82" s="6"/>
      <c r="ULB82" s="6"/>
      <c r="ULC82" s="6"/>
      <c r="ULD82" s="6"/>
      <c r="ULE82" s="6"/>
      <c r="ULF82" s="6"/>
      <c r="ULG82" s="6"/>
      <c r="ULH82" s="6"/>
      <c r="ULI82" s="6"/>
      <c r="ULJ82" s="6"/>
      <c r="ULK82" s="6"/>
      <c r="ULL82" s="6"/>
      <c r="ULM82" s="6"/>
      <c r="ULN82" s="6"/>
      <c r="ULO82" s="6"/>
      <c r="ULP82" s="6"/>
      <c r="ULQ82" s="6"/>
      <c r="ULR82" s="6"/>
      <c r="ULS82" s="6"/>
      <c r="ULT82" s="6"/>
      <c r="ULU82" s="6"/>
      <c r="ULV82" s="6"/>
      <c r="ULW82" s="6"/>
      <c r="ULX82" s="6"/>
      <c r="ULY82" s="6"/>
      <c r="ULZ82" s="6"/>
      <c r="UMA82" s="6"/>
      <c r="UMB82" s="6"/>
      <c r="UMC82" s="6"/>
      <c r="UMD82" s="6"/>
      <c r="UME82" s="6"/>
      <c r="UMF82" s="6"/>
      <c r="UMG82" s="6"/>
      <c r="UMH82" s="6"/>
      <c r="UMI82" s="6"/>
      <c r="UMJ82" s="6"/>
      <c r="UMK82" s="6"/>
      <c r="UML82" s="6"/>
      <c r="UMM82" s="6"/>
      <c r="UMN82" s="6"/>
      <c r="UMO82" s="6"/>
      <c r="UMP82" s="6"/>
      <c r="UMQ82" s="6"/>
      <c r="UMR82" s="6"/>
      <c r="UMS82" s="6"/>
      <c r="UMT82" s="6"/>
      <c r="UMU82" s="6"/>
      <c r="UMV82" s="6"/>
      <c r="UMW82" s="6"/>
      <c r="UMX82" s="6"/>
      <c r="UMY82" s="6"/>
      <c r="UMZ82" s="6"/>
      <c r="UNA82" s="6"/>
      <c r="UNB82" s="6"/>
      <c r="UNC82" s="6"/>
      <c r="UND82" s="6"/>
      <c r="UNE82" s="6"/>
      <c r="UNF82" s="6"/>
      <c r="UNG82" s="6"/>
      <c r="UNH82" s="6"/>
      <c r="UNI82" s="6"/>
      <c r="UNJ82" s="6"/>
      <c r="UNK82" s="6"/>
      <c r="UNL82" s="6"/>
      <c r="UNM82" s="6"/>
      <c r="UNN82" s="6"/>
      <c r="UNO82" s="6"/>
      <c r="UNP82" s="6"/>
      <c r="UNQ82" s="6"/>
      <c r="UNR82" s="6"/>
      <c r="UNS82" s="6"/>
      <c r="UNT82" s="6"/>
      <c r="UNU82" s="6"/>
      <c r="UNV82" s="6"/>
      <c r="UNW82" s="6"/>
      <c r="UNX82" s="6"/>
      <c r="UNY82" s="6"/>
      <c r="UNZ82" s="6"/>
      <c r="UOA82" s="6"/>
      <c r="UOB82" s="6"/>
      <c r="UOC82" s="6"/>
      <c r="UOD82" s="6"/>
      <c r="UOE82" s="6"/>
      <c r="UOF82" s="6"/>
      <c r="UOG82" s="6"/>
      <c r="UOH82" s="6"/>
      <c r="UOI82" s="6"/>
      <c r="UOJ82" s="6"/>
      <c r="UOK82" s="6"/>
      <c r="UOL82" s="6"/>
      <c r="UOM82" s="6"/>
      <c r="UON82" s="6"/>
      <c r="UOO82" s="6"/>
      <c r="UOP82" s="6"/>
      <c r="UOQ82" s="6"/>
      <c r="UOR82" s="6"/>
      <c r="UOS82" s="6"/>
      <c r="UOT82" s="6"/>
      <c r="UOU82" s="6"/>
      <c r="UOV82" s="6"/>
      <c r="UOW82" s="6"/>
      <c r="UOX82" s="6"/>
      <c r="UOY82" s="6"/>
      <c r="UOZ82" s="6"/>
      <c r="UPA82" s="6"/>
      <c r="UPB82" s="6"/>
      <c r="UPC82" s="6"/>
      <c r="UPD82" s="6"/>
      <c r="UPE82" s="6"/>
      <c r="UPF82" s="6"/>
      <c r="UPG82" s="6"/>
      <c r="UPH82" s="6"/>
      <c r="UPI82" s="6"/>
      <c r="UPJ82" s="6"/>
      <c r="UPK82" s="6"/>
      <c r="UPL82" s="6"/>
      <c r="UPM82" s="6"/>
      <c r="UPN82" s="6"/>
      <c r="UPO82" s="6"/>
      <c r="UPP82" s="6"/>
      <c r="UPQ82" s="6"/>
      <c r="UPR82" s="6"/>
      <c r="UPS82" s="6"/>
      <c r="UPT82" s="6"/>
      <c r="UPU82" s="6"/>
      <c r="UPV82" s="6"/>
      <c r="UPW82" s="6"/>
      <c r="UPX82" s="6"/>
      <c r="UPY82" s="6"/>
      <c r="UPZ82" s="6"/>
      <c r="UQA82" s="6"/>
      <c r="UQB82" s="6"/>
      <c r="UQC82" s="6"/>
      <c r="UQD82" s="6"/>
      <c r="UQE82" s="6"/>
      <c r="UQF82" s="6"/>
      <c r="UQG82" s="6"/>
      <c r="UQH82" s="6"/>
      <c r="UQI82" s="6"/>
      <c r="UQJ82" s="6"/>
      <c r="UQK82" s="6"/>
      <c r="UQL82" s="6"/>
      <c r="UQM82" s="6"/>
      <c r="UQN82" s="6"/>
      <c r="UQO82" s="6"/>
      <c r="UQP82" s="6"/>
      <c r="UQQ82" s="6"/>
      <c r="UQR82" s="6"/>
      <c r="UQS82" s="6"/>
      <c r="UQT82" s="6"/>
      <c r="UQU82" s="6"/>
      <c r="UQV82" s="6"/>
      <c r="UQW82" s="6"/>
      <c r="UQX82" s="6"/>
      <c r="UQY82" s="6"/>
      <c r="UQZ82" s="6"/>
      <c r="URA82" s="6"/>
      <c r="URB82" s="6"/>
      <c r="URC82" s="6"/>
      <c r="URD82" s="6"/>
      <c r="URE82" s="6"/>
      <c r="URF82" s="6"/>
      <c r="URG82" s="6"/>
      <c r="URH82" s="6"/>
      <c r="URI82" s="6"/>
      <c r="URJ82" s="6"/>
      <c r="URK82" s="6"/>
      <c r="URL82" s="6"/>
      <c r="URM82" s="6"/>
      <c r="URN82" s="6"/>
      <c r="URO82" s="6"/>
      <c r="URP82" s="6"/>
      <c r="URQ82" s="6"/>
      <c r="URR82" s="6"/>
      <c r="URS82" s="6"/>
      <c r="URT82" s="6"/>
      <c r="URU82" s="6"/>
      <c r="URV82" s="6"/>
      <c r="URW82" s="6"/>
      <c r="URX82" s="6"/>
      <c r="URY82" s="6"/>
      <c r="URZ82" s="6"/>
      <c r="USA82" s="6"/>
      <c r="USB82" s="6"/>
      <c r="USC82" s="6"/>
      <c r="USD82" s="6"/>
      <c r="USE82" s="6"/>
      <c r="USF82" s="6"/>
      <c r="USG82" s="6"/>
      <c r="USH82" s="6"/>
      <c r="USI82" s="6"/>
      <c r="USJ82" s="6"/>
      <c r="USK82" s="6"/>
      <c r="USL82" s="6"/>
      <c r="USM82" s="6"/>
      <c r="USN82" s="6"/>
      <c r="USO82" s="6"/>
      <c r="USP82" s="6"/>
      <c r="USQ82" s="6"/>
      <c r="USR82" s="6"/>
      <c r="USS82" s="6"/>
      <c r="UST82" s="6"/>
      <c r="USU82" s="6"/>
      <c r="USV82" s="6"/>
      <c r="USW82" s="6"/>
      <c r="USX82" s="6"/>
      <c r="USY82" s="6"/>
      <c r="USZ82" s="6"/>
      <c r="UTA82" s="6"/>
      <c r="UTB82" s="6"/>
      <c r="UTC82" s="6"/>
      <c r="UTD82" s="6"/>
      <c r="UTE82" s="6"/>
      <c r="UTF82" s="6"/>
      <c r="UTG82" s="6"/>
      <c r="UTH82" s="6"/>
      <c r="UTI82" s="6"/>
      <c r="UTJ82" s="6"/>
      <c r="UTK82" s="6"/>
      <c r="UTL82" s="6"/>
      <c r="UTM82" s="6"/>
      <c r="UTN82" s="6"/>
      <c r="UTO82" s="6"/>
      <c r="UTP82" s="6"/>
      <c r="UTQ82" s="6"/>
      <c r="UTR82" s="6"/>
      <c r="UTS82" s="6"/>
      <c r="UTT82" s="6"/>
      <c r="UTU82" s="6"/>
      <c r="UTV82" s="6"/>
      <c r="UTW82" s="6"/>
      <c r="UTX82" s="6"/>
      <c r="UTY82" s="6"/>
      <c r="UTZ82" s="6"/>
      <c r="UUA82" s="6"/>
      <c r="UUB82" s="6"/>
      <c r="UUC82" s="6"/>
      <c r="UUD82" s="6"/>
      <c r="UUE82" s="6"/>
      <c r="UUF82" s="6"/>
      <c r="UUG82" s="6"/>
      <c r="UUH82" s="6"/>
      <c r="UUI82" s="6"/>
      <c r="UUJ82" s="6"/>
      <c r="UUK82" s="6"/>
      <c r="UUL82" s="6"/>
      <c r="UUM82" s="6"/>
      <c r="UUN82" s="6"/>
      <c r="UUO82" s="6"/>
      <c r="UUP82" s="6"/>
      <c r="UUQ82" s="6"/>
      <c r="UUR82" s="6"/>
      <c r="UUS82" s="6"/>
      <c r="UUT82" s="6"/>
      <c r="UUU82" s="6"/>
      <c r="UUV82" s="6"/>
      <c r="UUW82" s="6"/>
      <c r="UUX82" s="6"/>
      <c r="UUY82" s="6"/>
      <c r="UUZ82" s="6"/>
      <c r="UVA82" s="6"/>
      <c r="UVB82" s="6"/>
      <c r="UVC82" s="6"/>
      <c r="UVD82" s="6"/>
      <c r="UVE82" s="6"/>
      <c r="UVF82" s="6"/>
      <c r="UVG82" s="6"/>
      <c r="UVH82" s="6"/>
      <c r="UVI82" s="6"/>
      <c r="UVJ82" s="6"/>
      <c r="UVK82" s="6"/>
      <c r="UVL82" s="6"/>
      <c r="UVM82" s="6"/>
      <c r="UVN82" s="6"/>
      <c r="UVO82" s="6"/>
      <c r="UVP82" s="6"/>
      <c r="UVQ82" s="6"/>
      <c r="UVR82" s="6"/>
      <c r="UVS82" s="6"/>
      <c r="UVT82" s="6"/>
      <c r="UVU82" s="6"/>
      <c r="UVV82" s="6"/>
      <c r="UVW82" s="6"/>
      <c r="UVX82" s="6"/>
      <c r="UVY82" s="6"/>
      <c r="UVZ82" s="6"/>
      <c r="UWA82" s="6"/>
      <c r="UWB82" s="6"/>
      <c r="UWC82" s="6"/>
      <c r="UWD82" s="6"/>
      <c r="UWE82" s="6"/>
      <c r="UWF82" s="6"/>
      <c r="UWG82" s="6"/>
      <c r="UWH82" s="6"/>
      <c r="UWI82" s="6"/>
      <c r="UWJ82" s="6"/>
      <c r="UWK82" s="6"/>
      <c r="UWL82" s="6"/>
      <c r="UWM82" s="6"/>
      <c r="UWN82" s="6"/>
      <c r="UWO82" s="6"/>
      <c r="UWP82" s="6"/>
      <c r="UWQ82" s="6"/>
      <c r="UWR82" s="6"/>
      <c r="UWS82" s="6"/>
      <c r="UWT82" s="6"/>
      <c r="UWU82" s="6"/>
      <c r="UWV82" s="6"/>
      <c r="UWW82" s="6"/>
      <c r="UWX82" s="6"/>
      <c r="UWY82" s="6"/>
      <c r="UWZ82" s="6"/>
      <c r="UXA82" s="6"/>
      <c r="UXB82" s="6"/>
      <c r="UXC82" s="6"/>
      <c r="UXD82" s="6"/>
      <c r="UXE82" s="6"/>
      <c r="UXF82" s="6"/>
      <c r="UXG82" s="6"/>
      <c r="UXH82" s="6"/>
      <c r="UXI82" s="6"/>
      <c r="UXJ82" s="6"/>
      <c r="UXK82" s="6"/>
      <c r="UXL82" s="6"/>
      <c r="UXM82" s="6"/>
      <c r="UXN82" s="6"/>
      <c r="UXO82" s="6"/>
      <c r="UXP82" s="6"/>
      <c r="UXQ82" s="6"/>
      <c r="UXR82" s="6"/>
      <c r="UXS82" s="6"/>
      <c r="UXT82" s="6"/>
      <c r="UXU82" s="6"/>
      <c r="UXV82" s="6"/>
      <c r="UXW82" s="6"/>
      <c r="UXX82" s="6"/>
      <c r="UXY82" s="6"/>
      <c r="UXZ82" s="6"/>
      <c r="UYA82" s="6"/>
      <c r="UYB82" s="6"/>
      <c r="UYC82" s="6"/>
      <c r="UYD82" s="6"/>
      <c r="UYE82" s="6"/>
      <c r="UYF82" s="6"/>
      <c r="UYG82" s="6"/>
      <c r="UYH82" s="6"/>
      <c r="UYI82" s="6"/>
      <c r="UYJ82" s="6"/>
      <c r="UYK82" s="6"/>
      <c r="UYL82" s="6"/>
      <c r="UYM82" s="6"/>
      <c r="UYN82" s="6"/>
      <c r="UYO82" s="6"/>
      <c r="UYP82" s="6"/>
      <c r="UYQ82" s="6"/>
      <c r="UYR82" s="6"/>
      <c r="UYS82" s="6"/>
      <c r="UYT82" s="6"/>
      <c r="UYU82" s="6"/>
      <c r="UYV82" s="6"/>
      <c r="UYW82" s="6"/>
      <c r="UYX82" s="6"/>
      <c r="UYY82" s="6"/>
      <c r="UYZ82" s="6"/>
      <c r="UZA82" s="6"/>
      <c r="UZB82" s="6"/>
      <c r="UZC82" s="6"/>
      <c r="UZD82" s="6"/>
      <c r="UZE82" s="6"/>
      <c r="UZF82" s="6"/>
      <c r="UZG82" s="6"/>
      <c r="UZH82" s="6"/>
      <c r="UZI82" s="6"/>
      <c r="UZJ82" s="6"/>
      <c r="UZK82" s="6"/>
      <c r="UZL82" s="6"/>
      <c r="UZM82" s="6"/>
      <c r="UZN82" s="6"/>
      <c r="UZO82" s="6"/>
      <c r="UZP82" s="6"/>
      <c r="UZQ82" s="6"/>
      <c r="UZR82" s="6"/>
      <c r="UZS82" s="6"/>
      <c r="UZT82" s="6"/>
      <c r="UZU82" s="6"/>
      <c r="UZV82" s="6"/>
      <c r="UZW82" s="6"/>
      <c r="UZX82" s="6"/>
      <c r="UZY82" s="6"/>
      <c r="UZZ82" s="6"/>
      <c r="VAA82" s="6"/>
      <c r="VAB82" s="6"/>
      <c r="VAC82" s="6"/>
      <c r="VAD82" s="6"/>
      <c r="VAE82" s="6"/>
      <c r="VAF82" s="6"/>
      <c r="VAG82" s="6"/>
      <c r="VAH82" s="6"/>
      <c r="VAI82" s="6"/>
      <c r="VAJ82" s="6"/>
      <c r="VAK82" s="6"/>
      <c r="VAL82" s="6"/>
      <c r="VAM82" s="6"/>
      <c r="VAN82" s="6"/>
      <c r="VAO82" s="6"/>
      <c r="VAP82" s="6"/>
      <c r="VAQ82" s="6"/>
      <c r="VAR82" s="6"/>
      <c r="VAS82" s="6"/>
      <c r="VAT82" s="6"/>
      <c r="VAU82" s="6"/>
      <c r="VAV82" s="6"/>
      <c r="VAW82" s="6"/>
      <c r="VAX82" s="6"/>
      <c r="VAY82" s="6"/>
      <c r="VAZ82" s="6"/>
      <c r="VBA82" s="6"/>
      <c r="VBB82" s="6"/>
      <c r="VBC82" s="6"/>
      <c r="VBD82" s="6"/>
      <c r="VBE82" s="6"/>
      <c r="VBF82" s="6"/>
      <c r="VBG82" s="6"/>
      <c r="VBH82" s="6"/>
      <c r="VBI82" s="6"/>
      <c r="VBJ82" s="6"/>
      <c r="VBK82" s="6"/>
      <c r="VBL82" s="6"/>
      <c r="VBM82" s="6"/>
      <c r="VBN82" s="6"/>
      <c r="VBO82" s="6"/>
      <c r="VBP82" s="6"/>
      <c r="VBQ82" s="6"/>
      <c r="VBR82" s="6"/>
      <c r="VBS82" s="6"/>
      <c r="VBT82" s="6"/>
      <c r="VBU82" s="6"/>
      <c r="VBV82" s="6"/>
      <c r="VBW82" s="6"/>
      <c r="VBX82" s="6"/>
      <c r="VBY82" s="6"/>
      <c r="VBZ82" s="6"/>
      <c r="VCA82" s="6"/>
      <c r="VCB82" s="6"/>
      <c r="VCC82" s="6"/>
      <c r="VCD82" s="6"/>
      <c r="VCE82" s="6"/>
      <c r="VCF82" s="6"/>
      <c r="VCG82" s="6"/>
      <c r="VCH82" s="6"/>
      <c r="VCI82" s="6"/>
      <c r="VCJ82" s="6"/>
      <c r="VCK82" s="6"/>
      <c r="VCL82" s="6"/>
      <c r="VCM82" s="6"/>
      <c r="VCN82" s="6"/>
      <c r="VCO82" s="6"/>
      <c r="VCP82" s="6"/>
      <c r="VCQ82" s="6"/>
      <c r="VCR82" s="6"/>
      <c r="VCS82" s="6"/>
      <c r="VCT82" s="6"/>
      <c r="VCU82" s="6"/>
      <c r="VCV82" s="6"/>
      <c r="VCW82" s="6"/>
      <c r="VCX82" s="6"/>
      <c r="VCY82" s="6"/>
      <c r="VCZ82" s="6"/>
      <c r="VDA82" s="6"/>
      <c r="VDB82" s="6"/>
      <c r="VDC82" s="6"/>
      <c r="VDD82" s="6"/>
      <c r="VDE82" s="6"/>
      <c r="VDF82" s="6"/>
      <c r="VDG82" s="6"/>
      <c r="VDH82" s="6"/>
      <c r="VDI82" s="6"/>
      <c r="VDJ82" s="6"/>
      <c r="VDK82" s="6"/>
      <c r="VDL82" s="6"/>
      <c r="VDM82" s="6"/>
      <c r="VDN82" s="6"/>
      <c r="VDO82" s="6"/>
      <c r="VDP82" s="6"/>
      <c r="VDQ82" s="6"/>
      <c r="VDR82" s="6"/>
      <c r="VDS82" s="6"/>
      <c r="VDT82" s="6"/>
      <c r="VDU82" s="6"/>
      <c r="VDV82" s="6"/>
      <c r="VDW82" s="6"/>
      <c r="VDX82" s="6"/>
      <c r="VDY82" s="6"/>
      <c r="VDZ82" s="6"/>
      <c r="VEA82" s="6"/>
      <c r="VEB82" s="6"/>
      <c r="VEC82" s="6"/>
      <c r="VED82" s="6"/>
      <c r="VEE82" s="6"/>
      <c r="VEF82" s="6"/>
      <c r="VEG82" s="6"/>
      <c r="VEH82" s="6"/>
      <c r="VEI82" s="6"/>
      <c r="VEJ82" s="6"/>
      <c r="VEK82" s="6"/>
      <c r="VEL82" s="6"/>
      <c r="VEM82" s="6"/>
      <c r="VEN82" s="6"/>
      <c r="VEO82" s="6"/>
      <c r="VEP82" s="6"/>
      <c r="VEQ82" s="6"/>
      <c r="VER82" s="6"/>
      <c r="VES82" s="6"/>
      <c r="VET82" s="6"/>
      <c r="VEU82" s="6"/>
      <c r="VEV82" s="6"/>
      <c r="VEW82" s="6"/>
      <c r="VEX82" s="6"/>
      <c r="VEY82" s="6"/>
      <c r="VEZ82" s="6"/>
      <c r="VFA82" s="6"/>
      <c r="VFB82" s="6"/>
      <c r="VFC82" s="6"/>
      <c r="VFD82" s="6"/>
      <c r="VFE82" s="6"/>
      <c r="VFF82" s="6"/>
      <c r="VFG82" s="6"/>
      <c r="VFH82" s="6"/>
      <c r="VFI82" s="6"/>
      <c r="VFJ82" s="6"/>
      <c r="VFK82" s="6"/>
      <c r="VFL82" s="6"/>
      <c r="VFM82" s="6"/>
      <c r="VFN82" s="6"/>
      <c r="VFO82" s="6"/>
      <c r="VFP82" s="6"/>
      <c r="VFQ82" s="6"/>
      <c r="VFR82" s="6"/>
      <c r="VFS82" s="6"/>
      <c r="VFT82" s="6"/>
      <c r="VFU82" s="6"/>
      <c r="VFV82" s="6"/>
      <c r="VFW82" s="6"/>
      <c r="VFX82" s="6"/>
      <c r="VFY82" s="6"/>
      <c r="VFZ82" s="6"/>
      <c r="VGA82" s="6"/>
      <c r="VGB82" s="6"/>
      <c r="VGC82" s="6"/>
      <c r="VGD82" s="6"/>
      <c r="VGE82" s="6"/>
      <c r="VGF82" s="6"/>
      <c r="VGG82" s="6"/>
      <c r="VGH82" s="6"/>
      <c r="VGI82" s="6"/>
      <c r="VGJ82" s="6"/>
      <c r="VGK82" s="6"/>
      <c r="VGL82" s="6"/>
      <c r="VGM82" s="6"/>
      <c r="VGN82" s="6"/>
      <c r="VGO82" s="6"/>
      <c r="VGP82" s="6"/>
      <c r="VGQ82" s="6"/>
      <c r="VGR82" s="6"/>
      <c r="VGS82" s="6"/>
      <c r="VGT82" s="6"/>
      <c r="VGU82" s="6"/>
      <c r="VGV82" s="6"/>
      <c r="VGW82" s="6"/>
      <c r="VGX82" s="6"/>
      <c r="VGY82" s="6"/>
      <c r="VGZ82" s="6"/>
      <c r="VHA82" s="6"/>
      <c r="VHB82" s="6"/>
      <c r="VHC82" s="6"/>
      <c r="VHD82" s="6"/>
      <c r="VHE82" s="6"/>
      <c r="VHF82" s="6"/>
      <c r="VHG82" s="6"/>
      <c r="VHH82" s="6"/>
      <c r="VHI82" s="6"/>
      <c r="VHJ82" s="6"/>
      <c r="VHK82" s="6"/>
      <c r="VHL82" s="6"/>
      <c r="VHM82" s="6"/>
      <c r="VHN82" s="6"/>
      <c r="VHO82" s="6"/>
      <c r="VHP82" s="6"/>
      <c r="VHQ82" s="6"/>
      <c r="VHR82" s="6"/>
      <c r="VHS82" s="6"/>
      <c r="VHT82" s="6"/>
      <c r="VHU82" s="6"/>
      <c r="VHV82" s="6"/>
      <c r="VHW82" s="6"/>
      <c r="VHX82" s="6"/>
      <c r="VHY82" s="6"/>
      <c r="VHZ82" s="6"/>
      <c r="VIA82" s="6"/>
      <c r="VIB82" s="6"/>
      <c r="VIC82" s="6"/>
      <c r="VID82" s="6"/>
      <c r="VIE82" s="6"/>
      <c r="VIF82" s="6"/>
      <c r="VIG82" s="6"/>
      <c r="VIH82" s="6"/>
      <c r="VII82" s="6"/>
      <c r="VIJ82" s="6"/>
      <c r="VIK82" s="6"/>
      <c r="VIL82" s="6"/>
      <c r="VIM82" s="6"/>
      <c r="VIN82" s="6"/>
      <c r="VIO82" s="6"/>
      <c r="VIP82" s="6"/>
      <c r="VIQ82" s="6"/>
      <c r="VIR82" s="6"/>
      <c r="VIS82" s="6"/>
      <c r="VIT82" s="6"/>
      <c r="VIU82" s="6"/>
      <c r="VIV82" s="6"/>
      <c r="VIW82" s="6"/>
      <c r="VIX82" s="6"/>
      <c r="VIY82" s="6"/>
      <c r="VIZ82" s="6"/>
      <c r="VJA82" s="6"/>
      <c r="VJB82" s="6"/>
      <c r="VJC82" s="6"/>
      <c r="VJD82" s="6"/>
      <c r="VJE82" s="6"/>
      <c r="VJF82" s="6"/>
      <c r="VJG82" s="6"/>
      <c r="VJH82" s="6"/>
      <c r="VJI82" s="6"/>
      <c r="VJJ82" s="6"/>
      <c r="VJK82" s="6"/>
      <c r="VJL82" s="6"/>
      <c r="VJM82" s="6"/>
      <c r="VJN82" s="6"/>
      <c r="VJO82" s="6"/>
      <c r="VJP82" s="6"/>
      <c r="VJQ82" s="6"/>
      <c r="VJR82" s="6"/>
      <c r="VJS82" s="6"/>
      <c r="VJT82" s="6"/>
      <c r="VJU82" s="6"/>
      <c r="VJV82" s="6"/>
      <c r="VJW82" s="6"/>
      <c r="VJX82" s="6"/>
      <c r="VJY82" s="6"/>
      <c r="VJZ82" s="6"/>
      <c r="VKA82" s="6"/>
      <c r="VKB82" s="6"/>
      <c r="VKC82" s="6"/>
      <c r="VKD82" s="6"/>
      <c r="VKE82" s="6"/>
      <c r="VKF82" s="6"/>
      <c r="VKG82" s="6"/>
      <c r="VKH82" s="6"/>
      <c r="VKI82" s="6"/>
      <c r="VKJ82" s="6"/>
      <c r="VKK82" s="6"/>
      <c r="VKL82" s="6"/>
      <c r="VKM82" s="6"/>
      <c r="VKN82" s="6"/>
      <c r="VKO82" s="6"/>
      <c r="VKP82" s="6"/>
      <c r="VKQ82" s="6"/>
      <c r="VKR82" s="6"/>
      <c r="VKS82" s="6"/>
      <c r="VKT82" s="6"/>
      <c r="VKU82" s="6"/>
      <c r="VKV82" s="6"/>
      <c r="VKW82" s="6"/>
      <c r="VKX82" s="6"/>
      <c r="VKY82" s="6"/>
      <c r="VKZ82" s="6"/>
      <c r="VLA82" s="6"/>
      <c r="VLB82" s="6"/>
      <c r="VLC82" s="6"/>
      <c r="VLD82" s="6"/>
      <c r="VLE82" s="6"/>
      <c r="VLF82" s="6"/>
      <c r="VLG82" s="6"/>
      <c r="VLH82" s="6"/>
      <c r="VLI82" s="6"/>
      <c r="VLJ82" s="6"/>
      <c r="VLK82" s="6"/>
      <c r="VLL82" s="6"/>
      <c r="VLM82" s="6"/>
      <c r="VLN82" s="6"/>
      <c r="VLO82" s="6"/>
      <c r="VLP82" s="6"/>
      <c r="VLQ82" s="6"/>
      <c r="VLR82" s="6"/>
      <c r="VLS82" s="6"/>
      <c r="VLT82" s="6"/>
      <c r="VLU82" s="6"/>
      <c r="VLV82" s="6"/>
      <c r="VLW82" s="6"/>
      <c r="VLX82" s="6"/>
      <c r="VLY82" s="6"/>
      <c r="VLZ82" s="6"/>
      <c r="VMA82" s="6"/>
      <c r="VMB82" s="6"/>
      <c r="VMC82" s="6"/>
      <c r="VMD82" s="6"/>
      <c r="VME82" s="6"/>
      <c r="VMF82" s="6"/>
      <c r="VMG82" s="6"/>
      <c r="VMH82" s="6"/>
      <c r="VMI82" s="6"/>
      <c r="VMJ82" s="6"/>
      <c r="VMK82" s="6"/>
      <c r="VML82" s="6"/>
      <c r="VMM82" s="6"/>
      <c r="VMN82" s="6"/>
      <c r="VMO82" s="6"/>
      <c r="VMP82" s="6"/>
      <c r="VMQ82" s="6"/>
      <c r="VMR82" s="6"/>
      <c r="VMS82" s="6"/>
      <c r="VMT82" s="6"/>
      <c r="VMU82" s="6"/>
      <c r="VMV82" s="6"/>
      <c r="VMW82" s="6"/>
      <c r="VMX82" s="6"/>
      <c r="VMY82" s="6"/>
      <c r="VMZ82" s="6"/>
      <c r="VNA82" s="6"/>
      <c r="VNB82" s="6"/>
      <c r="VNC82" s="6"/>
      <c r="VND82" s="6"/>
      <c r="VNE82" s="6"/>
      <c r="VNF82" s="6"/>
      <c r="VNG82" s="6"/>
      <c r="VNH82" s="6"/>
      <c r="VNI82" s="6"/>
      <c r="VNJ82" s="6"/>
      <c r="VNK82" s="6"/>
      <c r="VNL82" s="6"/>
      <c r="VNM82" s="6"/>
      <c r="VNN82" s="6"/>
      <c r="VNO82" s="6"/>
      <c r="VNP82" s="6"/>
      <c r="VNQ82" s="6"/>
      <c r="VNR82" s="6"/>
      <c r="VNS82" s="6"/>
      <c r="VNT82" s="6"/>
      <c r="VNU82" s="6"/>
      <c r="VNV82" s="6"/>
      <c r="VNW82" s="6"/>
      <c r="VNX82" s="6"/>
      <c r="VNY82" s="6"/>
      <c r="VNZ82" s="6"/>
      <c r="VOA82" s="6"/>
      <c r="VOB82" s="6"/>
      <c r="VOC82" s="6"/>
      <c r="VOD82" s="6"/>
      <c r="VOE82" s="6"/>
      <c r="VOF82" s="6"/>
      <c r="VOG82" s="6"/>
      <c r="VOH82" s="6"/>
      <c r="VOI82" s="6"/>
      <c r="VOJ82" s="6"/>
      <c r="VOK82" s="6"/>
      <c r="VOL82" s="6"/>
      <c r="VOM82" s="6"/>
      <c r="VON82" s="6"/>
      <c r="VOO82" s="6"/>
      <c r="VOP82" s="6"/>
      <c r="VOQ82" s="6"/>
      <c r="VOR82" s="6"/>
      <c r="VOS82" s="6"/>
      <c r="VOT82" s="6"/>
      <c r="VOU82" s="6"/>
      <c r="VOV82" s="6"/>
      <c r="VOW82" s="6"/>
      <c r="VOX82" s="6"/>
      <c r="VOY82" s="6"/>
      <c r="VOZ82" s="6"/>
      <c r="VPA82" s="6"/>
      <c r="VPB82" s="6"/>
      <c r="VPC82" s="6"/>
      <c r="VPD82" s="6"/>
      <c r="VPE82" s="6"/>
      <c r="VPF82" s="6"/>
      <c r="VPG82" s="6"/>
      <c r="VPH82" s="6"/>
      <c r="VPI82" s="6"/>
      <c r="VPJ82" s="6"/>
      <c r="VPK82" s="6"/>
      <c r="VPL82" s="6"/>
      <c r="VPM82" s="6"/>
      <c r="VPN82" s="6"/>
      <c r="VPO82" s="6"/>
      <c r="VPP82" s="6"/>
      <c r="VPQ82" s="6"/>
      <c r="VPR82" s="6"/>
      <c r="VPS82" s="6"/>
      <c r="VPT82" s="6"/>
      <c r="VPU82" s="6"/>
      <c r="VPV82" s="6"/>
      <c r="VPW82" s="6"/>
      <c r="VPX82" s="6"/>
      <c r="VPY82" s="6"/>
      <c r="VPZ82" s="6"/>
      <c r="VQA82" s="6"/>
      <c r="VQB82" s="6"/>
      <c r="VQC82" s="6"/>
      <c r="VQD82" s="6"/>
      <c r="VQE82" s="6"/>
      <c r="VQF82" s="6"/>
      <c r="VQG82" s="6"/>
      <c r="VQH82" s="6"/>
      <c r="VQI82" s="6"/>
      <c r="VQJ82" s="6"/>
      <c r="VQK82" s="6"/>
      <c r="VQL82" s="6"/>
      <c r="VQM82" s="6"/>
      <c r="VQN82" s="6"/>
      <c r="VQO82" s="6"/>
      <c r="VQP82" s="6"/>
      <c r="VQQ82" s="6"/>
      <c r="VQR82" s="6"/>
      <c r="VQS82" s="6"/>
      <c r="VQT82" s="6"/>
      <c r="VQU82" s="6"/>
      <c r="VQV82" s="6"/>
      <c r="VQW82" s="6"/>
      <c r="VQX82" s="6"/>
      <c r="VQY82" s="6"/>
      <c r="VQZ82" s="6"/>
      <c r="VRA82" s="6"/>
      <c r="VRB82" s="6"/>
      <c r="VRC82" s="6"/>
      <c r="VRD82" s="6"/>
      <c r="VRE82" s="6"/>
      <c r="VRF82" s="6"/>
      <c r="VRG82" s="6"/>
      <c r="VRH82" s="6"/>
      <c r="VRI82" s="6"/>
      <c r="VRJ82" s="6"/>
      <c r="VRK82" s="6"/>
      <c r="VRL82" s="6"/>
      <c r="VRM82" s="6"/>
      <c r="VRN82" s="6"/>
      <c r="VRO82" s="6"/>
      <c r="VRP82" s="6"/>
      <c r="VRQ82" s="6"/>
      <c r="VRR82" s="6"/>
      <c r="VRS82" s="6"/>
      <c r="VRT82" s="6"/>
      <c r="VRU82" s="6"/>
      <c r="VRV82" s="6"/>
      <c r="VRW82" s="6"/>
      <c r="VRX82" s="6"/>
      <c r="VRY82" s="6"/>
      <c r="VRZ82" s="6"/>
      <c r="VSA82" s="6"/>
      <c r="VSB82" s="6"/>
      <c r="VSC82" s="6"/>
      <c r="VSD82" s="6"/>
      <c r="VSE82" s="6"/>
      <c r="VSF82" s="6"/>
      <c r="VSG82" s="6"/>
      <c r="VSH82" s="6"/>
      <c r="VSI82" s="6"/>
      <c r="VSJ82" s="6"/>
      <c r="VSK82" s="6"/>
      <c r="VSL82" s="6"/>
      <c r="VSM82" s="6"/>
      <c r="VSN82" s="6"/>
      <c r="VSO82" s="6"/>
      <c r="VSP82" s="6"/>
      <c r="VSQ82" s="6"/>
      <c r="VSR82" s="6"/>
      <c r="VSS82" s="6"/>
      <c r="VST82" s="6"/>
      <c r="VSU82" s="6"/>
      <c r="VSV82" s="6"/>
      <c r="VSW82" s="6"/>
      <c r="VSX82" s="6"/>
      <c r="VSY82" s="6"/>
      <c r="VSZ82" s="6"/>
      <c r="VTA82" s="6"/>
      <c r="VTB82" s="6"/>
      <c r="VTC82" s="6"/>
      <c r="VTD82" s="6"/>
      <c r="VTE82" s="6"/>
      <c r="VTF82" s="6"/>
      <c r="VTG82" s="6"/>
      <c r="VTH82" s="6"/>
      <c r="VTI82" s="6"/>
      <c r="VTJ82" s="6"/>
      <c r="VTK82" s="6"/>
      <c r="VTL82" s="6"/>
      <c r="VTM82" s="6"/>
      <c r="VTN82" s="6"/>
      <c r="VTO82" s="6"/>
      <c r="VTP82" s="6"/>
      <c r="VTQ82" s="6"/>
      <c r="VTR82" s="6"/>
      <c r="VTS82" s="6"/>
      <c r="VTT82" s="6"/>
      <c r="VTU82" s="6"/>
      <c r="VTV82" s="6"/>
      <c r="VTW82" s="6"/>
      <c r="VTX82" s="6"/>
      <c r="VTY82" s="6"/>
      <c r="VTZ82" s="6"/>
      <c r="VUA82" s="6"/>
      <c r="VUB82" s="6"/>
      <c r="VUC82" s="6"/>
      <c r="VUD82" s="6"/>
      <c r="VUE82" s="6"/>
      <c r="VUF82" s="6"/>
      <c r="VUG82" s="6"/>
      <c r="VUH82" s="6"/>
      <c r="VUI82" s="6"/>
      <c r="VUJ82" s="6"/>
      <c r="VUK82" s="6"/>
      <c r="VUL82" s="6"/>
      <c r="VUM82" s="6"/>
      <c r="VUN82" s="6"/>
      <c r="VUO82" s="6"/>
      <c r="VUP82" s="6"/>
      <c r="VUQ82" s="6"/>
      <c r="VUR82" s="6"/>
      <c r="VUS82" s="6"/>
      <c r="VUT82" s="6"/>
      <c r="VUU82" s="6"/>
      <c r="VUV82" s="6"/>
      <c r="VUW82" s="6"/>
      <c r="VUX82" s="6"/>
      <c r="VUY82" s="6"/>
      <c r="VUZ82" s="6"/>
      <c r="VVA82" s="6"/>
      <c r="VVB82" s="6"/>
      <c r="VVC82" s="6"/>
      <c r="VVD82" s="6"/>
      <c r="VVE82" s="6"/>
      <c r="VVF82" s="6"/>
      <c r="VVG82" s="6"/>
      <c r="VVH82" s="6"/>
      <c r="VVI82" s="6"/>
      <c r="VVJ82" s="6"/>
      <c r="VVK82" s="6"/>
      <c r="VVL82" s="6"/>
      <c r="VVM82" s="6"/>
      <c r="VVN82" s="6"/>
      <c r="VVO82" s="6"/>
      <c r="VVP82" s="6"/>
      <c r="VVQ82" s="6"/>
      <c r="VVR82" s="6"/>
      <c r="VVS82" s="6"/>
      <c r="VVT82" s="6"/>
      <c r="VVU82" s="6"/>
      <c r="VVV82" s="6"/>
      <c r="VVW82" s="6"/>
      <c r="VVX82" s="6"/>
      <c r="VVY82" s="6"/>
      <c r="VVZ82" s="6"/>
      <c r="VWA82" s="6"/>
      <c r="VWB82" s="6"/>
      <c r="VWC82" s="6"/>
      <c r="VWD82" s="6"/>
      <c r="VWE82" s="6"/>
      <c r="VWF82" s="6"/>
      <c r="VWG82" s="6"/>
      <c r="VWH82" s="6"/>
      <c r="VWI82" s="6"/>
      <c r="VWJ82" s="6"/>
      <c r="VWK82" s="6"/>
      <c r="VWL82" s="6"/>
      <c r="VWM82" s="6"/>
      <c r="VWN82" s="6"/>
      <c r="VWO82" s="6"/>
      <c r="VWP82" s="6"/>
      <c r="VWQ82" s="6"/>
      <c r="VWR82" s="6"/>
      <c r="VWS82" s="6"/>
      <c r="VWT82" s="6"/>
      <c r="VWU82" s="6"/>
      <c r="VWV82" s="6"/>
      <c r="VWW82" s="6"/>
      <c r="VWX82" s="6"/>
      <c r="VWY82" s="6"/>
      <c r="VWZ82" s="6"/>
      <c r="VXA82" s="6"/>
      <c r="VXB82" s="6"/>
      <c r="VXC82" s="6"/>
      <c r="VXD82" s="6"/>
      <c r="VXE82" s="6"/>
      <c r="VXF82" s="6"/>
      <c r="VXG82" s="6"/>
      <c r="VXH82" s="6"/>
      <c r="VXI82" s="6"/>
      <c r="VXJ82" s="6"/>
      <c r="VXK82" s="6"/>
      <c r="VXL82" s="6"/>
      <c r="VXM82" s="6"/>
      <c r="VXN82" s="6"/>
      <c r="VXO82" s="6"/>
      <c r="VXP82" s="6"/>
      <c r="VXQ82" s="6"/>
      <c r="VXR82" s="6"/>
      <c r="VXS82" s="6"/>
      <c r="VXT82" s="6"/>
      <c r="VXU82" s="6"/>
      <c r="VXV82" s="6"/>
      <c r="VXW82" s="6"/>
      <c r="VXX82" s="6"/>
      <c r="VXY82" s="6"/>
      <c r="VXZ82" s="6"/>
      <c r="VYA82" s="6"/>
      <c r="VYB82" s="6"/>
      <c r="VYC82" s="6"/>
      <c r="VYD82" s="6"/>
      <c r="VYE82" s="6"/>
      <c r="VYF82" s="6"/>
      <c r="VYG82" s="6"/>
      <c r="VYH82" s="6"/>
      <c r="VYI82" s="6"/>
      <c r="VYJ82" s="6"/>
      <c r="VYK82" s="6"/>
      <c r="VYL82" s="6"/>
      <c r="VYM82" s="6"/>
      <c r="VYN82" s="6"/>
      <c r="VYO82" s="6"/>
      <c r="VYP82" s="6"/>
      <c r="VYQ82" s="6"/>
      <c r="VYR82" s="6"/>
      <c r="VYS82" s="6"/>
      <c r="VYT82" s="6"/>
      <c r="VYU82" s="6"/>
      <c r="VYV82" s="6"/>
      <c r="VYW82" s="6"/>
      <c r="VYX82" s="6"/>
      <c r="VYY82" s="6"/>
      <c r="VYZ82" s="6"/>
      <c r="VZA82" s="6"/>
      <c r="VZB82" s="6"/>
      <c r="VZC82" s="6"/>
      <c r="VZD82" s="6"/>
      <c r="VZE82" s="6"/>
      <c r="VZF82" s="6"/>
      <c r="VZG82" s="6"/>
      <c r="VZH82" s="6"/>
      <c r="VZI82" s="6"/>
      <c r="VZJ82" s="6"/>
      <c r="VZK82" s="6"/>
      <c r="VZL82" s="6"/>
      <c r="VZM82" s="6"/>
      <c r="VZN82" s="6"/>
      <c r="VZO82" s="6"/>
      <c r="VZP82" s="6"/>
      <c r="VZQ82" s="6"/>
      <c r="VZR82" s="6"/>
      <c r="VZS82" s="6"/>
      <c r="VZT82" s="6"/>
      <c r="VZU82" s="6"/>
      <c r="VZV82" s="6"/>
      <c r="VZW82" s="6"/>
      <c r="VZX82" s="6"/>
      <c r="VZY82" s="6"/>
      <c r="VZZ82" s="6"/>
      <c r="WAA82" s="6"/>
      <c r="WAB82" s="6"/>
      <c r="WAC82" s="6"/>
      <c r="WAD82" s="6"/>
      <c r="WAE82" s="6"/>
      <c r="WAF82" s="6"/>
      <c r="WAG82" s="6"/>
      <c r="WAH82" s="6"/>
      <c r="WAI82" s="6"/>
      <c r="WAJ82" s="6"/>
      <c r="WAK82" s="6"/>
      <c r="WAL82" s="6"/>
      <c r="WAM82" s="6"/>
      <c r="WAN82" s="6"/>
      <c r="WAO82" s="6"/>
      <c r="WAP82" s="6"/>
      <c r="WAQ82" s="6"/>
      <c r="WAR82" s="6"/>
      <c r="WAS82" s="6"/>
      <c r="WAT82" s="6"/>
      <c r="WAU82" s="6"/>
      <c r="WAV82" s="6"/>
      <c r="WAW82" s="6"/>
      <c r="WAX82" s="6"/>
      <c r="WAY82" s="6"/>
      <c r="WAZ82" s="6"/>
      <c r="WBA82" s="6"/>
      <c r="WBB82" s="6"/>
      <c r="WBC82" s="6"/>
      <c r="WBD82" s="6"/>
      <c r="WBE82" s="6"/>
      <c r="WBF82" s="6"/>
      <c r="WBG82" s="6"/>
      <c r="WBH82" s="6"/>
      <c r="WBI82" s="6"/>
      <c r="WBJ82" s="6"/>
      <c r="WBK82" s="6"/>
      <c r="WBL82" s="6"/>
      <c r="WBM82" s="6"/>
      <c r="WBN82" s="6"/>
      <c r="WBO82" s="6"/>
      <c r="WBP82" s="6"/>
      <c r="WBQ82" s="6"/>
      <c r="WBR82" s="6"/>
      <c r="WBS82" s="6"/>
      <c r="WBT82" s="6"/>
      <c r="WBU82" s="6"/>
      <c r="WBV82" s="6"/>
      <c r="WBW82" s="6"/>
      <c r="WBX82" s="6"/>
      <c r="WBY82" s="6"/>
      <c r="WBZ82" s="6"/>
      <c r="WCA82" s="6"/>
      <c r="WCB82" s="6"/>
      <c r="WCC82" s="6"/>
      <c r="WCD82" s="6"/>
      <c r="WCE82" s="6"/>
      <c r="WCF82" s="6"/>
      <c r="WCG82" s="6"/>
      <c r="WCH82" s="6"/>
      <c r="WCI82" s="6"/>
      <c r="WCJ82" s="6"/>
      <c r="WCK82" s="6"/>
      <c r="WCL82" s="6"/>
      <c r="WCM82" s="6"/>
      <c r="WCN82" s="6"/>
      <c r="WCO82" s="6"/>
      <c r="WCP82" s="6"/>
      <c r="WCQ82" s="6"/>
      <c r="WCR82" s="6"/>
      <c r="WCS82" s="6"/>
      <c r="WCT82" s="6"/>
      <c r="WCU82" s="6"/>
      <c r="WCV82" s="6"/>
      <c r="WCW82" s="6"/>
      <c r="WCX82" s="6"/>
      <c r="WCY82" s="6"/>
      <c r="WCZ82" s="6"/>
      <c r="WDA82" s="6"/>
      <c r="WDB82" s="6"/>
      <c r="WDC82" s="6"/>
      <c r="WDD82" s="6"/>
      <c r="WDE82" s="6"/>
      <c r="WDF82" s="6"/>
      <c r="WDG82" s="6"/>
      <c r="WDH82" s="6"/>
      <c r="WDI82" s="6"/>
      <c r="WDJ82" s="6"/>
      <c r="WDK82" s="6"/>
      <c r="WDL82" s="6"/>
      <c r="WDM82" s="6"/>
      <c r="WDN82" s="6"/>
      <c r="WDO82" s="6"/>
      <c r="WDP82" s="6"/>
      <c r="WDQ82" s="6"/>
      <c r="WDR82" s="6"/>
      <c r="WDS82" s="6"/>
      <c r="WDT82" s="6"/>
      <c r="WDU82" s="6"/>
      <c r="WDV82" s="6"/>
      <c r="WDW82" s="6"/>
      <c r="WDX82" s="6"/>
      <c r="WDY82" s="6"/>
      <c r="WDZ82" s="6"/>
      <c r="WEA82" s="6"/>
      <c r="WEB82" s="6"/>
      <c r="WEC82" s="6"/>
      <c r="WED82" s="6"/>
      <c r="WEE82" s="6"/>
      <c r="WEF82" s="6"/>
      <c r="WEG82" s="6"/>
      <c r="WEH82" s="6"/>
      <c r="WEI82" s="6"/>
      <c r="WEJ82" s="6"/>
      <c r="WEK82" s="6"/>
      <c r="WEL82" s="6"/>
      <c r="WEM82" s="6"/>
      <c r="WEN82" s="6"/>
      <c r="WEO82" s="6"/>
      <c r="WEP82" s="6"/>
      <c r="WEQ82" s="6"/>
      <c r="WER82" s="6"/>
      <c r="WES82" s="6"/>
      <c r="WET82" s="6"/>
      <c r="WEU82" s="6"/>
      <c r="WEV82" s="6"/>
      <c r="WEW82" s="6"/>
      <c r="WEX82" s="6"/>
      <c r="WEY82" s="6"/>
      <c r="WEZ82" s="6"/>
      <c r="WFA82" s="6"/>
      <c r="WFB82" s="6"/>
      <c r="WFC82" s="6"/>
      <c r="WFD82" s="6"/>
      <c r="WFE82" s="6"/>
      <c r="WFF82" s="6"/>
      <c r="WFG82" s="6"/>
      <c r="WFH82" s="6"/>
      <c r="WFI82" s="6"/>
      <c r="WFJ82" s="6"/>
      <c r="WFK82" s="6"/>
      <c r="WFL82" s="6"/>
      <c r="WFM82" s="6"/>
      <c r="WFN82" s="6"/>
      <c r="WFO82" s="6"/>
      <c r="WFP82" s="6"/>
      <c r="WFQ82" s="6"/>
      <c r="WFR82" s="6"/>
      <c r="WFS82" s="6"/>
      <c r="WFT82" s="6"/>
      <c r="WFU82" s="6"/>
      <c r="WFV82" s="6"/>
      <c r="WFW82" s="6"/>
      <c r="WFX82" s="6"/>
      <c r="WFY82" s="6"/>
      <c r="WFZ82" s="6"/>
      <c r="WGA82" s="6"/>
      <c r="WGB82" s="6"/>
      <c r="WGC82" s="6"/>
      <c r="WGD82" s="6"/>
      <c r="WGE82" s="6"/>
      <c r="WGF82" s="6"/>
      <c r="WGG82" s="6"/>
      <c r="WGH82" s="6"/>
      <c r="WGI82" s="6"/>
      <c r="WGJ82" s="6"/>
      <c r="WGK82" s="6"/>
      <c r="WGL82" s="6"/>
      <c r="WGM82" s="6"/>
      <c r="WGN82" s="6"/>
      <c r="WGO82" s="6"/>
      <c r="WGP82" s="6"/>
      <c r="WGQ82" s="6"/>
      <c r="WGR82" s="6"/>
      <c r="WGS82" s="6"/>
      <c r="WGT82" s="6"/>
      <c r="WGU82" s="6"/>
      <c r="WGV82" s="6"/>
      <c r="WGW82" s="6"/>
      <c r="WGX82" s="6"/>
      <c r="WGY82" s="6"/>
      <c r="WGZ82" s="6"/>
      <c r="WHA82" s="6"/>
      <c r="WHB82" s="6"/>
      <c r="WHC82" s="6"/>
      <c r="WHD82" s="6"/>
      <c r="WHE82" s="6"/>
      <c r="WHF82" s="6"/>
      <c r="WHG82" s="6"/>
      <c r="WHH82" s="6"/>
      <c r="WHI82" s="6"/>
      <c r="WHJ82" s="6"/>
      <c r="WHK82" s="6"/>
      <c r="WHL82" s="6"/>
      <c r="WHM82" s="6"/>
      <c r="WHN82" s="6"/>
      <c r="WHO82" s="6"/>
      <c r="WHP82" s="6"/>
      <c r="WHQ82" s="6"/>
      <c r="WHR82" s="6"/>
      <c r="WHS82" s="6"/>
      <c r="WHT82" s="6"/>
      <c r="WHU82" s="6"/>
      <c r="WHV82" s="6"/>
      <c r="WHW82" s="6"/>
      <c r="WHX82" s="6"/>
      <c r="WHY82" s="6"/>
      <c r="WHZ82" s="6"/>
      <c r="WIA82" s="6"/>
      <c r="WIB82" s="6"/>
      <c r="WIC82" s="6"/>
      <c r="WID82" s="6"/>
      <c r="WIE82" s="6"/>
      <c r="WIF82" s="6"/>
      <c r="WIG82" s="6"/>
      <c r="WIH82" s="6"/>
      <c r="WII82" s="6"/>
      <c r="WIJ82" s="6"/>
      <c r="WIK82" s="6"/>
      <c r="WIL82" s="6"/>
      <c r="WIM82" s="6"/>
      <c r="WIN82" s="6"/>
      <c r="WIO82" s="6"/>
      <c r="WIP82" s="6"/>
      <c r="WIQ82" s="6"/>
      <c r="WIR82" s="6"/>
      <c r="WIS82" s="6"/>
      <c r="WIT82" s="6"/>
      <c r="WIU82" s="6"/>
      <c r="WIV82" s="6"/>
      <c r="WIW82" s="6"/>
      <c r="WIX82" s="6"/>
      <c r="WIY82" s="6"/>
      <c r="WIZ82" s="6"/>
      <c r="WJA82" s="6"/>
      <c r="WJB82" s="6"/>
      <c r="WJC82" s="6"/>
      <c r="WJD82" s="6"/>
      <c r="WJE82" s="6"/>
      <c r="WJF82" s="6"/>
      <c r="WJG82" s="6"/>
      <c r="WJH82" s="6"/>
      <c r="WJI82" s="6"/>
      <c r="WJJ82" s="6"/>
      <c r="WJK82" s="6"/>
      <c r="WJL82" s="6"/>
      <c r="WJM82" s="6"/>
      <c r="WJN82" s="6"/>
      <c r="WJO82" s="6"/>
      <c r="WJP82" s="6"/>
      <c r="WJQ82" s="6"/>
      <c r="WJR82" s="6"/>
      <c r="WJS82" s="6"/>
      <c r="WJT82" s="6"/>
      <c r="WJU82" s="6"/>
      <c r="WJV82" s="6"/>
      <c r="WJW82" s="6"/>
      <c r="WJX82" s="6"/>
      <c r="WJY82" s="6"/>
      <c r="WJZ82" s="6"/>
      <c r="WKA82" s="6"/>
      <c r="WKB82" s="6"/>
      <c r="WKC82" s="6"/>
      <c r="WKD82" s="6"/>
      <c r="WKE82" s="6"/>
      <c r="WKF82" s="6"/>
      <c r="WKG82" s="6"/>
      <c r="WKH82" s="6"/>
      <c r="WKI82" s="6"/>
      <c r="WKJ82" s="6"/>
      <c r="WKK82" s="6"/>
      <c r="WKL82" s="6"/>
      <c r="WKM82" s="6"/>
      <c r="WKN82" s="6"/>
      <c r="WKO82" s="6"/>
      <c r="WKP82" s="6"/>
      <c r="WKQ82" s="6"/>
      <c r="WKR82" s="6"/>
      <c r="WKS82" s="6"/>
      <c r="WKT82" s="6"/>
      <c r="WKU82" s="6"/>
      <c r="WKV82" s="6"/>
      <c r="WKW82" s="6"/>
      <c r="WKX82" s="6"/>
      <c r="WKY82" s="6"/>
      <c r="WKZ82" s="6"/>
      <c r="WLA82" s="6"/>
      <c r="WLB82" s="6"/>
      <c r="WLC82" s="6"/>
      <c r="WLD82" s="6"/>
      <c r="WLE82" s="6"/>
      <c r="WLF82" s="6"/>
      <c r="WLG82" s="6"/>
      <c r="WLH82" s="6"/>
      <c r="WLI82" s="6"/>
      <c r="WLJ82" s="6"/>
      <c r="WLK82" s="6"/>
      <c r="WLL82" s="6"/>
      <c r="WLM82" s="6"/>
      <c r="WLN82" s="6"/>
      <c r="WLO82" s="6"/>
      <c r="WLP82" s="6"/>
      <c r="WLQ82" s="6"/>
      <c r="WLR82" s="6"/>
      <c r="WLS82" s="6"/>
      <c r="WLT82" s="6"/>
      <c r="WLU82" s="6"/>
      <c r="WLV82" s="6"/>
      <c r="WLW82" s="6"/>
      <c r="WLX82" s="6"/>
      <c r="WLY82" s="6"/>
      <c r="WLZ82" s="6"/>
      <c r="WMA82" s="6"/>
      <c r="WMB82" s="6"/>
      <c r="WMC82" s="6"/>
      <c r="WMD82" s="6"/>
      <c r="WME82" s="6"/>
      <c r="WMF82" s="6"/>
      <c r="WMG82" s="6"/>
      <c r="WMH82" s="6"/>
      <c r="WMI82" s="6"/>
      <c r="WMJ82" s="6"/>
      <c r="WMK82" s="6"/>
      <c r="WML82" s="6"/>
      <c r="WMM82" s="6"/>
      <c r="WMN82" s="6"/>
      <c r="WMO82" s="6"/>
      <c r="WMP82" s="6"/>
      <c r="WMQ82" s="6"/>
      <c r="WMR82" s="6"/>
      <c r="WMS82" s="6"/>
      <c r="WMT82" s="6"/>
      <c r="WMU82" s="6"/>
      <c r="WMV82" s="6"/>
      <c r="WMW82" s="6"/>
      <c r="WMX82" s="6"/>
      <c r="WMY82" s="6"/>
      <c r="WMZ82" s="6"/>
      <c r="WNA82" s="6"/>
      <c r="WNB82" s="6"/>
      <c r="WNC82" s="6"/>
      <c r="WND82" s="6"/>
      <c r="WNE82" s="6"/>
      <c r="WNF82" s="6"/>
      <c r="WNG82" s="6"/>
      <c r="WNH82" s="6"/>
      <c r="WNI82" s="6"/>
      <c r="WNJ82" s="6"/>
      <c r="WNK82" s="6"/>
      <c r="WNL82" s="6"/>
      <c r="WNM82" s="6"/>
      <c r="WNN82" s="6"/>
      <c r="WNO82" s="6"/>
      <c r="WNP82" s="6"/>
      <c r="WNQ82" s="6"/>
      <c r="WNR82" s="6"/>
      <c r="WNS82" s="6"/>
      <c r="WNT82" s="6"/>
      <c r="WNU82" s="6"/>
      <c r="WNV82" s="6"/>
      <c r="WNW82" s="6"/>
      <c r="WNX82" s="6"/>
      <c r="WNY82" s="6"/>
      <c r="WNZ82" s="6"/>
      <c r="WOA82" s="6"/>
      <c r="WOB82" s="6"/>
      <c r="WOC82" s="6"/>
      <c r="WOD82" s="6"/>
      <c r="WOE82" s="6"/>
      <c r="WOF82" s="6"/>
      <c r="WOG82" s="6"/>
      <c r="WOH82" s="6"/>
      <c r="WOI82" s="6"/>
      <c r="WOJ82" s="6"/>
      <c r="WOK82" s="6"/>
      <c r="WOL82" s="6"/>
      <c r="WOM82" s="6"/>
      <c r="WON82" s="6"/>
      <c r="WOO82" s="6"/>
      <c r="WOP82" s="6"/>
      <c r="WOQ82" s="6"/>
      <c r="WOR82" s="6"/>
      <c r="WOS82" s="6"/>
      <c r="WOT82" s="6"/>
      <c r="WOU82" s="6"/>
      <c r="WOV82" s="6"/>
      <c r="WOW82" s="6"/>
      <c r="WOX82" s="6"/>
      <c r="WOY82" s="6"/>
      <c r="WOZ82" s="6"/>
      <c r="WPA82" s="6"/>
      <c r="WPB82" s="6"/>
      <c r="WPC82" s="6"/>
      <c r="WPD82" s="6"/>
      <c r="WPE82" s="6"/>
      <c r="WPF82" s="6"/>
      <c r="WPG82" s="6"/>
      <c r="WPH82" s="6"/>
      <c r="WPI82" s="6"/>
      <c r="WPJ82" s="6"/>
      <c r="WPK82" s="6"/>
      <c r="WPL82" s="6"/>
      <c r="WPM82" s="6"/>
      <c r="WPN82" s="6"/>
      <c r="WPO82" s="6"/>
      <c r="WPP82" s="6"/>
      <c r="WPQ82" s="6"/>
      <c r="WPR82" s="6"/>
      <c r="WPS82" s="6"/>
      <c r="WPT82" s="6"/>
      <c r="WPU82" s="6"/>
      <c r="WPV82" s="6"/>
      <c r="WPW82" s="6"/>
      <c r="WPX82" s="6"/>
      <c r="WPY82" s="6"/>
      <c r="WPZ82" s="6"/>
      <c r="WQA82" s="6"/>
      <c r="WQB82" s="6"/>
      <c r="WQC82" s="6"/>
      <c r="WQD82" s="6"/>
      <c r="WQE82" s="6"/>
      <c r="WQF82" s="6"/>
      <c r="WQG82" s="6"/>
      <c r="WQH82" s="6"/>
      <c r="WQI82" s="6"/>
      <c r="WQJ82" s="6"/>
      <c r="WQK82" s="6"/>
      <c r="WQL82" s="6"/>
      <c r="WQM82" s="6"/>
      <c r="WQN82" s="6"/>
      <c r="WQO82" s="6"/>
      <c r="WQP82" s="6"/>
      <c r="WQQ82" s="6"/>
      <c r="WQR82" s="6"/>
      <c r="WQS82" s="6"/>
      <c r="WQT82" s="6"/>
      <c r="WQU82" s="6"/>
      <c r="WQV82" s="6"/>
      <c r="WQW82" s="6"/>
      <c r="WQX82" s="6"/>
      <c r="WQY82" s="6"/>
      <c r="WQZ82" s="6"/>
      <c r="WRA82" s="6"/>
      <c r="WRB82" s="6"/>
      <c r="WRC82" s="6"/>
      <c r="WRD82" s="6"/>
      <c r="WRE82" s="6"/>
      <c r="WRF82" s="6"/>
      <c r="WRG82" s="6"/>
      <c r="WRH82" s="6"/>
      <c r="WRI82" s="6"/>
      <c r="WRJ82" s="6"/>
      <c r="WRK82" s="6"/>
      <c r="WRL82" s="6"/>
      <c r="WRM82" s="6"/>
      <c r="WRN82" s="6"/>
      <c r="WRO82" s="6"/>
      <c r="WRP82" s="6"/>
      <c r="WRQ82" s="6"/>
      <c r="WRR82" s="6"/>
      <c r="WRS82" s="6"/>
      <c r="WRT82" s="6"/>
      <c r="WRU82" s="6"/>
      <c r="WRV82" s="6"/>
      <c r="WRW82" s="6"/>
      <c r="WRX82" s="6"/>
      <c r="WRY82" s="6"/>
      <c r="WRZ82" s="6"/>
      <c r="WSA82" s="6"/>
      <c r="WSB82" s="6"/>
      <c r="WSC82" s="6"/>
      <c r="WSD82" s="6"/>
      <c r="WSE82" s="6"/>
      <c r="WSF82" s="6"/>
      <c r="WSG82" s="6"/>
      <c r="WSH82" s="6"/>
      <c r="WSI82" s="6"/>
      <c r="WSJ82" s="6"/>
      <c r="WSK82" s="6"/>
      <c r="WSL82" s="6"/>
      <c r="WSM82" s="6"/>
      <c r="WSN82" s="6"/>
      <c r="WSO82" s="6"/>
      <c r="WSP82" s="6"/>
      <c r="WSQ82" s="6"/>
      <c r="WSR82" s="6"/>
      <c r="WSS82" s="6"/>
      <c r="WST82" s="6"/>
      <c r="WSU82" s="6"/>
      <c r="WSV82" s="6"/>
      <c r="WSW82" s="6"/>
      <c r="WSX82" s="6"/>
      <c r="WSY82" s="6"/>
      <c r="WSZ82" s="6"/>
      <c r="WTA82" s="6"/>
      <c r="WTB82" s="6"/>
      <c r="WTC82" s="6"/>
      <c r="WTD82" s="6"/>
      <c r="WTE82" s="6"/>
      <c r="WTF82" s="6"/>
      <c r="WTG82" s="6"/>
      <c r="WTH82" s="6"/>
      <c r="WTI82" s="6"/>
      <c r="WTJ82" s="6"/>
      <c r="WTK82" s="6"/>
      <c r="WTL82" s="6"/>
      <c r="WTM82" s="6"/>
      <c r="WTN82" s="6"/>
      <c r="WTO82" s="6"/>
      <c r="WTP82" s="6"/>
      <c r="WTQ82" s="6"/>
      <c r="WTR82" s="6"/>
      <c r="WTS82" s="6"/>
      <c r="WTT82" s="6"/>
      <c r="WTU82" s="6"/>
      <c r="WTV82" s="6"/>
      <c r="WTW82" s="6"/>
      <c r="WTX82" s="6"/>
      <c r="WTY82" s="6"/>
      <c r="WTZ82" s="6"/>
      <c r="WUA82" s="6"/>
      <c r="WUB82" s="6"/>
      <c r="WUC82" s="6"/>
      <c r="WUD82" s="6"/>
      <c r="WUE82" s="6"/>
      <c r="WUF82" s="6"/>
      <c r="WUG82" s="6"/>
      <c r="WUH82" s="6"/>
      <c r="WUI82" s="6"/>
      <c r="WUJ82" s="6"/>
      <c r="WUK82" s="6"/>
      <c r="WUL82" s="6"/>
      <c r="WUM82" s="6"/>
      <c r="WUN82" s="6"/>
      <c r="WUO82" s="6"/>
      <c r="WUP82" s="6"/>
      <c r="WUQ82" s="6"/>
      <c r="WUR82" s="6"/>
      <c r="WUS82" s="6"/>
      <c r="WUT82" s="6"/>
      <c r="WUU82" s="6"/>
      <c r="WUV82" s="6"/>
      <c r="WUW82" s="6"/>
      <c r="WUX82" s="6"/>
      <c r="WUY82" s="6"/>
      <c r="WUZ82" s="6"/>
      <c r="WVA82" s="6"/>
      <c r="WVB82" s="6"/>
      <c r="WVC82" s="6"/>
      <c r="WVD82" s="6"/>
      <c r="WVE82" s="6"/>
      <c r="WVF82" s="6"/>
      <c r="WVG82" s="6"/>
      <c r="WVH82" s="6"/>
      <c r="WVI82" s="6"/>
      <c r="WVJ82" s="6"/>
      <c r="WVK82" s="6"/>
      <c r="WVL82" s="6"/>
      <c r="WVM82" s="6"/>
      <c r="WVN82" s="6"/>
      <c r="WVO82" s="6"/>
      <c r="WVP82" s="6"/>
      <c r="WVQ82" s="6"/>
      <c r="WVR82" s="6"/>
      <c r="WVS82" s="6"/>
      <c r="WVT82" s="6"/>
      <c r="WVU82" s="6"/>
      <c r="WVV82" s="6"/>
      <c r="WVW82" s="6"/>
      <c r="WVX82" s="6"/>
      <c r="WVY82" s="6"/>
      <c r="WVZ82" s="6"/>
      <c r="WWA82" s="6"/>
      <c r="WWB82" s="6"/>
      <c r="WWC82" s="6"/>
      <c r="WWD82" s="6"/>
      <c r="WWE82" s="6"/>
      <c r="WWF82" s="6"/>
      <c r="WWG82" s="6"/>
      <c r="WWH82" s="6"/>
      <c r="WWI82" s="6"/>
      <c r="WWJ82" s="6"/>
      <c r="WWK82" s="6"/>
      <c r="WWL82" s="6"/>
      <c r="WWM82" s="6"/>
      <c r="WWN82" s="6"/>
      <c r="WWO82" s="6"/>
    </row>
    <row r="84" spans="3:16161" s="10" customFormat="1" x14ac:dyDescent="0.25">
      <c r="C84" s="6" t="s">
        <v>76</v>
      </c>
      <c r="D84" s="1" t="s">
        <v>77</v>
      </c>
      <c r="E84" s="6"/>
      <c r="H84" s="24" t="s">
        <v>78</v>
      </c>
      <c r="I84" s="24"/>
      <c r="J84" s="24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  <c r="IW84" s="6"/>
      <c r="IX84" s="6"/>
      <c r="IY84" s="6"/>
      <c r="IZ84" s="6"/>
      <c r="JA84" s="6"/>
      <c r="JB84" s="6"/>
      <c r="JC84" s="6"/>
      <c r="JD84" s="6"/>
      <c r="JE84" s="6"/>
      <c r="JF84" s="6"/>
      <c r="JG84" s="6"/>
      <c r="JH84" s="6"/>
      <c r="JI84" s="6"/>
      <c r="JJ84" s="6"/>
      <c r="JK84" s="6"/>
      <c r="JL84" s="6"/>
      <c r="JM84" s="6"/>
      <c r="JN84" s="6"/>
      <c r="JO84" s="6"/>
      <c r="JP84" s="6"/>
      <c r="JQ84" s="6"/>
      <c r="JR84" s="6"/>
      <c r="JS84" s="6"/>
      <c r="JT84" s="6"/>
      <c r="JU84" s="6"/>
      <c r="JV84" s="6"/>
      <c r="JW84" s="6"/>
      <c r="JX84" s="6"/>
      <c r="JY84" s="6"/>
      <c r="JZ84" s="6"/>
      <c r="KA84" s="6"/>
      <c r="KB84" s="6"/>
      <c r="KC84" s="6"/>
      <c r="KD84" s="6"/>
      <c r="KE84" s="6"/>
      <c r="KF84" s="6"/>
      <c r="KG84" s="6"/>
      <c r="KH84" s="6"/>
      <c r="KI84" s="6"/>
      <c r="KJ84" s="6"/>
      <c r="KK84" s="6"/>
      <c r="KL84" s="6"/>
      <c r="KM84" s="6"/>
      <c r="KN84" s="6"/>
      <c r="KO84" s="6"/>
      <c r="KP84" s="6"/>
      <c r="KQ84" s="6"/>
      <c r="KR84" s="6"/>
      <c r="KS84" s="6"/>
      <c r="KT84" s="6"/>
      <c r="KU84" s="6"/>
      <c r="KV84" s="6"/>
      <c r="KW84" s="6"/>
      <c r="KX84" s="6"/>
      <c r="KY84" s="6"/>
      <c r="KZ84" s="6"/>
      <c r="LA84" s="6"/>
      <c r="LB84" s="6"/>
      <c r="LC84" s="6"/>
      <c r="LD84" s="6"/>
      <c r="LE84" s="6"/>
      <c r="LF84" s="6"/>
      <c r="LG84" s="6"/>
      <c r="LH84" s="6"/>
      <c r="LI84" s="6"/>
      <c r="LJ84" s="6"/>
      <c r="LK84" s="6"/>
      <c r="LL84" s="6"/>
      <c r="LM84" s="6"/>
      <c r="LN84" s="6"/>
      <c r="LO84" s="6"/>
      <c r="LP84" s="6"/>
      <c r="LQ84" s="6"/>
      <c r="LR84" s="6"/>
      <c r="LS84" s="6"/>
      <c r="LT84" s="6"/>
      <c r="LU84" s="6"/>
      <c r="LV84" s="6"/>
      <c r="LW84" s="6"/>
      <c r="LX84" s="6"/>
      <c r="LY84" s="6"/>
      <c r="LZ84" s="6"/>
      <c r="MA84" s="6"/>
      <c r="MB84" s="6"/>
      <c r="MC84" s="6"/>
      <c r="MD84" s="6"/>
      <c r="ME84" s="6"/>
      <c r="MF84" s="6"/>
      <c r="MG84" s="6"/>
      <c r="MH84" s="6"/>
      <c r="MI84" s="6"/>
      <c r="MJ84" s="6"/>
      <c r="MK84" s="6"/>
      <c r="ML84" s="6"/>
      <c r="MM84" s="6"/>
      <c r="MN84" s="6"/>
      <c r="MO84" s="6"/>
      <c r="MP84" s="6"/>
      <c r="MQ84" s="6"/>
      <c r="MR84" s="6"/>
      <c r="MS84" s="6"/>
      <c r="MT84" s="6"/>
      <c r="MU84" s="6"/>
      <c r="MV84" s="6"/>
      <c r="MW84" s="6"/>
      <c r="MX84" s="6"/>
      <c r="MY84" s="6"/>
      <c r="MZ84" s="6"/>
      <c r="NA84" s="6"/>
      <c r="NB84" s="6"/>
      <c r="NC84" s="6"/>
      <c r="ND84" s="6"/>
      <c r="NE84" s="6"/>
      <c r="NF84" s="6"/>
      <c r="NG84" s="6"/>
      <c r="NH84" s="6"/>
      <c r="NI84" s="6"/>
      <c r="NJ84" s="6"/>
      <c r="NK84" s="6"/>
      <c r="NL84" s="6"/>
      <c r="NM84" s="6"/>
      <c r="NN84" s="6"/>
      <c r="NO84" s="6"/>
      <c r="NP84" s="6"/>
      <c r="NQ84" s="6"/>
      <c r="NR84" s="6"/>
      <c r="NS84" s="6"/>
      <c r="NT84" s="6"/>
      <c r="NU84" s="6"/>
      <c r="NV84" s="6"/>
      <c r="NW84" s="6"/>
      <c r="NX84" s="6"/>
      <c r="NY84" s="6"/>
      <c r="NZ84" s="6"/>
      <c r="OA84" s="6"/>
      <c r="OB84" s="6"/>
      <c r="OC84" s="6"/>
      <c r="OD84" s="6"/>
      <c r="OE84" s="6"/>
      <c r="OF84" s="6"/>
      <c r="OG84" s="6"/>
      <c r="OH84" s="6"/>
      <c r="OI84" s="6"/>
      <c r="OJ84" s="6"/>
      <c r="OK84" s="6"/>
      <c r="OL84" s="6"/>
      <c r="OM84" s="6"/>
      <c r="ON84" s="6"/>
      <c r="OO84" s="6"/>
      <c r="OP84" s="6"/>
      <c r="OQ84" s="6"/>
      <c r="OR84" s="6"/>
      <c r="OS84" s="6"/>
      <c r="OT84" s="6"/>
      <c r="OU84" s="6"/>
      <c r="OV84" s="6"/>
      <c r="OW84" s="6"/>
      <c r="OX84" s="6"/>
      <c r="OY84" s="6"/>
      <c r="OZ84" s="6"/>
      <c r="PA84" s="6"/>
      <c r="PB84" s="6"/>
      <c r="PC84" s="6"/>
      <c r="PD84" s="6"/>
      <c r="PE84" s="6"/>
      <c r="PF84" s="6"/>
      <c r="PG84" s="6"/>
      <c r="PH84" s="6"/>
      <c r="PI84" s="6"/>
      <c r="PJ84" s="6"/>
      <c r="PK84" s="6"/>
      <c r="PL84" s="6"/>
      <c r="PM84" s="6"/>
      <c r="PN84" s="6"/>
      <c r="PO84" s="6"/>
      <c r="PP84" s="6"/>
      <c r="PQ84" s="6"/>
      <c r="PR84" s="6"/>
      <c r="PS84" s="6"/>
      <c r="PT84" s="6"/>
      <c r="PU84" s="6"/>
      <c r="PV84" s="6"/>
      <c r="PW84" s="6"/>
      <c r="PX84" s="6"/>
      <c r="PY84" s="6"/>
      <c r="PZ84" s="6"/>
      <c r="QA84" s="6"/>
      <c r="QB84" s="6"/>
      <c r="QC84" s="6"/>
      <c r="QD84" s="6"/>
      <c r="QE84" s="6"/>
      <c r="QF84" s="6"/>
      <c r="QG84" s="6"/>
      <c r="QH84" s="6"/>
      <c r="QI84" s="6"/>
      <c r="QJ84" s="6"/>
      <c r="QK84" s="6"/>
      <c r="QL84" s="6"/>
      <c r="QM84" s="6"/>
      <c r="QN84" s="6"/>
      <c r="QO84" s="6"/>
      <c r="QP84" s="6"/>
      <c r="QQ84" s="6"/>
      <c r="QR84" s="6"/>
      <c r="QS84" s="6"/>
      <c r="QT84" s="6"/>
      <c r="QU84" s="6"/>
      <c r="QV84" s="6"/>
      <c r="QW84" s="6"/>
      <c r="QX84" s="6"/>
      <c r="QY84" s="6"/>
      <c r="QZ84" s="6"/>
      <c r="RA84" s="6"/>
      <c r="RB84" s="6"/>
      <c r="RC84" s="6"/>
      <c r="RD84" s="6"/>
      <c r="RE84" s="6"/>
      <c r="RF84" s="6"/>
      <c r="RG84" s="6"/>
      <c r="RH84" s="6"/>
      <c r="RI84" s="6"/>
      <c r="RJ84" s="6"/>
      <c r="RK84" s="6"/>
      <c r="RL84" s="6"/>
      <c r="RM84" s="6"/>
      <c r="RN84" s="6"/>
      <c r="RO84" s="6"/>
      <c r="RP84" s="6"/>
      <c r="RQ84" s="6"/>
      <c r="RR84" s="6"/>
      <c r="RS84" s="6"/>
      <c r="RT84" s="6"/>
      <c r="RU84" s="6"/>
      <c r="RV84" s="6"/>
      <c r="RW84" s="6"/>
      <c r="RX84" s="6"/>
      <c r="RY84" s="6"/>
      <c r="RZ84" s="6"/>
      <c r="SA84" s="6"/>
      <c r="SB84" s="6"/>
      <c r="SC84" s="6"/>
      <c r="SD84" s="6"/>
      <c r="SE84" s="6"/>
      <c r="SF84" s="6"/>
      <c r="SG84" s="6"/>
      <c r="SH84" s="6"/>
      <c r="SI84" s="6"/>
      <c r="SJ84" s="6"/>
      <c r="SK84" s="6"/>
      <c r="SL84" s="6"/>
      <c r="SM84" s="6"/>
      <c r="SN84" s="6"/>
      <c r="SO84" s="6"/>
      <c r="SP84" s="6"/>
      <c r="SQ84" s="6"/>
      <c r="SR84" s="6"/>
      <c r="SS84" s="6"/>
      <c r="ST84" s="6"/>
      <c r="SU84" s="6"/>
      <c r="SV84" s="6"/>
      <c r="SW84" s="6"/>
      <c r="SX84" s="6"/>
      <c r="SY84" s="6"/>
      <c r="SZ84" s="6"/>
      <c r="TA84" s="6"/>
      <c r="TB84" s="6"/>
      <c r="TC84" s="6"/>
      <c r="TD84" s="6"/>
      <c r="TE84" s="6"/>
      <c r="TF84" s="6"/>
      <c r="TG84" s="6"/>
      <c r="TH84" s="6"/>
      <c r="TI84" s="6"/>
      <c r="TJ84" s="6"/>
      <c r="TK84" s="6"/>
      <c r="TL84" s="6"/>
      <c r="TM84" s="6"/>
      <c r="TN84" s="6"/>
      <c r="TO84" s="6"/>
      <c r="TP84" s="6"/>
      <c r="TQ84" s="6"/>
      <c r="TR84" s="6"/>
      <c r="TS84" s="6"/>
      <c r="TT84" s="6"/>
      <c r="TU84" s="6"/>
      <c r="TV84" s="6"/>
      <c r="TW84" s="6"/>
      <c r="TX84" s="6"/>
      <c r="TY84" s="6"/>
      <c r="TZ84" s="6"/>
      <c r="UA84" s="6"/>
      <c r="UB84" s="6"/>
      <c r="UC84" s="6"/>
      <c r="UD84" s="6"/>
      <c r="UE84" s="6"/>
      <c r="UF84" s="6"/>
      <c r="UG84" s="6"/>
      <c r="UH84" s="6"/>
      <c r="UI84" s="6"/>
      <c r="UJ84" s="6"/>
      <c r="UK84" s="6"/>
      <c r="UL84" s="6"/>
      <c r="UM84" s="6"/>
      <c r="UN84" s="6"/>
      <c r="UO84" s="6"/>
      <c r="UP84" s="6"/>
      <c r="UQ84" s="6"/>
      <c r="UR84" s="6"/>
      <c r="US84" s="6"/>
      <c r="UT84" s="6"/>
      <c r="UU84" s="6"/>
      <c r="UV84" s="6"/>
      <c r="UW84" s="6"/>
      <c r="UX84" s="6"/>
      <c r="UY84" s="6"/>
      <c r="UZ84" s="6"/>
      <c r="VA84" s="6"/>
      <c r="VB84" s="6"/>
      <c r="VC84" s="6"/>
      <c r="VD84" s="6"/>
      <c r="VE84" s="6"/>
      <c r="VF84" s="6"/>
      <c r="VG84" s="6"/>
      <c r="VH84" s="6"/>
      <c r="VI84" s="6"/>
      <c r="VJ84" s="6"/>
      <c r="VK84" s="6"/>
      <c r="VL84" s="6"/>
      <c r="VM84" s="6"/>
      <c r="VN84" s="6"/>
      <c r="VO84" s="6"/>
      <c r="VP84" s="6"/>
      <c r="VQ84" s="6"/>
      <c r="VR84" s="6"/>
      <c r="VS84" s="6"/>
      <c r="VT84" s="6"/>
      <c r="VU84" s="6"/>
      <c r="VV84" s="6"/>
      <c r="VW84" s="6"/>
      <c r="VX84" s="6"/>
      <c r="VY84" s="6"/>
      <c r="VZ84" s="6"/>
      <c r="WA84" s="6"/>
      <c r="WB84" s="6"/>
      <c r="WC84" s="6"/>
      <c r="WD84" s="6"/>
      <c r="WE84" s="6"/>
      <c r="WF84" s="6"/>
      <c r="WG84" s="6"/>
      <c r="WH84" s="6"/>
      <c r="WI84" s="6"/>
      <c r="WJ84" s="6"/>
      <c r="WK84" s="6"/>
      <c r="WL84" s="6"/>
      <c r="WM84" s="6"/>
      <c r="WN84" s="6"/>
      <c r="WO84" s="6"/>
      <c r="WP84" s="6"/>
      <c r="WQ84" s="6"/>
      <c r="WR84" s="6"/>
      <c r="WS84" s="6"/>
      <c r="WT84" s="6"/>
      <c r="WU84" s="6"/>
      <c r="WV84" s="6"/>
      <c r="WW84" s="6"/>
      <c r="WX84" s="6"/>
      <c r="WY84" s="6"/>
      <c r="WZ84" s="6"/>
      <c r="XA84" s="6"/>
      <c r="XB84" s="6"/>
      <c r="XC84" s="6"/>
      <c r="XD84" s="6"/>
      <c r="XE84" s="6"/>
      <c r="XF84" s="6"/>
      <c r="XG84" s="6"/>
      <c r="XH84" s="6"/>
      <c r="XI84" s="6"/>
      <c r="XJ84" s="6"/>
      <c r="XK84" s="6"/>
      <c r="XL84" s="6"/>
      <c r="XM84" s="6"/>
      <c r="XN84" s="6"/>
      <c r="XO84" s="6"/>
      <c r="XP84" s="6"/>
      <c r="XQ84" s="6"/>
      <c r="XR84" s="6"/>
      <c r="XS84" s="6"/>
      <c r="XT84" s="6"/>
      <c r="XU84" s="6"/>
      <c r="XV84" s="6"/>
      <c r="XW84" s="6"/>
      <c r="XX84" s="6"/>
      <c r="XY84" s="6"/>
      <c r="XZ84" s="6"/>
      <c r="YA84" s="6"/>
      <c r="YB84" s="6"/>
      <c r="YC84" s="6"/>
      <c r="YD84" s="6"/>
      <c r="YE84" s="6"/>
      <c r="YF84" s="6"/>
      <c r="YG84" s="6"/>
      <c r="YH84" s="6"/>
      <c r="YI84" s="6"/>
      <c r="YJ84" s="6"/>
      <c r="YK84" s="6"/>
      <c r="YL84" s="6"/>
      <c r="YM84" s="6"/>
      <c r="YN84" s="6"/>
      <c r="YO84" s="6"/>
      <c r="YP84" s="6"/>
      <c r="YQ84" s="6"/>
      <c r="YR84" s="6"/>
      <c r="YS84" s="6"/>
      <c r="YT84" s="6"/>
      <c r="YU84" s="6"/>
      <c r="YV84" s="6"/>
      <c r="YW84" s="6"/>
      <c r="YX84" s="6"/>
      <c r="YY84" s="6"/>
      <c r="YZ84" s="6"/>
      <c r="ZA84" s="6"/>
      <c r="ZB84" s="6"/>
      <c r="ZC84" s="6"/>
      <c r="ZD84" s="6"/>
      <c r="ZE84" s="6"/>
      <c r="ZF84" s="6"/>
      <c r="ZG84" s="6"/>
      <c r="ZH84" s="6"/>
      <c r="ZI84" s="6"/>
      <c r="ZJ84" s="6"/>
      <c r="ZK84" s="6"/>
      <c r="ZL84" s="6"/>
      <c r="ZM84" s="6"/>
      <c r="ZN84" s="6"/>
      <c r="ZO84" s="6"/>
      <c r="ZP84" s="6"/>
      <c r="ZQ84" s="6"/>
      <c r="ZR84" s="6"/>
      <c r="ZS84" s="6"/>
      <c r="ZT84" s="6"/>
      <c r="ZU84" s="6"/>
      <c r="ZV84" s="6"/>
      <c r="ZW84" s="6"/>
      <c r="ZX84" s="6"/>
      <c r="ZY84" s="6"/>
      <c r="ZZ84" s="6"/>
      <c r="AAA84" s="6"/>
      <c r="AAB84" s="6"/>
      <c r="AAC84" s="6"/>
      <c r="AAD84" s="6"/>
      <c r="AAE84" s="6"/>
      <c r="AAF84" s="6"/>
      <c r="AAG84" s="6"/>
      <c r="AAH84" s="6"/>
      <c r="AAI84" s="6"/>
      <c r="AAJ84" s="6"/>
      <c r="AAK84" s="6"/>
      <c r="AAL84" s="6"/>
      <c r="AAM84" s="6"/>
      <c r="AAN84" s="6"/>
      <c r="AAO84" s="6"/>
      <c r="AAP84" s="6"/>
      <c r="AAQ84" s="6"/>
      <c r="AAR84" s="6"/>
      <c r="AAS84" s="6"/>
      <c r="AAT84" s="6"/>
      <c r="AAU84" s="6"/>
      <c r="AAV84" s="6"/>
      <c r="AAW84" s="6"/>
      <c r="AAX84" s="6"/>
      <c r="AAY84" s="6"/>
      <c r="AAZ84" s="6"/>
      <c r="ABA84" s="6"/>
      <c r="ABB84" s="6"/>
      <c r="ABC84" s="6"/>
      <c r="ABD84" s="6"/>
      <c r="ABE84" s="6"/>
      <c r="ABF84" s="6"/>
      <c r="ABG84" s="6"/>
      <c r="ABH84" s="6"/>
      <c r="ABI84" s="6"/>
      <c r="ABJ84" s="6"/>
      <c r="ABK84" s="6"/>
      <c r="ABL84" s="6"/>
      <c r="ABM84" s="6"/>
      <c r="ABN84" s="6"/>
      <c r="ABO84" s="6"/>
      <c r="ABP84" s="6"/>
      <c r="ABQ84" s="6"/>
      <c r="ABR84" s="6"/>
      <c r="ABS84" s="6"/>
      <c r="ABT84" s="6"/>
      <c r="ABU84" s="6"/>
      <c r="ABV84" s="6"/>
      <c r="ABW84" s="6"/>
      <c r="ABX84" s="6"/>
      <c r="ABY84" s="6"/>
      <c r="ABZ84" s="6"/>
      <c r="ACA84" s="6"/>
      <c r="ACB84" s="6"/>
      <c r="ACC84" s="6"/>
      <c r="ACD84" s="6"/>
      <c r="ACE84" s="6"/>
      <c r="ACF84" s="6"/>
      <c r="ACG84" s="6"/>
      <c r="ACH84" s="6"/>
      <c r="ACI84" s="6"/>
      <c r="ACJ84" s="6"/>
      <c r="ACK84" s="6"/>
      <c r="ACL84" s="6"/>
      <c r="ACM84" s="6"/>
      <c r="ACN84" s="6"/>
      <c r="ACO84" s="6"/>
      <c r="ACP84" s="6"/>
      <c r="ACQ84" s="6"/>
      <c r="ACR84" s="6"/>
      <c r="ACS84" s="6"/>
      <c r="ACT84" s="6"/>
      <c r="ACU84" s="6"/>
      <c r="ACV84" s="6"/>
      <c r="ACW84" s="6"/>
      <c r="ACX84" s="6"/>
      <c r="ACY84" s="6"/>
      <c r="ACZ84" s="6"/>
      <c r="ADA84" s="6"/>
      <c r="ADB84" s="6"/>
      <c r="ADC84" s="6"/>
      <c r="ADD84" s="6"/>
      <c r="ADE84" s="6"/>
      <c r="ADF84" s="6"/>
      <c r="ADG84" s="6"/>
      <c r="ADH84" s="6"/>
      <c r="ADI84" s="6"/>
      <c r="ADJ84" s="6"/>
      <c r="ADK84" s="6"/>
      <c r="ADL84" s="6"/>
      <c r="ADM84" s="6"/>
      <c r="ADN84" s="6"/>
      <c r="ADO84" s="6"/>
      <c r="ADP84" s="6"/>
      <c r="ADQ84" s="6"/>
      <c r="ADR84" s="6"/>
      <c r="ADS84" s="6"/>
      <c r="ADT84" s="6"/>
      <c r="ADU84" s="6"/>
      <c r="ADV84" s="6"/>
      <c r="ADW84" s="6"/>
      <c r="ADX84" s="6"/>
      <c r="ADY84" s="6"/>
      <c r="ADZ84" s="6"/>
      <c r="AEA84" s="6"/>
      <c r="AEB84" s="6"/>
      <c r="AEC84" s="6"/>
      <c r="AED84" s="6"/>
      <c r="AEE84" s="6"/>
      <c r="AEF84" s="6"/>
      <c r="AEG84" s="6"/>
      <c r="AEH84" s="6"/>
      <c r="AEI84" s="6"/>
      <c r="AEJ84" s="6"/>
      <c r="AEK84" s="6"/>
      <c r="AEL84" s="6"/>
      <c r="AEM84" s="6"/>
      <c r="AEN84" s="6"/>
      <c r="AEO84" s="6"/>
      <c r="AEP84" s="6"/>
      <c r="AEQ84" s="6"/>
      <c r="AER84" s="6"/>
      <c r="AES84" s="6"/>
      <c r="AET84" s="6"/>
      <c r="AEU84" s="6"/>
      <c r="AEV84" s="6"/>
      <c r="AEW84" s="6"/>
      <c r="AEX84" s="6"/>
      <c r="AEY84" s="6"/>
      <c r="AEZ84" s="6"/>
      <c r="AFA84" s="6"/>
      <c r="AFB84" s="6"/>
      <c r="AFC84" s="6"/>
      <c r="AFD84" s="6"/>
      <c r="AFE84" s="6"/>
      <c r="AFF84" s="6"/>
      <c r="AFG84" s="6"/>
      <c r="AFH84" s="6"/>
      <c r="AFI84" s="6"/>
      <c r="AFJ84" s="6"/>
      <c r="AFK84" s="6"/>
      <c r="AFL84" s="6"/>
      <c r="AFM84" s="6"/>
      <c r="AFN84" s="6"/>
      <c r="AFO84" s="6"/>
      <c r="AFP84" s="6"/>
      <c r="AFQ84" s="6"/>
      <c r="AFR84" s="6"/>
      <c r="AFS84" s="6"/>
      <c r="AFT84" s="6"/>
      <c r="AFU84" s="6"/>
      <c r="AFV84" s="6"/>
      <c r="AFW84" s="6"/>
      <c r="AFX84" s="6"/>
      <c r="AFY84" s="6"/>
      <c r="AFZ84" s="6"/>
      <c r="AGA84" s="6"/>
      <c r="AGB84" s="6"/>
      <c r="AGC84" s="6"/>
      <c r="AGD84" s="6"/>
      <c r="AGE84" s="6"/>
      <c r="AGF84" s="6"/>
      <c r="AGG84" s="6"/>
      <c r="AGH84" s="6"/>
      <c r="AGI84" s="6"/>
      <c r="AGJ84" s="6"/>
      <c r="AGK84" s="6"/>
      <c r="AGL84" s="6"/>
      <c r="AGM84" s="6"/>
      <c r="AGN84" s="6"/>
      <c r="AGO84" s="6"/>
      <c r="AGP84" s="6"/>
      <c r="AGQ84" s="6"/>
      <c r="AGR84" s="6"/>
      <c r="AGS84" s="6"/>
      <c r="AGT84" s="6"/>
      <c r="AGU84" s="6"/>
      <c r="AGV84" s="6"/>
      <c r="AGW84" s="6"/>
      <c r="AGX84" s="6"/>
      <c r="AGY84" s="6"/>
      <c r="AGZ84" s="6"/>
      <c r="AHA84" s="6"/>
      <c r="AHB84" s="6"/>
      <c r="AHC84" s="6"/>
      <c r="AHD84" s="6"/>
      <c r="AHE84" s="6"/>
      <c r="AHF84" s="6"/>
      <c r="AHG84" s="6"/>
      <c r="AHH84" s="6"/>
      <c r="AHI84" s="6"/>
      <c r="AHJ84" s="6"/>
      <c r="AHK84" s="6"/>
      <c r="AHL84" s="6"/>
      <c r="AHM84" s="6"/>
      <c r="AHN84" s="6"/>
      <c r="AHO84" s="6"/>
      <c r="AHP84" s="6"/>
      <c r="AHQ84" s="6"/>
      <c r="AHR84" s="6"/>
      <c r="AHS84" s="6"/>
      <c r="AHT84" s="6"/>
      <c r="AHU84" s="6"/>
      <c r="AHV84" s="6"/>
      <c r="AHW84" s="6"/>
      <c r="AHX84" s="6"/>
      <c r="AHY84" s="6"/>
      <c r="AHZ84" s="6"/>
      <c r="AIA84" s="6"/>
      <c r="AIB84" s="6"/>
      <c r="AIC84" s="6"/>
      <c r="AID84" s="6"/>
      <c r="AIE84" s="6"/>
      <c r="AIF84" s="6"/>
      <c r="AIG84" s="6"/>
      <c r="AIH84" s="6"/>
      <c r="AII84" s="6"/>
      <c r="AIJ84" s="6"/>
      <c r="AIK84" s="6"/>
      <c r="AIL84" s="6"/>
      <c r="AIM84" s="6"/>
      <c r="AIN84" s="6"/>
      <c r="AIO84" s="6"/>
      <c r="AIP84" s="6"/>
      <c r="AIQ84" s="6"/>
      <c r="AIR84" s="6"/>
      <c r="AIS84" s="6"/>
      <c r="AIT84" s="6"/>
      <c r="AIU84" s="6"/>
      <c r="AIV84" s="6"/>
      <c r="AIW84" s="6"/>
      <c r="AIX84" s="6"/>
      <c r="AIY84" s="6"/>
      <c r="AIZ84" s="6"/>
      <c r="AJA84" s="6"/>
      <c r="AJB84" s="6"/>
      <c r="AJC84" s="6"/>
      <c r="AJD84" s="6"/>
      <c r="AJE84" s="6"/>
      <c r="AJF84" s="6"/>
      <c r="AJG84" s="6"/>
      <c r="AJH84" s="6"/>
      <c r="AJI84" s="6"/>
      <c r="AJJ84" s="6"/>
      <c r="AJK84" s="6"/>
      <c r="AJL84" s="6"/>
      <c r="AJM84" s="6"/>
      <c r="AJN84" s="6"/>
      <c r="AJO84" s="6"/>
      <c r="AJP84" s="6"/>
      <c r="AJQ84" s="6"/>
      <c r="AJR84" s="6"/>
      <c r="AJS84" s="6"/>
      <c r="AJT84" s="6"/>
      <c r="AJU84" s="6"/>
      <c r="AJV84" s="6"/>
      <c r="AJW84" s="6"/>
      <c r="AJX84" s="6"/>
      <c r="AJY84" s="6"/>
      <c r="AJZ84" s="6"/>
      <c r="AKA84" s="6"/>
      <c r="AKB84" s="6"/>
      <c r="AKC84" s="6"/>
      <c r="AKD84" s="6"/>
      <c r="AKE84" s="6"/>
      <c r="AKF84" s="6"/>
      <c r="AKG84" s="6"/>
      <c r="AKH84" s="6"/>
      <c r="AKI84" s="6"/>
      <c r="AKJ84" s="6"/>
      <c r="AKK84" s="6"/>
      <c r="AKL84" s="6"/>
      <c r="AKM84" s="6"/>
      <c r="AKN84" s="6"/>
      <c r="AKO84" s="6"/>
      <c r="AKP84" s="6"/>
      <c r="AKQ84" s="6"/>
      <c r="AKR84" s="6"/>
      <c r="AKS84" s="6"/>
      <c r="AKT84" s="6"/>
      <c r="AKU84" s="6"/>
      <c r="AKV84" s="6"/>
      <c r="AKW84" s="6"/>
      <c r="AKX84" s="6"/>
      <c r="AKY84" s="6"/>
      <c r="AKZ84" s="6"/>
      <c r="ALA84" s="6"/>
      <c r="ALB84" s="6"/>
      <c r="ALC84" s="6"/>
      <c r="ALD84" s="6"/>
      <c r="ALE84" s="6"/>
      <c r="ALF84" s="6"/>
      <c r="ALG84" s="6"/>
      <c r="ALH84" s="6"/>
      <c r="ALI84" s="6"/>
      <c r="ALJ84" s="6"/>
      <c r="ALK84" s="6"/>
      <c r="ALL84" s="6"/>
      <c r="ALM84" s="6"/>
      <c r="ALN84" s="6"/>
      <c r="ALO84" s="6"/>
      <c r="ALP84" s="6"/>
      <c r="ALQ84" s="6"/>
      <c r="ALR84" s="6"/>
      <c r="ALS84" s="6"/>
      <c r="ALT84" s="6"/>
      <c r="ALU84" s="6"/>
      <c r="ALV84" s="6"/>
      <c r="ALW84" s="6"/>
      <c r="ALX84" s="6"/>
      <c r="ALY84" s="6"/>
      <c r="ALZ84" s="6"/>
      <c r="AMA84" s="6"/>
      <c r="AMB84" s="6"/>
      <c r="AMC84" s="6"/>
      <c r="AMD84" s="6"/>
      <c r="AME84" s="6"/>
      <c r="AMF84" s="6"/>
      <c r="AMG84" s="6"/>
      <c r="AMH84" s="6"/>
      <c r="AMI84" s="6"/>
      <c r="AMJ84" s="6"/>
      <c r="AMK84" s="6"/>
      <c r="AML84" s="6"/>
      <c r="AMM84" s="6"/>
      <c r="AMN84" s="6"/>
      <c r="AMO84" s="6"/>
      <c r="AMP84" s="6"/>
      <c r="AMQ84" s="6"/>
      <c r="AMR84" s="6"/>
      <c r="AMS84" s="6"/>
      <c r="AMT84" s="6"/>
      <c r="AMU84" s="6"/>
      <c r="AMV84" s="6"/>
      <c r="AMW84" s="6"/>
      <c r="AMX84" s="6"/>
      <c r="AMY84" s="6"/>
      <c r="AMZ84" s="6"/>
      <c r="ANA84" s="6"/>
      <c r="ANB84" s="6"/>
      <c r="ANC84" s="6"/>
      <c r="AND84" s="6"/>
      <c r="ANE84" s="6"/>
      <c r="ANF84" s="6"/>
      <c r="ANG84" s="6"/>
      <c r="ANH84" s="6"/>
      <c r="ANI84" s="6"/>
      <c r="ANJ84" s="6"/>
      <c r="ANK84" s="6"/>
      <c r="ANL84" s="6"/>
      <c r="ANM84" s="6"/>
      <c r="ANN84" s="6"/>
      <c r="ANO84" s="6"/>
      <c r="ANP84" s="6"/>
      <c r="ANQ84" s="6"/>
      <c r="ANR84" s="6"/>
      <c r="ANS84" s="6"/>
      <c r="ANT84" s="6"/>
      <c r="ANU84" s="6"/>
      <c r="ANV84" s="6"/>
      <c r="ANW84" s="6"/>
      <c r="ANX84" s="6"/>
      <c r="ANY84" s="6"/>
      <c r="ANZ84" s="6"/>
      <c r="AOA84" s="6"/>
      <c r="AOB84" s="6"/>
      <c r="AOC84" s="6"/>
      <c r="AOD84" s="6"/>
      <c r="AOE84" s="6"/>
      <c r="AOF84" s="6"/>
      <c r="AOG84" s="6"/>
      <c r="AOH84" s="6"/>
      <c r="AOI84" s="6"/>
      <c r="AOJ84" s="6"/>
      <c r="AOK84" s="6"/>
      <c r="AOL84" s="6"/>
      <c r="AOM84" s="6"/>
      <c r="AON84" s="6"/>
      <c r="AOO84" s="6"/>
      <c r="AOP84" s="6"/>
      <c r="AOQ84" s="6"/>
      <c r="AOR84" s="6"/>
      <c r="AOS84" s="6"/>
      <c r="AOT84" s="6"/>
      <c r="AOU84" s="6"/>
      <c r="AOV84" s="6"/>
      <c r="AOW84" s="6"/>
      <c r="AOX84" s="6"/>
      <c r="AOY84" s="6"/>
      <c r="AOZ84" s="6"/>
      <c r="APA84" s="6"/>
      <c r="APB84" s="6"/>
      <c r="APC84" s="6"/>
      <c r="APD84" s="6"/>
      <c r="APE84" s="6"/>
      <c r="APF84" s="6"/>
      <c r="APG84" s="6"/>
      <c r="APH84" s="6"/>
      <c r="API84" s="6"/>
      <c r="APJ84" s="6"/>
      <c r="APK84" s="6"/>
      <c r="APL84" s="6"/>
      <c r="APM84" s="6"/>
      <c r="APN84" s="6"/>
      <c r="APO84" s="6"/>
      <c r="APP84" s="6"/>
      <c r="APQ84" s="6"/>
      <c r="APR84" s="6"/>
      <c r="APS84" s="6"/>
      <c r="APT84" s="6"/>
      <c r="APU84" s="6"/>
      <c r="APV84" s="6"/>
      <c r="APW84" s="6"/>
      <c r="APX84" s="6"/>
      <c r="APY84" s="6"/>
      <c r="APZ84" s="6"/>
      <c r="AQA84" s="6"/>
      <c r="AQB84" s="6"/>
      <c r="AQC84" s="6"/>
      <c r="AQD84" s="6"/>
      <c r="AQE84" s="6"/>
      <c r="AQF84" s="6"/>
      <c r="AQG84" s="6"/>
      <c r="AQH84" s="6"/>
      <c r="AQI84" s="6"/>
      <c r="AQJ84" s="6"/>
      <c r="AQK84" s="6"/>
      <c r="AQL84" s="6"/>
      <c r="AQM84" s="6"/>
      <c r="AQN84" s="6"/>
      <c r="AQO84" s="6"/>
      <c r="AQP84" s="6"/>
      <c r="AQQ84" s="6"/>
      <c r="AQR84" s="6"/>
      <c r="AQS84" s="6"/>
      <c r="AQT84" s="6"/>
      <c r="AQU84" s="6"/>
      <c r="AQV84" s="6"/>
      <c r="AQW84" s="6"/>
      <c r="AQX84" s="6"/>
      <c r="AQY84" s="6"/>
      <c r="AQZ84" s="6"/>
      <c r="ARA84" s="6"/>
      <c r="ARB84" s="6"/>
      <c r="ARC84" s="6"/>
      <c r="ARD84" s="6"/>
      <c r="ARE84" s="6"/>
      <c r="ARF84" s="6"/>
      <c r="ARG84" s="6"/>
      <c r="ARH84" s="6"/>
      <c r="ARI84" s="6"/>
      <c r="ARJ84" s="6"/>
      <c r="ARK84" s="6"/>
      <c r="ARL84" s="6"/>
      <c r="ARM84" s="6"/>
      <c r="ARN84" s="6"/>
      <c r="ARO84" s="6"/>
      <c r="ARP84" s="6"/>
      <c r="ARQ84" s="6"/>
      <c r="ARR84" s="6"/>
      <c r="ARS84" s="6"/>
      <c r="ART84" s="6"/>
      <c r="ARU84" s="6"/>
      <c r="ARV84" s="6"/>
      <c r="ARW84" s="6"/>
      <c r="ARX84" s="6"/>
      <c r="ARY84" s="6"/>
      <c r="ARZ84" s="6"/>
      <c r="ASA84" s="6"/>
      <c r="ASB84" s="6"/>
      <c r="ASC84" s="6"/>
      <c r="ASD84" s="6"/>
      <c r="ASE84" s="6"/>
      <c r="ASF84" s="6"/>
      <c r="ASG84" s="6"/>
      <c r="ASH84" s="6"/>
      <c r="ASI84" s="6"/>
      <c r="ASJ84" s="6"/>
      <c r="ASK84" s="6"/>
      <c r="ASL84" s="6"/>
      <c r="ASM84" s="6"/>
      <c r="ASN84" s="6"/>
      <c r="ASO84" s="6"/>
      <c r="ASP84" s="6"/>
      <c r="ASQ84" s="6"/>
      <c r="ASR84" s="6"/>
      <c r="ASS84" s="6"/>
      <c r="AST84" s="6"/>
      <c r="ASU84" s="6"/>
      <c r="ASV84" s="6"/>
      <c r="ASW84" s="6"/>
      <c r="ASX84" s="6"/>
      <c r="ASY84" s="6"/>
      <c r="ASZ84" s="6"/>
      <c r="ATA84" s="6"/>
      <c r="ATB84" s="6"/>
      <c r="ATC84" s="6"/>
      <c r="ATD84" s="6"/>
      <c r="ATE84" s="6"/>
      <c r="ATF84" s="6"/>
      <c r="ATG84" s="6"/>
      <c r="ATH84" s="6"/>
      <c r="ATI84" s="6"/>
      <c r="ATJ84" s="6"/>
      <c r="ATK84" s="6"/>
      <c r="ATL84" s="6"/>
      <c r="ATM84" s="6"/>
      <c r="ATN84" s="6"/>
      <c r="ATO84" s="6"/>
      <c r="ATP84" s="6"/>
      <c r="ATQ84" s="6"/>
      <c r="ATR84" s="6"/>
      <c r="ATS84" s="6"/>
      <c r="ATT84" s="6"/>
      <c r="ATU84" s="6"/>
      <c r="ATV84" s="6"/>
      <c r="ATW84" s="6"/>
      <c r="ATX84" s="6"/>
      <c r="ATY84" s="6"/>
      <c r="ATZ84" s="6"/>
      <c r="AUA84" s="6"/>
      <c r="AUB84" s="6"/>
      <c r="AUC84" s="6"/>
      <c r="AUD84" s="6"/>
      <c r="AUE84" s="6"/>
      <c r="AUF84" s="6"/>
      <c r="AUG84" s="6"/>
      <c r="AUH84" s="6"/>
      <c r="AUI84" s="6"/>
      <c r="AUJ84" s="6"/>
      <c r="AUK84" s="6"/>
      <c r="AUL84" s="6"/>
      <c r="AUM84" s="6"/>
      <c r="AUN84" s="6"/>
      <c r="AUO84" s="6"/>
      <c r="AUP84" s="6"/>
      <c r="AUQ84" s="6"/>
      <c r="AUR84" s="6"/>
      <c r="AUS84" s="6"/>
      <c r="AUT84" s="6"/>
      <c r="AUU84" s="6"/>
      <c r="AUV84" s="6"/>
      <c r="AUW84" s="6"/>
      <c r="AUX84" s="6"/>
      <c r="AUY84" s="6"/>
      <c r="AUZ84" s="6"/>
      <c r="AVA84" s="6"/>
      <c r="AVB84" s="6"/>
      <c r="AVC84" s="6"/>
      <c r="AVD84" s="6"/>
      <c r="AVE84" s="6"/>
      <c r="AVF84" s="6"/>
      <c r="AVG84" s="6"/>
      <c r="AVH84" s="6"/>
      <c r="AVI84" s="6"/>
      <c r="AVJ84" s="6"/>
      <c r="AVK84" s="6"/>
      <c r="AVL84" s="6"/>
      <c r="AVM84" s="6"/>
      <c r="AVN84" s="6"/>
      <c r="AVO84" s="6"/>
      <c r="AVP84" s="6"/>
      <c r="AVQ84" s="6"/>
      <c r="AVR84" s="6"/>
      <c r="AVS84" s="6"/>
      <c r="AVT84" s="6"/>
      <c r="AVU84" s="6"/>
      <c r="AVV84" s="6"/>
      <c r="AVW84" s="6"/>
      <c r="AVX84" s="6"/>
      <c r="AVY84" s="6"/>
      <c r="AVZ84" s="6"/>
      <c r="AWA84" s="6"/>
      <c r="AWB84" s="6"/>
      <c r="AWC84" s="6"/>
      <c r="AWD84" s="6"/>
      <c r="AWE84" s="6"/>
      <c r="AWF84" s="6"/>
      <c r="AWG84" s="6"/>
      <c r="AWH84" s="6"/>
      <c r="AWI84" s="6"/>
      <c r="AWJ84" s="6"/>
      <c r="AWK84" s="6"/>
      <c r="AWL84" s="6"/>
      <c r="AWM84" s="6"/>
      <c r="AWN84" s="6"/>
      <c r="AWO84" s="6"/>
      <c r="AWP84" s="6"/>
      <c r="AWQ84" s="6"/>
      <c r="AWR84" s="6"/>
      <c r="AWS84" s="6"/>
      <c r="AWT84" s="6"/>
      <c r="AWU84" s="6"/>
      <c r="AWV84" s="6"/>
      <c r="AWW84" s="6"/>
      <c r="AWX84" s="6"/>
      <c r="AWY84" s="6"/>
      <c r="AWZ84" s="6"/>
      <c r="AXA84" s="6"/>
      <c r="AXB84" s="6"/>
      <c r="AXC84" s="6"/>
      <c r="AXD84" s="6"/>
      <c r="AXE84" s="6"/>
      <c r="AXF84" s="6"/>
      <c r="AXG84" s="6"/>
      <c r="AXH84" s="6"/>
      <c r="AXI84" s="6"/>
      <c r="AXJ84" s="6"/>
      <c r="AXK84" s="6"/>
      <c r="AXL84" s="6"/>
      <c r="AXM84" s="6"/>
      <c r="AXN84" s="6"/>
      <c r="AXO84" s="6"/>
      <c r="AXP84" s="6"/>
      <c r="AXQ84" s="6"/>
      <c r="AXR84" s="6"/>
      <c r="AXS84" s="6"/>
      <c r="AXT84" s="6"/>
      <c r="AXU84" s="6"/>
      <c r="AXV84" s="6"/>
      <c r="AXW84" s="6"/>
      <c r="AXX84" s="6"/>
      <c r="AXY84" s="6"/>
      <c r="AXZ84" s="6"/>
      <c r="AYA84" s="6"/>
      <c r="AYB84" s="6"/>
      <c r="AYC84" s="6"/>
      <c r="AYD84" s="6"/>
      <c r="AYE84" s="6"/>
      <c r="AYF84" s="6"/>
      <c r="AYG84" s="6"/>
      <c r="AYH84" s="6"/>
      <c r="AYI84" s="6"/>
      <c r="AYJ84" s="6"/>
      <c r="AYK84" s="6"/>
      <c r="AYL84" s="6"/>
      <c r="AYM84" s="6"/>
      <c r="AYN84" s="6"/>
      <c r="AYO84" s="6"/>
      <c r="AYP84" s="6"/>
      <c r="AYQ84" s="6"/>
      <c r="AYR84" s="6"/>
      <c r="AYS84" s="6"/>
      <c r="AYT84" s="6"/>
      <c r="AYU84" s="6"/>
      <c r="AYV84" s="6"/>
      <c r="AYW84" s="6"/>
      <c r="AYX84" s="6"/>
      <c r="AYY84" s="6"/>
      <c r="AYZ84" s="6"/>
      <c r="AZA84" s="6"/>
      <c r="AZB84" s="6"/>
      <c r="AZC84" s="6"/>
      <c r="AZD84" s="6"/>
      <c r="AZE84" s="6"/>
      <c r="AZF84" s="6"/>
      <c r="AZG84" s="6"/>
      <c r="AZH84" s="6"/>
      <c r="AZI84" s="6"/>
      <c r="AZJ84" s="6"/>
      <c r="AZK84" s="6"/>
      <c r="AZL84" s="6"/>
      <c r="AZM84" s="6"/>
      <c r="AZN84" s="6"/>
      <c r="AZO84" s="6"/>
      <c r="AZP84" s="6"/>
      <c r="AZQ84" s="6"/>
      <c r="AZR84" s="6"/>
      <c r="AZS84" s="6"/>
      <c r="AZT84" s="6"/>
      <c r="AZU84" s="6"/>
      <c r="AZV84" s="6"/>
      <c r="AZW84" s="6"/>
      <c r="AZX84" s="6"/>
      <c r="AZY84" s="6"/>
      <c r="AZZ84" s="6"/>
      <c r="BAA84" s="6"/>
      <c r="BAB84" s="6"/>
      <c r="BAC84" s="6"/>
      <c r="BAD84" s="6"/>
      <c r="BAE84" s="6"/>
      <c r="BAF84" s="6"/>
      <c r="BAG84" s="6"/>
      <c r="BAH84" s="6"/>
      <c r="BAI84" s="6"/>
      <c r="BAJ84" s="6"/>
      <c r="BAK84" s="6"/>
      <c r="BAL84" s="6"/>
      <c r="BAM84" s="6"/>
      <c r="BAN84" s="6"/>
      <c r="BAO84" s="6"/>
      <c r="BAP84" s="6"/>
      <c r="BAQ84" s="6"/>
      <c r="BAR84" s="6"/>
      <c r="BAS84" s="6"/>
      <c r="BAT84" s="6"/>
      <c r="BAU84" s="6"/>
      <c r="BAV84" s="6"/>
      <c r="BAW84" s="6"/>
      <c r="BAX84" s="6"/>
      <c r="BAY84" s="6"/>
      <c r="BAZ84" s="6"/>
      <c r="BBA84" s="6"/>
      <c r="BBB84" s="6"/>
      <c r="BBC84" s="6"/>
      <c r="BBD84" s="6"/>
      <c r="BBE84" s="6"/>
      <c r="BBF84" s="6"/>
      <c r="BBG84" s="6"/>
      <c r="BBH84" s="6"/>
      <c r="BBI84" s="6"/>
      <c r="BBJ84" s="6"/>
      <c r="BBK84" s="6"/>
      <c r="BBL84" s="6"/>
      <c r="BBM84" s="6"/>
      <c r="BBN84" s="6"/>
      <c r="BBO84" s="6"/>
      <c r="BBP84" s="6"/>
      <c r="BBQ84" s="6"/>
      <c r="BBR84" s="6"/>
      <c r="BBS84" s="6"/>
      <c r="BBT84" s="6"/>
      <c r="BBU84" s="6"/>
      <c r="BBV84" s="6"/>
      <c r="BBW84" s="6"/>
      <c r="BBX84" s="6"/>
      <c r="BBY84" s="6"/>
      <c r="BBZ84" s="6"/>
      <c r="BCA84" s="6"/>
      <c r="BCB84" s="6"/>
      <c r="BCC84" s="6"/>
      <c r="BCD84" s="6"/>
      <c r="BCE84" s="6"/>
      <c r="BCF84" s="6"/>
      <c r="BCG84" s="6"/>
      <c r="BCH84" s="6"/>
      <c r="BCI84" s="6"/>
      <c r="BCJ84" s="6"/>
      <c r="BCK84" s="6"/>
      <c r="BCL84" s="6"/>
      <c r="BCM84" s="6"/>
      <c r="BCN84" s="6"/>
      <c r="BCO84" s="6"/>
      <c r="BCP84" s="6"/>
      <c r="BCQ84" s="6"/>
      <c r="BCR84" s="6"/>
      <c r="BCS84" s="6"/>
      <c r="BCT84" s="6"/>
      <c r="BCU84" s="6"/>
      <c r="BCV84" s="6"/>
      <c r="BCW84" s="6"/>
      <c r="BCX84" s="6"/>
      <c r="BCY84" s="6"/>
      <c r="BCZ84" s="6"/>
      <c r="BDA84" s="6"/>
      <c r="BDB84" s="6"/>
      <c r="BDC84" s="6"/>
      <c r="BDD84" s="6"/>
      <c r="BDE84" s="6"/>
      <c r="BDF84" s="6"/>
      <c r="BDG84" s="6"/>
      <c r="BDH84" s="6"/>
      <c r="BDI84" s="6"/>
      <c r="BDJ84" s="6"/>
      <c r="BDK84" s="6"/>
      <c r="BDL84" s="6"/>
      <c r="BDM84" s="6"/>
      <c r="BDN84" s="6"/>
      <c r="BDO84" s="6"/>
      <c r="BDP84" s="6"/>
      <c r="BDQ84" s="6"/>
      <c r="BDR84" s="6"/>
      <c r="BDS84" s="6"/>
      <c r="BDT84" s="6"/>
      <c r="BDU84" s="6"/>
      <c r="BDV84" s="6"/>
      <c r="BDW84" s="6"/>
      <c r="BDX84" s="6"/>
      <c r="BDY84" s="6"/>
      <c r="BDZ84" s="6"/>
      <c r="BEA84" s="6"/>
      <c r="BEB84" s="6"/>
      <c r="BEC84" s="6"/>
      <c r="BED84" s="6"/>
      <c r="BEE84" s="6"/>
      <c r="BEF84" s="6"/>
      <c r="BEG84" s="6"/>
      <c r="BEH84" s="6"/>
      <c r="BEI84" s="6"/>
      <c r="BEJ84" s="6"/>
      <c r="BEK84" s="6"/>
      <c r="BEL84" s="6"/>
      <c r="BEM84" s="6"/>
      <c r="BEN84" s="6"/>
      <c r="BEO84" s="6"/>
      <c r="BEP84" s="6"/>
      <c r="BEQ84" s="6"/>
      <c r="BER84" s="6"/>
      <c r="BES84" s="6"/>
      <c r="BET84" s="6"/>
      <c r="BEU84" s="6"/>
      <c r="BEV84" s="6"/>
      <c r="BEW84" s="6"/>
      <c r="BEX84" s="6"/>
      <c r="BEY84" s="6"/>
      <c r="BEZ84" s="6"/>
      <c r="BFA84" s="6"/>
      <c r="BFB84" s="6"/>
      <c r="BFC84" s="6"/>
      <c r="BFD84" s="6"/>
      <c r="BFE84" s="6"/>
      <c r="BFF84" s="6"/>
      <c r="BFG84" s="6"/>
      <c r="BFH84" s="6"/>
      <c r="BFI84" s="6"/>
      <c r="BFJ84" s="6"/>
      <c r="BFK84" s="6"/>
      <c r="BFL84" s="6"/>
      <c r="BFM84" s="6"/>
      <c r="BFN84" s="6"/>
      <c r="BFO84" s="6"/>
      <c r="BFP84" s="6"/>
      <c r="BFQ84" s="6"/>
      <c r="BFR84" s="6"/>
      <c r="BFS84" s="6"/>
      <c r="BFT84" s="6"/>
      <c r="BFU84" s="6"/>
      <c r="BFV84" s="6"/>
      <c r="BFW84" s="6"/>
      <c r="BFX84" s="6"/>
      <c r="BFY84" s="6"/>
      <c r="BFZ84" s="6"/>
      <c r="BGA84" s="6"/>
      <c r="BGB84" s="6"/>
      <c r="BGC84" s="6"/>
      <c r="BGD84" s="6"/>
      <c r="BGE84" s="6"/>
      <c r="BGF84" s="6"/>
      <c r="BGG84" s="6"/>
      <c r="BGH84" s="6"/>
      <c r="BGI84" s="6"/>
      <c r="BGJ84" s="6"/>
      <c r="BGK84" s="6"/>
      <c r="BGL84" s="6"/>
      <c r="BGM84" s="6"/>
      <c r="BGN84" s="6"/>
      <c r="BGO84" s="6"/>
      <c r="BGP84" s="6"/>
      <c r="BGQ84" s="6"/>
      <c r="BGR84" s="6"/>
      <c r="BGS84" s="6"/>
      <c r="BGT84" s="6"/>
      <c r="BGU84" s="6"/>
      <c r="BGV84" s="6"/>
      <c r="BGW84" s="6"/>
      <c r="BGX84" s="6"/>
      <c r="BGY84" s="6"/>
      <c r="BGZ84" s="6"/>
      <c r="BHA84" s="6"/>
      <c r="BHB84" s="6"/>
      <c r="BHC84" s="6"/>
      <c r="BHD84" s="6"/>
      <c r="BHE84" s="6"/>
      <c r="BHF84" s="6"/>
      <c r="BHG84" s="6"/>
      <c r="BHH84" s="6"/>
      <c r="BHI84" s="6"/>
      <c r="BHJ84" s="6"/>
      <c r="BHK84" s="6"/>
      <c r="BHL84" s="6"/>
      <c r="BHM84" s="6"/>
      <c r="BHN84" s="6"/>
      <c r="BHO84" s="6"/>
      <c r="BHP84" s="6"/>
      <c r="BHQ84" s="6"/>
      <c r="BHR84" s="6"/>
      <c r="BHS84" s="6"/>
      <c r="BHT84" s="6"/>
      <c r="BHU84" s="6"/>
      <c r="BHV84" s="6"/>
      <c r="BHW84" s="6"/>
      <c r="BHX84" s="6"/>
      <c r="BHY84" s="6"/>
      <c r="BHZ84" s="6"/>
      <c r="BIA84" s="6"/>
      <c r="BIB84" s="6"/>
      <c r="BIC84" s="6"/>
      <c r="BID84" s="6"/>
      <c r="BIE84" s="6"/>
      <c r="BIF84" s="6"/>
      <c r="BIG84" s="6"/>
      <c r="BIH84" s="6"/>
      <c r="BII84" s="6"/>
      <c r="BIJ84" s="6"/>
      <c r="BIK84" s="6"/>
      <c r="BIL84" s="6"/>
      <c r="BIM84" s="6"/>
      <c r="BIN84" s="6"/>
      <c r="BIO84" s="6"/>
      <c r="BIP84" s="6"/>
      <c r="BIQ84" s="6"/>
      <c r="BIR84" s="6"/>
      <c r="BIS84" s="6"/>
      <c r="BIT84" s="6"/>
      <c r="BIU84" s="6"/>
      <c r="BIV84" s="6"/>
      <c r="BIW84" s="6"/>
      <c r="BIX84" s="6"/>
      <c r="BIY84" s="6"/>
      <c r="BIZ84" s="6"/>
      <c r="BJA84" s="6"/>
      <c r="BJB84" s="6"/>
      <c r="BJC84" s="6"/>
      <c r="BJD84" s="6"/>
      <c r="BJE84" s="6"/>
      <c r="BJF84" s="6"/>
      <c r="BJG84" s="6"/>
      <c r="BJH84" s="6"/>
      <c r="BJI84" s="6"/>
      <c r="BJJ84" s="6"/>
      <c r="BJK84" s="6"/>
      <c r="BJL84" s="6"/>
      <c r="BJM84" s="6"/>
      <c r="BJN84" s="6"/>
      <c r="BJO84" s="6"/>
      <c r="BJP84" s="6"/>
      <c r="BJQ84" s="6"/>
      <c r="BJR84" s="6"/>
      <c r="BJS84" s="6"/>
      <c r="BJT84" s="6"/>
      <c r="BJU84" s="6"/>
      <c r="BJV84" s="6"/>
      <c r="BJW84" s="6"/>
      <c r="BJX84" s="6"/>
      <c r="BJY84" s="6"/>
      <c r="BJZ84" s="6"/>
      <c r="BKA84" s="6"/>
      <c r="BKB84" s="6"/>
      <c r="BKC84" s="6"/>
      <c r="BKD84" s="6"/>
      <c r="BKE84" s="6"/>
      <c r="BKF84" s="6"/>
      <c r="BKG84" s="6"/>
      <c r="BKH84" s="6"/>
      <c r="BKI84" s="6"/>
      <c r="BKJ84" s="6"/>
      <c r="BKK84" s="6"/>
      <c r="BKL84" s="6"/>
      <c r="BKM84" s="6"/>
      <c r="BKN84" s="6"/>
      <c r="BKO84" s="6"/>
      <c r="BKP84" s="6"/>
      <c r="BKQ84" s="6"/>
      <c r="BKR84" s="6"/>
      <c r="BKS84" s="6"/>
      <c r="BKT84" s="6"/>
      <c r="BKU84" s="6"/>
      <c r="BKV84" s="6"/>
      <c r="BKW84" s="6"/>
      <c r="BKX84" s="6"/>
      <c r="BKY84" s="6"/>
      <c r="BKZ84" s="6"/>
      <c r="BLA84" s="6"/>
      <c r="BLB84" s="6"/>
      <c r="BLC84" s="6"/>
      <c r="BLD84" s="6"/>
      <c r="BLE84" s="6"/>
      <c r="BLF84" s="6"/>
      <c r="BLG84" s="6"/>
      <c r="BLH84" s="6"/>
      <c r="BLI84" s="6"/>
      <c r="BLJ84" s="6"/>
      <c r="BLK84" s="6"/>
      <c r="BLL84" s="6"/>
      <c r="BLM84" s="6"/>
      <c r="BLN84" s="6"/>
      <c r="BLO84" s="6"/>
      <c r="BLP84" s="6"/>
      <c r="BLQ84" s="6"/>
      <c r="BLR84" s="6"/>
      <c r="BLS84" s="6"/>
      <c r="BLT84" s="6"/>
      <c r="BLU84" s="6"/>
      <c r="BLV84" s="6"/>
      <c r="BLW84" s="6"/>
      <c r="BLX84" s="6"/>
      <c r="BLY84" s="6"/>
      <c r="BLZ84" s="6"/>
      <c r="BMA84" s="6"/>
      <c r="BMB84" s="6"/>
      <c r="BMC84" s="6"/>
      <c r="BMD84" s="6"/>
      <c r="BME84" s="6"/>
      <c r="BMF84" s="6"/>
      <c r="BMG84" s="6"/>
      <c r="BMH84" s="6"/>
      <c r="BMI84" s="6"/>
      <c r="BMJ84" s="6"/>
      <c r="BMK84" s="6"/>
      <c r="BML84" s="6"/>
      <c r="BMM84" s="6"/>
      <c r="BMN84" s="6"/>
      <c r="BMO84" s="6"/>
      <c r="BMP84" s="6"/>
      <c r="BMQ84" s="6"/>
      <c r="BMR84" s="6"/>
      <c r="BMS84" s="6"/>
      <c r="BMT84" s="6"/>
      <c r="BMU84" s="6"/>
      <c r="BMV84" s="6"/>
      <c r="BMW84" s="6"/>
      <c r="BMX84" s="6"/>
      <c r="BMY84" s="6"/>
      <c r="BMZ84" s="6"/>
      <c r="BNA84" s="6"/>
      <c r="BNB84" s="6"/>
      <c r="BNC84" s="6"/>
      <c r="BND84" s="6"/>
      <c r="BNE84" s="6"/>
      <c r="BNF84" s="6"/>
      <c r="BNG84" s="6"/>
      <c r="BNH84" s="6"/>
      <c r="BNI84" s="6"/>
      <c r="BNJ84" s="6"/>
      <c r="BNK84" s="6"/>
      <c r="BNL84" s="6"/>
      <c r="BNM84" s="6"/>
      <c r="BNN84" s="6"/>
      <c r="BNO84" s="6"/>
      <c r="BNP84" s="6"/>
      <c r="BNQ84" s="6"/>
      <c r="BNR84" s="6"/>
      <c r="BNS84" s="6"/>
      <c r="BNT84" s="6"/>
      <c r="BNU84" s="6"/>
      <c r="BNV84" s="6"/>
      <c r="BNW84" s="6"/>
      <c r="BNX84" s="6"/>
      <c r="BNY84" s="6"/>
      <c r="BNZ84" s="6"/>
      <c r="BOA84" s="6"/>
      <c r="BOB84" s="6"/>
      <c r="BOC84" s="6"/>
      <c r="BOD84" s="6"/>
      <c r="BOE84" s="6"/>
      <c r="BOF84" s="6"/>
      <c r="BOG84" s="6"/>
      <c r="BOH84" s="6"/>
      <c r="BOI84" s="6"/>
      <c r="BOJ84" s="6"/>
      <c r="BOK84" s="6"/>
      <c r="BOL84" s="6"/>
      <c r="BOM84" s="6"/>
      <c r="BON84" s="6"/>
      <c r="BOO84" s="6"/>
      <c r="BOP84" s="6"/>
      <c r="BOQ84" s="6"/>
      <c r="BOR84" s="6"/>
      <c r="BOS84" s="6"/>
      <c r="BOT84" s="6"/>
      <c r="BOU84" s="6"/>
      <c r="BOV84" s="6"/>
      <c r="BOW84" s="6"/>
      <c r="BOX84" s="6"/>
      <c r="BOY84" s="6"/>
      <c r="BOZ84" s="6"/>
      <c r="BPA84" s="6"/>
      <c r="BPB84" s="6"/>
      <c r="BPC84" s="6"/>
      <c r="BPD84" s="6"/>
      <c r="BPE84" s="6"/>
      <c r="BPF84" s="6"/>
      <c r="BPG84" s="6"/>
      <c r="BPH84" s="6"/>
      <c r="BPI84" s="6"/>
      <c r="BPJ84" s="6"/>
      <c r="BPK84" s="6"/>
      <c r="BPL84" s="6"/>
      <c r="BPM84" s="6"/>
      <c r="BPN84" s="6"/>
      <c r="BPO84" s="6"/>
      <c r="BPP84" s="6"/>
      <c r="BPQ84" s="6"/>
      <c r="BPR84" s="6"/>
      <c r="BPS84" s="6"/>
      <c r="BPT84" s="6"/>
      <c r="BPU84" s="6"/>
      <c r="BPV84" s="6"/>
      <c r="BPW84" s="6"/>
      <c r="BPX84" s="6"/>
      <c r="BPY84" s="6"/>
      <c r="BPZ84" s="6"/>
      <c r="BQA84" s="6"/>
      <c r="BQB84" s="6"/>
      <c r="BQC84" s="6"/>
      <c r="BQD84" s="6"/>
      <c r="BQE84" s="6"/>
      <c r="BQF84" s="6"/>
      <c r="BQG84" s="6"/>
      <c r="BQH84" s="6"/>
      <c r="BQI84" s="6"/>
      <c r="BQJ84" s="6"/>
      <c r="BQK84" s="6"/>
      <c r="BQL84" s="6"/>
      <c r="BQM84" s="6"/>
      <c r="BQN84" s="6"/>
      <c r="BQO84" s="6"/>
      <c r="BQP84" s="6"/>
      <c r="BQQ84" s="6"/>
      <c r="BQR84" s="6"/>
      <c r="BQS84" s="6"/>
      <c r="BQT84" s="6"/>
      <c r="BQU84" s="6"/>
      <c r="BQV84" s="6"/>
      <c r="BQW84" s="6"/>
      <c r="BQX84" s="6"/>
      <c r="BQY84" s="6"/>
      <c r="BQZ84" s="6"/>
      <c r="BRA84" s="6"/>
      <c r="BRB84" s="6"/>
      <c r="BRC84" s="6"/>
      <c r="BRD84" s="6"/>
      <c r="BRE84" s="6"/>
      <c r="BRF84" s="6"/>
      <c r="BRG84" s="6"/>
      <c r="BRH84" s="6"/>
      <c r="BRI84" s="6"/>
      <c r="BRJ84" s="6"/>
      <c r="BRK84" s="6"/>
      <c r="BRL84" s="6"/>
      <c r="BRM84" s="6"/>
      <c r="BRN84" s="6"/>
      <c r="BRO84" s="6"/>
      <c r="BRP84" s="6"/>
      <c r="BRQ84" s="6"/>
      <c r="BRR84" s="6"/>
      <c r="BRS84" s="6"/>
      <c r="BRT84" s="6"/>
      <c r="BRU84" s="6"/>
      <c r="BRV84" s="6"/>
      <c r="BRW84" s="6"/>
      <c r="BRX84" s="6"/>
      <c r="BRY84" s="6"/>
      <c r="BRZ84" s="6"/>
      <c r="BSA84" s="6"/>
      <c r="BSB84" s="6"/>
      <c r="BSC84" s="6"/>
      <c r="BSD84" s="6"/>
      <c r="BSE84" s="6"/>
      <c r="BSF84" s="6"/>
      <c r="BSG84" s="6"/>
      <c r="BSH84" s="6"/>
      <c r="BSI84" s="6"/>
      <c r="BSJ84" s="6"/>
      <c r="BSK84" s="6"/>
      <c r="BSL84" s="6"/>
      <c r="BSM84" s="6"/>
      <c r="BSN84" s="6"/>
      <c r="BSO84" s="6"/>
      <c r="BSP84" s="6"/>
      <c r="BSQ84" s="6"/>
      <c r="BSR84" s="6"/>
      <c r="BSS84" s="6"/>
      <c r="BST84" s="6"/>
      <c r="BSU84" s="6"/>
      <c r="BSV84" s="6"/>
      <c r="BSW84" s="6"/>
      <c r="BSX84" s="6"/>
      <c r="BSY84" s="6"/>
      <c r="BSZ84" s="6"/>
      <c r="BTA84" s="6"/>
      <c r="BTB84" s="6"/>
      <c r="BTC84" s="6"/>
      <c r="BTD84" s="6"/>
      <c r="BTE84" s="6"/>
      <c r="BTF84" s="6"/>
      <c r="BTG84" s="6"/>
      <c r="BTH84" s="6"/>
      <c r="BTI84" s="6"/>
      <c r="BTJ84" s="6"/>
      <c r="BTK84" s="6"/>
      <c r="BTL84" s="6"/>
      <c r="BTM84" s="6"/>
      <c r="BTN84" s="6"/>
      <c r="BTO84" s="6"/>
      <c r="BTP84" s="6"/>
      <c r="BTQ84" s="6"/>
      <c r="BTR84" s="6"/>
      <c r="BTS84" s="6"/>
      <c r="BTT84" s="6"/>
      <c r="BTU84" s="6"/>
      <c r="BTV84" s="6"/>
      <c r="BTW84" s="6"/>
      <c r="BTX84" s="6"/>
      <c r="BTY84" s="6"/>
      <c r="BTZ84" s="6"/>
      <c r="BUA84" s="6"/>
      <c r="BUB84" s="6"/>
      <c r="BUC84" s="6"/>
      <c r="BUD84" s="6"/>
      <c r="BUE84" s="6"/>
      <c r="BUF84" s="6"/>
      <c r="BUG84" s="6"/>
      <c r="BUH84" s="6"/>
      <c r="BUI84" s="6"/>
      <c r="BUJ84" s="6"/>
      <c r="BUK84" s="6"/>
      <c r="BUL84" s="6"/>
      <c r="BUM84" s="6"/>
      <c r="BUN84" s="6"/>
      <c r="BUO84" s="6"/>
      <c r="BUP84" s="6"/>
      <c r="BUQ84" s="6"/>
      <c r="BUR84" s="6"/>
      <c r="BUS84" s="6"/>
      <c r="BUT84" s="6"/>
      <c r="BUU84" s="6"/>
      <c r="BUV84" s="6"/>
      <c r="BUW84" s="6"/>
      <c r="BUX84" s="6"/>
      <c r="BUY84" s="6"/>
      <c r="BUZ84" s="6"/>
      <c r="BVA84" s="6"/>
      <c r="BVB84" s="6"/>
      <c r="BVC84" s="6"/>
      <c r="BVD84" s="6"/>
      <c r="BVE84" s="6"/>
      <c r="BVF84" s="6"/>
      <c r="BVG84" s="6"/>
      <c r="BVH84" s="6"/>
      <c r="BVI84" s="6"/>
      <c r="BVJ84" s="6"/>
      <c r="BVK84" s="6"/>
      <c r="BVL84" s="6"/>
      <c r="BVM84" s="6"/>
      <c r="BVN84" s="6"/>
      <c r="BVO84" s="6"/>
      <c r="BVP84" s="6"/>
      <c r="BVQ84" s="6"/>
      <c r="BVR84" s="6"/>
      <c r="BVS84" s="6"/>
      <c r="BVT84" s="6"/>
      <c r="BVU84" s="6"/>
      <c r="BVV84" s="6"/>
      <c r="BVW84" s="6"/>
      <c r="BVX84" s="6"/>
      <c r="BVY84" s="6"/>
      <c r="BVZ84" s="6"/>
      <c r="BWA84" s="6"/>
      <c r="BWB84" s="6"/>
      <c r="BWC84" s="6"/>
      <c r="BWD84" s="6"/>
      <c r="BWE84" s="6"/>
      <c r="BWF84" s="6"/>
      <c r="BWG84" s="6"/>
      <c r="BWH84" s="6"/>
      <c r="BWI84" s="6"/>
      <c r="BWJ84" s="6"/>
      <c r="BWK84" s="6"/>
      <c r="BWL84" s="6"/>
      <c r="BWM84" s="6"/>
      <c r="BWN84" s="6"/>
      <c r="BWO84" s="6"/>
      <c r="BWP84" s="6"/>
      <c r="BWQ84" s="6"/>
      <c r="BWR84" s="6"/>
      <c r="BWS84" s="6"/>
      <c r="BWT84" s="6"/>
      <c r="BWU84" s="6"/>
      <c r="BWV84" s="6"/>
      <c r="BWW84" s="6"/>
      <c r="BWX84" s="6"/>
      <c r="BWY84" s="6"/>
      <c r="BWZ84" s="6"/>
      <c r="BXA84" s="6"/>
      <c r="BXB84" s="6"/>
      <c r="BXC84" s="6"/>
      <c r="BXD84" s="6"/>
      <c r="BXE84" s="6"/>
      <c r="BXF84" s="6"/>
      <c r="BXG84" s="6"/>
      <c r="BXH84" s="6"/>
      <c r="BXI84" s="6"/>
      <c r="BXJ84" s="6"/>
      <c r="BXK84" s="6"/>
      <c r="BXL84" s="6"/>
      <c r="BXM84" s="6"/>
      <c r="BXN84" s="6"/>
      <c r="BXO84" s="6"/>
      <c r="BXP84" s="6"/>
      <c r="BXQ84" s="6"/>
      <c r="BXR84" s="6"/>
      <c r="BXS84" s="6"/>
      <c r="BXT84" s="6"/>
      <c r="BXU84" s="6"/>
      <c r="BXV84" s="6"/>
      <c r="BXW84" s="6"/>
      <c r="BXX84" s="6"/>
      <c r="BXY84" s="6"/>
      <c r="BXZ84" s="6"/>
      <c r="BYA84" s="6"/>
      <c r="BYB84" s="6"/>
      <c r="BYC84" s="6"/>
      <c r="BYD84" s="6"/>
      <c r="BYE84" s="6"/>
      <c r="BYF84" s="6"/>
      <c r="BYG84" s="6"/>
      <c r="BYH84" s="6"/>
      <c r="BYI84" s="6"/>
      <c r="BYJ84" s="6"/>
      <c r="BYK84" s="6"/>
      <c r="BYL84" s="6"/>
      <c r="BYM84" s="6"/>
      <c r="BYN84" s="6"/>
      <c r="BYO84" s="6"/>
      <c r="BYP84" s="6"/>
      <c r="BYQ84" s="6"/>
      <c r="BYR84" s="6"/>
      <c r="BYS84" s="6"/>
      <c r="BYT84" s="6"/>
      <c r="BYU84" s="6"/>
      <c r="BYV84" s="6"/>
      <c r="BYW84" s="6"/>
      <c r="BYX84" s="6"/>
      <c r="BYY84" s="6"/>
      <c r="BYZ84" s="6"/>
      <c r="BZA84" s="6"/>
      <c r="BZB84" s="6"/>
      <c r="BZC84" s="6"/>
      <c r="BZD84" s="6"/>
      <c r="BZE84" s="6"/>
      <c r="BZF84" s="6"/>
      <c r="BZG84" s="6"/>
      <c r="BZH84" s="6"/>
      <c r="BZI84" s="6"/>
      <c r="BZJ84" s="6"/>
      <c r="BZK84" s="6"/>
      <c r="BZL84" s="6"/>
      <c r="BZM84" s="6"/>
      <c r="BZN84" s="6"/>
      <c r="BZO84" s="6"/>
      <c r="BZP84" s="6"/>
      <c r="BZQ84" s="6"/>
      <c r="BZR84" s="6"/>
      <c r="BZS84" s="6"/>
      <c r="BZT84" s="6"/>
      <c r="BZU84" s="6"/>
      <c r="BZV84" s="6"/>
      <c r="BZW84" s="6"/>
      <c r="BZX84" s="6"/>
      <c r="BZY84" s="6"/>
      <c r="BZZ84" s="6"/>
      <c r="CAA84" s="6"/>
      <c r="CAB84" s="6"/>
      <c r="CAC84" s="6"/>
      <c r="CAD84" s="6"/>
      <c r="CAE84" s="6"/>
      <c r="CAF84" s="6"/>
      <c r="CAG84" s="6"/>
      <c r="CAH84" s="6"/>
      <c r="CAI84" s="6"/>
      <c r="CAJ84" s="6"/>
      <c r="CAK84" s="6"/>
      <c r="CAL84" s="6"/>
      <c r="CAM84" s="6"/>
      <c r="CAN84" s="6"/>
      <c r="CAO84" s="6"/>
      <c r="CAP84" s="6"/>
      <c r="CAQ84" s="6"/>
      <c r="CAR84" s="6"/>
      <c r="CAS84" s="6"/>
      <c r="CAT84" s="6"/>
      <c r="CAU84" s="6"/>
      <c r="CAV84" s="6"/>
      <c r="CAW84" s="6"/>
      <c r="CAX84" s="6"/>
      <c r="CAY84" s="6"/>
      <c r="CAZ84" s="6"/>
      <c r="CBA84" s="6"/>
      <c r="CBB84" s="6"/>
      <c r="CBC84" s="6"/>
      <c r="CBD84" s="6"/>
      <c r="CBE84" s="6"/>
      <c r="CBF84" s="6"/>
      <c r="CBG84" s="6"/>
      <c r="CBH84" s="6"/>
      <c r="CBI84" s="6"/>
      <c r="CBJ84" s="6"/>
      <c r="CBK84" s="6"/>
      <c r="CBL84" s="6"/>
      <c r="CBM84" s="6"/>
      <c r="CBN84" s="6"/>
      <c r="CBO84" s="6"/>
      <c r="CBP84" s="6"/>
      <c r="CBQ84" s="6"/>
      <c r="CBR84" s="6"/>
      <c r="CBS84" s="6"/>
      <c r="CBT84" s="6"/>
      <c r="CBU84" s="6"/>
      <c r="CBV84" s="6"/>
      <c r="CBW84" s="6"/>
      <c r="CBX84" s="6"/>
      <c r="CBY84" s="6"/>
      <c r="CBZ84" s="6"/>
      <c r="CCA84" s="6"/>
      <c r="CCB84" s="6"/>
      <c r="CCC84" s="6"/>
      <c r="CCD84" s="6"/>
      <c r="CCE84" s="6"/>
      <c r="CCF84" s="6"/>
      <c r="CCG84" s="6"/>
      <c r="CCH84" s="6"/>
      <c r="CCI84" s="6"/>
      <c r="CCJ84" s="6"/>
      <c r="CCK84" s="6"/>
      <c r="CCL84" s="6"/>
      <c r="CCM84" s="6"/>
      <c r="CCN84" s="6"/>
      <c r="CCO84" s="6"/>
      <c r="CCP84" s="6"/>
      <c r="CCQ84" s="6"/>
      <c r="CCR84" s="6"/>
      <c r="CCS84" s="6"/>
      <c r="CCT84" s="6"/>
      <c r="CCU84" s="6"/>
      <c r="CCV84" s="6"/>
      <c r="CCW84" s="6"/>
      <c r="CCX84" s="6"/>
      <c r="CCY84" s="6"/>
      <c r="CCZ84" s="6"/>
      <c r="CDA84" s="6"/>
      <c r="CDB84" s="6"/>
      <c r="CDC84" s="6"/>
      <c r="CDD84" s="6"/>
      <c r="CDE84" s="6"/>
      <c r="CDF84" s="6"/>
      <c r="CDG84" s="6"/>
      <c r="CDH84" s="6"/>
      <c r="CDI84" s="6"/>
      <c r="CDJ84" s="6"/>
      <c r="CDK84" s="6"/>
      <c r="CDL84" s="6"/>
      <c r="CDM84" s="6"/>
      <c r="CDN84" s="6"/>
      <c r="CDO84" s="6"/>
      <c r="CDP84" s="6"/>
      <c r="CDQ84" s="6"/>
      <c r="CDR84" s="6"/>
      <c r="CDS84" s="6"/>
      <c r="CDT84" s="6"/>
      <c r="CDU84" s="6"/>
      <c r="CDV84" s="6"/>
      <c r="CDW84" s="6"/>
      <c r="CDX84" s="6"/>
      <c r="CDY84" s="6"/>
      <c r="CDZ84" s="6"/>
      <c r="CEA84" s="6"/>
      <c r="CEB84" s="6"/>
      <c r="CEC84" s="6"/>
      <c r="CED84" s="6"/>
      <c r="CEE84" s="6"/>
      <c r="CEF84" s="6"/>
      <c r="CEG84" s="6"/>
      <c r="CEH84" s="6"/>
      <c r="CEI84" s="6"/>
      <c r="CEJ84" s="6"/>
      <c r="CEK84" s="6"/>
      <c r="CEL84" s="6"/>
      <c r="CEM84" s="6"/>
      <c r="CEN84" s="6"/>
      <c r="CEO84" s="6"/>
      <c r="CEP84" s="6"/>
      <c r="CEQ84" s="6"/>
      <c r="CER84" s="6"/>
      <c r="CES84" s="6"/>
      <c r="CET84" s="6"/>
      <c r="CEU84" s="6"/>
      <c r="CEV84" s="6"/>
      <c r="CEW84" s="6"/>
      <c r="CEX84" s="6"/>
      <c r="CEY84" s="6"/>
      <c r="CEZ84" s="6"/>
      <c r="CFA84" s="6"/>
      <c r="CFB84" s="6"/>
      <c r="CFC84" s="6"/>
      <c r="CFD84" s="6"/>
      <c r="CFE84" s="6"/>
      <c r="CFF84" s="6"/>
      <c r="CFG84" s="6"/>
      <c r="CFH84" s="6"/>
      <c r="CFI84" s="6"/>
      <c r="CFJ84" s="6"/>
      <c r="CFK84" s="6"/>
      <c r="CFL84" s="6"/>
      <c r="CFM84" s="6"/>
      <c r="CFN84" s="6"/>
      <c r="CFO84" s="6"/>
      <c r="CFP84" s="6"/>
      <c r="CFQ84" s="6"/>
      <c r="CFR84" s="6"/>
      <c r="CFS84" s="6"/>
      <c r="CFT84" s="6"/>
      <c r="CFU84" s="6"/>
      <c r="CFV84" s="6"/>
      <c r="CFW84" s="6"/>
      <c r="CFX84" s="6"/>
      <c r="CFY84" s="6"/>
      <c r="CFZ84" s="6"/>
      <c r="CGA84" s="6"/>
      <c r="CGB84" s="6"/>
      <c r="CGC84" s="6"/>
      <c r="CGD84" s="6"/>
      <c r="CGE84" s="6"/>
      <c r="CGF84" s="6"/>
      <c r="CGG84" s="6"/>
      <c r="CGH84" s="6"/>
      <c r="CGI84" s="6"/>
      <c r="CGJ84" s="6"/>
      <c r="CGK84" s="6"/>
      <c r="CGL84" s="6"/>
      <c r="CGM84" s="6"/>
      <c r="CGN84" s="6"/>
      <c r="CGO84" s="6"/>
      <c r="CGP84" s="6"/>
      <c r="CGQ84" s="6"/>
      <c r="CGR84" s="6"/>
      <c r="CGS84" s="6"/>
      <c r="CGT84" s="6"/>
      <c r="CGU84" s="6"/>
      <c r="CGV84" s="6"/>
      <c r="CGW84" s="6"/>
      <c r="CGX84" s="6"/>
      <c r="CGY84" s="6"/>
      <c r="CGZ84" s="6"/>
      <c r="CHA84" s="6"/>
      <c r="CHB84" s="6"/>
      <c r="CHC84" s="6"/>
      <c r="CHD84" s="6"/>
      <c r="CHE84" s="6"/>
      <c r="CHF84" s="6"/>
      <c r="CHG84" s="6"/>
      <c r="CHH84" s="6"/>
      <c r="CHI84" s="6"/>
      <c r="CHJ84" s="6"/>
      <c r="CHK84" s="6"/>
      <c r="CHL84" s="6"/>
      <c r="CHM84" s="6"/>
      <c r="CHN84" s="6"/>
      <c r="CHO84" s="6"/>
      <c r="CHP84" s="6"/>
      <c r="CHQ84" s="6"/>
      <c r="CHR84" s="6"/>
      <c r="CHS84" s="6"/>
      <c r="CHT84" s="6"/>
      <c r="CHU84" s="6"/>
      <c r="CHV84" s="6"/>
      <c r="CHW84" s="6"/>
      <c r="CHX84" s="6"/>
      <c r="CHY84" s="6"/>
      <c r="CHZ84" s="6"/>
      <c r="CIA84" s="6"/>
      <c r="CIB84" s="6"/>
      <c r="CIC84" s="6"/>
      <c r="CID84" s="6"/>
      <c r="CIE84" s="6"/>
      <c r="CIF84" s="6"/>
      <c r="CIG84" s="6"/>
      <c r="CIH84" s="6"/>
      <c r="CII84" s="6"/>
      <c r="CIJ84" s="6"/>
      <c r="CIK84" s="6"/>
      <c r="CIL84" s="6"/>
      <c r="CIM84" s="6"/>
      <c r="CIN84" s="6"/>
      <c r="CIO84" s="6"/>
      <c r="CIP84" s="6"/>
      <c r="CIQ84" s="6"/>
      <c r="CIR84" s="6"/>
      <c r="CIS84" s="6"/>
      <c r="CIT84" s="6"/>
      <c r="CIU84" s="6"/>
      <c r="CIV84" s="6"/>
      <c r="CIW84" s="6"/>
      <c r="CIX84" s="6"/>
      <c r="CIY84" s="6"/>
      <c r="CIZ84" s="6"/>
      <c r="CJA84" s="6"/>
      <c r="CJB84" s="6"/>
      <c r="CJC84" s="6"/>
      <c r="CJD84" s="6"/>
      <c r="CJE84" s="6"/>
      <c r="CJF84" s="6"/>
      <c r="CJG84" s="6"/>
      <c r="CJH84" s="6"/>
      <c r="CJI84" s="6"/>
      <c r="CJJ84" s="6"/>
      <c r="CJK84" s="6"/>
      <c r="CJL84" s="6"/>
      <c r="CJM84" s="6"/>
      <c r="CJN84" s="6"/>
      <c r="CJO84" s="6"/>
      <c r="CJP84" s="6"/>
      <c r="CJQ84" s="6"/>
      <c r="CJR84" s="6"/>
      <c r="CJS84" s="6"/>
      <c r="CJT84" s="6"/>
      <c r="CJU84" s="6"/>
      <c r="CJV84" s="6"/>
      <c r="CJW84" s="6"/>
      <c r="CJX84" s="6"/>
      <c r="CJY84" s="6"/>
      <c r="CJZ84" s="6"/>
      <c r="CKA84" s="6"/>
      <c r="CKB84" s="6"/>
      <c r="CKC84" s="6"/>
      <c r="CKD84" s="6"/>
      <c r="CKE84" s="6"/>
      <c r="CKF84" s="6"/>
      <c r="CKG84" s="6"/>
      <c r="CKH84" s="6"/>
      <c r="CKI84" s="6"/>
      <c r="CKJ84" s="6"/>
      <c r="CKK84" s="6"/>
      <c r="CKL84" s="6"/>
      <c r="CKM84" s="6"/>
      <c r="CKN84" s="6"/>
      <c r="CKO84" s="6"/>
      <c r="CKP84" s="6"/>
      <c r="CKQ84" s="6"/>
      <c r="CKR84" s="6"/>
      <c r="CKS84" s="6"/>
      <c r="CKT84" s="6"/>
      <c r="CKU84" s="6"/>
      <c r="CKV84" s="6"/>
      <c r="CKW84" s="6"/>
      <c r="CKX84" s="6"/>
      <c r="CKY84" s="6"/>
      <c r="CKZ84" s="6"/>
      <c r="CLA84" s="6"/>
      <c r="CLB84" s="6"/>
      <c r="CLC84" s="6"/>
      <c r="CLD84" s="6"/>
      <c r="CLE84" s="6"/>
      <c r="CLF84" s="6"/>
      <c r="CLG84" s="6"/>
      <c r="CLH84" s="6"/>
      <c r="CLI84" s="6"/>
      <c r="CLJ84" s="6"/>
      <c r="CLK84" s="6"/>
      <c r="CLL84" s="6"/>
      <c r="CLM84" s="6"/>
      <c r="CLN84" s="6"/>
      <c r="CLO84" s="6"/>
      <c r="CLP84" s="6"/>
      <c r="CLQ84" s="6"/>
      <c r="CLR84" s="6"/>
      <c r="CLS84" s="6"/>
      <c r="CLT84" s="6"/>
      <c r="CLU84" s="6"/>
      <c r="CLV84" s="6"/>
      <c r="CLW84" s="6"/>
      <c r="CLX84" s="6"/>
      <c r="CLY84" s="6"/>
      <c r="CLZ84" s="6"/>
      <c r="CMA84" s="6"/>
      <c r="CMB84" s="6"/>
      <c r="CMC84" s="6"/>
      <c r="CMD84" s="6"/>
      <c r="CME84" s="6"/>
      <c r="CMF84" s="6"/>
      <c r="CMG84" s="6"/>
      <c r="CMH84" s="6"/>
      <c r="CMI84" s="6"/>
      <c r="CMJ84" s="6"/>
      <c r="CMK84" s="6"/>
      <c r="CML84" s="6"/>
      <c r="CMM84" s="6"/>
      <c r="CMN84" s="6"/>
      <c r="CMO84" s="6"/>
      <c r="CMP84" s="6"/>
      <c r="CMQ84" s="6"/>
      <c r="CMR84" s="6"/>
      <c r="CMS84" s="6"/>
      <c r="CMT84" s="6"/>
      <c r="CMU84" s="6"/>
      <c r="CMV84" s="6"/>
      <c r="CMW84" s="6"/>
      <c r="CMX84" s="6"/>
      <c r="CMY84" s="6"/>
      <c r="CMZ84" s="6"/>
      <c r="CNA84" s="6"/>
      <c r="CNB84" s="6"/>
      <c r="CNC84" s="6"/>
      <c r="CND84" s="6"/>
      <c r="CNE84" s="6"/>
      <c r="CNF84" s="6"/>
      <c r="CNG84" s="6"/>
      <c r="CNH84" s="6"/>
      <c r="CNI84" s="6"/>
      <c r="CNJ84" s="6"/>
      <c r="CNK84" s="6"/>
      <c r="CNL84" s="6"/>
      <c r="CNM84" s="6"/>
      <c r="CNN84" s="6"/>
      <c r="CNO84" s="6"/>
      <c r="CNP84" s="6"/>
      <c r="CNQ84" s="6"/>
      <c r="CNR84" s="6"/>
      <c r="CNS84" s="6"/>
      <c r="CNT84" s="6"/>
      <c r="CNU84" s="6"/>
      <c r="CNV84" s="6"/>
      <c r="CNW84" s="6"/>
      <c r="CNX84" s="6"/>
      <c r="CNY84" s="6"/>
      <c r="CNZ84" s="6"/>
      <c r="COA84" s="6"/>
      <c r="COB84" s="6"/>
      <c r="COC84" s="6"/>
      <c r="COD84" s="6"/>
      <c r="COE84" s="6"/>
      <c r="COF84" s="6"/>
      <c r="COG84" s="6"/>
      <c r="COH84" s="6"/>
      <c r="COI84" s="6"/>
      <c r="COJ84" s="6"/>
      <c r="COK84" s="6"/>
      <c r="COL84" s="6"/>
      <c r="COM84" s="6"/>
      <c r="CON84" s="6"/>
      <c r="COO84" s="6"/>
      <c r="COP84" s="6"/>
      <c r="COQ84" s="6"/>
      <c r="COR84" s="6"/>
      <c r="COS84" s="6"/>
      <c r="COT84" s="6"/>
      <c r="COU84" s="6"/>
      <c r="COV84" s="6"/>
      <c r="COW84" s="6"/>
      <c r="COX84" s="6"/>
      <c r="COY84" s="6"/>
      <c r="COZ84" s="6"/>
      <c r="CPA84" s="6"/>
      <c r="CPB84" s="6"/>
      <c r="CPC84" s="6"/>
      <c r="CPD84" s="6"/>
      <c r="CPE84" s="6"/>
      <c r="CPF84" s="6"/>
      <c r="CPG84" s="6"/>
      <c r="CPH84" s="6"/>
      <c r="CPI84" s="6"/>
      <c r="CPJ84" s="6"/>
      <c r="CPK84" s="6"/>
      <c r="CPL84" s="6"/>
      <c r="CPM84" s="6"/>
      <c r="CPN84" s="6"/>
      <c r="CPO84" s="6"/>
      <c r="CPP84" s="6"/>
      <c r="CPQ84" s="6"/>
      <c r="CPR84" s="6"/>
      <c r="CPS84" s="6"/>
      <c r="CPT84" s="6"/>
      <c r="CPU84" s="6"/>
      <c r="CPV84" s="6"/>
      <c r="CPW84" s="6"/>
      <c r="CPX84" s="6"/>
      <c r="CPY84" s="6"/>
      <c r="CPZ84" s="6"/>
      <c r="CQA84" s="6"/>
      <c r="CQB84" s="6"/>
      <c r="CQC84" s="6"/>
      <c r="CQD84" s="6"/>
      <c r="CQE84" s="6"/>
      <c r="CQF84" s="6"/>
      <c r="CQG84" s="6"/>
      <c r="CQH84" s="6"/>
      <c r="CQI84" s="6"/>
      <c r="CQJ84" s="6"/>
      <c r="CQK84" s="6"/>
      <c r="CQL84" s="6"/>
      <c r="CQM84" s="6"/>
      <c r="CQN84" s="6"/>
      <c r="CQO84" s="6"/>
      <c r="CQP84" s="6"/>
      <c r="CQQ84" s="6"/>
      <c r="CQR84" s="6"/>
      <c r="CQS84" s="6"/>
      <c r="CQT84" s="6"/>
      <c r="CQU84" s="6"/>
      <c r="CQV84" s="6"/>
      <c r="CQW84" s="6"/>
      <c r="CQX84" s="6"/>
      <c r="CQY84" s="6"/>
      <c r="CQZ84" s="6"/>
      <c r="CRA84" s="6"/>
      <c r="CRB84" s="6"/>
      <c r="CRC84" s="6"/>
      <c r="CRD84" s="6"/>
      <c r="CRE84" s="6"/>
      <c r="CRF84" s="6"/>
      <c r="CRG84" s="6"/>
      <c r="CRH84" s="6"/>
      <c r="CRI84" s="6"/>
      <c r="CRJ84" s="6"/>
      <c r="CRK84" s="6"/>
      <c r="CRL84" s="6"/>
      <c r="CRM84" s="6"/>
      <c r="CRN84" s="6"/>
      <c r="CRO84" s="6"/>
      <c r="CRP84" s="6"/>
      <c r="CRQ84" s="6"/>
      <c r="CRR84" s="6"/>
      <c r="CRS84" s="6"/>
      <c r="CRT84" s="6"/>
      <c r="CRU84" s="6"/>
      <c r="CRV84" s="6"/>
      <c r="CRW84" s="6"/>
      <c r="CRX84" s="6"/>
      <c r="CRY84" s="6"/>
      <c r="CRZ84" s="6"/>
      <c r="CSA84" s="6"/>
      <c r="CSB84" s="6"/>
      <c r="CSC84" s="6"/>
      <c r="CSD84" s="6"/>
      <c r="CSE84" s="6"/>
      <c r="CSF84" s="6"/>
      <c r="CSG84" s="6"/>
      <c r="CSH84" s="6"/>
      <c r="CSI84" s="6"/>
      <c r="CSJ84" s="6"/>
      <c r="CSK84" s="6"/>
      <c r="CSL84" s="6"/>
      <c r="CSM84" s="6"/>
      <c r="CSN84" s="6"/>
      <c r="CSO84" s="6"/>
      <c r="CSP84" s="6"/>
      <c r="CSQ84" s="6"/>
      <c r="CSR84" s="6"/>
      <c r="CSS84" s="6"/>
      <c r="CST84" s="6"/>
      <c r="CSU84" s="6"/>
      <c r="CSV84" s="6"/>
      <c r="CSW84" s="6"/>
      <c r="CSX84" s="6"/>
      <c r="CSY84" s="6"/>
      <c r="CSZ84" s="6"/>
      <c r="CTA84" s="6"/>
      <c r="CTB84" s="6"/>
      <c r="CTC84" s="6"/>
      <c r="CTD84" s="6"/>
      <c r="CTE84" s="6"/>
      <c r="CTF84" s="6"/>
      <c r="CTG84" s="6"/>
      <c r="CTH84" s="6"/>
      <c r="CTI84" s="6"/>
      <c r="CTJ84" s="6"/>
      <c r="CTK84" s="6"/>
      <c r="CTL84" s="6"/>
      <c r="CTM84" s="6"/>
      <c r="CTN84" s="6"/>
      <c r="CTO84" s="6"/>
      <c r="CTP84" s="6"/>
      <c r="CTQ84" s="6"/>
      <c r="CTR84" s="6"/>
      <c r="CTS84" s="6"/>
      <c r="CTT84" s="6"/>
      <c r="CTU84" s="6"/>
      <c r="CTV84" s="6"/>
      <c r="CTW84" s="6"/>
      <c r="CTX84" s="6"/>
      <c r="CTY84" s="6"/>
      <c r="CTZ84" s="6"/>
      <c r="CUA84" s="6"/>
      <c r="CUB84" s="6"/>
      <c r="CUC84" s="6"/>
      <c r="CUD84" s="6"/>
      <c r="CUE84" s="6"/>
      <c r="CUF84" s="6"/>
      <c r="CUG84" s="6"/>
      <c r="CUH84" s="6"/>
      <c r="CUI84" s="6"/>
      <c r="CUJ84" s="6"/>
      <c r="CUK84" s="6"/>
      <c r="CUL84" s="6"/>
      <c r="CUM84" s="6"/>
      <c r="CUN84" s="6"/>
      <c r="CUO84" s="6"/>
      <c r="CUP84" s="6"/>
      <c r="CUQ84" s="6"/>
      <c r="CUR84" s="6"/>
      <c r="CUS84" s="6"/>
      <c r="CUT84" s="6"/>
      <c r="CUU84" s="6"/>
      <c r="CUV84" s="6"/>
      <c r="CUW84" s="6"/>
      <c r="CUX84" s="6"/>
      <c r="CUY84" s="6"/>
      <c r="CUZ84" s="6"/>
      <c r="CVA84" s="6"/>
      <c r="CVB84" s="6"/>
      <c r="CVC84" s="6"/>
      <c r="CVD84" s="6"/>
      <c r="CVE84" s="6"/>
      <c r="CVF84" s="6"/>
      <c r="CVG84" s="6"/>
      <c r="CVH84" s="6"/>
      <c r="CVI84" s="6"/>
      <c r="CVJ84" s="6"/>
      <c r="CVK84" s="6"/>
      <c r="CVL84" s="6"/>
      <c r="CVM84" s="6"/>
      <c r="CVN84" s="6"/>
      <c r="CVO84" s="6"/>
      <c r="CVP84" s="6"/>
      <c r="CVQ84" s="6"/>
      <c r="CVR84" s="6"/>
      <c r="CVS84" s="6"/>
      <c r="CVT84" s="6"/>
      <c r="CVU84" s="6"/>
      <c r="CVV84" s="6"/>
      <c r="CVW84" s="6"/>
      <c r="CVX84" s="6"/>
      <c r="CVY84" s="6"/>
      <c r="CVZ84" s="6"/>
      <c r="CWA84" s="6"/>
      <c r="CWB84" s="6"/>
      <c r="CWC84" s="6"/>
      <c r="CWD84" s="6"/>
      <c r="CWE84" s="6"/>
      <c r="CWF84" s="6"/>
      <c r="CWG84" s="6"/>
      <c r="CWH84" s="6"/>
      <c r="CWI84" s="6"/>
      <c r="CWJ84" s="6"/>
      <c r="CWK84" s="6"/>
      <c r="CWL84" s="6"/>
      <c r="CWM84" s="6"/>
      <c r="CWN84" s="6"/>
      <c r="CWO84" s="6"/>
      <c r="CWP84" s="6"/>
      <c r="CWQ84" s="6"/>
      <c r="CWR84" s="6"/>
      <c r="CWS84" s="6"/>
      <c r="CWT84" s="6"/>
      <c r="CWU84" s="6"/>
      <c r="CWV84" s="6"/>
      <c r="CWW84" s="6"/>
      <c r="CWX84" s="6"/>
      <c r="CWY84" s="6"/>
      <c r="CWZ84" s="6"/>
      <c r="CXA84" s="6"/>
      <c r="CXB84" s="6"/>
      <c r="CXC84" s="6"/>
      <c r="CXD84" s="6"/>
      <c r="CXE84" s="6"/>
      <c r="CXF84" s="6"/>
      <c r="CXG84" s="6"/>
      <c r="CXH84" s="6"/>
      <c r="CXI84" s="6"/>
      <c r="CXJ84" s="6"/>
      <c r="CXK84" s="6"/>
      <c r="CXL84" s="6"/>
      <c r="CXM84" s="6"/>
      <c r="CXN84" s="6"/>
      <c r="CXO84" s="6"/>
      <c r="CXP84" s="6"/>
      <c r="CXQ84" s="6"/>
      <c r="CXR84" s="6"/>
      <c r="CXS84" s="6"/>
      <c r="CXT84" s="6"/>
      <c r="CXU84" s="6"/>
      <c r="CXV84" s="6"/>
      <c r="CXW84" s="6"/>
      <c r="CXX84" s="6"/>
      <c r="CXY84" s="6"/>
      <c r="CXZ84" s="6"/>
      <c r="CYA84" s="6"/>
      <c r="CYB84" s="6"/>
      <c r="CYC84" s="6"/>
      <c r="CYD84" s="6"/>
      <c r="CYE84" s="6"/>
      <c r="CYF84" s="6"/>
      <c r="CYG84" s="6"/>
      <c r="CYH84" s="6"/>
      <c r="CYI84" s="6"/>
      <c r="CYJ84" s="6"/>
      <c r="CYK84" s="6"/>
      <c r="CYL84" s="6"/>
      <c r="CYM84" s="6"/>
      <c r="CYN84" s="6"/>
      <c r="CYO84" s="6"/>
      <c r="CYP84" s="6"/>
      <c r="CYQ84" s="6"/>
      <c r="CYR84" s="6"/>
      <c r="CYS84" s="6"/>
      <c r="CYT84" s="6"/>
      <c r="CYU84" s="6"/>
      <c r="CYV84" s="6"/>
      <c r="CYW84" s="6"/>
      <c r="CYX84" s="6"/>
      <c r="CYY84" s="6"/>
      <c r="CYZ84" s="6"/>
      <c r="CZA84" s="6"/>
      <c r="CZB84" s="6"/>
      <c r="CZC84" s="6"/>
      <c r="CZD84" s="6"/>
      <c r="CZE84" s="6"/>
      <c r="CZF84" s="6"/>
      <c r="CZG84" s="6"/>
      <c r="CZH84" s="6"/>
      <c r="CZI84" s="6"/>
      <c r="CZJ84" s="6"/>
      <c r="CZK84" s="6"/>
      <c r="CZL84" s="6"/>
      <c r="CZM84" s="6"/>
      <c r="CZN84" s="6"/>
      <c r="CZO84" s="6"/>
      <c r="CZP84" s="6"/>
      <c r="CZQ84" s="6"/>
      <c r="CZR84" s="6"/>
      <c r="CZS84" s="6"/>
      <c r="CZT84" s="6"/>
      <c r="CZU84" s="6"/>
      <c r="CZV84" s="6"/>
      <c r="CZW84" s="6"/>
      <c r="CZX84" s="6"/>
      <c r="CZY84" s="6"/>
      <c r="CZZ84" s="6"/>
      <c r="DAA84" s="6"/>
      <c r="DAB84" s="6"/>
      <c r="DAC84" s="6"/>
      <c r="DAD84" s="6"/>
      <c r="DAE84" s="6"/>
      <c r="DAF84" s="6"/>
      <c r="DAG84" s="6"/>
      <c r="DAH84" s="6"/>
      <c r="DAI84" s="6"/>
      <c r="DAJ84" s="6"/>
      <c r="DAK84" s="6"/>
      <c r="DAL84" s="6"/>
      <c r="DAM84" s="6"/>
      <c r="DAN84" s="6"/>
      <c r="DAO84" s="6"/>
      <c r="DAP84" s="6"/>
      <c r="DAQ84" s="6"/>
      <c r="DAR84" s="6"/>
      <c r="DAS84" s="6"/>
      <c r="DAT84" s="6"/>
      <c r="DAU84" s="6"/>
      <c r="DAV84" s="6"/>
      <c r="DAW84" s="6"/>
      <c r="DAX84" s="6"/>
      <c r="DAY84" s="6"/>
      <c r="DAZ84" s="6"/>
      <c r="DBA84" s="6"/>
      <c r="DBB84" s="6"/>
      <c r="DBC84" s="6"/>
      <c r="DBD84" s="6"/>
      <c r="DBE84" s="6"/>
      <c r="DBF84" s="6"/>
      <c r="DBG84" s="6"/>
      <c r="DBH84" s="6"/>
      <c r="DBI84" s="6"/>
      <c r="DBJ84" s="6"/>
      <c r="DBK84" s="6"/>
      <c r="DBL84" s="6"/>
      <c r="DBM84" s="6"/>
      <c r="DBN84" s="6"/>
      <c r="DBO84" s="6"/>
      <c r="DBP84" s="6"/>
      <c r="DBQ84" s="6"/>
      <c r="DBR84" s="6"/>
      <c r="DBS84" s="6"/>
      <c r="DBT84" s="6"/>
      <c r="DBU84" s="6"/>
      <c r="DBV84" s="6"/>
      <c r="DBW84" s="6"/>
      <c r="DBX84" s="6"/>
      <c r="DBY84" s="6"/>
      <c r="DBZ84" s="6"/>
      <c r="DCA84" s="6"/>
      <c r="DCB84" s="6"/>
      <c r="DCC84" s="6"/>
      <c r="DCD84" s="6"/>
      <c r="DCE84" s="6"/>
      <c r="DCF84" s="6"/>
      <c r="DCG84" s="6"/>
      <c r="DCH84" s="6"/>
      <c r="DCI84" s="6"/>
      <c r="DCJ84" s="6"/>
      <c r="DCK84" s="6"/>
      <c r="DCL84" s="6"/>
      <c r="DCM84" s="6"/>
      <c r="DCN84" s="6"/>
      <c r="DCO84" s="6"/>
      <c r="DCP84" s="6"/>
      <c r="DCQ84" s="6"/>
      <c r="DCR84" s="6"/>
      <c r="DCS84" s="6"/>
      <c r="DCT84" s="6"/>
      <c r="DCU84" s="6"/>
      <c r="DCV84" s="6"/>
      <c r="DCW84" s="6"/>
      <c r="DCX84" s="6"/>
      <c r="DCY84" s="6"/>
      <c r="DCZ84" s="6"/>
      <c r="DDA84" s="6"/>
      <c r="DDB84" s="6"/>
      <c r="DDC84" s="6"/>
      <c r="DDD84" s="6"/>
      <c r="DDE84" s="6"/>
      <c r="DDF84" s="6"/>
      <c r="DDG84" s="6"/>
      <c r="DDH84" s="6"/>
      <c r="DDI84" s="6"/>
      <c r="DDJ84" s="6"/>
      <c r="DDK84" s="6"/>
      <c r="DDL84" s="6"/>
      <c r="DDM84" s="6"/>
      <c r="DDN84" s="6"/>
      <c r="DDO84" s="6"/>
      <c r="DDP84" s="6"/>
      <c r="DDQ84" s="6"/>
      <c r="DDR84" s="6"/>
      <c r="DDS84" s="6"/>
      <c r="DDT84" s="6"/>
      <c r="DDU84" s="6"/>
      <c r="DDV84" s="6"/>
      <c r="DDW84" s="6"/>
      <c r="DDX84" s="6"/>
      <c r="DDY84" s="6"/>
      <c r="DDZ84" s="6"/>
      <c r="DEA84" s="6"/>
      <c r="DEB84" s="6"/>
      <c r="DEC84" s="6"/>
      <c r="DED84" s="6"/>
      <c r="DEE84" s="6"/>
      <c r="DEF84" s="6"/>
      <c r="DEG84" s="6"/>
      <c r="DEH84" s="6"/>
      <c r="DEI84" s="6"/>
      <c r="DEJ84" s="6"/>
      <c r="DEK84" s="6"/>
      <c r="DEL84" s="6"/>
      <c r="DEM84" s="6"/>
      <c r="DEN84" s="6"/>
      <c r="DEO84" s="6"/>
      <c r="DEP84" s="6"/>
      <c r="DEQ84" s="6"/>
      <c r="DER84" s="6"/>
      <c r="DES84" s="6"/>
      <c r="DET84" s="6"/>
      <c r="DEU84" s="6"/>
      <c r="DEV84" s="6"/>
      <c r="DEW84" s="6"/>
      <c r="DEX84" s="6"/>
      <c r="DEY84" s="6"/>
      <c r="DEZ84" s="6"/>
      <c r="DFA84" s="6"/>
      <c r="DFB84" s="6"/>
      <c r="DFC84" s="6"/>
      <c r="DFD84" s="6"/>
      <c r="DFE84" s="6"/>
      <c r="DFF84" s="6"/>
      <c r="DFG84" s="6"/>
      <c r="DFH84" s="6"/>
      <c r="DFI84" s="6"/>
      <c r="DFJ84" s="6"/>
      <c r="DFK84" s="6"/>
      <c r="DFL84" s="6"/>
      <c r="DFM84" s="6"/>
      <c r="DFN84" s="6"/>
      <c r="DFO84" s="6"/>
      <c r="DFP84" s="6"/>
      <c r="DFQ84" s="6"/>
      <c r="DFR84" s="6"/>
      <c r="DFS84" s="6"/>
      <c r="DFT84" s="6"/>
      <c r="DFU84" s="6"/>
      <c r="DFV84" s="6"/>
      <c r="DFW84" s="6"/>
      <c r="DFX84" s="6"/>
      <c r="DFY84" s="6"/>
      <c r="DFZ84" s="6"/>
      <c r="DGA84" s="6"/>
      <c r="DGB84" s="6"/>
      <c r="DGC84" s="6"/>
      <c r="DGD84" s="6"/>
      <c r="DGE84" s="6"/>
      <c r="DGF84" s="6"/>
      <c r="DGG84" s="6"/>
      <c r="DGH84" s="6"/>
      <c r="DGI84" s="6"/>
      <c r="DGJ84" s="6"/>
      <c r="DGK84" s="6"/>
      <c r="DGL84" s="6"/>
      <c r="DGM84" s="6"/>
      <c r="DGN84" s="6"/>
      <c r="DGO84" s="6"/>
      <c r="DGP84" s="6"/>
      <c r="DGQ84" s="6"/>
      <c r="DGR84" s="6"/>
      <c r="DGS84" s="6"/>
      <c r="DGT84" s="6"/>
      <c r="DGU84" s="6"/>
      <c r="DGV84" s="6"/>
      <c r="DGW84" s="6"/>
      <c r="DGX84" s="6"/>
      <c r="DGY84" s="6"/>
      <c r="DGZ84" s="6"/>
      <c r="DHA84" s="6"/>
      <c r="DHB84" s="6"/>
      <c r="DHC84" s="6"/>
      <c r="DHD84" s="6"/>
      <c r="DHE84" s="6"/>
      <c r="DHF84" s="6"/>
      <c r="DHG84" s="6"/>
      <c r="DHH84" s="6"/>
      <c r="DHI84" s="6"/>
      <c r="DHJ84" s="6"/>
      <c r="DHK84" s="6"/>
      <c r="DHL84" s="6"/>
      <c r="DHM84" s="6"/>
      <c r="DHN84" s="6"/>
      <c r="DHO84" s="6"/>
      <c r="DHP84" s="6"/>
      <c r="DHQ84" s="6"/>
      <c r="DHR84" s="6"/>
      <c r="DHS84" s="6"/>
      <c r="DHT84" s="6"/>
      <c r="DHU84" s="6"/>
      <c r="DHV84" s="6"/>
      <c r="DHW84" s="6"/>
      <c r="DHX84" s="6"/>
      <c r="DHY84" s="6"/>
      <c r="DHZ84" s="6"/>
      <c r="DIA84" s="6"/>
      <c r="DIB84" s="6"/>
      <c r="DIC84" s="6"/>
      <c r="DID84" s="6"/>
      <c r="DIE84" s="6"/>
      <c r="DIF84" s="6"/>
      <c r="DIG84" s="6"/>
      <c r="DIH84" s="6"/>
      <c r="DII84" s="6"/>
      <c r="DIJ84" s="6"/>
      <c r="DIK84" s="6"/>
      <c r="DIL84" s="6"/>
      <c r="DIM84" s="6"/>
      <c r="DIN84" s="6"/>
      <c r="DIO84" s="6"/>
      <c r="DIP84" s="6"/>
      <c r="DIQ84" s="6"/>
      <c r="DIR84" s="6"/>
      <c r="DIS84" s="6"/>
      <c r="DIT84" s="6"/>
      <c r="DIU84" s="6"/>
      <c r="DIV84" s="6"/>
      <c r="DIW84" s="6"/>
      <c r="DIX84" s="6"/>
      <c r="DIY84" s="6"/>
      <c r="DIZ84" s="6"/>
      <c r="DJA84" s="6"/>
      <c r="DJB84" s="6"/>
      <c r="DJC84" s="6"/>
      <c r="DJD84" s="6"/>
      <c r="DJE84" s="6"/>
      <c r="DJF84" s="6"/>
      <c r="DJG84" s="6"/>
      <c r="DJH84" s="6"/>
      <c r="DJI84" s="6"/>
      <c r="DJJ84" s="6"/>
      <c r="DJK84" s="6"/>
      <c r="DJL84" s="6"/>
      <c r="DJM84" s="6"/>
      <c r="DJN84" s="6"/>
      <c r="DJO84" s="6"/>
      <c r="DJP84" s="6"/>
      <c r="DJQ84" s="6"/>
      <c r="DJR84" s="6"/>
      <c r="DJS84" s="6"/>
      <c r="DJT84" s="6"/>
      <c r="DJU84" s="6"/>
      <c r="DJV84" s="6"/>
      <c r="DJW84" s="6"/>
      <c r="DJX84" s="6"/>
      <c r="DJY84" s="6"/>
      <c r="DJZ84" s="6"/>
      <c r="DKA84" s="6"/>
      <c r="DKB84" s="6"/>
      <c r="DKC84" s="6"/>
      <c r="DKD84" s="6"/>
      <c r="DKE84" s="6"/>
      <c r="DKF84" s="6"/>
      <c r="DKG84" s="6"/>
      <c r="DKH84" s="6"/>
      <c r="DKI84" s="6"/>
      <c r="DKJ84" s="6"/>
      <c r="DKK84" s="6"/>
      <c r="DKL84" s="6"/>
      <c r="DKM84" s="6"/>
      <c r="DKN84" s="6"/>
      <c r="DKO84" s="6"/>
      <c r="DKP84" s="6"/>
      <c r="DKQ84" s="6"/>
      <c r="DKR84" s="6"/>
      <c r="DKS84" s="6"/>
      <c r="DKT84" s="6"/>
      <c r="DKU84" s="6"/>
      <c r="DKV84" s="6"/>
      <c r="DKW84" s="6"/>
      <c r="DKX84" s="6"/>
      <c r="DKY84" s="6"/>
      <c r="DKZ84" s="6"/>
      <c r="DLA84" s="6"/>
      <c r="DLB84" s="6"/>
      <c r="DLC84" s="6"/>
      <c r="DLD84" s="6"/>
      <c r="DLE84" s="6"/>
      <c r="DLF84" s="6"/>
      <c r="DLG84" s="6"/>
      <c r="DLH84" s="6"/>
      <c r="DLI84" s="6"/>
      <c r="DLJ84" s="6"/>
      <c r="DLK84" s="6"/>
      <c r="DLL84" s="6"/>
      <c r="DLM84" s="6"/>
      <c r="DLN84" s="6"/>
      <c r="DLO84" s="6"/>
      <c r="DLP84" s="6"/>
      <c r="DLQ84" s="6"/>
      <c r="DLR84" s="6"/>
      <c r="DLS84" s="6"/>
      <c r="DLT84" s="6"/>
      <c r="DLU84" s="6"/>
      <c r="DLV84" s="6"/>
      <c r="DLW84" s="6"/>
      <c r="DLX84" s="6"/>
      <c r="DLY84" s="6"/>
      <c r="DLZ84" s="6"/>
      <c r="DMA84" s="6"/>
      <c r="DMB84" s="6"/>
      <c r="DMC84" s="6"/>
      <c r="DMD84" s="6"/>
      <c r="DME84" s="6"/>
      <c r="DMF84" s="6"/>
      <c r="DMG84" s="6"/>
      <c r="DMH84" s="6"/>
      <c r="DMI84" s="6"/>
      <c r="DMJ84" s="6"/>
      <c r="DMK84" s="6"/>
      <c r="DML84" s="6"/>
      <c r="DMM84" s="6"/>
      <c r="DMN84" s="6"/>
      <c r="DMO84" s="6"/>
      <c r="DMP84" s="6"/>
      <c r="DMQ84" s="6"/>
      <c r="DMR84" s="6"/>
      <c r="DMS84" s="6"/>
      <c r="DMT84" s="6"/>
      <c r="DMU84" s="6"/>
      <c r="DMV84" s="6"/>
      <c r="DMW84" s="6"/>
      <c r="DMX84" s="6"/>
      <c r="DMY84" s="6"/>
      <c r="DMZ84" s="6"/>
      <c r="DNA84" s="6"/>
      <c r="DNB84" s="6"/>
      <c r="DNC84" s="6"/>
      <c r="DND84" s="6"/>
      <c r="DNE84" s="6"/>
      <c r="DNF84" s="6"/>
      <c r="DNG84" s="6"/>
      <c r="DNH84" s="6"/>
      <c r="DNI84" s="6"/>
      <c r="DNJ84" s="6"/>
      <c r="DNK84" s="6"/>
      <c r="DNL84" s="6"/>
      <c r="DNM84" s="6"/>
      <c r="DNN84" s="6"/>
      <c r="DNO84" s="6"/>
      <c r="DNP84" s="6"/>
      <c r="DNQ84" s="6"/>
      <c r="DNR84" s="6"/>
      <c r="DNS84" s="6"/>
      <c r="DNT84" s="6"/>
      <c r="DNU84" s="6"/>
      <c r="DNV84" s="6"/>
      <c r="DNW84" s="6"/>
      <c r="DNX84" s="6"/>
      <c r="DNY84" s="6"/>
      <c r="DNZ84" s="6"/>
      <c r="DOA84" s="6"/>
      <c r="DOB84" s="6"/>
      <c r="DOC84" s="6"/>
      <c r="DOD84" s="6"/>
      <c r="DOE84" s="6"/>
      <c r="DOF84" s="6"/>
      <c r="DOG84" s="6"/>
      <c r="DOH84" s="6"/>
      <c r="DOI84" s="6"/>
      <c r="DOJ84" s="6"/>
      <c r="DOK84" s="6"/>
      <c r="DOL84" s="6"/>
      <c r="DOM84" s="6"/>
      <c r="DON84" s="6"/>
      <c r="DOO84" s="6"/>
      <c r="DOP84" s="6"/>
      <c r="DOQ84" s="6"/>
      <c r="DOR84" s="6"/>
      <c r="DOS84" s="6"/>
      <c r="DOT84" s="6"/>
      <c r="DOU84" s="6"/>
      <c r="DOV84" s="6"/>
      <c r="DOW84" s="6"/>
      <c r="DOX84" s="6"/>
      <c r="DOY84" s="6"/>
      <c r="DOZ84" s="6"/>
      <c r="DPA84" s="6"/>
      <c r="DPB84" s="6"/>
      <c r="DPC84" s="6"/>
      <c r="DPD84" s="6"/>
      <c r="DPE84" s="6"/>
      <c r="DPF84" s="6"/>
      <c r="DPG84" s="6"/>
      <c r="DPH84" s="6"/>
      <c r="DPI84" s="6"/>
      <c r="DPJ84" s="6"/>
      <c r="DPK84" s="6"/>
      <c r="DPL84" s="6"/>
      <c r="DPM84" s="6"/>
      <c r="DPN84" s="6"/>
      <c r="DPO84" s="6"/>
      <c r="DPP84" s="6"/>
      <c r="DPQ84" s="6"/>
      <c r="DPR84" s="6"/>
      <c r="DPS84" s="6"/>
      <c r="DPT84" s="6"/>
      <c r="DPU84" s="6"/>
      <c r="DPV84" s="6"/>
      <c r="DPW84" s="6"/>
      <c r="DPX84" s="6"/>
      <c r="DPY84" s="6"/>
      <c r="DPZ84" s="6"/>
      <c r="DQA84" s="6"/>
      <c r="DQB84" s="6"/>
      <c r="DQC84" s="6"/>
      <c r="DQD84" s="6"/>
      <c r="DQE84" s="6"/>
      <c r="DQF84" s="6"/>
      <c r="DQG84" s="6"/>
      <c r="DQH84" s="6"/>
      <c r="DQI84" s="6"/>
      <c r="DQJ84" s="6"/>
      <c r="DQK84" s="6"/>
      <c r="DQL84" s="6"/>
      <c r="DQM84" s="6"/>
      <c r="DQN84" s="6"/>
      <c r="DQO84" s="6"/>
      <c r="DQP84" s="6"/>
      <c r="DQQ84" s="6"/>
      <c r="DQR84" s="6"/>
      <c r="DQS84" s="6"/>
      <c r="DQT84" s="6"/>
      <c r="DQU84" s="6"/>
      <c r="DQV84" s="6"/>
      <c r="DQW84" s="6"/>
      <c r="DQX84" s="6"/>
      <c r="DQY84" s="6"/>
      <c r="DQZ84" s="6"/>
      <c r="DRA84" s="6"/>
      <c r="DRB84" s="6"/>
      <c r="DRC84" s="6"/>
      <c r="DRD84" s="6"/>
      <c r="DRE84" s="6"/>
      <c r="DRF84" s="6"/>
      <c r="DRG84" s="6"/>
      <c r="DRH84" s="6"/>
      <c r="DRI84" s="6"/>
      <c r="DRJ84" s="6"/>
      <c r="DRK84" s="6"/>
      <c r="DRL84" s="6"/>
      <c r="DRM84" s="6"/>
      <c r="DRN84" s="6"/>
      <c r="DRO84" s="6"/>
      <c r="DRP84" s="6"/>
      <c r="DRQ84" s="6"/>
      <c r="DRR84" s="6"/>
      <c r="DRS84" s="6"/>
      <c r="DRT84" s="6"/>
      <c r="DRU84" s="6"/>
      <c r="DRV84" s="6"/>
      <c r="DRW84" s="6"/>
      <c r="DRX84" s="6"/>
      <c r="DRY84" s="6"/>
      <c r="DRZ84" s="6"/>
      <c r="DSA84" s="6"/>
      <c r="DSB84" s="6"/>
      <c r="DSC84" s="6"/>
      <c r="DSD84" s="6"/>
      <c r="DSE84" s="6"/>
      <c r="DSF84" s="6"/>
      <c r="DSG84" s="6"/>
      <c r="DSH84" s="6"/>
      <c r="DSI84" s="6"/>
      <c r="DSJ84" s="6"/>
      <c r="DSK84" s="6"/>
      <c r="DSL84" s="6"/>
      <c r="DSM84" s="6"/>
      <c r="DSN84" s="6"/>
      <c r="DSO84" s="6"/>
      <c r="DSP84" s="6"/>
      <c r="DSQ84" s="6"/>
      <c r="DSR84" s="6"/>
      <c r="DSS84" s="6"/>
      <c r="DST84" s="6"/>
      <c r="DSU84" s="6"/>
      <c r="DSV84" s="6"/>
      <c r="DSW84" s="6"/>
      <c r="DSX84" s="6"/>
      <c r="DSY84" s="6"/>
      <c r="DSZ84" s="6"/>
      <c r="DTA84" s="6"/>
      <c r="DTB84" s="6"/>
      <c r="DTC84" s="6"/>
      <c r="DTD84" s="6"/>
      <c r="DTE84" s="6"/>
      <c r="DTF84" s="6"/>
      <c r="DTG84" s="6"/>
      <c r="DTH84" s="6"/>
      <c r="DTI84" s="6"/>
      <c r="DTJ84" s="6"/>
      <c r="DTK84" s="6"/>
      <c r="DTL84" s="6"/>
      <c r="DTM84" s="6"/>
      <c r="DTN84" s="6"/>
      <c r="DTO84" s="6"/>
      <c r="DTP84" s="6"/>
      <c r="DTQ84" s="6"/>
      <c r="DTR84" s="6"/>
      <c r="DTS84" s="6"/>
      <c r="DTT84" s="6"/>
      <c r="DTU84" s="6"/>
      <c r="DTV84" s="6"/>
      <c r="DTW84" s="6"/>
      <c r="DTX84" s="6"/>
      <c r="DTY84" s="6"/>
      <c r="DTZ84" s="6"/>
      <c r="DUA84" s="6"/>
      <c r="DUB84" s="6"/>
      <c r="DUC84" s="6"/>
      <c r="DUD84" s="6"/>
      <c r="DUE84" s="6"/>
      <c r="DUF84" s="6"/>
      <c r="DUG84" s="6"/>
      <c r="DUH84" s="6"/>
      <c r="DUI84" s="6"/>
      <c r="DUJ84" s="6"/>
      <c r="DUK84" s="6"/>
      <c r="DUL84" s="6"/>
      <c r="DUM84" s="6"/>
      <c r="DUN84" s="6"/>
      <c r="DUO84" s="6"/>
      <c r="DUP84" s="6"/>
      <c r="DUQ84" s="6"/>
      <c r="DUR84" s="6"/>
      <c r="DUS84" s="6"/>
      <c r="DUT84" s="6"/>
      <c r="DUU84" s="6"/>
      <c r="DUV84" s="6"/>
      <c r="DUW84" s="6"/>
      <c r="DUX84" s="6"/>
      <c r="DUY84" s="6"/>
      <c r="DUZ84" s="6"/>
      <c r="DVA84" s="6"/>
      <c r="DVB84" s="6"/>
      <c r="DVC84" s="6"/>
      <c r="DVD84" s="6"/>
      <c r="DVE84" s="6"/>
      <c r="DVF84" s="6"/>
      <c r="DVG84" s="6"/>
      <c r="DVH84" s="6"/>
      <c r="DVI84" s="6"/>
      <c r="DVJ84" s="6"/>
      <c r="DVK84" s="6"/>
      <c r="DVL84" s="6"/>
      <c r="DVM84" s="6"/>
      <c r="DVN84" s="6"/>
      <c r="DVO84" s="6"/>
      <c r="DVP84" s="6"/>
      <c r="DVQ84" s="6"/>
      <c r="DVR84" s="6"/>
      <c r="DVS84" s="6"/>
      <c r="DVT84" s="6"/>
      <c r="DVU84" s="6"/>
      <c r="DVV84" s="6"/>
      <c r="DVW84" s="6"/>
      <c r="DVX84" s="6"/>
      <c r="DVY84" s="6"/>
      <c r="DVZ84" s="6"/>
      <c r="DWA84" s="6"/>
      <c r="DWB84" s="6"/>
      <c r="DWC84" s="6"/>
      <c r="DWD84" s="6"/>
      <c r="DWE84" s="6"/>
      <c r="DWF84" s="6"/>
      <c r="DWG84" s="6"/>
      <c r="DWH84" s="6"/>
      <c r="DWI84" s="6"/>
      <c r="DWJ84" s="6"/>
      <c r="DWK84" s="6"/>
      <c r="DWL84" s="6"/>
      <c r="DWM84" s="6"/>
      <c r="DWN84" s="6"/>
      <c r="DWO84" s="6"/>
      <c r="DWP84" s="6"/>
      <c r="DWQ84" s="6"/>
      <c r="DWR84" s="6"/>
      <c r="DWS84" s="6"/>
      <c r="DWT84" s="6"/>
      <c r="DWU84" s="6"/>
      <c r="DWV84" s="6"/>
      <c r="DWW84" s="6"/>
      <c r="DWX84" s="6"/>
      <c r="DWY84" s="6"/>
      <c r="DWZ84" s="6"/>
      <c r="DXA84" s="6"/>
      <c r="DXB84" s="6"/>
      <c r="DXC84" s="6"/>
      <c r="DXD84" s="6"/>
      <c r="DXE84" s="6"/>
      <c r="DXF84" s="6"/>
      <c r="DXG84" s="6"/>
      <c r="DXH84" s="6"/>
      <c r="DXI84" s="6"/>
      <c r="DXJ84" s="6"/>
      <c r="DXK84" s="6"/>
      <c r="DXL84" s="6"/>
      <c r="DXM84" s="6"/>
      <c r="DXN84" s="6"/>
      <c r="DXO84" s="6"/>
      <c r="DXP84" s="6"/>
      <c r="DXQ84" s="6"/>
      <c r="DXR84" s="6"/>
      <c r="DXS84" s="6"/>
      <c r="DXT84" s="6"/>
      <c r="DXU84" s="6"/>
      <c r="DXV84" s="6"/>
      <c r="DXW84" s="6"/>
      <c r="DXX84" s="6"/>
      <c r="DXY84" s="6"/>
      <c r="DXZ84" s="6"/>
      <c r="DYA84" s="6"/>
      <c r="DYB84" s="6"/>
      <c r="DYC84" s="6"/>
      <c r="DYD84" s="6"/>
      <c r="DYE84" s="6"/>
      <c r="DYF84" s="6"/>
      <c r="DYG84" s="6"/>
      <c r="DYH84" s="6"/>
      <c r="DYI84" s="6"/>
      <c r="DYJ84" s="6"/>
      <c r="DYK84" s="6"/>
      <c r="DYL84" s="6"/>
      <c r="DYM84" s="6"/>
      <c r="DYN84" s="6"/>
      <c r="DYO84" s="6"/>
      <c r="DYP84" s="6"/>
      <c r="DYQ84" s="6"/>
      <c r="DYR84" s="6"/>
      <c r="DYS84" s="6"/>
      <c r="DYT84" s="6"/>
      <c r="DYU84" s="6"/>
      <c r="DYV84" s="6"/>
      <c r="DYW84" s="6"/>
      <c r="DYX84" s="6"/>
      <c r="DYY84" s="6"/>
      <c r="DYZ84" s="6"/>
      <c r="DZA84" s="6"/>
      <c r="DZB84" s="6"/>
      <c r="DZC84" s="6"/>
      <c r="DZD84" s="6"/>
      <c r="DZE84" s="6"/>
      <c r="DZF84" s="6"/>
      <c r="DZG84" s="6"/>
      <c r="DZH84" s="6"/>
      <c r="DZI84" s="6"/>
      <c r="DZJ84" s="6"/>
      <c r="DZK84" s="6"/>
      <c r="DZL84" s="6"/>
      <c r="DZM84" s="6"/>
      <c r="DZN84" s="6"/>
      <c r="DZO84" s="6"/>
      <c r="DZP84" s="6"/>
      <c r="DZQ84" s="6"/>
      <c r="DZR84" s="6"/>
      <c r="DZS84" s="6"/>
      <c r="DZT84" s="6"/>
      <c r="DZU84" s="6"/>
      <c r="DZV84" s="6"/>
      <c r="DZW84" s="6"/>
      <c r="DZX84" s="6"/>
      <c r="DZY84" s="6"/>
      <c r="DZZ84" s="6"/>
      <c r="EAA84" s="6"/>
      <c r="EAB84" s="6"/>
      <c r="EAC84" s="6"/>
      <c r="EAD84" s="6"/>
      <c r="EAE84" s="6"/>
      <c r="EAF84" s="6"/>
      <c r="EAG84" s="6"/>
      <c r="EAH84" s="6"/>
      <c r="EAI84" s="6"/>
      <c r="EAJ84" s="6"/>
      <c r="EAK84" s="6"/>
      <c r="EAL84" s="6"/>
      <c r="EAM84" s="6"/>
      <c r="EAN84" s="6"/>
      <c r="EAO84" s="6"/>
      <c r="EAP84" s="6"/>
      <c r="EAQ84" s="6"/>
      <c r="EAR84" s="6"/>
      <c r="EAS84" s="6"/>
      <c r="EAT84" s="6"/>
      <c r="EAU84" s="6"/>
      <c r="EAV84" s="6"/>
      <c r="EAW84" s="6"/>
      <c r="EAX84" s="6"/>
      <c r="EAY84" s="6"/>
      <c r="EAZ84" s="6"/>
      <c r="EBA84" s="6"/>
      <c r="EBB84" s="6"/>
      <c r="EBC84" s="6"/>
      <c r="EBD84" s="6"/>
      <c r="EBE84" s="6"/>
      <c r="EBF84" s="6"/>
      <c r="EBG84" s="6"/>
      <c r="EBH84" s="6"/>
      <c r="EBI84" s="6"/>
      <c r="EBJ84" s="6"/>
      <c r="EBK84" s="6"/>
      <c r="EBL84" s="6"/>
      <c r="EBM84" s="6"/>
      <c r="EBN84" s="6"/>
      <c r="EBO84" s="6"/>
      <c r="EBP84" s="6"/>
      <c r="EBQ84" s="6"/>
      <c r="EBR84" s="6"/>
      <c r="EBS84" s="6"/>
      <c r="EBT84" s="6"/>
      <c r="EBU84" s="6"/>
      <c r="EBV84" s="6"/>
      <c r="EBW84" s="6"/>
      <c r="EBX84" s="6"/>
      <c r="EBY84" s="6"/>
      <c r="EBZ84" s="6"/>
      <c r="ECA84" s="6"/>
      <c r="ECB84" s="6"/>
      <c r="ECC84" s="6"/>
      <c r="ECD84" s="6"/>
      <c r="ECE84" s="6"/>
      <c r="ECF84" s="6"/>
      <c r="ECG84" s="6"/>
      <c r="ECH84" s="6"/>
      <c r="ECI84" s="6"/>
      <c r="ECJ84" s="6"/>
      <c r="ECK84" s="6"/>
      <c r="ECL84" s="6"/>
      <c r="ECM84" s="6"/>
      <c r="ECN84" s="6"/>
      <c r="ECO84" s="6"/>
      <c r="ECP84" s="6"/>
      <c r="ECQ84" s="6"/>
      <c r="ECR84" s="6"/>
      <c r="ECS84" s="6"/>
      <c r="ECT84" s="6"/>
      <c r="ECU84" s="6"/>
      <c r="ECV84" s="6"/>
      <c r="ECW84" s="6"/>
      <c r="ECX84" s="6"/>
      <c r="ECY84" s="6"/>
      <c r="ECZ84" s="6"/>
      <c r="EDA84" s="6"/>
      <c r="EDB84" s="6"/>
      <c r="EDC84" s="6"/>
      <c r="EDD84" s="6"/>
      <c r="EDE84" s="6"/>
      <c r="EDF84" s="6"/>
      <c r="EDG84" s="6"/>
      <c r="EDH84" s="6"/>
      <c r="EDI84" s="6"/>
      <c r="EDJ84" s="6"/>
      <c r="EDK84" s="6"/>
      <c r="EDL84" s="6"/>
      <c r="EDM84" s="6"/>
      <c r="EDN84" s="6"/>
      <c r="EDO84" s="6"/>
      <c r="EDP84" s="6"/>
      <c r="EDQ84" s="6"/>
      <c r="EDR84" s="6"/>
      <c r="EDS84" s="6"/>
      <c r="EDT84" s="6"/>
      <c r="EDU84" s="6"/>
      <c r="EDV84" s="6"/>
      <c r="EDW84" s="6"/>
      <c r="EDX84" s="6"/>
      <c r="EDY84" s="6"/>
      <c r="EDZ84" s="6"/>
      <c r="EEA84" s="6"/>
      <c r="EEB84" s="6"/>
      <c r="EEC84" s="6"/>
      <c r="EED84" s="6"/>
      <c r="EEE84" s="6"/>
      <c r="EEF84" s="6"/>
      <c r="EEG84" s="6"/>
      <c r="EEH84" s="6"/>
      <c r="EEI84" s="6"/>
      <c r="EEJ84" s="6"/>
      <c r="EEK84" s="6"/>
      <c r="EEL84" s="6"/>
      <c r="EEM84" s="6"/>
      <c r="EEN84" s="6"/>
      <c r="EEO84" s="6"/>
      <c r="EEP84" s="6"/>
      <c r="EEQ84" s="6"/>
      <c r="EER84" s="6"/>
      <c r="EES84" s="6"/>
      <c r="EET84" s="6"/>
      <c r="EEU84" s="6"/>
      <c r="EEV84" s="6"/>
      <c r="EEW84" s="6"/>
      <c r="EEX84" s="6"/>
      <c r="EEY84" s="6"/>
      <c r="EEZ84" s="6"/>
      <c r="EFA84" s="6"/>
      <c r="EFB84" s="6"/>
      <c r="EFC84" s="6"/>
      <c r="EFD84" s="6"/>
      <c r="EFE84" s="6"/>
      <c r="EFF84" s="6"/>
      <c r="EFG84" s="6"/>
      <c r="EFH84" s="6"/>
      <c r="EFI84" s="6"/>
      <c r="EFJ84" s="6"/>
      <c r="EFK84" s="6"/>
      <c r="EFL84" s="6"/>
      <c r="EFM84" s="6"/>
      <c r="EFN84" s="6"/>
      <c r="EFO84" s="6"/>
      <c r="EFP84" s="6"/>
      <c r="EFQ84" s="6"/>
      <c r="EFR84" s="6"/>
      <c r="EFS84" s="6"/>
      <c r="EFT84" s="6"/>
      <c r="EFU84" s="6"/>
      <c r="EFV84" s="6"/>
      <c r="EFW84" s="6"/>
      <c r="EFX84" s="6"/>
      <c r="EFY84" s="6"/>
      <c r="EFZ84" s="6"/>
      <c r="EGA84" s="6"/>
      <c r="EGB84" s="6"/>
      <c r="EGC84" s="6"/>
      <c r="EGD84" s="6"/>
      <c r="EGE84" s="6"/>
      <c r="EGF84" s="6"/>
      <c r="EGG84" s="6"/>
      <c r="EGH84" s="6"/>
      <c r="EGI84" s="6"/>
      <c r="EGJ84" s="6"/>
      <c r="EGK84" s="6"/>
      <c r="EGL84" s="6"/>
      <c r="EGM84" s="6"/>
      <c r="EGN84" s="6"/>
      <c r="EGO84" s="6"/>
      <c r="EGP84" s="6"/>
      <c r="EGQ84" s="6"/>
      <c r="EGR84" s="6"/>
      <c r="EGS84" s="6"/>
      <c r="EGT84" s="6"/>
      <c r="EGU84" s="6"/>
      <c r="EGV84" s="6"/>
      <c r="EGW84" s="6"/>
      <c r="EGX84" s="6"/>
      <c r="EGY84" s="6"/>
      <c r="EGZ84" s="6"/>
      <c r="EHA84" s="6"/>
      <c r="EHB84" s="6"/>
      <c r="EHC84" s="6"/>
      <c r="EHD84" s="6"/>
      <c r="EHE84" s="6"/>
      <c r="EHF84" s="6"/>
      <c r="EHG84" s="6"/>
      <c r="EHH84" s="6"/>
      <c r="EHI84" s="6"/>
      <c r="EHJ84" s="6"/>
      <c r="EHK84" s="6"/>
      <c r="EHL84" s="6"/>
      <c r="EHM84" s="6"/>
      <c r="EHN84" s="6"/>
      <c r="EHO84" s="6"/>
      <c r="EHP84" s="6"/>
      <c r="EHQ84" s="6"/>
      <c r="EHR84" s="6"/>
      <c r="EHS84" s="6"/>
      <c r="EHT84" s="6"/>
      <c r="EHU84" s="6"/>
      <c r="EHV84" s="6"/>
      <c r="EHW84" s="6"/>
      <c r="EHX84" s="6"/>
      <c r="EHY84" s="6"/>
      <c r="EHZ84" s="6"/>
      <c r="EIA84" s="6"/>
      <c r="EIB84" s="6"/>
      <c r="EIC84" s="6"/>
      <c r="EID84" s="6"/>
      <c r="EIE84" s="6"/>
      <c r="EIF84" s="6"/>
      <c r="EIG84" s="6"/>
      <c r="EIH84" s="6"/>
      <c r="EII84" s="6"/>
      <c r="EIJ84" s="6"/>
      <c r="EIK84" s="6"/>
      <c r="EIL84" s="6"/>
      <c r="EIM84" s="6"/>
      <c r="EIN84" s="6"/>
      <c r="EIO84" s="6"/>
      <c r="EIP84" s="6"/>
      <c r="EIQ84" s="6"/>
      <c r="EIR84" s="6"/>
      <c r="EIS84" s="6"/>
      <c r="EIT84" s="6"/>
      <c r="EIU84" s="6"/>
      <c r="EIV84" s="6"/>
      <c r="EIW84" s="6"/>
      <c r="EIX84" s="6"/>
      <c r="EIY84" s="6"/>
      <c r="EIZ84" s="6"/>
      <c r="EJA84" s="6"/>
      <c r="EJB84" s="6"/>
      <c r="EJC84" s="6"/>
      <c r="EJD84" s="6"/>
      <c r="EJE84" s="6"/>
      <c r="EJF84" s="6"/>
      <c r="EJG84" s="6"/>
      <c r="EJH84" s="6"/>
      <c r="EJI84" s="6"/>
      <c r="EJJ84" s="6"/>
      <c r="EJK84" s="6"/>
      <c r="EJL84" s="6"/>
      <c r="EJM84" s="6"/>
      <c r="EJN84" s="6"/>
      <c r="EJO84" s="6"/>
      <c r="EJP84" s="6"/>
      <c r="EJQ84" s="6"/>
      <c r="EJR84" s="6"/>
      <c r="EJS84" s="6"/>
      <c r="EJT84" s="6"/>
      <c r="EJU84" s="6"/>
      <c r="EJV84" s="6"/>
      <c r="EJW84" s="6"/>
      <c r="EJX84" s="6"/>
      <c r="EJY84" s="6"/>
      <c r="EJZ84" s="6"/>
      <c r="EKA84" s="6"/>
      <c r="EKB84" s="6"/>
      <c r="EKC84" s="6"/>
      <c r="EKD84" s="6"/>
      <c r="EKE84" s="6"/>
      <c r="EKF84" s="6"/>
      <c r="EKG84" s="6"/>
      <c r="EKH84" s="6"/>
      <c r="EKI84" s="6"/>
      <c r="EKJ84" s="6"/>
      <c r="EKK84" s="6"/>
      <c r="EKL84" s="6"/>
      <c r="EKM84" s="6"/>
      <c r="EKN84" s="6"/>
      <c r="EKO84" s="6"/>
      <c r="EKP84" s="6"/>
      <c r="EKQ84" s="6"/>
      <c r="EKR84" s="6"/>
      <c r="EKS84" s="6"/>
      <c r="EKT84" s="6"/>
      <c r="EKU84" s="6"/>
      <c r="EKV84" s="6"/>
      <c r="EKW84" s="6"/>
      <c r="EKX84" s="6"/>
      <c r="EKY84" s="6"/>
      <c r="EKZ84" s="6"/>
      <c r="ELA84" s="6"/>
      <c r="ELB84" s="6"/>
      <c r="ELC84" s="6"/>
      <c r="ELD84" s="6"/>
      <c r="ELE84" s="6"/>
      <c r="ELF84" s="6"/>
      <c r="ELG84" s="6"/>
      <c r="ELH84" s="6"/>
      <c r="ELI84" s="6"/>
      <c r="ELJ84" s="6"/>
      <c r="ELK84" s="6"/>
      <c r="ELL84" s="6"/>
      <c r="ELM84" s="6"/>
      <c r="ELN84" s="6"/>
      <c r="ELO84" s="6"/>
      <c r="ELP84" s="6"/>
      <c r="ELQ84" s="6"/>
      <c r="ELR84" s="6"/>
      <c r="ELS84" s="6"/>
      <c r="ELT84" s="6"/>
      <c r="ELU84" s="6"/>
      <c r="ELV84" s="6"/>
      <c r="ELW84" s="6"/>
      <c r="ELX84" s="6"/>
      <c r="ELY84" s="6"/>
      <c r="ELZ84" s="6"/>
      <c r="EMA84" s="6"/>
      <c r="EMB84" s="6"/>
      <c r="EMC84" s="6"/>
      <c r="EMD84" s="6"/>
      <c r="EME84" s="6"/>
      <c r="EMF84" s="6"/>
      <c r="EMG84" s="6"/>
      <c r="EMH84" s="6"/>
      <c r="EMI84" s="6"/>
      <c r="EMJ84" s="6"/>
      <c r="EMK84" s="6"/>
      <c r="EML84" s="6"/>
      <c r="EMM84" s="6"/>
      <c r="EMN84" s="6"/>
      <c r="EMO84" s="6"/>
      <c r="EMP84" s="6"/>
      <c r="EMQ84" s="6"/>
      <c r="EMR84" s="6"/>
      <c r="EMS84" s="6"/>
      <c r="EMT84" s="6"/>
      <c r="EMU84" s="6"/>
      <c r="EMV84" s="6"/>
      <c r="EMW84" s="6"/>
      <c r="EMX84" s="6"/>
      <c r="EMY84" s="6"/>
      <c r="EMZ84" s="6"/>
      <c r="ENA84" s="6"/>
      <c r="ENB84" s="6"/>
      <c r="ENC84" s="6"/>
      <c r="END84" s="6"/>
      <c r="ENE84" s="6"/>
      <c r="ENF84" s="6"/>
      <c r="ENG84" s="6"/>
      <c r="ENH84" s="6"/>
      <c r="ENI84" s="6"/>
      <c r="ENJ84" s="6"/>
      <c r="ENK84" s="6"/>
      <c r="ENL84" s="6"/>
      <c r="ENM84" s="6"/>
      <c r="ENN84" s="6"/>
      <c r="ENO84" s="6"/>
      <c r="ENP84" s="6"/>
      <c r="ENQ84" s="6"/>
      <c r="ENR84" s="6"/>
      <c r="ENS84" s="6"/>
      <c r="ENT84" s="6"/>
      <c r="ENU84" s="6"/>
      <c r="ENV84" s="6"/>
      <c r="ENW84" s="6"/>
      <c r="ENX84" s="6"/>
      <c r="ENY84" s="6"/>
      <c r="ENZ84" s="6"/>
      <c r="EOA84" s="6"/>
      <c r="EOB84" s="6"/>
      <c r="EOC84" s="6"/>
      <c r="EOD84" s="6"/>
      <c r="EOE84" s="6"/>
      <c r="EOF84" s="6"/>
      <c r="EOG84" s="6"/>
      <c r="EOH84" s="6"/>
      <c r="EOI84" s="6"/>
      <c r="EOJ84" s="6"/>
      <c r="EOK84" s="6"/>
      <c r="EOL84" s="6"/>
      <c r="EOM84" s="6"/>
      <c r="EON84" s="6"/>
      <c r="EOO84" s="6"/>
      <c r="EOP84" s="6"/>
      <c r="EOQ84" s="6"/>
      <c r="EOR84" s="6"/>
      <c r="EOS84" s="6"/>
      <c r="EOT84" s="6"/>
      <c r="EOU84" s="6"/>
      <c r="EOV84" s="6"/>
      <c r="EOW84" s="6"/>
      <c r="EOX84" s="6"/>
      <c r="EOY84" s="6"/>
      <c r="EOZ84" s="6"/>
      <c r="EPA84" s="6"/>
      <c r="EPB84" s="6"/>
      <c r="EPC84" s="6"/>
      <c r="EPD84" s="6"/>
      <c r="EPE84" s="6"/>
      <c r="EPF84" s="6"/>
      <c r="EPG84" s="6"/>
      <c r="EPH84" s="6"/>
      <c r="EPI84" s="6"/>
      <c r="EPJ84" s="6"/>
      <c r="EPK84" s="6"/>
      <c r="EPL84" s="6"/>
      <c r="EPM84" s="6"/>
      <c r="EPN84" s="6"/>
      <c r="EPO84" s="6"/>
      <c r="EPP84" s="6"/>
      <c r="EPQ84" s="6"/>
      <c r="EPR84" s="6"/>
      <c r="EPS84" s="6"/>
      <c r="EPT84" s="6"/>
      <c r="EPU84" s="6"/>
      <c r="EPV84" s="6"/>
      <c r="EPW84" s="6"/>
      <c r="EPX84" s="6"/>
      <c r="EPY84" s="6"/>
      <c r="EPZ84" s="6"/>
      <c r="EQA84" s="6"/>
      <c r="EQB84" s="6"/>
      <c r="EQC84" s="6"/>
      <c r="EQD84" s="6"/>
      <c r="EQE84" s="6"/>
      <c r="EQF84" s="6"/>
      <c r="EQG84" s="6"/>
      <c r="EQH84" s="6"/>
      <c r="EQI84" s="6"/>
      <c r="EQJ84" s="6"/>
      <c r="EQK84" s="6"/>
      <c r="EQL84" s="6"/>
      <c r="EQM84" s="6"/>
      <c r="EQN84" s="6"/>
      <c r="EQO84" s="6"/>
      <c r="EQP84" s="6"/>
      <c r="EQQ84" s="6"/>
      <c r="EQR84" s="6"/>
      <c r="EQS84" s="6"/>
      <c r="EQT84" s="6"/>
      <c r="EQU84" s="6"/>
      <c r="EQV84" s="6"/>
      <c r="EQW84" s="6"/>
      <c r="EQX84" s="6"/>
      <c r="EQY84" s="6"/>
      <c r="EQZ84" s="6"/>
      <c r="ERA84" s="6"/>
      <c r="ERB84" s="6"/>
      <c r="ERC84" s="6"/>
      <c r="ERD84" s="6"/>
      <c r="ERE84" s="6"/>
      <c r="ERF84" s="6"/>
      <c r="ERG84" s="6"/>
      <c r="ERH84" s="6"/>
      <c r="ERI84" s="6"/>
      <c r="ERJ84" s="6"/>
      <c r="ERK84" s="6"/>
      <c r="ERL84" s="6"/>
      <c r="ERM84" s="6"/>
      <c r="ERN84" s="6"/>
      <c r="ERO84" s="6"/>
      <c r="ERP84" s="6"/>
      <c r="ERQ84" s="6"/>
      <c r="ERR84" s="6"/>
      <c r="ERS84" s="6"/>
      <c r="ERT84" s="6"/>
      <c r="ERU84" s="6"/>
      <c r="ERV84" s="6"/>
      <c r="ERW84" s="6"/>
      <c r="ERX84" s="6"/>
      <c r="ERY84" s="6"/>
      <c r="ERZ84" s="6"/>
      <c r="ESA84" s="6"/>
      <c r="ESB84" s="6"/>
      <c r="ESC84" s="6"/>
      <c r="ESD84" s="6"/>
      <c r="ESE84" s="6"/>
      <c r="ESF84" s="6"/>
      <c r="ESG84" s="6"/>
      <c r="ESH84" s="6"/>
      <c r="ESI84" s="6"/>
      <c r="ESJ84" s="6"/>
      <c r="ESK84" s="6"/>
      <c r="ESL84" s="6"/>
      <c r="ESM84" s="6"/>
      <c r="ESN84" s="6"/>
      <c r="ESO84" s="6"/>
      <c r="ESP84" s="6"/>
      <c r="ESQ84" s="6"/>
      <c r="ESR84" s="6"/>
      <c r="ESS84" s="6"/>
      <c r="EST84" s="6"/>
      <c r="ESU84" s="6"/>
      <c r="ESV84" s="6"/>
      <c r="ESW84" s="6"/>
      <c r="ESX84" s="6"/>
      <c r="ESY84" s="6"/>
      <c r="ESZ84" s="6"/>
      <c r="ETA84" s="6"/>
      <c r="ETB84" s="6"/>
      <c r="ETC84" s="6"/>
      <c r="ETD84" s="6"/>
      <c r="ETE84" s="6"/>
      <c r="ETF84" s="6"/>
      <c r="ETG84" s="6"/>
      <c r="ETH84" s="6"/>
      <c r="ETI84" s="6"/>
      <c r="ETJ84" s="6"/>
      <c r="ETK84" s="6"/>
      <c r="ETL84" s="6"/>
      <c r="ETM84" s="6"/>
      <c r="ETN84" s="6"/>
      <c r="ETO84" s="6"/>
      <c r="ETP84" s="6"/>
      <c r="ETQ84" s="6"/>
      <c r="ETR84" s="6"/>
      <c r="ETS84" s="6"/>
      <c r="ETT84" s="6"/>
      <c r="ETU84" s="6"/>
      <c r="ETV84" s="6"/>
      <c r="ETW84" s="6"/>
      <c r="ETX84" s="6"/>
      <c r="ETY84" s="6"/>
      <c r="ETZ84" s="6"/>
      <c r="EUA84" s="6"/>
      <c r="EUB84" s="6"/>
      <c r="EUC84" s="6"/>
      <c r="EUD84" s="6"/>
      <c r="EUE84" s="6"/>
      <c r="EUF84" s="6"/>
      <c r="EUG84" s="6"/>
      <c r="EUH84" s="6"/>
      <c r="EUI84" s="6"/>
      <c r="EUJ84" s="6"/>
      <c r="EUK84" s="6"/>
      <c r="EUL84" s="6"/>
      <c r="EUM84" s="6"/>
      <c r="EUN84" s="6"/>
      <c r="EUO84" s="6"/>
      <c r="EUP84" s="6"/>
      <c r="EUQ84" s="6"/>
      <c r="EUR84" s="6"/>
      <c r="EUS84" s="6"/>
      <c r="EUT84" s="6"/>
      <c r="EUU84" s="6"/>
      <c r="EUV84" s="6"/>
      <c r="EUW84" s="6"/>
      <c r="EUX84" s="6"/>
      <c r="EUY84" s="6"/>
      <c r="EUZ84" s="6"/>
      <c r="EVA84" s="6"/>
      <c r="EVB84" s="6"/>
      <c r="EVC84" s="6"/>
      <c r="EVD84" s="6"/>
      <c r="EVE84" s="6"/>
      <c r="EVF84" s="6"/>
      <c r="EVG84" s="6"/>
      <c r="EVH84" s="6"/>
      <c r="EVI84" s="6"/>
      <c r="EVJ84" s="6"/>
      <c r="EVK84" s="6"/>
      <c r="EVL84" s="6"/>
      <c r="EVM84" s="6"/>
      <c r="EVN84" s="6"/>
      <c r="EVO84" s="6"/>
      <c r="EVP84" s="6"/>
      <c r="EVQ84" s="6"/>
      <c r="EVR84" s="6"/>
      <c r="EVS84" s="6"/>
      <c r="EVT84" s="6"/>
      <c r="EVU84" s="6"/>
      <c r="EVV84" s="6"/>
      <c r="EVW84" s="6"/>
      <c r="EVX84" s="6"/>
      <c r="EVY84" s="6"/>
      <c r="EVZ84" s="6"/>
      <c r="EWA84" s="6"/>
      <c r="EWB84" s="6"/>
      <c r="EWC84" s="6"/>
      <c r="EWD84" s="6"/>
      <c r="EWE84" s="6"/>
      <c r="EWF84" s="6"/>
      <c r="EWG84" s="6"/>
      <c r="EWH84" s="6"/>
      <c r="EWI84" s="6"/>
      <c r="EWJ84" s="6"/>
      <c r="EWK84" s="6"/>
      <c r="EWL84" s="6"/>
      <c r="EWM84" s="6"/>
      <c r="EWN84" s="6"/>
      <c r="EWO84" s="6"/>
      <c r="EWP84" s="6"/>
      <c r="EWQ84" s="6"/>
      <c r="EWR84" s="6"/>
      <c r="EWS84" s="6"/>
      <c r="EWT84" s="6"/>
      <c r="EWU84" s="6"/>
      <c r="EWV84" s="6"/>
      <c r="EWW84" s="6"/>
      <c r="EWX84" s="6"/>
      <c r="EWY84" s="6"/>
      <c r="EWZ84" s="6"/>
      <c r="EXA84" s="6"/>
      <c r="EXB84" s="6"/>
      <c r="EXC84" s="6"/>
      <c r="EXD84" s="6"/>
      <c r="EXE84" s="6"/>
      <c r="EXF84" s="6"/>
      <c r="EXG84" s="6"/>
      <c r="EXH84" s="6"/>
      <c r="EXI84" s="6"/>
      <c r="EXJ84" s="6"/>
      <c r="EXK84" s="6"/>
      <c r="EXL84" s="6"/>
      <c r="EXM84" s="6"/>
      <c r="EXN84" s="6"/>
      <c r="EXO84" s="6"/>
      <c r="EXP84" s="6"/>
      <c r="EXQ84" s="6"/>
      <c r="EXR84" s="6"/>
      <c r="EXS84" s="6"/>
      <c r="EXT84" s="6"/>
      <c r="EXU84" s="6"/>
      <c r="EXV84" s="6"/>
      <c r="EXW84" s="6"/>
      <c r="EXX84" s="6"/>
      <c r="EXY84" s="6"/>
      <c r="EXZ84" s="6"/>
      <c r="EYA84" s="6"/>
      <c r="EYB84" s="6"/>
      <c r="EYC84" s="6"/>
      <c r="EYD84" s="6"/>
      <c r="EYE84" s="6"/>
      <c r="EYF84" s="6"/>
      <c r="EYG84" s="6"/>
      <c r="EYH84" s="6"/>
      <c r="EYI84" s="6"/>
      <c r="EYJ84" s="6"/>
      <c r="EYK84" s="6"/>
      <c r="EYL84" s="6"/>
      <c r="EYM84" s="6"/>
      <c r="EYN84" s="6"/>
      <c r="EYO84" s="6"/>
      <c r="EYP84" s="6"/>
      <c r="EYQ84" s="6"/>
      <c r="EYR84" s="6"/>
      <c r="EYS84" s="6"/>
      <c r="EYT84" s="6"/>
      <c r="EYU84" s="6"/>
      <c r="EYV84" s="6"/>
      <c r="EYW84" s="6"/>
      <c r="EYX84" s="6"/>
      <c r="EYY84" s="6"/>
      <c r="EYZ84" s="6"/>
      <c r="EZA84" s="6"/>
      <c r="EZB84" s="6"/>
      <c r="EZC84" s="6"/>
      <c r="EZD84" s="6"/>
      <c r="EZE84" s="6"/>
      <c r="EZF84" s="6"/>
      <c r="EZG84" s="6"/>
      <c r="EZH84" s="6"/>
      <c r="EZI84" s="6"/>
      <c r="EZJ84" s="6"/>
      <c r="EZK84" s="6"/>
      <c r="EZL84" s="6"/>
      <c r="EZM84" s="6"/>
      <c r="EZN84" s="6"/>
      <c r="EZO84" s="6"/>
      <c r="EZP84" s="6"/>
      <c r="EZQ84" s="6"/>
      <c r="EZR84" s="6"/>
      <c r="EZS84" s="6"/>
      <c r="EZT84" s="6"/>
      <c r="EZU84" s="6"/>
      <c r="EZV84" s="6"/>
      <c r="EZW84" s="6"/>
      <c r="EZX84" s="6"/>
      <c r="EZY84" s="6"/>
      <c r="EZZ84" s="6"/>
      <c r="FAA84" s="6"/>
      <c r="FAB84" s="6"/>
      <c r="FAC84" s="6"/>
      <c r="FAD84" s="6"/>
      <c r="FAE84" s="6"/>
      <c r="FAF84" s="6"/>
      <c r="FAG84" s="6"/>
      <c r="FAH84" s="6"/>
      <c r="FAI84" s="6"/>
      <c r="FAJ84" s="6"/>
      <c r="FAK84" s="6"/>
      <c r="FAL84" s="6"/>
      <c r="FAM84" s="6"/>
      <c r="FAN84" s="6"/>
      <c r="FAO84" s="6"/>
      <c r="FAP84" s="6"/>
      <c r="FAQ84" s="6"/>
      <c r="FAR84" s="6"/>
      <c r="FAS84" s="6"/>
      <c r="FAT84" s="6"/>
      <c r="FAU84" s="6"/>
      <c r="FAV84" s="6"/>
      <c r="FAW84" s="6"/>
      <c r="FAX84" s="6"/>
      <c r="FAY84" s="6"/>
      <c r="FAZ84" s="6"/>
      <c r="FBA84" s="6"/>
      <c r="FBB84" s="6"/>
      <c r="FBC84" s="6"/>
      <c r="FBD84" s="6"/>
      <c r="FBE84" s="6"/>
      <c r="FBF84" s="6"/>
      <c r="FBG84" s="6"/>
      <c r="FBH84" s="6"/>
      <c r="FBI84" s="6"/>
      <c r="FBJ84" s="6"/>
      <c r="FBK84" s="6"/>
      <c r="FBL84" s="6"/>
      <c r="FBM84" s="6"/>
      <c r="FBN84" s="6"/>
      <c r="FBO84" s="6"/>
      <c r="FBP84" s="6"/>
      <c r="FBQ84" s="6"/>
      <c r="FBR84" s="6"/>
      <c r="FBS84" s="6"/>
      <c r="FBT84" s="6"/>
      <c r="FBU84" s="6"/>
      <c r="FBV84" s="6"/>
      <c r="FBW84" s="6"/>
      <c r="FBX84" s="6"/>
      <c r="FBY84" s="6"/>
      <c r="FBZ84" s="6"/>
      <c r="FCA84" s="6"/>
      <c r="FCB84" s="6"/>
      <c r="FCC84" s="6"/>
      <c r="FCD84" s="6"/>
      <c r="FCE84" s="6"/>
      <c r="FCF84" s="6"/>
      <c r="FCG84" s="6"/>
      <c r="FCH84" s="6"/>
      <c r="FCI84" s="6"/>
      <c r="FCJ84" s="6"/>
      <c r="FCK84" s="6"/>
      <c r="FCL84" s="6"/>
      <c r="FCM84" s="6"/>
      <c r="FCN84" s="6"/>
      <c r="FCO84" s="6"/>
      <c r="FCP84" s="6"/>
      <c r="FCQ84" s="6"/>
      <c r="FCR84" s="6"/>
      <c r="FCS84" s="6"/>
      <c r="FCT84" s="6"/>
      <c r="FCU84" s="6"/>
      <c r="FCV84" s="6"/>
      <c r="FCW84" s="6"/>
      <c r="FCX84" s="6"/>
      <c r="FCY84" s="6"/>
      <c r="FCZ84" s="6"/>
      <c r="FDA84" s="6"/>
      <c r="FDB84" s="6"/>
      <c r="FDC84" s="6"/>
      <c r="FDD84" s="6"/>
      <c r="FDE84" s="6"/>
      <c r="FDF84" s="6"/>
      <c r="FDG84" s="6"/>
      <c r="FDH84" s="6"/>
      <c r="FDI84" s="6"/>
      <c r="FDJ84" s="6"/>
      <c r="FDK84" s="6"/>
      <c r="FDL84" s="6"/>
      <c r="FDM84" s="6"/>
      <c r="FDN84" s="6"/>
      <c r="FDO84" s="6"/>
      <c r="FDP84" s="6"/>
      <c r="FDQ84" s="6"/>
      <c r="FDR84" s="6"/>
      <c r="FDS84" s="6"/>
      <c r="FDT84" s="6"/>
      <c r="FDU84" s="6"/>
      <c r="FDV84" s="6"/>
      <c r="FDW84" s="6"/>
      <c r="FDX84" s="6"/>
      <c r="FDY84" s="6"/>
      <c r="FDZ84" s="6"/>
      <c r="FEA84" s="6"/>
      <c r="FEB84" s="6"/>
      <c r="FEC84" s="6"/>
      <c r="FED84" s="6"/>
      <c r="FEE84" s="6"/>
      <c r="FEF84" s="6"/>
      <c r="FEG84" s="6"/>
      <c r="FEH84" s="6"/>
      <c r="FEI84" s="6"/>
      <c r="FEJ84" s="6"/>
      <c r="FEK84" s="6"/>
      <c r="FEL84" s="6"/>
      <c r="FEM84" s="6"/>
      <c r="FEN84" s="6"/>
      <c r="FEO84" s="6"/>
      <c r="FEP84" s="6"/>
      <c r="FEQ84" s="6"/>
      <c r="FER84" s="6"/>
      <c r="FES84" s="6"/>
      <c r="FET84" s="6"/>
      <c r="FEU84" s="6"/>
      <c r="FEV84" s="6"/>
      <c r="FEW84" s="6"/>
      <c r="FEX84" s="6"/>
      <c r="FEY84" s="6"/>
      <c r="FEZ84" s="6"/>
      <c r="FFA84" s="6"/>
      <c r="FFB84" s="6"/>
      <c r="FFC84" s="6"/>
      <c r="FFD84" s="6"/>
      <c r="FFE84" s="6"/>
      <c r="FFF84" s="6"/>
      <c r="FFG84" s="6"/>
      <c r="FFH84" s="6"/>
      <c r="FFI84" s="6"/>
      <c r="FFJ84" s="6"/>
      <c r="FFK84" s="6"/>
      <c r="FFL84" s="6"/>
      <c r="FFM84" s="6"/>
      <c r="FFN84" s="6"/>
      <c r="FFO84" s="6"/>
      <c r="FFP84" s="6"/>
      <c r="FFQ84" s="6"/>
      <c r="FFR84" s="6"/>
      <c r="FFS84" s="6"/>
      <c r="FFT84" s="6"/>
      <c r="FFU84" s="6"/>
      <c r="FFV84" s="6"/>
      <c r="FFW84" s="6"/>
      <c r="FFX84" s="6"/>
      <c r="FFY84" s="6"/>
      <c r="FFZ84" s="6"/>
      <c r="FGA84" s="6"/>
      <c r="FGB84" s="6"/>
      <c r="FGC84" s="6"/>
      <c r="FGD84" s="6"/>
      <c r="FGE84" s="6"/>
      <c r="FGF84" s="6"/>
      <c r="FGG84" s="6"/>
      <c r="FGH84" s="6"/>
      <c r="FGI84" s="6"/>
      <c r="FGJ84" s="6"/>
      <c r="FGK84" s="6"/>
      <c r="FGL84" s="6"/>
      <c r="FGM84" s="6"/>
      <c r="FGN84" s="6"/>
      <c r="FGO84" s="6"/>
      <c r="FGP84" s="6"/>
      <c r="FGQ84" s="6"/>
      <c r="FGR84" s="6"/>
      <c r="FGS84" s="6"/>
      <c r="FGT84" s="6"/>
      <c r="FGU84" s="6"/>
      <c r="FGV84" s="6"/>
      <c r="FGW84" s="6"/>
      <c r="FGX84" s="6"/>
      <c r="FGY84" s="6"/>
      <c r="FGZ84" s="6"/>
      <c r="FHA84" s="6"/>
      <c r="FHB84" s="6"/>
      <c r="FHC84" s="6"/>
      <c r="FHD84" s="6"/>
      <c r="FHE84" s="6"/>
      <c r="FHF84" s="6"/>
      <c r="FHG84" s="6"/>
      <c r="FHH84" s="6"/>
      <c r="FHI84" s="6"/>
      <c r="FHJ84" s="6"/>
      <c r="FHK84" s="6"/>
      <c r="FHL84" s="6"/>
      <c r="FHM84" s="6"/>
      <c r="FHN84" s="6"/>
      <c r="FHO84" s="6"/>
      <c r="FHP84" s="6"/>
      <c r="FHQ84" s="6"/>
      <c r="FHR84" s="6"/>
      <c r="FHS84" s="6"/>
      <c r="FHT84" s="6"/>
      <c r="FHU84" s="6"/>
      <c r="FHV84" s="6"/>
      <c r="FHW84" s="6"/>
      <c r="FHX84" s="6"/>
      <c r="FHY84" s="6"/>
      <c r="FHZ84" s="6"/>
      <c r="FIA84" s="6"/>
      <c r="FIB84" s="6"/>
      <c r="FIC84" s="6"/>
      <c r="FID84" s="6"/>
      <c r="FIE84" s="6"/>
      <c r="FIF84" s="6"/>
      <c r="FIG84" s="6"/>
      <c r="FIH84" s="6"/>
      <c r="FII84" s="6"/>
      <c r="FIJ84" s="6"/>
      <c r="FIK84" s="6"/>
      <c r="FIL84" s="6"/>
      <c r="FIM84" s="6"/>
      <c r="FIN84" s="6"/>
      <c r="FIO84" s="6"/>
      <c r="FIP84" s="6"/>
      <c r="FIQ84" s="6"/>
      <c r="FIR84" s="6"/>
      <c r="FIS84" s="6"/>
      <c r="FIT84" s="6"/>
      <c r="FIU84" s="6"/>
      <c r="FIV84" s="6"/>
      <c r="FIW84" s="6"/>
      <c r="FIX84" s="6"/>
      <c r="FIY84" s="6"/>
      <c r="FIZ84" s="6"/>
      <c r="FJA84" s="6"/>
      <c r="FJB84" s="6"/>
      <c r="FJC84" s="6"/>
      <c r="FJD84" s="6"/>
      <c r="FJE84" s="6"/>
      <c r="FJF84" s="6"/>
      <c r="FJG84" s="6"/>
      <c r="FJH84" s="6"/>
      <c r="FJI84" s="6"/>
      <c r="FJJ84" s="6"/>
      <c r="FJK84" s="6"/>
      <c r="FJL84" s="6"/>
      <c r="FJM84" s="6"/>
      <c r="FJN84" s="6"/>
      <c r="FJO84" s="6"/>
      <c r="FJP84" s="6"/>
      <c r="FJQ84" s="6"/>
      <c r="FJR84" s="6"/>
      <c r="FJS84" s="6"/>
      <c r="FJT84" s="6"/>
      <c r="FJU84" s="6"/>
      <c r="FJV84" s="6"/>
      <c r="FJW84" s="6"/>
      <c r="FJX84" s="6"/>
      <c r="FJY84" s="6"/>
      <c r="FJZ84" s="6"/>
      <c r="FKA84" s="6"/>
      <c r="FKB84" s="6"/>
      <c r="FKC84" s="6"/>
      <c r="FKD84" s="6"/>
      <c r="FKE84" s="6"/>
      <c r="FKF84" s="6"/>
      <c r="FKG84" s="6"/>
      <c r="FKH84" s="6"/>
      <c r="FKI84" s="6"/>
      <c r="FKJ84" s="6"/>
      <c r="FKK84" s="6"/>
      <c r="FKL84" s="6"/>
      <c r="FKM84" s="6"/>
      <c r="FKN84" s="6"/>
      <c r="FKO84" s="6"/>
      <c r="FKP84" s="6"/>
      <c r="FKQ84" s="6"/>
      <c r="FKR84" s="6"/>
      <c r="FKS84" s="6"/>
      <c r="FKT84" s="6"/>
      <c r="FKU84" s="6"/>
      <c r="FKV84" s="6"/>
      <c r="FKW84" s="6"/>
      <c r="FKX84" s="6"/>
      <c r="FKY84" s="6"/>
      <c r="FKZ84" s="6"/>
      <c r="FLA84" s="6"/>
      <c r="FLB84" s="6"/>
      <c r="FLC84" s="6"/>
      <c r="FLD84" s="6"/>
      <c r="FLE84" s="6"/>
      <c r="FLF84" s="6"/>
      <c r="FLG84" s="6"/>
      <c r="FLH84" s="6"/>
      <c r="FLI84" s="6"/>
      <c r="FLJ84" s="6"/>
      <c r="FLK84" s="6"/>
      <c r="FLL84" s="6"/>
      <c r="FLM84" s="6"/>
      <c r="FLN84" s="6"/>
      <c r="FLO84" s="6"/>
      <c r="FLP84" s="6"/>
      <c r="FLQ84" s="6"/>
      <c r="FLR84" s="6"/>
      <c r="FLS84" s="6"/>
      <c r="FLT84" s="6"/>
      <c r="FLU84" s="6"/>
      <c r="FLV84" s="6"/>
      <c r="FLW84" s="6"/>
      <c r="FLX84" s="6"/>
      <c r="FLY84" s="6"/>
      <c r="FLZ84" s="6"/>
      <c r="FMA84" s="6"/>
      <c r="FMB84" s="6"/>
      <c r="FMC84" s="6"/>
      <c r="FMD84" s="6"/>
      <c r="FME84" s="6"/>
      <c r="FMF84" s="6"/>
      <c r="FMG84" s="6"/>
      <c r="FMH84" s="6"/>
      <c r="FMI84" s="6"/>
      <c r="FMJ84" s="6"/>
      <c r="FMK84" s="6"/>
      <c r="FML84" s="6"/>
      <c r="FMM84" s="6"/>
      <c r="FMN84" s="6"/>
      <c r="FMO84" s="6"/>
      <c r="FMP84" s="6"/>
      <c r="FMQ84" s="6"/>
      <c r="FMR84" s="6"/>
      <c r="FMS84" s="6"/>
      <c r="FMT84" s="6"/>
      <c r="FMU84" s="6"/>
      <c r="FMV84" s="6"/>
      <c r="FMW84" s="6"/>
      <c r="FMX84" s="6"/>
      <c r="FMY84" s="6"/>
      <c r="FMZ84" s="6"/>
      <c r="FNA84" s="6"/>
      <c r="FNB84" s="6"/>
      <c r="FNC84" s="6"/>
      <c r="FND84" s="6"/>
      <c r="FNE84" s="6"/>
      <c r="FNF84" s="6"/>
      <c r="FNG84" s="6"/>
      <c r="FNH84" s="6"/>
      <c r="FNI84" s="6"/>
      <c r="FNJ84" s="6"/>
      <c r="FNK84" s="6"/>
      <c r="FNL84" s="6"/>
      <c r="FNM84" s="6"/>
      <c r="FNN84" s="6"/>
      <c r="FNO84" s="6"/>
      <c r="FNP84" s="6"/>
      <c r="FNQ84" s="6"/>
      <c r="FNR84" s="6"/>
      <c r="FNS84" s="6"/>
      <c r="FNT84" s="6"/>
      <c r="FNU84" s="6"/>
      <c r="FNV84" s="6"/>
      <c r="FNW84" s="6"/>
      <c r="FNX84" s="6"/>
      <c r="FNY84" s="6"/>
      <c r="FNZ84" s="6"/>
      <c r="FOA84" s="6"/>
      <c r="FOB84" s="6"/>
      <c r="FOC84" s="6"/>
      <c r="FOD84" s="6"/>
      <c r="FOE84" s="6"/>
      <c r="FOF84" s="6"/>
      <c r="FOG84" s="6"/>
      <c r="FOH84" s="6"/>
      <c r="FOI84" s="6"/>
      <c r="FOJ84" s="6"/>
      <c r="FOK84" s="6"/>
      <c r="FOL84" s="6"/>
      <c r="FOM84" s="6"/>
      <c r="FON84" s="6"/>
      <c r="FOO84" s="6"/>
      <c r="FOP84" s="6"/>
      <c r="FOQ84" s="6"/>
      <c r="FOR84" s="6"/>
      <c r="FOS84" s="6"/>
      <c r="FOT84" s="6"/>
      <c r="FOU84" s="6"/>
      <c r="FOV84" s="6"/>
      <c r="FOW84" s="6"/>
      <c r="FOX84" s="6"/>
      <c r="FOY84" s="6"/>
      <c r="FOZ84" s="6"/>
      <c r="FPA84" s="6"/>
      <c r="FPB84" s="6"/>
      <c r="FPC84" s="6"/>
      <c r="FPD84" s="6"/>
      <c r="FPE84" s="6"/>
      <c r="FPF84" s="6"/>
      <c r="FPG84" s="6"/>
      <c r="FPH84" s="6"/>
      <c r="FPI84" s="6"/>
      <c r="FPJ84" s="6"/>
      <c r="FPK84" s="6"/>
      <c r="FPL84" s="6"/>
      <c r="FPM84" s="6"/>
      <c r="FPN84" s="6"/>
      <c r="FPO84" s="6"/>
      <c r="FPP84" s="6"/>
      <c r="FPQ84" s="6"/>
      <c r="FPR84" s="6"/>
      <c r="FPS84" s="6"/>
      <c r="FPT84" s="6"/>
      <c r="FPU84" s="6"/>
      <c r="FPV84" s="6"/>
      <c r="FPW84" s="6"/>
      <c r="FPX84" s="6"/>
      <c r="FPY84" s="6"/>
      <c r="FPZ84" s="6"/>
      <c r="FQA84" s="6"/>
      <c r="FQB84" s="6"/>
      <c r="FQC84" s="6"/>
      <c r="FQD84" s="6"/>
      <c r="FQE84" s="6"/>
      <c r="FQF84" s="6"/>
      <c r="FQG84" s="6"/>
      <c r="FQH84" s="6"/>
      <c r="FQI84" s="6"/>
      <c r="FQJ84" s="6"/>
      <c r="FQK84" s="6"/>
      <c r="FQL84" s="6"/>
      <c r="FQM84" s="6"/>
      <c r="FQN84" s="6"/>
      <c r="FQO84" s="6"/>
      <c r="FQP84" s="6"/>
      <c r="FQQ84" s="6"/>
      <c r="FQR84" s="6"/>
      <c r="FQS84" s="6"/>
      <c r="FQT84" s="6"/>
      <c r="FQU84" s="6"/>
      <c r="FQV84" s="6"/>
      <c r="FQW84" s="6"/>
      <c r="FQX84" s="6"/>
      <c r="FQY84" s="6"/>
      <c r="FQZ84" s="6"/>
      <c r="FRA84" s="6"/>
      <c r="FRB84" s="6"/>
      <c r="FRC84" s="6"/>
      <c r="FRD84" s="6"/>
      <c r="FRE84" s="6"/>
      <c r="FRF84" s="6"/>
      <c r="FRG84" s="6"/>
      <c r="FRH84" s="6"/>
      <c r="FRI84" s="6"/>
      <c r="FRJ84" s="6"/>
      <c r="FRK84" s="6"/>
      <c r="FRL84" s="6"/>
      <c r="FRM84" s="6"/>
      <c r="FRN84" s="6"/>
      <c r="FRO84" s="6"/>
      <c r="FRP84" s="6"/>
      <c r="FRQ84" s="6"/>
      <c r="FRR84" s="6"/>
      <c r="FRS84" s="6"/>
      <c r="FRT84" s="6"/>
      <c r="FRU84" s="6"/>
      <c r="FRV84" s="6"/>
      <c r="FRW84" s="6"/>
      <c r="FRX84" s="6"/>
      <c r="FRY84" s="6"/>
      <c r="FRZ84" s="6"/>
      <c r="FSA84" s="6"/>
      <c r="FSB84" s="6"/>
      <c r="FSC84" s="6"/>
      <c r="FSD84" s="6"/>
      <c r="FSE84" s="6"/>
      <c r="FSF84" s="6"/>
      <c r="FSG84" s="6"/>
      <c r="FSH84" s="6"/>
      <c r="FSI84" s="6"/>
      <c r="FSJ84" s="6"/>
      <c r="FSK84" s="6"/>
      <c r="FSL84" s="6"/>
      <c r="FSM84" s="6"/>
      <c r="FSN84" s="6"/>
      <c r="FSO84" s="6"/>
      <c r="FSP84" s="6"/>
      <c r="FSQ84" s="6"/>
      <c r="FSR84" s="6"/>
      <c r="FSS84" s="6"/>
      <c r="FST84" s="6"/>
      <c r="FSU84" s="6"/>
      <c r="FSV84" s="6"/>
      <c r="FSW84" s="6"/>
      <c r="FSX84" s="6"/>
      <c r="FSY84" s="6"/>
      <c r="FSZ84" s="6"/>
      <c r="FTA84" s="6"/>
      <c r="FTB84" s="6"/>
      <c r="FTC84" s="6"/>
      <c r="FTD84" s="6"/>
      <c r="FTE84" s="6"/>
      <c r="FTF84" s="6"/>
      <c r="FTG84" s="6"/>
      <c r="FTH84" s="6"/>
      <c r="FTI84" s="6"/>
      <c r="FTJ84" s="6"/>
      <c r="FTK84" s="6"/>
      <c r="FTL84" s="6"/>
      <c r="FTM84" s="6"/>
      <c r="FTN84" s="6"/>
      <c r="FTO84" s="6"/>
      <c r="FTP84" s="6"/>
      <c r="FTQ84" s="6"/>
      <c r="FTR84" s="6"/>
      <c r="FTS84" s="6"/>
      <c r="FTT84" s="6"/>
      <c r="FTU84" s="6"/>
      <c r="FTV84" s="6"/>
      <c r="FTW84" s="6"/>
      <c r="FTX84" s="6"/>
      <c r="FTY84" s="6"/>
      <c r="FTZ84" s="6"/>
      <c r="FUA84" s="6"/>
      <c r="FUB84" s="6"/>
      <c r="FUC84" s="6"/>
      <c r="FUD84" s="6"/>
      <c r="FUE84" s="6"/>
      <c r="FUF84" s="6"/>
      <c r="FUG84" s="6"/>
      <c r="FUH84" s="6"/>
      <c r="FUI84" s="6"/>
      <c r="FUJ84" s="6"/>
      <c r="FUK84" s="6"/>
      <c r="FUL84" s="6"/>
      <c r="FUM84" s="6"/>
      <c r="FUN84" s="6"/>
      <c r="FUO84" s="6"/>
      <c r="FUP84" s="6"/>
      <c r="FUQ84" s="6"/>
      <c r="FUR84" s="6"/>
      <c r="FUS84" s="6"/>
      <c r="FUT84" s="6"/>
      <c r="FUU84" s="6"/>
      <c r="FUV84" s="6"/>
      <c r="FUW84" s="6"/>
      <c r="FUX84" s="6"/>
      <c r="FUY84" s="6"/>
      <c r="FUZ84" s="6"/>
      <c r="FVA84" s="6"/>
      <c r="FVB84" s="6"/>
      <c r="FVC84" s="6"/>
      <c r="FVD84" s="6"/>
      <c r="FVE84" s="6"/>
      <c r="FVF84" s="6"/>
      <c r="FVG84" s="6"/>
      <c r="FVH84" s="6"/>
      <c r="FVI84" s="6"/>
      <c r="FVJ84" s="6"/>
      <c r="FVK84" s="6"/>
      <c r="FVL84" s="6"/>
      <c r="FVM84" s="6"/>
      <c r="FVN84" s="6"/>
      <c r="FVO84" s="6"/>
      <c r="FVP84" s="6"/>
      <c r="FVQ84" s="6"/>
      <c r="FVR84" s="6"/>
      <c r="FVS84" s="6"/>
      <c r="FVT84" s="6"/>
      <c r="FVU84" s="6"/>
      <c r="FVV84" s="6"/>
      <c r="FVW84" s="6"/>
      <c r="FVX84" s="6"/>
      <c r="FVY84" s="6"/>
      <c r="FVZ84" s="6"/>
      <c r="FWA84" s="6"/>
      <c r="FWB84" s="6"/>
      <c r="FWC84" s="6"/>
      <c r="FWD84" s="6"/>
      <c r="FWE84" s="6"/>
      <c r="FWF84" s="6"/>
      <c r="FWG84" s="6"/>
      <c r="FWH84" s="6"/>
      <c r="FWI84" s="6"/>
      <c r="FWJ84" s="6"/>
      <c r="FWK84" s="6"/>
      <c r="FWL84" s="6"/>
      <c r="FWM84" s="6"/>
      <c r="FWN84" s="6"/>
      <c r="FWO84" s="6"/>
      <c r="FWP84" s="6"/>
      <c r="FWQ84" s="6"/>
      <c r="FWR84" s="6"/>
      <c r="FWS84" s="6"/>
      <c r="FWT84" s="6"/>
      <c r="FWU84" s="6"/>
      <c r="FWV84" s="6"/>
      <c r="FWW84" s="6"/>
      <c r="FWX84" s="6"/>
      <c r="FWY84" s="6"/>
      <c r="FWZ84" s="6"/>
      <c r="FXA84" s="6"/>
      <c r="FXB84" s="6"/>
      <c r="FXC84" s="6"/>
      <c r="FXD84" s="6"/>
      <c r="FXE84" s="6"/>
      <c r="FXF84" s="6"/>
      <c r="FXG84" s="6"/>
      <c r="FXH84" s="6"/>
      <c r="FXI84" s="6"/>
      <c r="FXJ84" s="6"/>
      <c r="FXK84" s="6"/>
      <c r="FXL84" s="6"/>
      <c r="FXM84" s="6"/>
      <c r="FXN84" s="6"/>
      <c r="FXO84" s="6"/>
      <c r="FXP84" s="6"/>
      <c r="FXQ84" s="6"/>
      <c r="FXR84" s="6"/>
      <c r="FXS84" s="6"/>
      <c r="FXT84" s="6"/>
      <c r="FXU84" s="6"/>
      <c r="FXV84" s="6"/>
      <c r="FXW84" s="6"/>
      <c r="FXX84" s="6"/>
      <c r="FXY84" s="6"/>
      <c r="FXZ84" s="6"/>
      <c r="FYA84" s="6"/>
      <c r="FYB84" s="6"/>
      <c r="FYC84" s="6"/>
      <c r="FYD84" s="6"/>
      <c r="FYE84" s="6"/>
      <c r="FYF84" s="6"/>
      <c r="FYG84" s="6"/>
      <c r="FYH84" s="6"/>
      <c r="FYI84" s="6"/>
      <c r="FYJ84" s="6"/>
      <c r="FYK84" s="6"/>
      <c r="FYL84" s="6"/>
      <c r="FYM84" s="6"/>
      <c r="FYN84" s="6"/>
      <c r="FYO84" s="6"/>
      <c r="FYP84" s="6"/>
      <c r="FYQ84" s="6"/>
      <c r="FYR84" s="6"/>
      <c r="FYS84" s="6"/>
      <c r="FYT84" s="6"/>
      <c r="FYU84" s="6"/>
      <c r="FYV84" s="6"/>
      <c r="FYW84" s="6"/>
      <c r="FYX84" s="6"/>
      <c r="FYY84" s="6"/>
      <c r="FYZ84" s="6"/>
      <c r="FZA84" s="6"/>
      <c r="FZB84" s="6"/>
      <c r="FZC84" s="6"/>
      <c r="FZD84" s="6"/>
      <c r="FZE84" s="6"/>
      <c r="FZF84" s="6"/>
      <c r="FZG84" s="6"/>
      <c r="FZH84" s="6"/>
      <c r="FZI84" s="6"/>
      <c r="FZJ84" s="6"/>
      <c r="FZK84" s="6"/>
      <c r="FZL84" s="6"/>
      <c r="FZM84" s="6"/>
      <c r="FZN84" s="6"/>
      <c r="FZO84" s="6"/>
      <c r="FZP84" s="6"/>
      <c r="FZQ84" s="6"/>
      <c r="FZR84" s="6"/>
      <c r="FZS84" s="6"/>
      <c r="FZT84" s="6"/>
      <c r="FZU84" s="6"/>
      <c r="FZV84" s="6"/>
      <c r="FZW84" s="6"/>
      <c r="FZX84" s="6"/>
      <c r="FZY84" s="6"/>
      <c r="FZZ84" s="6"/>
      <c r="GAA84" s="6"/>
      <c r="GAB84" s="6"/>
      <c r="GAC84" s="6"/>
      <c r="GAD84" s="6"/>
      <c r="GAE84" s="6"/>
      <c r="GAF84" s="6"/>
      <c r="GAG84" s="6"/>
      <c r="GAH84" s="6"/>
      <c r="GAI84" s="6"/>
      <c r="GAJ84" s="6"/>
      <c r="GAK84" s="6"/>
      <c r="GAL84" s="6"/>
      <c r="GAM84" s="6"/>
      <c r="GAN84" s="6"/>
      <c r="GAO84" s="6"/>
      <c r="GAP84" s="6"/>
      <c r="GAQ84" s="6"/>
      <c r="GAR84" s="6"/>
      <c r="GAS84" s="6"/>
      <c r="GAT84" s="6"/>
      <c r="GAU84" s="6"/>
      <c r="GAV84" s="6"/>
      <c r="GAW84" s="6"/>
      <c r="GAX84" s="6"/>
      <c r="GAY84" s="6"/>
      <c r="GAZ84" s="6"/>
      <c r="GBA84" s="6"/>
      <c r="GBB84" s="6"/>
      <c r="GBC84" s="6"/>
      <c r="GBD84" s="6"/>
      <c r="GBE84" s="6"/>
      <c r="GBF84" s="6"/>
      <c r="GBG84" s="6"/>
      <c r="GBH84" s="6"/>
      <c r="GBI84" s="6"/>
      <c r="GBJ84" s="6"/>
      <c r="GBK84" s="6"/>
      <c r="GBL84" s="6"/>
      <c r="GBM84" s="6"/>
      <c r="GBN84" s="6"/>
      <c r="GBO84" s="6"/>
      <c r="GBP84" s="6"/>
      <c r="GBQ84" s="6"/>
      <c r="GBR84" s="6"/>
      <c r="GBS84" s="6"/>
      <c r="GBT84" s="6"/>
      <c r="GBU84" s="6"/>
      <c r="GBV84" s="6"/>
      <c r="GBW84" s="6"/>
      <c r="GBX84" s="6"/>
      <c r="GBY84" s="6"/>
      <c r="GBZ84" s="6"/>
      <c r="GCA84" s="6"/>
      <c r="GCB84" s="6"/>
      <c r="GCC84" s="6"/>
      <c r="GCD84" s="6"/>
      <c r="GCE84" s="6"/>
      <c r="GCF84" s="6"/>
      <c r="GCG84" s="6"/>
      <c r="GCH84" s="6"/>
      <c r="GCI84" s="6"/>
      <c r="GCJ84" s="6"/>
      <c r="GCK84" s="6"/>
      <c r="GCL84" s="6"/>
      <c r="GCM84" s="6"/>
      <c r="GCN84" s="6"/>
      <c r="GCO84" s="6"/>
      <c r="GCP84" s="6"/>
      <c r="GCQ84" s="6"/>
      <c r="GCR84" s="6"/>
      <c r="GCS84" s="6"/>
      <c r="GCT84" s="6"/>
      <c r="GCU84" s="6"/>
      <c r="GCV84" s="6"/>
      <c r="GCW84" s="6"/>
      <c r="GCX84" s="6"/>
      <c r="GCY84" s="6"/>
      <c r="GCZ84" s="6"/>
      <c r="GDA84" s="6"/>
      <c r="GDB84" s="6"/>
      <c r="GDC84" s="6"/>
      <c r="GDD84" s="6"/>
      <c r="GDE84" s="6"/>
      <c r="GDF84" s="6"/>
      <c r="GDG84" s="6"/>
      <c r="GDH84" s="6"/>
      <c r="GDI84" s="6"/>
      <c r="GDJ84" s="6"/>
      <c r="GDK84" s="6"/>
      <c r="GDL84" s="6"/>
      <c r="GDM84" s="6"/>
      <c r="GDN84" s="6"/>
      <c r="GDO84" s="6"/>
      <c r="GDP84" s="6"/>
      <c r="GDQ84" s="6"/>
      <c r="GDR84" s="6"/>
      <c r="GDS84" s="6"/>
      <c r="GDT84" s="6"/>
      <c r="GDU84" s="6"/>
      <c r="GDV84" s="6"/>
      <c r="GDW84" s="6"/>
      <c r="GDX84" s="6"/>
      <c r="GDY84" s="6"/>
      <c r="GDZ84" s="6"/>
      <c r="GEA84" s="6"/>
      <c r="GEB84" s="6"/>
      <c r="GEC84" s="6"/>
      <c r="GED84" s="6"/>
      <c r="GEE84" s="6"/>
      <c r="GEF84" s="6"/>
      <c r="GEG84" s="6"/>
      <c r="GEH84" s="6"/>
      <c r="GEI84" s="6"/>
      <c r="GEJ84" s="6"/>
      <c r="GEK84" s="6"/>
      <c r="GEL84" s="6"/>
      <c r="GEM84" s="6"/>
      <c r="GEN84" s="6"/>
      <c r="GEO84" s="6"/>
      <c r="GEP84" s="6"/>
      <c r="GEQ84" s="6"/>
      <c r="GER84" s="6"/>
      <c r="GES84" s="6"/>
      <c r="GET84" s="6"/>
      <c r="GEU84" s="6"/>
      <c r="GEV84" s="6"/>
      <c r="GEW84" s="6"/>
      <c r="GEX84" s="6"/>
      <c r="GEY84" s="6"/>
      <c r="GEZ84" s="6"/>
      <c r="GFA84" s="6"/>
      <c r="GFB84" s="6"/>
      <c r="GFC84" s="6"/>
      <c r="GFD84" s="6"/>
      <c r="GFE84" s="6"/>
      <c r="GFF84" s="6"/>
      <c r="GFG84" s="6"/>
      <c r="GFH84" s="6"/>
      <c r="GFI84" s="6"/>
      <c r="GFJ84" s="6"/>
      <c r="GFK84" s="6"/>
      <c r="GFL84" s="6"/>
      <c r="GFM84" s="6"/>
      <c r="GFN84" s="6"/>
      <c r="GFO84" s="6"/>
      <c r="GFP84" s="6"/>
      <c r="GFQ84" s="6"/>
      <c r="GFR84" s="6"/>
      <c r="GFS84" s="6"/>
      <c r="GFT84" s="6"/>
      <c r="GFU84" s="6"/>
      <c r="GFV84" s="6"/>
      <c r="GFW84" s="6"/>
      <c r="GFX84" s="6"/>
      <c r="GFY84" s="6"/>
      <c r="GFZ84" s="6"/>
      <c r="GGA84" s="6"/>
      <c r="GGB84" s="6"/>
      <c r="GGC84" s="6"/>
      <c r="GGD84" s="6"/>
      <c r="GGE84" s="6"/>
      <c r="GGF84" s="6"/>
      <c r="GGG84" s="6"/>
      <c r="GGH84" s="6"/>
      <c r="GGI84" s="6"/>
      <c r="GGJ84" s="6"/>
      <c r="GGK84" s="6"/>
      <c r="GGL84" s="6"/>
      <c r="GGM84" s="6"/>
      <c r="GGN84" s="6"/>
      <c r="GGO84" s="6"/>
      <c r="GGP84" s="6"/>
      <c r="GGQ84" s="6"/>
      <c r="GGR84" s="6"/>
      <c r="GGS84" s="6"/>
      <c r="GGT84" s="6"/>
      <c r="GGU84" s="6"/>
      <c r="GGV84" s="6"/>
      <c r="GGW84" s="6"/>
      <c r="GGX84" s="6"/>
      <c r="GGY84" s="6"/>
      <c r="GGZ84" s="6"/>
      <c r="GHA84" s="6"/>
      <c r="GHB84" s="6"/>
      <c r="GHC84" s="6"/>
      <c r="GHD84" s="6"/>
      <c r="GHE84" s="6"/>
      <c r="GHF84" s="6"/>
      <c r="GHG84" s="6"/>
      <c r="GHH84" s="6"/>
      <c r="GHI84" s="6"/>
      <c r="GHJ84" s="6"/>
      <c r="GHK84" s="6"/>
      <c r="GHL84" s="6"/>
      <c r="GHM84" s="6"/>
      <c r="GHN84" s="6"/>
      <c r="GHO84" s="6"/>
      <c r="GHP84" s="6"/>
      <c r="GHQ84" s="6"/>
      <c r="GHR84" s="6"/>
      <c r="GHS84" s="6"/>
      <c r="GHT84" s="6"/>
      <c r="GHU84" s="6"/>
      <c r="GHV84" s="6"/>
      <c r="GHW84" s="6"/>
      <c r="GHX84" s="6"/>
      <c r="GHY84" s="6"/>
      <c r="GHZ84" s="6"/>
      <c r="GIA84" s="6"/>
      <c r="GIB84" s="6"/>
      <c r="GIC84" s="6"/>
      <c r="GID84" s="6"/>
      <c r="GIE84" s="6"/>
      <c r="GIF84" s="6"/>
      <c r="GIG84" s="6"/>
      <c r="GIH84" s="6"/>
      <c r="GII84" s="6"/>
      <c r="GIJ84" s="6"/>
      <c r="GIK84" s="6"/>
      <c r="GIL84" s="6"/>
      <c r="GIM84" s="6"/>
      <c r="GIN84" s="6"/>
      <c r="GIO84" s="6"/>
      <c r="GIP84" s="6"/>
      <c r="GIQ84" s="6"/>
      <c r="GIR84" s="6"/>
      <c r="GIS84" s="6"/>
      <c r="GIT84" s="6"/>
      <c r="GIU84" s="6"/>
      <c r="GIV84" s="6"/>
      <c r="GIW84" s="6"/>
      <c r="GIX84" s="6"/>
      <c r="GIY84" s="6"/>
      <c r="GIZ84" s="6"/>
      <c r="GJA84" s="6"/>
      <c r="GJB84" s="6"/>
      <c r="GJC84" s="6"/>
      <c r="GJD84" s="6"/>
      <c r="GJE84" s="6"/>
      <c r="GJF84" s="6"/>
      <c r="GJG84" s="6"/>
      <c r="GJH84" s="6"/>
      <c r="GJI84" s="6"/>
      <c r="GJJ84" s="6"/>
      <c r="GJK84" s="6"/>
      <c r="GJL84" s="6"/>
      <c r="GJM84" s="6"/>
      <c r="GJN84" s="6"/>
      <c r="GJO84" s="6"/>
      <c r="GJP84" s="6"/>
      <c r="GJQ84" s="6"/>
      <c r="GJR84" s="6"/>
      <c r="GJS84" s="6"/>
      <c r="GJT84" s="6"/>
      <c r="GJU84" s="6"/>
      <c r="GJV84" s="6"/>
      <c r="GJW84" s="6"/>
      <c r="GJX84" s="6"/>
      <c r="GJY84" s="6"/>
      <c r="GJZ84" s="6"/>
      <c r="GKA84" s="6"/>
      <c r="GKB84" s="6"/>
      <c r="GKC84" s="6"/>
      <c r="GKD84" s="6"/>
      <c r="GKE84" s="6"/>
      <c r="GKF84" s="6"/>
      <c r="GKG84" s="6"/>
      <c r="GKH84" s="6"/>
      <c r="GKI84" s="6"/>
      <c r="GKJ84" s="6"/>
      <c r="GKK84" s="6"/>
      <c r="GKL84" s="6"/>
      <c r="GKM84" s="6"/>
      <c r="GKN84" s="6"/>
      <c r="GKO84" s="6"/>
      <c r="GKP84" s="6"/>
      <c r="GKQ84" s="6"/>
      <c r="GKR84" s="6"/>
      <c r="GKS84" s="6"/>
      <c r="GKT84" s="6"/>
      <c r="GKU84" s="6"/>
      <c r="GKV84" s="6"/>
      <c r="GKW84" s="6"/>
      <c r="GKX84" s="6"/>
      <c r="GKY84" s="6"/>
      <c r="GKZ84" s="6"/>
      <c r="GLA84" s="6"/>
      <c r="GLB84" s="6"/>
      <c r="GLC84" s="6"/>
      <c r="GLD84" s="6"/>
      <c r="GLE84" s="6"/>
      <c r="GLF84" s="6"/>
      <c r="GLG84" s="6"/>
      <c r="GLH84" s="6"/>
      <c r="GLI84" s="6"/>
      <c r="GLJ84" s="6"/>
      <c r="GLK84" s="6"/>
      <c r="GLL84" s="6"/>
      <c r="GLM84" s="6"/>
      <c r="GLN84" s="6"/>
      <c r="GLO84" s="6"/>
      <c r="GLP84" s="6"/>
      <c r="GLQ84" s="6"/>
      <c r="GLR84" s="6"/>
      <c r="GLS84" s="6"/>
      <c r="GLT84" s="6"/>
      <c r="GLU84" s="6"/>
      <c r="GLV84" s="6"/>
      <c r="GLW84" s="6"/>
      <c r="GLX84" s="6"/>
      <c r="GLY84" s="6"/>
      <c r="GLZ84" s="6"/>
      <c r="GMA84" s="6"/>
      <c r="GMB84" s="6"/>
      <c r="GMC84" s="6"/>
      <c r="GMD84" s="6"/>
      <c r="GME84" s="6"/>
      <c r="GMF84" s="6"/>
      <c r="GMG84" s="6"/>
      <c r="GMH84" s="6"/>
      <c r="GMI84" s="6"/>
      <c r="GMJ84" s="6"/>
      <c r="GMK84" s="6"/>
      <c r="GML84" s="6"/>
      <c r="GMM84" s="6"/>
      <c r="GMN84" s="6"/>
      <c r="GMO84" s="6"/>
      <c r="GMP84" s="6"/>
      <c r="GMQ84" s="6"/>
      <c r="GMR84" s="6"/>
      <c r="GMS84" s="6"/>
      <c r="GMT84" s="6"/>
      <c r="GMU84" s="6"/>
      <c r="GMV84" s="6"/>
      <c r="GMW84" s="6"/>
      <c r="GMX84" s="6"/>
      <c r="GMY84" s="6"/>
      <c r="GMZ84" s="6"/>
      <c r="GNA84" s="6"/>
      <c r="GNB84" s="6"/>
      <c r="GNC84" s="6"/>
      <c r="GND84" s="6"/>
      <c r="GNE84" s="6"/>
      <c r="GNF84" s="6"/>
      <c r="GNG84" s="6"/>
      <c r="GNH84" s="6"/>
      <c r="GNI84" s="6"/>
      <c r="GNJ84" s="6"/>
      <c r="GNK84" s="6"/>
      <c r="GNL84" s="6"/>
      <c r="GNM84" s="6"/>
      <c r="GNN84" s="6"/>
      <c r="GNO84" s="6"/>
      <c r="GNP84" s="6"/>
      <c r="GNQ84" s="6"/>
      <c r="GNR84" s="6"/>
      <c r="GNS84" s="6"/>
      <c r="GNT84" s="6"/>
      <c r="GNU84" s="6"/>
      <c r="GNV84" s="6"/>
      <c r="GNW84" s="6"/>
      <c r="GNX84" s="6"/>
      <c r="GNY84" s="6"/>
      <c r="GNZ84" s="6"/>
      <c r="GOA84" s="6"/>
      <c r="GOB84" s="6"/>
      <c r="GOC84" s="6"/>
      <c r="GOD84" s="6"/>
      <c r="GOE84" s="6"/>
      <c r="GOF84" s="6"/>
      <c r="GOG84" s="6"/>
      <c r="GOH84" s="6"/>
      <c r="GOI84" s="6"/>
      <c r="GOJ84" s="6"/>
      <c r="GOK84" s="6"/>
      <c r="GOL84" s="6"/>
      <c r="GOM84" s="6"/>
      <c r="GON84" s="6"/>
      <c r="GOO84" s="6"/>
      <c r="GOP84" s="6"/>
      <c r="GOQ84" s="6"/>
      <c r="GOR84" s="6"/>
      <c r="GOS84" s="6"/>
      <c r="GOT84" s="6"/>
      <c r="GOU84" s="6"/>
      <c r="GOV84" s="6"/>
      <c r="GOW84" s="6"/>
      <c r="GOX84" s="6"/>
      <c r="GOY84" s="6"/>
      <c r="GOZ84" s="6"/>
      <c r="GPA84" s="6"/>
      <c r="GPB84" s="6"/>
      <c r="GPC84" s="6"/>
      <c r="GPD84" s="6"/>
      <c r="GPE84" s="6"/>
      <c r="GPF84" s="6"/>
      <c r="GPG84" s="6"/>
      <c r="GPH84" s="6"/>
      <c r="GPI84" s="6"/>
      <c r="GPJ84" s="6"/>
      <c r="GPK84" s="6"/>
      <c r="GPL84" s="6"/>
      <c r="GPM84" s="6"/>
      <c r="GPN84" s="6"/>
      <c r="GPO84" s="6"/>
      <c r="GPP84" s="6"/>
      <c r="GPQ84" s="6"/>
      <c r="GPR84" s="6"/>
      <c r="GPS84" s="6"/>
      <c r="GPT84" s="6"/>
      <c r="GPU84" s="6"/>
      <c r="GPV84" s="6"/>
      <c r="GPW84" s="6"/>
      <c r="GPX84" s="6"/>
      <c r="GPY84" s="6"/>
      <c r="GPZ84" s="6"/>
      <c r="GQA84" s="6"/>
      <c r="GQB84" s="6"/>
      <c r="GQC84" s="6"/>
      <c r="GQD84" s="6"/>
      <c r="GQE84" s="6"/>
      <c r="GQF84" s="6"/>
      <c r="GQG84" s="6"/>
      <c r="GQH84" s="6"/>
      <c r="GQI84" s="6"/>
      <c r="GQJ84" s="6"/>
      <c r="GQK84" s="6"/>
      <c r="GQL84" s="6"/>
      <c r="GQM84" s="6"/>
      <c r="GQN84" s="6"/>
      <c r="GQO84" s="6"/>
      <c r="GQP84" s="6"/>
      <c r="GQQ84" s="6"/>
      <c r="GQR84" s="6"/>
      <c r="GQS84" s="6"/>
      <c r="GQT84" s="6"/>
      <c r="GQU84" s="6"/>
      <c r="GQV84" s="6"/>
      <c r="GQW84" s="6"/>
      <c r="GQX84" s="6"/>
      <c r="GQY84" s="6"/>
      <c r="GQZ84" s="6"/>
      <c r="GRA84" s="6"/>
      <c r="GRB84" s="6"/>
      <c r="GRC84" s="6"/>
      <c r="GRD84" s="6"/>
      <c r="GRE84" s="6"/>
      <c r="GRF84" s="6"/>
      <c r="GRG84" s="6"/>
      <c r="GRH84" s="6"/>
      <c r="GRI84" s="6"/>
      <c r="GRJ84" s="6"/>
      <c r="GRK84" s="6"/>
      <c r="GRL84" s="6"/>
      <c r="GRM84" s="6"/>
      <c r="GRN84" s="6"/>
      <c r="GRO84" s="6"/>
      <c r="GRP84" s="6"/>
      <c r="GRQ84" s="6"/>
      <c r="GRR84" s="6"/>
      <c r="GRS84" s="6"/>
      <c r="GRT84" s="6"/>
      <c r="GRU84" s="6"/>
      <c r="GRV84" s="6"/>
      <c r="GRW84" s="6"/>
      <c r="GRX84" s="6"/>
      <c r="GRY84" s="6"/>
      <c r="GRZ84" s="6"/>
      <c r="GSA84" s="6"/>
      <c r="GSB84" s="6"/>
      <c r="GSC84" s="6"/>
      <c r="GSD84" s="6"/>
      <c r="GSE84" s="6"/>
      <c r="GSF84" s="6"/>
      <c r="GSG84" s="6"/>
      <c r="GSH84" s="6"/>
      <c r="GSI84" s="6"/>
      <c r="GSJ84" s="6"/>
      <c r="GSK84" s="6"/>
      <c r="GSL84" s="6"/>
      <c r="GSM84" s="6"/>
      <c r="GSN84" s="6"/>
      <c r="GSO84" s="6"/>
      <c r="GSP84" s="6"/>
      <c r="GSQ84" s="6"/>
      <c r="GSR84" s="6"/>
      <c r="GSS84" s="6"/>
      <c r="GST84" s="6"/>
      <c r="GSU84" s="6"/>
      <c r="GSV84" s="6"/>
      <c r="GSW84" s="6"/>
      <c r="GSX84" s="6"/>
      <c r="GSY84" s="6"/>
      <c r="GSZ84" s="6"/>
      <c r="GTA84" s="6"/>
      <c r="GTB84" s="6"/>
      <c r="GTC84" s="6"/>
      <c r="GTD84" s="6"/>
      <c r="GTE84" s="6"/>
      <c r="GTF84" s="6"/>
      <c r="GTG84" s="6"/>
      <c r="GTH84" s="6"/>
      <c r="GTI84" s="6"/>
      <c r="GTJ84" s="6"/>
      <c r="GTK84" s="6"/>
      <c r="GTL84" s="6"/>
      <c r="GTM84" s="6"/>
      <c r="GTN84" s="6"/>
      <c r="GTO84" s="6"/>
      <c r="GTP84" s="6"/>
      <c r="GTQ84" s="6"/>
      <c r="GTR84" s="6"/>
      <c r="GTS84" s="6"/>
      <c r="GTT84" s="6"/>
      <c r="GTU84" s="6"/>
      <c r="GTV84" s="6"/>
      <c r="GTW84" s="6"/>
      <c r="GTX84" s="6"/>
      <c r="GTY84" s="6"/>
      <c r="GTZ84" s="6"/>
      <c r="GUA84" s="6"/>
      <c r="GUB84" s="6"/>
      <c r="GUC84" s="6"/>
      <c r="GUD84" s="6"/>
      <c r="GUE84" s="6"/>
      <c r="GUF84" s="6"/>
      <c r="GUG84" s="6"/>
      <c r="GUH84" s="6"/>
      <c r="GUI84" s="6"/>
      <c r="GUJ84" s="6"/>
      <c r="GUK84" s="6"/>
      <c r="GUL84" s="6"/>
      <c r="GUM84" s="6"/>
      <c r="GUN84" s="6"/>
      <c r="GUO84" s="6"/>
      <c r="GUP84" s="6"/>
      <c r="GUQ84" s="6"/>
      <c r="GUR84" s="6"/>
      <c r="GUS84" s="6"/>
      <c r="GUT84" s="6"/>
      <c r="GUU84" s="6"/>
      <c r="GUV84" s="6"/>
      <c r="GUW84" s="6"/>
      <c r="GUX84" s="6"/>
      <c r="GUY84" s="6"/>
      <c r="GUZ84" s="6"/>
      <c r="GVA84" s="6"/>
      <c r="GVB84" s="6"/>
      <c r="GVC84" s="6"/>
      <c r="GVD84" s="6"/>
      <c r="GVE84" s="6"/>
      <c r="GVF84" s="6"/>
      <c r="GVG84" s="6"/>
      <c r="GVH84" s="6"/>
      <c r="GVI84" s="6"/>
      <c r="GVJ84" s="6"/>
      <c r="GVK84" s="6"/>
      <c r="GVL84" s="6"/>
      <c r="GVM84" s="6"/>
      <c r="GVN84" s="6"/>
      <c r="GVO84" s="6"/>
      <c r="GVP84" s="6"/>
      <c r="GVQ84" s="6"/>
      <c r="GVR84" s="6"/>
      <c r="GVS84" s="6"/>
      <c r="GVT84" s="6"/>
      <c r="GVU84" s="6"/>
      <c r="GVV84" s="6"/>
      <c r="GVW84" s="6"/>
      <c r="GVX84" s="6"/>
      <c r="GVY84" s="6"/>
      <c r="GVZ84" s="6"/>
      <c r="GWA84" s="6"/>
      <c r="GWB84" s="6"/>
      <c r="GWC84" s="6"/>
      <c r="GWD84" s="6"/>
      <c r="GWE84" s="6"/>
      <c r="GWF84" s="6"/>
      <c r="GWG84" s="6"/>
      <c r="GWH84" s="6"/>
      <c r="GWI84" s="6"/>
      <c r="GWJ84" s="6"/>
      <c r="GWK84" s="6"/>
      <c r="GWL84" s="6"/>
      <c r="GWM84" s="6"/>
      <c r="GWN84" s="6"/>
      <c r="GWO84" s="6"/>
      <c r="GWP84" s="6"/>
      <c r="GWQ84" s="6"/>
      <c r="GWR84" s="6"/>
      <c r="GWS84" s="6"/>
      <c r="GWT84" s="6"/>
      <c r="GWU84" s="6"/>
      <c r="GWV84" s="6"/>
      <c r="GWW84" s="6"/>
      <c r="GWX84" s="6"/>
      <c r="GWY84" s="6"/>
      <c r="GWZ84" s="6"/>
      <c r="GXA84" s="6"/>
      <c r="GXB84" s="6"/>
      <c r="GXC84" s="6"/>
      <c r="GXD84" s="6"/>
      <c r="GXE84" s="6"/>
      <c r="GXF84" s="6"/>
      <c r="GXG84" s="6"/>
      <c r="GXH84" s="6"/>
      <c r="GXI84" s="6"/>
      <c r="GXJ84" s="6"/>
      <c r="GXK84" s="6"/>
      <c r="GXL84" s="6"/>
      <c r="GXM84" s="6"/>
      <c r="GXN84" s="6"/>
      <c r="GXO84" s="6"/>
      <c r="GXP84" s="6"/>
      <c r="GXQ84" s="6"/>
      <c r="GXR84" s="6"/>
      <c r="GXS84" s="6"/>
      <c r="GXT84" s="6"/>
      <c r="GXU84" s="6"/>
      <c r="GXV84" s="6"/>
      <c r="GXW84" s="6"/>
      <c r="GXX84" s="6"/>
      <c r="GXY84" s="6"/>
      <c r="GXZ84" s="6"/>
      <c r="GYA84" s="6"/>
      <c r="GYB84" s="6"/>
      <c r="GYC84" s="6"/>
      <c r="GYD84" s="6"/>
      <c r="GYE84" s="6"/>
      <c r="GYF84" s="6"/>
      <c r="GYG84" s="6"/>
      <c r="GYH84" s="6"/>
      <c r="GYI84" s="6"/>
      <c r="GYJ84" s="6"/>
      <c r="GYK84" s="6"/>
      <c r="GYL84" s="6"/>
      <c r="GYM84" s="6"/>
      <c r="GYN84" s="6"/>
      <c r="GYO84" s="6"/>
      <c r="GYP84" s="6"/>
      <c r="GYQ84" s="6"/>
      <c r="GYR84" s="6"/>
      <c r="GYS84" s="6"/>
      <c r="GYT84" s="6"/>
      <c r="GYU84" s="6"/>
      <c r="GYV84" s="6"/>
      <c r="GYW84" s="6"/>
      <c r="GYX84" s="6"/>
      <c r="GYY84" s="6"/>
      <c r="GYZ84" s="6"/>
      <c r="GZA84" s="6"/>
      <c r="GZB84" s="6"/>
      <c r="GZC84" s="6"/>
      <c r="GZD84" s="6"/>
      <c r="GZE84" s="6"/>
      <c r="GZF84" s="6"/>
      <c r="GZG84" s="6"/>
      <c r="GZH84" s="6"/>
      <c r="GZI84" s="6"/>
      <c r="GZJ84" s="6"/>
      <c r="GZK84" s="6"/>
      <c r="GZL84" s="6"/>
      <c r="GZM84" s="6"/>
      <c r="GZN84" s="6"/>
      <c r="GZO84" s="6"/>
      <c r="GZP84" s="6"/>
      <c r="GZQ84" s="6"/>
      <c r="GZR84" s="6"/>
      <c r="GZS84" s="6"/>
      <c r="GZT84" s="6"/>
      <c r="GZU84" s="6"/>
      <c r="GZV84" s="6"/>
      <c r="GZW84" s="6"/>
      <c r="GZX84" s="6"/>
      <c r="GZY84" s="6"/>
      <c r="GZZ84" s="6"/>
      <c r="HAA84" s="6"/>
      <c r="HAB84" s="6"/>
      <c r="HAC84" s="6"/>
      <c r="HAD84" s="6"/>
      <c r="HAE84" s="6"/>
      <c r="HAF84" s="6"/>
      <c r="HAG84" s="6"/>
      <c r="HAH84" s="6"/>
      <c r="HAI84" s="6"/>
      <c r="HAJ84" s="6"/>
      <c r="HAK84" s="6"/>
      <c r="HAL84" s="6"/>
      <c r="HAM84" s="6"/>
      <c r="HAN84" s="6"/>
      <c r="HAO84" s="6"/>
      <c r="HAP84" s="6"/>
      <c r="HAQ84" s="6"/>
      <c r="HAR84" s="6"/>
      <c r="HAS84" s="6"/>
      <c r="HAT84" s="6"/>
      <c r="HAU84" s="6"/>
      <c r="HAV84" s="6"/>
      <c r="HAW84" s="6"/>
      <c r="HAX84" s="6"/>
      <c r="HAY84" s="6"/>
      <c r="HAZ84" s="6"/>
      <c r="HBA84" s="6"/>
      <c r="HBB84" s="6"/>
      <c r="HBC84" s="6"/>
      <c r="HBD84" s="6"/>
      <c r="HBE84" s="6"/>
      <c r="HBF84" s="6"/>
      <c r="HBG84" s="6"/>
      <c r="HBH84" s="6"/>
      <c r="HBI84" s="6"/>
      <c r="HBJ84" s="6"/>
      <c r="HBK84" s="6"/>
      <c r="HBL84" s="6"/>
      <c r="HBM84" s="6"/>
      <c r="HBN84" s="6"/>
      <c r="HBO84" s="6"/>
      <c r="HBP84" s="6"/>
      <c r="HBQ84" s="6"/>
      <c r="HBR84" s="6"/>
      <c r="HBS84" s="6"/>
      <c r="HBT84" s="6"/>
      <c r="HBU84" s="6"/>
      <c r="HBV84" s="6"/>
      <c r="HBW84" s="6"/>
      <c r="HBX84" s="6"/>
      <c r="HBY84" s="6"/>
      <c r="HBZ84" s="6"/>
      <c r="HCA84" s="6"/>
      <c r="HCB84" s="6"/>
      <c r="HCC84" s="6"/>
      <c r="HCD84" s="6"/>
      <c r="HCE84" s="6"/>
      <c r="HCF84" s="6"/>
      <c r="HCG84" s="6"/>
      <c r="HCH84" s="6"/>
      <c r="HCI84" s="6"/>
      <c r="HCJ84" s="6"/>
      <c r="HCK84" s="6"/>
      <c r="HCL84" s="6"/>
      <c r="HCM84" s="6"/>
      <c r="HCN84" s="6"/>
      <c r="HCO84" s="6"/>
      <c r="HCP84" s="6"/>
      <c r="HCQ84" s="6"/>
      <c r="HCR84" s="6"/>
      <c r="HCS84" s="6"/>
      <c r="HCT84" s="6"/>
      <c r="HCU84" s="6"/>
      <c r="HCV84" s="6"/>
      <c r="HCW84" s="6"/>
      <c r="HCX84" s="6"/>
      <c r="HCY84" s="6"/>
      <c r="HCZ84" s="6"/>
      <c r="HDA84" s="6"/>
      <c r="HDB84" s="6"/>
      <c r="HDC84" s="6"/>
      <c r="HDD84" s="6"/>
      <c r="HDE84" s="6"/>
      <c r="HDF84" s="6"/>
      <c r="HDG84" s="6"/>
      <c r="HDH84" s="6"/>
      <c r="HDI84" s="6"/>
      <c r="HDJ84" s="6"/>
      <c r="HDK84" s="6"/>
      <c r="HDL84" s="6"/>
      <c r="HDM84" s="6"/>
      <c r="HDN84" s="6"/>
      <c r="HDO84" s="6"/>
      <c r="HDP84" s="6"/>
      <c r="HDQ84" s="6"/>
      <c r="HDR84" s="6"/>
      <c r="HDS84" s="6"/>
      <c r="HDT84" s="6"/>
      <c r="HDU84" s="6"/>
      <c r="HDV84" s="6"/>
      <c r="HDW84" s="6"/>
      <c r="HDX84" s="6"/>
      <c r="HDY84" s="6"/>
      <c r="HDZ84" s="6"/>
      <c r="HEA84" s="6"/>
      <c r="HEB84" s="6"/>
      <c r="HEC84" s="6"/>
      <c r="HED84" s="6"/>
      <c r="HEE84" s="6"/>
      <c r="HEF84" s="6"/>
      <c r="HEG84" s="6"/>
      <c r="HEH84" s="6"/>
      <c r="HEI84" s="6"/>
      <c r="HEJ84" s="6"/>
      <c r="HEK84" s="6"/>
      <c r="HEL84" s="6"/>
      <c r="HEM84" s="6"/>
      <c r="HEN84" s="6"/>
      <c r="HEO84" s="6"/>
      <c r="HEP84" s="6"/>
      <c r="HEQ84" s="6"/>
      <c r="HER84" s="6"/>
      <c r="HES84" s="6"/>
      <c r="HET84" s="6"/>
      <c r="HEU84" s="6"/>
      <c r="HEV84" s="6"/>
      <c r="HEW84" s="6"/>
      <c r="HEX84" s="6"/>
      <c r="HEY84" s="6"/>
      <c r="HEZ84" s="6"/>
      <c r="HFA84" s="6"/>
      <c r="HFB84" s="6"/>
      <c r="HFC84" s="6"/>
      <c r="HFD84" s="6"/>
      <c r="HFE84" s="6"/>
      <c r="HFF84" s="6"/>
      <c r="HFG84" s="6"/>
      <c r="HFH84" s="6"/>
      <c r="HFI84" s="6"/>
      <c r="HFJ84" s="6"/>
      <c r="HFK84" s="6"/>
      <c r="HFL84" s="6"/>
      <c r="HFM84" s="6"/>
      <c r="HFN84" s="6"/>
      <c r="HFO84" s="6"/>
      <c r="HFP84" s="6"/>
      <c r="HFQ84" s="6"/>
      <c r="HFR84" s="6"/>
      <c r="HFS84" s="6"/>
      <c r="HFT84" s="6"/>
      <c r="HFU84" s="6"/>
      <c r="HFV84" s="6"/>
      <c r="HFW84" s="6"/>
      <c r="HFX84" s="6"/>
      <c r="HFY84" s="6"/>
      <c r="HFZ84" s="6"/>
      <c r="HGA84" s="6"/>
      <c r="HGB84" s="6"/>
      <c r="HGC84" s="6"/>
      <c r="HGD84" s="6"/>
      <c r="HGE84" s="6"/>
      <c r="HGF84" s="6"/>
      <c r="HGG84" s="6"/>
      <c r="HGH84" s="6"/>
      <c r="HGI84" s="6"/>
      <c r="HGJ84" s="6"/>
      <c r="HGK84" s="6"/>
      <c r="HGL84" s="6"/>
      <c r="HGM84" s="6"/>
      <c r="HGN84" s="6"/>
      <c r="HGO84" s="6"/>
      <c r="HGP84" s="6"/>
      <c r="HGQ84" s="6"/>
      <c r="HGR84" s="6"/>
      <c r="HGS84" s="6"/>
      <c r="HGT84" s="6"/>
      <c r="HGU84" s="6"/>
      <c r="HGV84" s="6"/>
      <c r="HGW84" s="6"/>
      <c r="HGX84" s="6"/>
      <c r="HGY84" s="6"/>
      <c r="HGZ84" s="6"/>
      <c r="HHA84" s="6"/>
      <c r="HHB84" s="6"/>
      <c r="HHC84" s="6"/>
      <c r="HHD84" s="6"/>
      <c r="HHE84" s="6"/>
      <c r="HHF84" s="6"/>
      <c r="HHG84" s="6"/>
      <c r="HHH84" s="6"/>
      <c r="HHI84" s="6"/>
      <c r="HHJ84" s="6"/>
      <c r="HHK84" s="6"/>
      <c r="HHL84" s="6"/>
      <c r="HHM84" s="6"/>
      <c r="HHN84" s="6"/>
      <c r="HHO84" s="6"/>
      <c r="HHP84" s="6"/>
      <c r="HHQ84" s="6"/>
      <c r="HHR84" s="6"/>
      <c r="HHS84" s="6"/>
      <c r="HHT84" s="6"/>
      <c r="HHU84" s="6"/>
      <c r="HHV84" s="6"/>
      <c r="HHW84" s="6"/>
      <c r="HHX84" s="6"/>
      <c r="HHY84" s="6"/>
      <c r="HHZ84" s="6"/>
      <c r="HIA84" s="6"/>
      <c r="HIB84" s="6"/>
      <c r="HIC84" s="6"/>
      <c r="HID84" s="6"/>
      <c r="HIE84" s="6"/>
      <c r="HIF84" s="6"/>
      <c r="HIG84" s="6"/>
      <c r="HIH84" s="6"/>
      <c r="HII84" s="6"/>
      <c r="HIJ84" s="6"/>
      <c r="HIK84" s="6"/>
      <c r="HIL84" s="6"/>
      <c r="HIM84" s="6"/>
      <c r="HIN84" s="6"/>
      <c r="HIO84" s="6"/>
      <c r="HIP84" s="6"/>
      <c r="HIQ84" s="6"/>
      <c r="HIR84" s="6"/>
      <c r="HIS84" s="6"/>
      <c r="HIT84" s="6"/>
      <c r="HIU84" s="6"/>
      <c r="HIV84" s="6"/>
      <c r="HIW84" s="6"/>
      <c r="HIX84" s="6"/>
      <c r="HIY84" s="6"/>
      <c r="HIZ84" s="6"/>
      <c r="HJA84" s="6"/>
      <c r="HJB84" s="6"/>
      <c r="HJC84" s="6"/>
      <c r="HJD84" s="6"/>
      <c r="HJE84" s="6"/>
      <c r="HJF84" s="6"/>
      <c r="HJG84" s="6"/>
      <c r="HJH84" s="6"/>
      <c r="HJI84" s="6"/>
      <c r="HJJ84" s="6"/>
      <c r="HJK84" s="6"/>
      <c r="HJL84" s="6"/>
      <c r="HJM84" s="6"/>
      <c r="HJN84" s="6"/>
      <c r="HJO84" s="6"/>
      <c r="HJP84" s="6"/>
      <c r="HJQ84" s="6"/>
      <c r="HJR84" s="6"/>
      <c r="HJS84" s="6"/>
      <c r="HJT84" s="6"/>
      <c r="HJU84" s="6"/>
      <c r="HJV84" s="6"/>
      <c r="HJW84" s="6"/>
      <c r="HJX84" s="6"/>
      <c r="HJY84" s="6"/>
      <c r="HJZ84" s="6"/>
      <c r="HKA84" s="6"/>
      <c r="HKB84" s="6"/>
      <c r="HKC84" s="6"/>
      <c r="HKD84" s="6"/>
      <c r="HKE84" s="6"/>
      <c r="HKF84" s="6"/>
      <c r="HKG84" s="6"/>
      <c r="HKH84" s="6"/>
      <c r="HKI84" s="6"/>
      <c r="HKJ84" s="6"/>
      <c r="HKK84" s="6"/>
      <c r="HKL84" s="6"/>
      <c r="HKM84" s="6"/>
      <c r="HKN84" s="6"/>
      <c r="HKO84" s="6"/>
      <c r="HKP84" s="6"/>
      <c r="HKQ84" s="6"/>
      <c r="HKR84" s="6"/>
      <c r="HKS84" s="6"/>
      <c r="HKT84" s="6"/>
      <c r="HKU84" s="6"/>
      <c r="HKV84" s="6"/>
      <c r="HKW84" s="6"/>
      <c r="HKX84" s="6"/>
      <c r="HKY84" s="6"/>
      <c r="HKZ84" s="6"/>
      <c r="HLA84" s="6"/>
      <c r="HLB84" s="6"/>
      <c r="HLC84" s="6"/>
      <c r="HLD84" s="6"/>
      <c r="HLE84" s="6"/>
      <c r="HLF84" s="6"/>
      <c r="HLG84" s="6"/>
      <c r="HLH84" s="6"/>
      <c r="HLI84" s="6"/>
      <c r="HLJ84" s="6"/>
      <c r="HLK84" s="6"/>
      <c r="HLL84" s="6"/>
      <c r="HLM84" s="6"/>
      <c r="HLN84" s="6"/>
      <c r="HLO84" s="6"/>
      <c r="HLP84" s="6"/>
      <c r="HLQ84" s="6"/>
      <c r="HLR84" s="6"/>
      <c r="HLS84" s="6"/>
      <c r="HLT84" s="6"/>
      <c r="HLU84" s="6"/>
      <c r="HLV84" s="6"/>
      <c r="HLW84" s="6"/>
      <c r="HLX84" s="6"/>
      <c r="HLY84" s="6"/>
      <c r="HLZ84" s="6"/>
      <c r="HMA84" s="6"/>
      <c r="HMB84" s="6"/>
      <c r="HMC84" s="6"/>
      <c r="HMD84" s="6"/>
      <c r="HME84" s="6"/>
      <c r="HMF84" s="6"/>
      <c r="HMG84" s="6"/>
      <c r="HMH84" s="6"/>
      <c r="HMI84" s="6"/>
      <c r="HMJ84" s="6"/>
      <c r="HMK84" s="6"/>
      <c r="HML84" s="6"/>
      <c r="HMM84" s="6"/>
      <c r="HMN84" s="6"/>
      <c r="HMO84" s="6"/>
      <c r="HMP84" s="6"/>
      <c r="HMQ84" s="6"/>
      <c r="HMR84" s="6"/>
      <c r="HMS84" s="6"/>
      <c r="HMT84" s="6"/>
      <c r="HMU84" s="6"/>
      <c r="HMV84" s="6"/>
      <c r="HMW84" s="6"/>
      <c r="HMX84" s="6"/>
      <c r="HMY84" s="6"/>
      <c r="HMZ84" s="6"/>
      <c r="HNA84" s="6"/>
      <c r="HNB84" s="6"/>
      <c r="HNC84" s="6"/>
      <c r="HND84" s="6"/>
      <c r="HNE84" s="6"/>
      <c r="HNF84" s="6"/>
      <c r="HNG84" s="6"/>
      <c r="HNH84" s="6"/>
      <c r="HNI84" s="6"/>
      <c r="HNJ84" s="6"/>
      <c r="HNK84" s="6"/>
      <c r="HNL84" s="6"/>
      <c r="HNM84" s="6"/>
      <c r="HNN84" s="6"/>
      <c r="HNO84" s="6"/>
      <c r="HNP84" s="6"/>
      <c r="HNQ84" s="6"/>
      <c r="HNR84" s="6"/>
      <c r="HNS84" s="6"/>
      <c r="HNT84" s="6"/>
      <c r="HNU84" s="6"/>
      <c r="HNV84" s="6"/>
      <c r="HNW84" s="6"/>
      <c r="HNX84" s="6"/>
      <c r="HNY84" s="6"/>
      <c r="HNZ84" s="6"/>
      <c r="HOA84" s="6"/>
      <c r="HOB84" s="6"/>
      <c r="HOC84" s="6"/>
      <c r="HOD84" s="6"/>
      <c r="HOE84" s="6"/>
      <c r="HOF84" s="6"/>
      <c r="HOG84" s="6"/>
      <c r="HOH84" s="6"/>
      <c r="HOI84" s="6"/>
      <c r="HOJ84" s="6"/>
      <c r="HOK84" s="6"/>
      <c r="HOL84" s="6"/>
      <c r="HOM84" s="6"/>
      <c r="HON84" s="6"/>
      <c r="HOO84" s="6"/>
      <c r="HOP84" s="6"/>
      <c r="HOQ84" s="6"/>
      <c r="HOR84" s="6"/>
      <c r="HOS84" s="6"/>
      <c r="HOT84" s="6"/>
      <c r="HOU84" s="6"/>
      <c r="HOV84" s="6"/>
      <c r="HOW84" s="6"/>
      <c r="HOX84" s="6"/>
      <c r="HOY84" s="6"/>
      <c r="HOZ84" s="6"/>
      <c r="HPA84" s="6"/>
      <c r="HPB84" s="6"/>
      <c r="HPC84" s="6"/>
      <c r="HPD84" s="6"/>
      <c r="HPE84" s="6"/>
      <c r="HPF84" s="6"/>
      <c r="HPG84" s="6"/>
      <c r="HPH84" s="6"/>
      <c r="HPI84" s="6"/>
      <c r="HPJ84" s="6"/>
      <c r="HPK84" s="6"/>
      <c r="HPL84" s="6"/>
      <c r="HPM84" s="6"/>
      <c r="HPN84" s="6"/>
      <c r="HPO84" s="6"/>
      <c r="HPP84" s="6"/>
      <c r="HPQ84" s="6"/>
      <c r="HPR84" s="6"/>
      <c r="HPS84" s="6"/>
      <c r="HPT84" s="6"/>
      <c r="HPU84" s="6"/>
      <c r="HPV84" s="6"/>
      <c r="HPW84" s="6"/>
      <c r="HPX84" s="6"/>
      <c r="HPY84" s="6"/>
      <c r="HPZ84" s="6"/>
      <c r="HQA84" s="6"/>
      <c r="HQB84" s="6"/>
      <c r="HQC84" s="6"/>
      <c r="HQD84" s="6"/>
      <c r="HQE84" s="6"/>
      <c r="HQF84" s="6"/>
      <c r="HQG84" s="6"/>
      <c r="HQH84" s="6"/>
      <c r="HQI84" s="6"/>
      <c r="HQJ84" s="6"/>
      <c r="HQK84" s="6"/>
      <c r="HQL84" s="6"/>
      <c r="HQM84" s="6"/>
      <c r="HQN84" s="6"/>
      <c r="HQO84" s="6"/>
      <c r="HQP84" s="6"/>
      <c r="HQQ84" s="6"/>
      <c r="HQR84" s="6"/>
      <c r="HQS84" s="6"/>
      <c r="HQT84" s="6"/>
      <c r="HQU84" s="6"/>
      <c r="HQV84" s="6"/>
      <c r="HQW84" s="6"/>
      <c r="HQX84" s="6"/>
      <c r="HQY84" s="6"/>
      <c r="HQZ84" s="6"/>
      <c r="HRA84" s="6"/>
      <c r="HRB84" s="6"/>
      <c r="HRC84" s="6"/>
      <c r="HRD84" s="6"/>
      <c r="HRE84" s="6"/>
      <c r="HRF84" s="6"/>
      <c r="HRG84" s="6"/>
      <c r="HRH84" s="6"/>
      <c r="HRI84" s="6"/>
      <c r="HRJ84" s="6"/>
      <c r="HRK84" s="6"/>
      <c r="HRL84" s="6"/>
      <c r="HRM84" s="6"/>
      <c r="HRN84" s="6"/>
      <c r="HRO84" s="6"/>
      <c r="HRP84" s="6"/>
      <c r="HRQ84" s="6"/>
      <c r="HRR84" s="6"/>
      <c r="HRS84" s="6"/>
      <c r="HRT84" s="6"/>
      <c r="HRU84" s="6"/>
      <c r="HRV84" s="6"/>
      <c r="HRW84" s="6"/>
      <c r="HRX84" s="6"/>
      <c r="HRY84" s="6"/>
      <c r="HRZ84" s="6"/>
      <c r="HSA84" s="6"/>
      <c r="HSB84" s="6"/>
      <c r="HSC84" s="6"/>
      <c r="HSD84" s="6"/>
      <c r="HSE84" s="6"/>
      <c r="HSF84" s="6"/>
      <c r="HSG84" s="6"/>
      <c r="HSH84" s="6"/>
      <c r="HSI84" s="6"/>
      <c r="HSJ84" s="6"/>
      <c r="HSK84" s="6"/>
      <c r="HSL84" s="6"/>
      <c r="HSM84" s="6"/>
      <c r="HSN84" s="6"/>
      <c r="HSO84" s="6"/>
      <c r="HSP84" s="6"/>
      <c r="HSQ84" s="6"/>
      <c r="HSR84" s="6"/>
      <c r="HSS84" s="6"/>
      <c r="HST84" s="6"/>
      <c r="HSU84" s="6"/>
      <c r="HSV84" s="6"/>
      <c r="HSW84" s="6"/>
      <c r="HSX84" s="6"/>
      <c r="HSY84" s="6"/>
      <c r="HSZ84" s="6"/>
      <c r="HTA84" s="6"/>
      <c r="HTB84" s="6"/>
      <c r="HTC84" s="6"/>
      <c r="HTD84" s="6"/>
      <c r="HTE84" s="6"/>
      <c r="HTF84" s="6"/>
      <c r="HTG84" s="6"/>
      <c r="HTH84" s="6"/>
      <c r="HTI84" s="6"/>
      <c r="HTJ84" s="6"/>
      <c r="HTK84" s="6"/>
      <c r="HTL84" s="6"/>
      <c r="HTM84" s="6"/>
      <c r="HTN84" s="6"/>
      <c r="HTO84" s="6"/>
      <c r="HTP84" s="6"/>
      <c r="HTQ84" s="6"/>
      <c r="HTR84" s="6"/>
      <c r="HTS84" s="6"/>
      <c r="HTT84" s="6"/>
      <c r="HTU84" s="6"/>
      <c r="HTV84" s="6"/>
      <c r="HTW84" s="6"/>
      <c r="HTX84" s="6"/>
      <c r="HTY84" s="6"/>
      <c r="HTZ84" s="6"/>
      <c r="HUA84" s="6"/>
      <c r="HUB84" s="6"/>
      <c r="HUC84" s="6"/>
      <c r="HUD84" s="6"/>
      <c r="HUE84" s="6"/>
      <c r="HUF84" s="6"/>
      <c r="HUG84" s="6"/>
      <c r="HUH84" s="6"/>
      <c r="HUI84" s="6"/>
      <c r="HUJ84" s="6"/>
      <c r="HUK84" s="6"/>
      <c r="HUL84" s="6"/>
      <c r="HUM84" s="6"/>
      <c r="HUN84" s="6"/>
      <c r="HUO84" s="6"/>
      <c r="HUP84" s="6"/>
      <c r="HUQ84" s="6"/>
      <c r="HUR84" s="6"/>
      <c r="HUS84" s="6"/>
      <c r="HUT84" s="6"/>
      <c r="HUU84" s="6"/>
      <c r="HUV84" s="6"/>
      <c r="HUW84" s="6"/>
      <c r="HUX84" s="6"/>
      <c r="HUY84" s="6"/>
      <c r="HUZ84" s="6"/>
      <c r="HVA84" s="6"/>
      <c r="HVB84" s="6"/>
      <c r="HVC84" s="6"/>
      <c r="HVD84" s="6"/>
      <c r="HVE84" s="6"/>
      <c r="HVF84" s="6"/>
      <c r="HVG84" s="6"/>
      <c r="HVH84" s="6"/>
      <c r="HVI84" s="6"/>
      <c r="HVJ84" s="6"/>
      <c r="HVK84" s="6"/>
      <c r="HVL84" s="6"/>
      <c r="HVM84" s="6"/>
      <c r="HVN84" s="6"/>
      <c r="HVO84" s="6"/>
      <c r="HVP84" s="6"/>
      <c r="HVQ84" s="6"/>
      <c r="HVR84" s="6"/>
      <c r="HVS84" s="6"/>
      <c r="HVT84" s="6"/>
      <c r="HVU84" s="6"/>
      <c r="HVV84" s="6"/>
      <c r="HVW84" s="6"/>
      <c r="HVX84" s="6"/>
      <c r="HVY84" s="6"/>
      <c r="HVZ84" s="6"/>
      <c r="HWA84" s="6"/>
      <c r="HWB84" s="6"/>
      <c r="HWC84" s="6"/>
      <c r="HWD84" s="6"/>
      <c r="HWE84" s="6"/>
      <c r="HWF84" s="6"/>
      <c r="HWG84" s="6"/>
      <c r="HWH84" s="6"/>
      <c r="HWI84" s="6"/>
      <c r="HWJ84" s="6"/>
      <c r="HWK84" s="6"/>
      <c r="HWL84" s="6"/>
      <c r="HWM84" s="6"/>
      <c r="HWN84" s="6"/>
      <c r="HWO84" s="6"/>
      <c r="HWP84" s="6"/>
      <c r="HWQ84" s="6"/>
      <c r="HWR84" s="6"/>
      <c r="HWS84" s="6"/>
      <c r="HWT84" s="6"/>
      <c r="HWU84" s="6"/>
      <c r="HWV84" s="6"/>
      <c r="HWW84" s="6"/>
      <c r="HWX84" s="6"/>
      <c r="HWY84" s="6"/>
      <c r="HWZ84" s="6"/>
      <c r="HXA84" s="6"/>
      <c r="HXB84" s="6"/>
      <c r="HXC84" s="6"/>
      <c r="HXD84" s="6"/>
      <c r="HXE84" s="6"/>
      <c r="HXF84" s="6"/>
      <c r="HXG84" s="6"/>
      <c r="HXH84" s="6"/>
      <c r="HXI84" s="6"/>
      <c r="HXJ84" s="6"/>
      <c r="HXK84" s="6"/>
      <c r="HXL84" s="6"/>
      <c r="HXM84" s="6"/>
      <c r="HXN84" s="6"/>
      <c r="HXO84" s="6"/>
      <c r="HXP84" s="6"/>
      <c r="HXQ84" s="6"/>
      <c r="HXR84" s="6"/>
      <c r="HXS84" s="6"/>
      <c r="HXT84" s="6"/>
      <c r="HXU84" s="6"/>
      <c r="HXV84" s="6"/>
      <c r="HXW84" s="6"/>
      <c r="HXX84" s="6"/>
      <c r="HXY84" s="6"/>
      <c r="HXZ84" s="6"/>
      <c r="HYA84" s="6"/>
      <c r="HYB84" s="6"/>
      <c r="HYC84" s="6"/>
      <c r="HYD84" s="6"/>
      <c r="HYE84" s="6"/>
      <c r="HYF84" s="6"/>
      <c r="HYG84" s="6"/>
      <c r="HYH84" s="6"/>
      <c r="HYI84" s="6"/>
      <c r="HYJ84" s="6"/>
      <c r="HYK84" s="6"/>
      <c r="HYL84" s="6"/>
      <c r="HYM84" s="6"/>
      <c r="HYN84" s="6"/>
      <c r="HYO84" s="6"/>
      <c r="HYP84" s="6"/>
      <c r="HYQ84" s="6"/>
      <c r="HYR84" s="6"/>
      <c r="HYS84" s="6"/>
      <c r="HYT84" s="6"/>
      <c r="HYU84" s="6"/>
      <c r="HYV84" s="6"/>
      <c r="HYW84" s="6"/>
      <c r="HYX84" s="6"/>
      <c r="HYY84" s="6"/>
      <c r="HYZ84" s="6"/>
      <c r="HZA84" s="6"/>
      <c r="HZB84" s="6"/>
      <c r="HZC84" s="6"/>
      <c r="HZD84" s="6"/>
      <c r="HZE84" s="6"/>
      <c r="HZF84" s="6"/>
      <c r="HZG84" s="6"/>
      <c r="HZH84" s="6"/>
      <c r="HZI84" s="6"/>
      <c r="HZJ84" s="6"/>
      <c r="HZK84" s="6"/>
      <c r="HZL84" s="6"/>
      <c r="HZM84" s="6"/>
      <c r="HZN84" s="6"/>
      <c r="HZO84" s="6"/>
      <c r="HZP84" s="6"/>
      <c r="HZQ84" s="6"/>
      <c r="HZR84" s="6"/>
      <c r="HZS84" s="6"/>
      <c r="HZT84" s="6"/>
      <c r="HZU84" s="6"/>
      <c r="HZV84" s="6"/>
      <c r="HZW84" s="6"/>
      <c r="HZX84" s="6"/>
      <c r="HZY84" s="6"/>
      <c r="HZZ84" s="6"/>
      <c r="IAA84" s="6"/>
      <c r="IAB84" s="6"/>
      <c r="IAC84" s="6"/>
      <c r="IAD84" s="6"/>
      <c r="IAE84" s="6"/>
      <c r="IAF84" s="6"/>
      <c r="IAG84" s="6"/>
      <c r="IAH84" s="6"/>
      <c r="IAI84" s="6"/>
      <c r="IAJ84" s="6"/>
      <c r="IAK84" s="6"/>
      <c r="IAL84" s="6"/>
      <c r="IAM84" s="6"/>
      <c r="IAN84" s="6"/>
      <c r="IAO84" s="6"/>
      <c r="IAP84" s="6"/>
      <c r="IAQ84" s="6"/>
      <c r="IAR84" s="6"/>
      <c r="IAS84" s="6"/>
      <c r="IAT84" s="6"/>
      <c r="IAU84" s="6"/>
      <c r="IAV84" s="6"/>
      <c r="IAW84" s="6"/>
      <c r="IAX84" s="6"/>
      <c r="IAY84" s="6"/>
      <c r="IAZ84" s="6"/>
      <c r="IBA84" s="6"/>
      <c r="IBB84" s="6"/>
      <c r="IBC84" s="6"/>
      <c r="IBD84" s="6"/>
      <c r="IBE84" s="6"/>
      <c r="IBF84" s="6"/>
      <c r="IBG84" s="6"/>
      <c r="IBH84" s="6"/>
      <c r="IBI84" s="6"/>
      <c r="IBJ84" s="6"/>
      <c r="IBK84" s="6"/>
      <c r="IBL84" s="6"/>
      <c r="IBM84" s="6"/>
      <c r="IBN84" s="6"/>
      <c r="IBO84" s="6"/>
      <c r="IBP84" s="6"/>
      <c r="IBQ84" s="6"/>
      <c r="IBR84" s="6"/>
      <c r="IBS84" s="6"/>
      <c r="IBT84" s="6"/>
      <c r="IBU84" s="6"/>
      <c r="IBV84" s="6"/>
      <c r="IBW84" s="6"/>
      <c r="IBX84" s="6"/>
      <c r="IBY84" s="6"/>
      <c r="IBZ84" s="6"/>
      <c r="ICA84" s="6"/>
      <c r="ICB84" s="6"/>
      <c r="ICC84" s="6"/>
      <c r="ICD84" s="6"/>
      <c r="ICE84" s="6"/>
      <c r="ICF84" s="6"/>
      <c r="ICG84" s="6"/>
      <c r="ICH84" s="6"/>
      <c r="ICI84" s="6"/>
      <c r="ICJ84" s="6"/>
      <c r="ICK84" s="6"/>
      <c r="ICL84" s="6"/>
      <c r="ICM84" s="6"/>
      <c r="ICN84" s="6"/>
      <c r="ICO84" s="6"/>
      <c r="ICP84" s="6"/>
      <c r="ICQ84" s="6"/>
      <c r="ICR84" s="6"/>
      <c r="ICS84" s="6"/>
      <c r="ICT84" s="6"/>
      <c r="ICU84" s="6"/>
      <c r="ICV84" s="6"/>
      <c r="ICW84" s="6"/>
      <c r="ICX84" s="6"/>
      <c r="ICY84" s="6"/>
      <c r="ICZ84" s="6"/>
      <c r="IDA84" s="6"/>
      <c r="IDB84" s="6"/>
      <c r="IDC84" s="6"/>
      <c r="IDD84" s="6"/>
      <c r="IDE84" s="6"/>
      <c r="IDF84" s="6"/>
      <c r="IDG84" s="6"/>
      <c r="IDH84" s="6"/>
      <c r="IDI84" s="6"/>
      <c r="IDJ84" s="6"/>
      <c r="IDK84" s="6"/>
      <c r="IDL84" s="6"/>
      <c r="IDM84" s="6"/>
      <c r="IDN84" s="6"/>
      <c r="IDO84" s="6"/>
      <c r="IDP84" s="6"/>
      <c r="IDQ84" s="6"/>
      <c r="IDR84" s="6"/>
      <c r="IDS84" s="6"/>
      <c r="IDT84" s="6"/>
      <c r="IDU84" s="6"/>
      <c r="IDV84" s="6"/>
      <c r="IDW84" s="6"/>
      <c r="IDX84" s="6"/>
      <c r="IDY84" s="6"/>
      <c r="IDZ84" s="6"/>
      <c r="IEA84" s="6"/>
      <c r="IEB84" s="6"/>
      <c r="IEC84" s="6"/>
      <c r="IED84" s="6"/>
      <c r="IEE84" s="6"/>
      <c r="IEF84" s="6"/>
      <c r="IEG84" s="6"/>
      <c r="IEH84" s="6"/>
      <c r="IEI84" s="6"/>
      <c r="IEJ84" s="6"/>
      <c r="IEK84" s="6"/>
      <c r="IEL84" s="6"/>
      <c r="IEM84" s="6"/>
      <c r="IEN84" s="6"/>
      <c r="IEO84" s="6"/>
      <c r="IEP84" s="6"/>
      <c r="IEQ84" s="6"/>
      <c r="IER84" s="6"/>
      <c r="IES84" s="6"/>
      <c r="IET84" s="6"/>
      <c r="IEU84" s="6"/>
      <c r="IEV84" s="6"/>
      <c r="IEW84" s="6"/>
      <c r="IEX84" s="6"/>
      <c r="IEY84" s="6"/>
      <c r="IEZ84" s="6"/>
      <c r="IFA84" s="6"/>
      <c r="IFB84" s="6"/>
      <c r="IFC84" s="6"/>
      <c r="IFD84" s="6"/>
      <c r="IFE84" s="6"/>
      <c r="IFF84" s="6"/>
      <c r="IFG84" s="6"/>
      <c r="IFH84" s="6"/>
      <c r="IFI84" s="6"/>
      <c r="IFJ84" s="6"/>
      <c r="IFK84" s="6"/>
      <c r="IFL84" s="6"/>
      <c r="IFM84" s="6"/>
      <c r="IFN84" s="6"/>
      <c r="IFO84" s="6"/>
      <c r="IFP84" s="6"/>
      <c r="IFQ84" s="6"/>
      <c r="IFR84" s="6"/>
      <c r="IFS84" s="6"/>
      <c r="IFT84" s="6"/>
      <c r="IFU84" s="6"/>
      <c r="IFV84" s="6"/>
      <c r="IFW84" s="6"/>
      <c r="IFX84" s="6"/>
      <c r="IFY84" s="6"/>
      <c r="IFZ84" s="6"/>
      <c r="IGA84" s="6"/>
      <c r="IGB84" s="6"/>
      <c r="IGC84" s="6"/>
      <c r="IGD84" s="6"/>
      <c r="IGE84" s="6"/>
      <c r="IGF84" s="6"/>
      <c r="IGG84" s="6"/>
      <c r="IGH84" s="6"/>
      <c r="IGI84" s="6"/>
      <c r="IGJ84" s="6"/>
      <c r="IGK84" s="6"/>
      <c r="IGL84" s="6"/>
      <c r="IGM84" s="6"/>
      <c r="IGN84" s="6"/>
      <c r="IGO84" s="6"/>
      <c r="IGP84" s="6"/>
      <c r="IGQ84" s="6"/>
      <c r="IGR84" s="6"/>
      <c r="IGS84" s="6"/>
      <c r="IGT84" s="6"/>
      <c r="IGU84" s="6"/>
      <c r="IGV84" s="6"/>
      <c r="IGW84" s="6"/>
      <c r="IGX84" s="6"/>
      <c r="IGY84" s="6"/>
      <c r="IGZ84" s="6"/>
      <c r="IHA84" s="6"/>
      <c r="IHB84" s="6"/>
      <c r="IHC84" s="6"/>
      <c r="IHD84" s="6"/>
      <c r="IHE84" s="6"/>
      <c r="IHF84" s="6"/>
      <c r="IHG84" s="6"/>
      <c r="IHH84" s="6"/>
      <c r="IHI84" s="6"/>
      <c r="IHJ84" s="6"/>
      <c r="IHK84" s="6"/>
      <c r="IHL84" s="6"/>
      <c r="IHM84" s="6"/>
      <c r="IHN84" s="6"/>
      <c r="IHO84" s="6"/>
      <c r="IHP84" s="6"/>
      <c r="IHQ84" s="6"/>
      <c r="IHR84" s="6"/>
      <c r="IHS84" s="6"/>
      <c r="IHT84" s="6"/>
      <c r="IHU84" s="6"/>
      <c r="IHV84" s="6"/>
      <c r="IHW84" s="6"/>
      <c r="IHX84" s="6"/>
      <c r="IHY84" s="6"/>
      <c r="IHZ84" s="6"/>
      <c r="IIA84" s="6"/>
      <c r="IIB84" s="6"/>
      <c r="IIC84" s="6"/>
      <c r="IID84" s="6"/>
      <c r="IIE84" s="6"/>
      <c r="IIF84" s="6"/>
      <c r="IIG84" s="6"/>
      <c r="IIH84" s="6"/>
      <c r="III84" s="6"/>
      <c r="IIJ84" s="6"/>
      <c r="IIK84" s="6"/>
      <c r="IIL84" s="6"/>
      <c r="IIM84" s="6"/>
      <c r="IIN84" s="6"/>
      <c r="IIO84" s="6"/>
      <c r="IIP84" s="6"/>
      <c r="IIQ84" s="6"/>
      <c r="IIR84" s="6"/>
      <c r="IIS84" s="6"/>
      <c r="IIT84" s="6"/>
      <c r="IIU84" s="6"/>
      <c r="IIV84" s="6"/>
      <c r="IIW84" s="6"/>
      <c r="IIX84" s="6"/>
      <c r="IIY84" s="6"/>
      <c r="IIZ84" s="6"/>
      <c r="IJA84" s="6"/>
      <c r="IJB84" s="6"/>
      <c r="IJC84" s="6"/>
      <c r="IJD84" s="6"/>
      <c r="IJE84" s="6"/>
      <c r="IJF84" s="6"/>
      <c r="IJG84" s="6"/>
      <c r="IJH84" s="6"/>
      <c r="IJI84" s="6"/>
      <c r="IJJ84" s="6"/>
      <c r="IJK84" s="6"/>
      <c r="IJL84" s="6"/>
      <c r="IJM84" s="6"/>
      <c r="IJN84" s="6"/>
      <c r="IJO84" s="6"/>
      <c r="IJP84" s="6"/>
      <c r="IJQ84" s="6"/>
      <c r="IJR84" s="6"/>
      <c r="IJS84" s="6"/>
      <c r="IJT84" s="6"/>
      <c r="IJU84" s="6"/>
      <c r="IJV84" s="6"/>
      <c r="IJW84" s="6"/>
      <c r="IJX84" s="6"/>
      <c r="IJY84" s="6"/>
      <c r="IJZ84" s="6"/>
      <c r="IKA84" s="6"/>
      <c r="IKB84" s="6"/>
      <c r="IKC84" s="6"/>
      <c r="IKD84" s="6"/>
      <c r="IKE84" s="6"/>
      <c r="IKF84" s="6"/>
      <c r="IKG84" s="6"/>
      <c r="IKH84" s="6"/>
      <c r="IKI84" s="6"/>
      <c r="IKJ84" s="6"/>
      <c r="IKK84" s="6"/>
      <c r="IKL84" s="6"/>
      <c r="IKM84" s="6"/>
      <c r="IKN84" s="6"/>
      <c r="IKO84" s="6"/>
      <c r="IKP84" s="6"/>
      <c r="IKQ84" s="6"/>
      <c r="IKR84" s="6"/>
      <c r="IKS84" s="6"/>
      <c r="IKT84" s="6"/>
      <c r="IKU84" s="6"/>
      <c r="IKV84" s="6"/>
      <c r="IKW84" s="6"/>
      <c r="IKX84" s="6"/>
      <c r="IKY84" s="6"/>
      <c r="IKZ84" s="6"/>
      <c r="ILA84" s="6"/>
      <c r="ILB84" s="6"/>
      <c r="ILC84" s="6"/>
      <c r="ILD84" s="6"/>
      <c r="ILE84" s="6"/>
      <c r="ILF84" s="6"/>
      <c r="ILG84" s="6"/>
      <c r="ILH84" s="6"/>
      <c r="ILI84" s="6"/>
      <c r="ILJ84" s="6"/>
      <c r="ILK84" s="6"/>
      <c r="ILL84" s="6"/>
      <c r="ILM84" s="6"/>
      <c r="ILN84" s="6"/>
      <c r="ILO84" s="6"/>
      <c r="ILP84" s="6"/>
      <c r="ILQ84" s="6"/>
      <c r="ILR84" s="6"/>
      <c r="ILS84" s="6"/>
      <c r="ILT84" s="6"/>
      <c r="ILU84" s="6"/>
      <c r="ILV84" s="6"/>
      <c r="ILW84" s="6"/>
      <c r="ILX84" s="6"/>
      <c r="ILY84" s="6"/>
      <c r="ILZ84" s="6"/>
      <c r="IMA84" s="6"/>
      <c r="IMB84" s="6"/>
      <c r="IMC84" s="6"/>
      <c r="IMD84" s="6"/>
      <c r="IME84" s="6"/>
      <c r="IMF84" s="6"/>
      <c r="IMG84" s="6"/>
      <c r="IMH84" s="6"/>
      <c r="IMI84" s="6"/>
      <c r="IMJ84" s="6"/>
      <c r="IMK84" s="6"/>
      <c r="IML84" s="6"/>
      <c r="IMM84" s="6"/>
      <c r="IMN84" s="6"/>
      <c r="IMO84" s="6"/>
      <c r="IMP84" s="6"/>
      <c r="IMQ84" s="6"/>
      <c r="IMR84" s="6"/>
      <c r="IMS84" s="6"/>
      <c r="IMT84" s="6"/>
      <c r="IMU84" s="6"/>
      <c r="IMV84" s="6"/>
      <c r="IMW84" s="6"/>
      <c r="IMX84" s="6"/>
      <c r="IMY84" s="6"/>
      <c r="IMZ84" s="6"/>
      <c r="INA84" s="6"/>
      <c r="INB84" s="6"/>
      <c r="INC84" s="6"/>
      <c r="IND84" s="6"/>
      <c r="INE84" s="6"/>
      <c r="INF84" s="6"/>
      <c r="ING84" s="6"/>
      <c r="INH84" s="6"/>
      <c r="INI84" s="6"/>
      <c r="INJ84" s="6"/>
      <c r="INK84" s="6"/>
      <c r="INL84" s="6"/>
      <c r="INM84" s="6"/>
      <c r="INN84" s="6"/>
      <c r="INO84" s="6"/>
      <c r="INP84" s="6"/>
      <c r="INQ84" s="6"/>
      <c r="INR84" s="6"/>
      <c r="INS84" s="6"/>
      <c r="INT84" s="6"/>
      <c r="INU84" s="6"/>
      <c r="INV84" s="6"/>
      <c r="INW84" s="6"/>
      <c r="INX84" s="6"/>
      <c r="INY84" s="6"/>
      <c r="INZ84" s="6"/>
      <c r="IOA84" s="6"/>
      <c r="IOB84" s="6"/>
      <c r="IOC84" s="6"/>
      <c r="IOD84" s="6"/>
      <c r="IOE84" s="6"/>
      <c r="IOF84" s="6"/>
      <c r="IOG84" s="6"/>
      <c r="IOH84" s="6"/>
      <c r="IOI84" s="6"/>
      <c r="IOJ84" s="6"/>
      <c r="IOK84" s="6"/>
      <c r="IOL84" s="6"/>
      <c r="IOM84" s="6"/>
      <c r="ION84" s="6"/>
      <c r="IOO84" s="6"/>
      <c r="IOP84" s="6"/>
      <c r="IOQ84" s="6"/>
      <c r="IOR84" s="6"/>
      <c r="IOS84" s="6"/>
      <c r="IOT84" s="6"/>
      <c r="IOU84" s="6"/>
      <c r="IOV84" s="6"/>
      <c r="IOW84" s="6"/>
      <c r="IOX84" s="6"/>
      <c r="IOY84" s="6"/>
      <c r="IOZ84" s="6"/>
      <c r="IPA84" s="6"/>
      <c r="IPB84" s="6"/>
      <c r="IPC84" s="6"/>
      <c r="IPD84" s="6"/>
      <c r="IPE84" s="6"/>
      <c r="IPF84" s="6"/>
      <c r="IPG84" s="6"/>
      <c r="IPH84" s="6"/>
      <c r="IPI84" s="6"/>
      <c r="IPJ84" s="6"/>
      <c r="IPK84" s="6"/>
      <c r="IPL84" s="6"/>
      <c r="IPM84" s="6"/>
      <c r="IPN84" s="6"/>
      <c r="IPO84" s="6"/>
      <c r="IPP84" s="6"/>
      <c r="IPQ84" s="6"/>
      <c r="IPR84" s="6"/>
      <c r="IPS84" s="6"/>
      <c r="IPT84" s="6"/>
      <c r="IPU84" s="6"/>
      <c r="IPV84" s="6"/>
      <c r="IPW84" s="6"/>
      <c r="IPX84" s="6"/>
      <c r="IPY84" s="6"/>
      <c r="IPZ84" s="6"/>
      <c r="IQA84" s="6"/>
      <c r="IQB84" s="6"/>
      <c r="IQC84" s="6"/>
      <c r="IQD84" s="6"/>
      <c r="IQE84" s="6"/>
      <c r="IQF84" s="6"/>
      <c r="IQG84" s="6"/>
      <c r="IQH84" s="6"/>
      <c r="IQI84" s="6"/>
      <c r="IQJ84" s="6"/>
      <c r="IQK84" s="6"/>
      <c r="IQL84" s="6"/>
      <c r="IQM84" s="6"/>
      <c r="IQN84" s="6"/>
      <c r="IQO84" s="6"/>
      <c r="IQP84" s="6"/>
      <c r="IQQ84" s="6"/>
      <c r="IQR84" s="6"/>
      <c r="IQS84" s="6"/>
      <c r="IQT84" s="6"/>
      <c r="IQU84" s="6"/>
      <c r="IQV84" s="6"/>
      <c r="IQW84" s="6"/>
      <c r="IQX84" s="6"/>
      <c r="IQY84" s="6"/>
      <c r="IQZ84" s="6"/>
      <c r="IRA84" s="6"/>
      <c r="IRB84" s="6"/>
      <c r="IRC84" s="6"/>
      <c r="IRD84" s="6"/>
      <c r="IRE84" s="6"/>
      <c r="IRF84" s="6"/>
      <c r="IRG84" s="6"/>
      <c r="IRH84" s="6"/>
      <c r="IRI84" s="6"/>
      <c r="IRJ84" s="6"/>
      <c r="IRK84" s="6"/>
      <c r="IRL84" s="6"/>
      <c r="IRM84" s="6"/>
      <c r="IRN84" s="6"/>
      <c r="IRO84" s="6"/>
      <c r="IRP84" s="6"/>
      <c r="IRQ84" s="6"/>
      <c r="IRR84" s="6"/>
      <c r="IRS84" s="6"/>
      <c r="IRT84" s="6"/>
      <c r="IRU84" s="6"/>
      <c r="IRV84" s="6"/>
      <c r="IRW84" s="6"/>
      <c r="IRX84" s="6"/>
      <c r="IRY84" s="6"/>
      <c r="IRZ84" s="6"/>
      <c r="ISA84" s="6"/>
      <c r="ISB84" s="6"/>
      <c r="ISC84" s="6"/>
      <c r="ISD84" s="6"/>
      <c r="ISE84" s="6"/>
      <c r="ISF84" s="6"/>
      <c r="ISG84" s="6"/>
      <c r="ISH84" s="6"/>
      <c r="ISI84" s="6"/>
      <c r="ISJ84" s="6"/>
      <c r="ISK84" s="6"/>
      <c r="ISL84" s="6"/>
      <c r="ISM84" s="6"/>
      <c r="ISN84" s="6"/>
      <c r="ISO84" s="6"/>
      <c r="ISP84" s="6"/>
      <c r="ISQ84" s="6"/>
      <c r="ISR84" s="6"/>
      <c r="ISS84" s="6"/>
      <c r="IST84" s="6"/>
      <c r="ISU84" s="6"/>
      <c r="ISV84" s="6"/>
      <c r="ISW84" s="6"/>
      <c r="ISX84" s="6"/>
      <c r="ISY84" s="6"/>
      <c r="ISZ84" s="6"/>
      <c r="ITA84" s="6"/>
      <c r="ITB84" s="6"/>
      <c r="ITC84" s="6"/>
      <c r="ITD84" s="6"/>
      <c r="ITE84" s="6"/>
      <c r="ITF84" s="6"/>
      <c r="ITG84" s="6"/>
      <c r="ITH84" s="6"/>
      <c r="ITI84" s="6"/>
      <c r="ITJ84" s="6"/>
      <c r="ITK84" s="6"/>
      <c r="ITL84" s="6"/>
      <c r="ITM84" s="6"/>
      <c r="ITN84" s="6"/>
      <c r="ITO84" s="6"/>
      <c r="ITP84" s="6"/>
      <c r="ITQ84" s="6"/>
      <c r="ITR84" s="6"/>
      <c r="ITS84" s="6"/>
      <c r="ITT84" s="6"/>
      <c r="ITU84" s="6"/>
      <c r="ITV84" s="6"/>
      <c r="ITW84" s="6"/>
      <c r="ITX84" s="6"/>
      <c r="ITY84" s="6"/>
      <c r="ITZ84" s="6"/>
      <c r="IUA84" s="6"/>
      <c r="IUB84" s="6"/>
      <c r="IUC84" s="6"/>
      <c r="IUD84" s="6"/>
      <c r="IUE84" s="6"/>
      <c r="IUF84" s="6"/>
      <c r="IUG84" s="6"/>
      <c r="IUH84" s="6"/>
      <c r="IUI84" s="6"/>
      <c r="IUJ84" s="6"/>
      <c r="IUK84" s="6"/>
      <c r="IUL84" s="6"/>
      <c r="IUM84" s="6"/>
      <c r="IUN84" s="6"/>
      <c r="IUO84" s="6"/>
      <c r="IUP84" s="6"/>
      <c r="IUQ84" s="6"/>
      <c r="IUR84" s="6"/>
      <c r="IUS84" s="6"/>
      <c r="IUT84" s="6"/>
      <c r="IUU84" s="6"/>
      <c r="IUV84" s="6"/>
      <c r="IUW84" s="6"/>
      <c r="IUX84" s="6"/>
      <c r="IUY84" s="6"/>
      <c r="IUZ84" s="6"/>
      <c r="IVA84" s="6"/>
      <c r="IVB84" s="6"/>
      <c r="IVC84" s="6"/>
      <c r="IVD84" s="6"/>
      <c r="IVE84" s="6"/>
      <c r="IVF84" s="6"/>
      <c r="IVG84" s="6"/>
      <c r="IVH84" s="6"/>
      <c r="IVI84" s="6"/>
      <c r="IVJ84" s="6"/>
      <c r="IVK84" s="6"/>
      <c r="IVL84" s="6"/>
      <c r="IVM84" s="6"/>
      <c r="IVN84" s="6"/>
      <c r="IVO84" s="6"/>
      <c r="IVP84" s="6"/>
      <c r="IVQ84" s="6"/>
      <c r="IVR84" s="6"/>
      <c r="IVS84" s="6"/>
      <c r="IVT84" s="6"/>
      <c r="IVU84" s="6"/>
      <c r="IVV84" s="6"/>
      <c r="IVW84" s="6"/>
      <c r="IVX84" s="6"/>
      <c r="IVY84" s="6"/>
      <c r="IVZ84" s="6"/>
      <c r="IWA84" s="6"/>
      <c r="IWB84" s="6"/>
      <c r="IWC84" s="6"/>
      <c r="IWD84" s="6"/>
      <c r="IWE84" s="6"/>
      <c r="IWF84" s="6"/>
      <c r="IWG84" s="6"/>
      <c r="IWH84" s="6"/>
      <c r="IWI84" s="6"/>
      <c r="IWJ84" s="6"/>
      <c r="IWK84" s="6"/>
      <c r="IWL84" s="6"/>
      <c r="IWM84" s="6"/>
      <c r="IWN84" s="6"/>
      <c r="IWO84" s="6"/>
      <c r="IWP84" s="6"/>
      <c r="IWQ84" s="6"/>
      <c r="IWR84" s="6"/>
      <c r="IWS84" s="6"/>
      <c r="IWT84" s="6"/>
      <c r="IWU84" s="6"/>
      <c r="IWV84" s="6"/>
      <c r="IWW84" s="6"/>
      <c r="IWX84" s="6"/>
      <c r="IWY84" s="6"/>
      <c r="IWZ84" s="6"/>
      <c r="IXA84" s="6"/>
      <c r="IXB84" s="6"/>
      <c r="IXC84" s="6"/>
      <c r="IXD84" s="6"/>
      <c r="IXE84" s="6"/>
      <c r="IXF84" s="6"/>
      <c r="IXG84" s="6"/>
      <c r="IXH84" s="6"/>
      <c r="IXI84" s="6"/>
      <c r="IXJ84" s="6"/>
      <c r="IXK84" s="6"/>
      <c r="IXL84" s="6"/>
      <c r="IXM84" s="6"/>
      <c r="IXN84" s="6"/>
      <c r="IXO84" s="6"/>
      <c r="IXP84" s="6"/>
      <c r="IXQ84" s="6"/>
      <c r="IXR84" s="6"/>
      <c r="IXS84" s="6"/>
      <c r="IXT84" s="6"/>
      <c r="IXU84" s="6"/>
      <c r="IXV84" s="6"/>
      <c r="IXW84" s="6"/>
      <c r="IXX84" s="6"/>
      <c r="IXY84" s="6"/>
      <c r="IXZ84" s="6"/>
      <c r="IYA84" s="6"/>
      <c r="IYB84" s="6"/>
      <c r="IYC84" s="6"/>
      <c r="IYD84" s="6"/>
      <c r="IYE84" s="6"/>
      <c r="IYF84" s="6"/>
      <c r="IYG84" s="6"/>
      <c r="IYH84" s="6"/>
      <c r="IYI84" s="6"/>
      <c r="IYJ84" s="6"/>
      <c r="IYK84" s="6"/>
      <c r="IYL84" s="6"/>
      <c r="IYM84" s="6"/>
      <c r="IYN84" s="6"/>
      <c r="IYO84" s="6"/>
      <c r="IYP84" s="6"/>
      <c r="IYQ84" s="6"/>
      <c r="IYR84" s="6"/>
      <c r="IYS84" s="6"/>
      <c r="IYT84" s="6"/>
      <c r="IYU84" s="6"/>
      <c r="IYV84" s="6"/>
      <c r="IYW84" s="6"/>
      <c r="IYX84" s="6"/>
      <c r="IYY84" s="6"/>
      <c r="IYZ84" s="6"/>
      <c r="IZA84" s="6"/>
      <c r="IZB84" s="6"/>
      <c r="IZC84" s="6"/>
      <c r="IZD84" s="6"/>
      <c r="IZE84" s="6"/>
      <c r="IZF84" s="6"/>
      <c r="IZG84" s="6"/>
      <c r="IZH84" s="6"/>
      <c r="IZI84" s="6"/>
      <c r="IZJ84" s="6"/>
      <c r="IZK84" s="6"/>
      <c r="IZL84" s="6"/>
      <c r="IZM84" s="6"/>
      <c r="IZN84" s="6"/>
      <c r="IZO84" s="6"/>
      <c r="IZP84" s="6"/>
      <c r="IZQ84" s="6"/>
      <c r="IZR84" s="6"/>
      <c r="IZS84" s="6"/>
      <c r="IZT84" s="6"/>
      <c r="IZU84" s="6"/>
      <c r="IZV84" s="6"/>
      <c r="IZW84" s="6"/>
      <c r="IZX84" s="6"/>
      <c r="IZY84" s="6"/>
      <c r="IZZ84" s="6"/>
      <c r="JAA84" s="6"/>
      <c r="JAB84" s="6"/>
      <c r="JAC84" s="6"/>
      <c r="JAD84" s="6"/>
      <c r="JAE84" s="6"/>
      <c r="JAF84" s="6"/>
      <c r="JAG84" s="6"/>
      <c r="JAH84" s="6"/>
      <c r="JAI84" s="6"/>
      <c r="JAJ84" s="6"/>
      <c r="JAK84" s="6"/>
      <c r="JAL84" s="6"/>
      <c r="JAM84" s="6"/>
      <c r="JAN84" s="6"/>
      <c r="JAO84" s="6"/>
      <c r="JAP84" s="6"/>
      <c r="JAQ84" s="6"/>
      <c r="JAR84" s="6"/>
      <c r="JAS84" s="6"/>
      <c r="JAT84" s="6"/>
      <c r="JAU84" s="6"/>
      <c r="JAV84" s="6"/>
      <c r="JAW84" s="6"/>
      <c r="JAX84" s="6"/>
      <c r="JAY84" s="6"/>
      <c r="JAZ84" s="6"/>
      <c r="JBA84" s="6"/>
      <c r="JBB84" s="6"/>
      <c r="JBC84" s="6"/>
      <c r="JBD84" s="6"/>
      <c r="JBE84" s="6"/>
      <c r="JBF84" s="6"/>
      <c r="JBG84" s="6"/>
      <c r="JBH84" s="6"/>
      <c r="JBI84" s="6"/>
      <c r="JBJ84" s="6"/>
      <c r="JBK84" s="6"/>
      <c r="JBL84" s="6"/>
      <c r="JBM84" s="6"/>
      <c r="JBN84" s="6"/>
      <c r="JBO84" s="6"/>
      <c r="JBP84" s="6"/>
      <c r="JBQ84" s="6"/>
      <c r="JBR84" s="6"/>
      <c r="JBS84" s="6"/>
      <c r="JBT84" s="6"/>
      <c r="JBU84" s="6"/>
      <c r="JBV84" s="6"/>
      <c r="JBW84" s="6"/>
      <c r="JBX84" s="6"/>
      <c r="JBY84" s="6"/>
      <c r="JBZ84" s="6"/>
      <c r="JCA84" s="6"/>
      <c r="JCB84" s="6"/>
      <c r="JCC84" s="6"/>
      <c r="JCD84" s="6"/>
      <c r="JCE84" s="6"/>
      <c r="JCF84" s="6"/>
      <c r="JCG84" s="6"/>
      <c r="JCH84" s="6"/>
      <c r="JCI84" s="6"/>
      <c r="JCJ84" s="6"/>
      <c r="JCK84" s="6"/>
      <c r="JCL84" s="6"/>
      <c r="JCM84" s="6"/>
      <c r="JCN84" s="6"/>
      <c r="JCO84" s="6"/>
      <c r="JCP84" s="6"/>
      <c r="JCQ84" s="6"/>
      <c r="JCR84" s="6"/>
      <c r="JCS84" s="6"/>
      <c r="JCT84" s="6"/>
      <c r="JCU84" s="6"/>
      <c r="JCV84" s="6"/>
      <c r="JCW84" s="6"/>
      <c r="JCX84" s="6"/>
      <c r="JCY84" s="6"/>
      <c r="JCZ84" s="6"/>
      <c r="JDA84" s="6"/>
      <c r="JDB84" s="6"/>
      <c r="JDC84" s="6"/>
      <c r="JDD84" s="6"/>
      <c r="JDE84" s="6"/>
      <c r="JDF84" s="6"/>
      <c r="JDG84" s="6"/>
      <c r="JDH84" s="6"/>
      <c r="JDI84" s="6"/>
      <c r="JDJ84" s="6"/>
      <c r="JDK84" s="6"/>
      <c r="JDL84" s="6"/>
      <c r="JDM84" s="6"/>
      <c r="JDN84" s="6"/>
      <c r="JDO84" s="6"/>
      <c r="JDP84" s="6"/>
      <c r="JDQ84" s="6"/>
      <c r="JDR84" s="6"/>
      <c r="JDS84" s="6"/>
      <c r="JDT84" s="6"/>
      <c r="JDU84" s="6"/>
      <c r="JDV84" s="6"/>
      <c r="JDW84" s="6"/>
      <c r="JDX84" s="6"/>
      <c r="JDY84" s="6"/>
      <c r="JDZ84" s="6"/>
      <c r="JEA84" s="6"/>
      <c r="JEB84" s="6"/>
      <c r="JEC84" s="6"/>
      <c r="JED84" s="6"/>
      <c r="JEE84" s="6"/>
      <c r="JEF84" s="6"/>
      <c r="JEG84" s="6"/>
      <c r="JEH84" s="6"/>
      <c r="JEI84" s="6"/>
      <c r="JEJ84" s="6"/>
      <c r="JEK84" s="6"/>
      <c r="JEL84" s="6"/>
      <c r="JEM84" s="6"/>
      <c r="JEN84" s="6"/>
      <c r="JEO84" s="6"/>
      <c r="JEP84" s="6"/>
      <c r="JEQ84" s="6"/>
      <c r="JER84" s="6"/>
      <c r="JES84" s="6"/>
      <c r="JET84" s="6"/>
      <c r="JEU84" s="6"/>
      <c r="JEV84" s="6"/>
      <c r="JEW84" s="6"/>
      <c r="JEX84" s="6"/>
      <c r="JEY84" s="6"/>
      <c r="JEZ84" s="6"/>
      <c r="JFA84" s="6"/>
      <c r="JFB84" s="6"/>
      <c r="JFC84" s="6"/>
      <c r="JFD84" s="6"/>
      <c r="JFE84" s="6"/>
      <c r="JFF84" s="6"/>
      <c r="JFG84" s="6"/>
      <c r="JFH84" s="6"/>
      <c r="JFI84" s="6"/>
      <c r="JFJ84" s="6"/>
      <c r="JFK84" s="6"/>
      <c r="JFL84" s="6"/>
      <c r="JFM84" s="6"/>
      <c r="JFN84" s="6"/>
      <c r="JFO84" s="6"/>
      <c r="JFP84" s="6"/>
      <c r="JFQ84" s="6"/>
      <c r="JFR84" s="6"/>
      <c r="JFS84" s="6"/>
      <c r="JFT84" s="6"/>
      <c r="JFU84" s="6"/>
      <c r="JFV84" s="6"/>
      <c r="JFW84" s="6"/>
      <c r="JFX84" s="6"/>
      <c r="JFY84" s="6"/>
      <c r="JFZ84" s="6"/>
      <c r="JGA84" s="6"/>
      <c r="JGB84" s="6"/>
      <c r="JGC84" s="6"/>
      <c r="JGD84" s="6"/>
      <c r="JGE84" s="6"/>
      <c r="JGF84" s="6"/>
      <c r="JGG84" s="6"/>
      <c r="JGH84" s="6"/>
      <c r="JGI84" s="6"/>
      <c r="JGJ84" s="6"/>
      <c r="JGK84" s="6"/>
      <c r="JGL84" s="6"/>
      <c r="JGM84" s="6"/>
      <c r="JGN84" s="6"/>
      <c r="JGO84" s="6"/>
      <c r="JGP84" s="6"/>
      <c r="JGQ84" s="6"/>
      <c r="JGR84" s="6"/>
      <c r="JGS84" s="6"/>
      <c r="JGT84" s="6"/>
      <c r="JGU84" s="6"/>
      <c r="JGV84" s="6"/>
      <c r="JGW84" s="6"/>
      <c r="JGX84" s="6"/>
      <c r="JGY84" s="6"/>
      <c r="JGZ84" s="6"/>
      <c r="JHA84" s="6"/>
      <c r="JHB84" s="6"/>
      <c r="JHC84" s="6"/>
      <c r="JHD84" s="6"/>
      <c r="JHE84" s="6"/>
      <c r="JHF84" s="6"/>
      <c r="JHG84" s="6"/>
      <c r="JHH84" s="6"/>
      <c r="JHI84" s="6"/>
      <c r="JHJ84" s="6"/>
      <c r="JHK84" s="6"/>
      <c r="JHL84" s="6"/>
      <c r="JHM84" s="6"/>
      <c r="JHN84" s="6"/>
      <c r="JHO84" s="6"/>
      <c r="JHP84" s="6"/>
      <c r="JHQ84" s="6"/>
      <c r="JHR84" s="6"/>
      <c r="JHS84" s="6"/>
      <c r="JHT84" s="6"/>
      <c r="JHU84" s="6"/>
      <c r="JHV84" s="6"/>
      <c r="JHW84" s="6"/>
      <c r="JHX84" s="6"/>
      <c r="JHY84" s="6"/>
      <c r="JHZ84" s="6"/>
      <c r="JIA84" s="6"/>
      <c r="JIB84" s="6"/>
      <c r="JIC84" s="6"/>
      <c r="JID84" s="6"/>
      <c r="JIE84" s="6"/>
      <c r="JIF84" s="6"/>
      <c r="JIG84" s="6"/>
      <c r="JIH84" s="6"/>
      <c r="JII84" s="6"/>
      <c r="JIJ84" s="6"/>
      <c r="JIK84" s="6"/>
      <c r="JIL84" s="6"/>
      <c r="JIM84" s="6"/>
      <c r="JIN84" s="6"/>
      <c r="JIO84" s="6"/>
      <c r="JIP84" s="6"/>
      <c r="JIQ84" s="6"/>
      <c r="JIR84" s="6"/>
      <c r="JIS84" s="6"/>
      <c r="JIT84" s="6"/>
      <c r="JIU84" s="6"/>
      <c r="JIV84" s="6"/>
      <c r="JIW84" s="6"/>
      <c r="JIX84" s="6"/>
      <c r="JIY84" s="6"/>
      <c r="JIZ84" s="6"/>
      <c r="JJA84" s="6"/>
      <c r="JJB84" s="6"/>
      <c r="JJC84" s="6"/>
      <c r="JJD84" s="6"/>
      <c r="JJE84" s="6"/>
      <c r="JJF84" s="6"/>
      <c r="JJG84" s="6"/>
      <c r="JJH84" s="6"/>
      <c r="JJI84" s="6"/>
      <c r="JJJ84" s="6"/>
      <c r="JJK84" s="6"/>
      <c r="JJL84" s="6"/>
      <c r="JJM84" s="6"/>
      <c r="JJN84" s="6"/>
      <c r="JJO84" s="6"/>
      <c r="JJP84" s="6"/>
      <c r="JJQ84" s="6"/>
      <c r="JJR84" s="6"/>
      <c r="JJS84" s="6"/>
      <c r="JJT84" s="6"/>
      <c r="JJU84" s="6"/>
      <c r="JJV84" s="6"/>
      <c r="JJW84" s="6"/>
      <c r="JJX84" s="6"/>
      <c r="JJY84" s="6"/>
      <c r="JJZ84" s="6"/>
      <c r="JKA84" s="6"/>
      <c r="JKB84" s="6"/>
      <c r="JKC84" s="6"/>
      <c r="JKD84" s="6"/>
      <c r="JKE84" s="6"/>
      <c r="JKF84" s="6"/>
      <c r="JKG84" s="6"/>
      <c r="JKH84" s="6"/>
      <c r="JKI84" s="6"/>
      <c r="JKJ84" s="6"/>
      <c r="JKK84" s="6"/>
      <c r="JKL84" s="6"/>
      <c r="JKM84" s="6"/>
      <c r="JKN84" s="6"/>
      <c r="JKO84" s="6"/>
      <c r="JKP84" s="6"/>
      <c r="JKQ84" s="6"/>
      <c r="JKR84" s="6"/>
      <c r="JKS84" s="6"/>
      <c r="JKT84" s="6"/>
      <c r="JKU84" s="6"/>
      <c r="JKV84" s="6"/>
      <c r="JKW84" s="6"/>
      <c r="JKX84" s="6"/>
      <c r="JKY84" s="6"/>
      <c r="JKZ84" s="6"/>
      <c r="JLA84" s="6"/>
      <c r="JLB84" s="6"/>
      <c r="JLC84" s="6"/>
      <c r="JLD84" s="6"/>
      <c r="JLE84" s="6"/>
      <c r="JLF84" s="6"/>
      <c r="JLG84" s="6"/>
      <c r="JLH84" s="6"/>
      <c r="JLI84" s="6"/>
      <c r="JLJ84" s="6"/>
      <c r="JLK84" s="6"/>
      <c r="JLL84" s="6"/>
      <c r="JLM84" s="6"/>
      <c r="JLN84" s="6"/>
      <c r="JLO84" s="6"/>
      <c r="JLP84" s="6"/>
      <c r="JLQ84" s="6"/>
      <c r="JLR84" s="6"/>
      <c r="JLS84" s="6"/>
      <c r="JLT84" s="6"/>
      <c r="JLU84" s="6"/>
      <c r="JLV84" s="6"/>
      <c r="JLW84" s="6"/>
      <c r="JLX84" s="6"/>
      <c r="JLY84" s="6"/>
      <c r="JLZ84" s="6"/>
      <c r="JMA84" s="6"/>
      <c r="JMB84" s="6"/>
      <c r="JMC84" s="6"/>
      <c r="JMD84" s="6"/>
      <c r="JME84" s="6"/>
      <c r="JMF84" s="6"/>
      <c r="JMG84" s="6"/>
      <c r="JMH84" s="6"/>
      <c r="JMI84" s="6"/>
      <c r="JMJ84" s="6"/>
      <c r="JMK84" s="6"/>
      <c r="JML84" s="6"/>
      <c r="JMM84" s="6"/>
      <c r="JMN84" s="6"/>
      <c r="JMO84" s="6"/>
      <c r="JMP84" s="6"/>
      <c r="JMQ84" s="6"/>
      <c r="JMR84" s="6"/>
      <c r="JMS84" s="6"/>
      <c r="JMT84" s="6"/>
      <c r="JMU84" s="6"/>
      <c r="JMV84" s="6"/>
      <c r="JMW84" s="6"/>
      <c r="JMX84" s="6"/>
      <c r="JMY84" s="6"/>
      <c r="JMZ84" s="6"/>
      <c r="JNA84" s="6"/>
      <c r="JNB84" s="6"/>
      <c r="JNC84" s="6"/>
      <c r="JND84" s="6"/>
      <c r="JNE84" s="6"/>
      <c r="JNF84" s="6"/>
      <c r="JNG84" s="6"/>
      <c r="JNH84" s="6"/>
      <c r="JNI84" s="6"/>
      <c r="JNJ84" s="6"/>
      <c r="JNK84" s="6"/>
      <c r="JNL84" s="6"/>
      <c r="JNM84" s="6"/>
      <c r="JNN84" s="6"/>
      <c r="JNO84" s="6"/>
      <c r="JNP84" s="6"/>
      <c r="JNQ84" s="6"/>
      <c r="JNR84" s="6"/>
      <c r="JNS84" s="6"/>
      <c r="JNT84" s="6"/>
      <c r="JNU84" s="6"/>
      <c r="JNV84" s="6"/>
      <c r="JNW84" s="6"/>
      <c r="JNX84" s="6"/>
      <c r="JNY84" s="6"/>
      <c r="JNZ84" s="6"/>
      <c r="JOA84" s="6"/>
      <c r="JOB84" s="6"/>
      <c r="JOC84" s="6"/>
      <c r="JOD84" s="6"/>
      <c r="JOE84" s="6"/>
      <c r="JOF84" s="6"/>
      <c r="JOG84" s="6"/>
      <c r="JOH84" s="6"/>
      <c r="JOI84" s="6"/>
      <c r="JOJ84" s="6"/>
      <c r="JOK84" s="6"/>
      <c r="JOL84" s="6"/>
      <c r="JOM84" s="6"/>
      <c r="JON84" s="6"/>
      <c r="JOO84" s="6"/>
      <c r="JOP84" s="6"/>
      <c r="JOQ84" s="6"/>
      <c r="JOR84" s="6"/>
      <c r="JOS84" s="6"/>
      <c r="JOT84" s="6"/>
      <c r="JOU84" s="6"/>
      <c r="JOV84" s="6"/>
      <c r="JOW84" s="6"/>
      <c r="JOX84" s="6"/>
      <c r="JOY84" s="6"/>
      <c r="JOZ84" s="6"/>
      <c r="JPA84" s="6"/>
      <c r="JPB84" s="6"/>
      <c r="JPC84" s="6"/>
      <c r="JPD84" s="6"/>
      <c r="JPE84" s="6"/>
      <c r="JPF84" s="6"/>
      <c r="JPG84" s="6"/>
      <c r="JPH84" s="6"/>
      <c r="JPI84" s="6"/>
      <c r="JPJ84" s="6"/>
      <c r="JPK84" s="6"/>
      <c r="JPL84" s="6"/>
      <c r="JPM84" s="6"/>
      <c r="JPN84" s="6"/>
      <c r="JPO84" s="6"/>
      <c r="JPP84" s="6"/>
      <c r="JPQ84" s="6"/>
      <c r="JPR84" s="6"/>
      <c r="JPS84" s="6"/>
      <c r="JPT84" s="6"/>
      <c r="JPU84" s="6"/>
      <c r="JPV84" s="6"/>
      <c r="JPW84" s="6"/>
      <c r="JPX84" s="6"/>
      <c r="JPY84" s="6"/>
      <c r="JPZ84" s="6"/>
      <c r="JQA84" s="6"/>
      <c r="JQB84" s="6"/>
      <c r="JQC84" s="6"/>
      <c r="JQD84" s="6"/>
      <c r="JQE84" s="6"/>
      <c r="JQF84" s="6"/>
      <c r="JQG84" s="6"/>
      <c r="JQH84" s="6"/>
      <c r="JQI84" s="6"/>
      <c r="JQJ84" s="6"/>
      <c r="JQK84" s="6"/>
      <c r="JQL84" s="6"/>
      <c r="JQM84" s="6"/>
      <c r="JQN84" s="6"/>
      <c r="JQO84" s="6"/>
      <c r="JQP84" s="6"/>
      <c r="JQQ84" s="6"/>
      <c r="JQR84" s="6"/>
      <c r="JQS84" s="6"/>
      <c r="JQT84" s="6"/>
      <c r="JQU84" s="6"/>
      <c r="JQV84" s="6"/>
      <c r="JQW84" s="6"/>
      <c r="JQX84" s="6"/>
      <c r="JQY84" s="6"/>
      <c r="JQZ84" s="6"/>
      <c r="JRA84" s="6"/>
      <c r="JRB84" s="6"/>
      <c r="JRC84" s="6"/>
      <c r="JRD84" s="6"/>
      <c r="JRE84" s="6"/>
      <c r="JRF84" s="6"/>
      <c r="JRG84" s="6"/>
      <c r="JRH84" s="6"/>
      <c r="JRI84" s="6"/>
      <c r="JRJ84" s="6"/>
      <c r="JRK84" s="6"/>
      <c r="JRL84" s="6"/>
      <c r="JRM84" s="6"/>
      <c r="JRN84" s="6"/>
      <c r="JRO84" s="6"/>
      <c r="JRP84" s="6"/>
      <c r="JRQ84" s="6"/>
      <c r="JRR84" s="6"/>
      <c r="JRS84" s="6"/>
      <c r="JRT84" s="6"/>
      <c r="JRU84" s="6"/>
      <c r="JRV84" s="6"/>
      <c r="JRW84" s="6"/>
      <c r="JRX84" s="6"/>
      <c r="JRY84" s="6"/>
      <c r="JRZ84" s="6"/>
      <c r="JSA84" s="6"/>
      <c r="JSB84" s="6"/>
      <c r="JSC84" s="6"/>
      <c r="JSD84" s="6"/>
      <c r="JSE84" s="6"/>
      <c r="JSF84" s="6"/>
      <c r="JSG84" s="6"/>
      <c r="JSH84" s="6"/>
      <c r="JSI84" s="6"/>
      <c r="JSJ84" s="6"/>
      <c r="JSK84" s="6"/>
      <c r="JSL84" s="6"/>
      <c r="JSM84" s="6"/>
      <c r="JSN84" s="6"/>
      <c r="JSO84" s="6"/>
      <c r="JSP84" s="6"/>
      <c r="JSQ84" s="6"/>
      <c r="JSR84" s="6"/>
      <c r="JSS84" s="6"/>
      <c r="JST84" s="6"/>
      <c r="JSU84" s="6"/>
      <c r="JSV84" s="6"/>
      <c r="JSW84" s="6"/>
      <c r="JSX84" s="6"/>
      <c r="JSY84" s="6"/>
      <c r="JSZ84" s="6"/>
      <c r="JTA84" s="6"/>
      <c r="JTB84" s="6"/>
      <c r="JTC84" s="6"/>
      <c r="JTD84" s="6"/>
      <c r="JTE84" s="6"/>
      <c r="JTF84" s="6"/>
      <c r="JTG84" s="6"/>
      <c r="JTH84" s="6"/>
      <c r="JTI84" s="6"/>
      <c r="JTJ84" s="6"/>
      <c r="JTK84" s="6"/>
      <c r="JTL84" s="6"/>
      <c r="JTM84" s="6"/>
      <c r="JTN84" s="6"/>
      <c r="JTO84" s="6"/>
      <c r="JTP84" s="6"/>
      <c r="JTQ84" s="6"/>
      <c r="JTR84" s="6"/>
      <c r="JTS84" s="6"/>
      <c r="JTT84" s="6"/>
      <c r="JTU84" s="6"/>
      <c r="JTV84" s="6"/>
      <c r="JTW84" s="6"/>
      <c r="JTX84" s="6"/>
      <c r="JTY84" s="6"/>
      <c r="JTZ84" s="6"/>
      <c r="JUA84" s="6"/>
      <c r="JUB84" s="6"/>
      <c r="JUC84" s="6"/>
      <c r="JUD84" s="6"/>
      <c r="JUE84" s="6"/>
      <c r="JUF84" s="6"/>
      <c r="JUG84" s="6"/>
      <c r="JUH84" s="6"/>
      <c r="JUI84" s="6"/>
      <c r="JUJ84" s="6"/>
      <c r="JUK84" s="6"/>
      <c r="JUL84" s="6"/>
      <c r="JUM84" s="6"/>
      <c r="JUN84" s="6"/>
      <c r="JUO84" s="6"/>
      <c r="JUP84" s="6"/>
      <c r="JUQ84" s="6"/>
      <c r="JUR84" s="6"/>
      <c r="JUS84" s="6"/>
      <c r="JUT84" s="6"/>
      <c r="JUU84" s="6"/>
      <c r="JUV84" s="6"/>
      <c r="JUW84" s="6"/>
      <c r="JUX84" s="6"/>
      <c r="JUY84" s="6"/>
      <c r="JUZ84" s="6"/>
      <c r="JVA84" s="6"/>
      <c r="JVB84" s="6"/>
      <c r="JVC84" s="6"/>
      <c r="JVD84" s="6"/>
      <c r="JVE84" s="6"/>
      <c r="JVF84" s="6"/>
      <c r="JVG84" s="6"/>
      <c r="JVH84" s="6"/>
      <c r="JVI84" s="6"/>
      <c r="JVJ84" s="6"/>
      <c r="JVK84" s="6"/>
      <c r="JVL84" s="6"/>
      <c r="JVM84" s="6"/>
      <c r="JVN84" s="6"/>
      <c r="JVO84" s="6"/>
      <c r="JVP84" s="6"/>
      <c r="JVQ84" s="6"/>
      <c r="JVR84" s="6"/>
      <c r="JVS84" s="6"/>
      <c r="JVT84" s="6"/>
      <c r="JVU84" s="6"/>
      <c r="JVV84" s="6"/>
      <c r="JVW84" s="6"/>
      <c r="JVX84" s="6"/>
      <c r="JVY84" s="6"/>
      <c r="JVZ84" s="6"/>
      <c r="JWA84" s="6"/>
      <c r="JWB84" s="6"/>
      <c r="JWC84" s="6"/>
      <c r="JWD84" s="6"/>
      <c r="JWE84" s="6"/>
      <c r="JWF84" s="6"/>
      <c r="JWG84" s="6"/>
      <c r="JWH84" s="6"/>
      <c r="JWI84" s="6"/>
      <c r="JWJ84" s="6"/>
      <c r="JWK84" s="6"/>
      <c r="JWL84" s="6"/>
      <c r="JWM84" s="6"/>
      <c r="JWN84" s="6"/>
      <c r="JWO84" s="6"/>
      <c r="JWP84" s="6"/>
      <c r="JWQ84" s="6"/>
      <c r="JWR84" s="6"/>
      <c r="JWS84" s="6"/>
      <c r="JWT84" s="6"/>
      <c r="JWU84" s="6"/>
      <c r="JWV84" s="6"/>
      <c r="JWW84" s="6"/>
      <c r="JWX84" s="6"/>
      <c r="JWY84" s="6"/>
      <c r="JWZ84" s="6"/>
      <c r="JXA84" s="6"/>
      <c r="JXB84" s="6"/>
      <c r="JXC84" s="6"/>
      <c r="JXD84" s="6"/>
      <c r="JXE84" s="6"/>
      <c r="JXF84" s="6"/>
      <c r="JXG84" s="6"/>
      <c r="JXH84" s="6"/>
      <c r="JXI84" s="6"/>
      <c r="JXJ84" s="6"/>
      <c r="JXK84" s="6"/>
      <c r="JXL84" s="6"/>
      <c r="JXM84" s="6"/>
      <c r="JXN84" s="6"/>
      <c r="JXO84" s="6"/>
      <c r="JXP84" s="6"/>
      <c r="JXQ84" s="6"/>
      <c r="JXR84" s="6"/>
      <c r="JXS84" s="6"/>
      <c r="JXT84" s="6"/>
      <c r="JXU84" s="6"/>
      <c r="JXV84" s="6"/>
      <c r="JXW84" s="6"/>
      <c r="JXX84" s="6"/>
      <c r="JXY84" s="6"/>
      <c r="JXZ84" s="6"/>
      <c r="JYA84" s="6"/>
      <c r="JYB84" s="6"/>
      <c r="JYC84" s="6"/>
      <c r="JYD84" s="6"/>
      <c r="JYE84" s="6"/>
      <c r="JYF84" s="6"/>
      <c r="JYG84" s="6"/>
      <c r="JYH84" s="6"/>
      <c r="JYI84" s="6"/>
      <c r="JYJ84" s="6"/>
      <c r="JYK84" s="6"/>
      <c r="JYL84" s="6"/>
      <c r="JYM84" s="6"/>
      <c r="JYN84" s="6"/>
      <c r="JYO84" s="6"/>
      <c r="JYP84" s="6"/>
      <c r="JYQ84" s="6"/>
      <c r="JYR84" s="6"/>
      <c r="JYS84" s="6"/>
      <c r="JYT84" s="6"/>
      <c r="JYU84" s="6"/>
      <c r="JYV84" s="6"/>
      <c r="JYW84" s="6"/>
      <c r="JYX84" s="6"/>
      <c r="JYY84" s="6"/>
      <c r="JYZ84" s="6"/>
      <c r="JZA84" s="6"/>
      <c r="JZB84" s="6"/>
      <c r="JZC84" s="6"/>
      <c r="JZD84" s="6"/>
      <c r="JZE84" s="6"/>
      <c r="JZF84" s="6"/>
      <c r="JZG84" s="6"/>
      <c r="JZH84" s="6"/>
      <c r="JZI84" s="6"/>
      <c r="JZJ84" s="6"/>
      <c r="JZK84" s="6"/>
      <c r="JZL84" s="6"/>
      <c r="JZM84" s="6"/>
      <c r="JZN84" s="6"/>
      <c r="JZO84" s="6"/>
      <c r="JZP84" s="6"/>
      <c r="JZQ84" s="6"/>
      <c r="JZR84" s="6"/>
      <c r="JZS84" s="6"/>
      <c r="JZT84" s="6"/>
      <c r="JZU84" s="6"/>
      <c r="JZV84" s="6"/>
      <c r="JZW84" s="6"/>
      <c r="JZX84" s="6"/>
      <c r="JZY84" s="6"/>
      <c r="JZZ84" s="6"/>
      <c r="KAA84" s="6"/>
      <c r="KAB84" s="6"/>
      <c r="KAC84" s="6"/>
      <c r="KAD84" s="6"/>
      <c r="KAE84" s="6"/>
      <c r="KAF84" s="6"/>
      <c r="KAG84" s="6"/>
      <c r="KAH84" s="6"/>
      <c r="KAI84" s="6"/>
      <c r="KAJ84" s="6"/>
      <c r="KAK84" s="6"/>
      <c r="KAL84" s="6"/>
      <c r="KAM84" s="6"/>
      <c r="KAN84" s="6"/>
      <c r="KAO84" s="6"/>
      <c r="KAP84" s="6"/>
      <c r="KAQ84" s="6"/>
      <c r="KAR84" s="6"/>
      <c r="KAS84" s="6"/>
      <c r="KAT84" s="6"/>
      <c r="KAU84" s="6"/>
      <c r="KAV84" s="6"/>
      <c r="KAW84" s="6"/>
      <c r="KAX84" s="6"/>
      <c r="KAY84" s="6"/>
      <c r="KAZ84" s="6"/>
      <c r="KBA84" s="6"/>
      <c r="KBB84" s="6"/>
      <c r="KBC84" s="6"/>
      <c r="KBD84" s="6"/>
      <c r="KBE84" s="6"/>
      <c r="KBF84" s="6"/>
      <c r="KBG84" s="6"/>
      <c r="KBH84" s="6"/>
      <c r="KBI84" s="6"/>
      <c r="KBJ84" s="6"/>
      <c r="KBK84" s="6"/>
      <c r="KBL84" s="6"/>
      <c r="KBM84" s="6"/>
      <c r="KBN84" s="6"/>
      <c r="KBO84" s="6"/>
      <c r="KBP84" s="6"/>
      <c r="KBQ84" s="6"/>
      <c r="KBR84" s="6"/>
      <c r="KBS84" s="6"/>
      <c r="KBT84" s="6"/>
      <c r="KBU84" s="6"/>
      <c r="KBV84" s="6"/>
      <c r="KBW84" s="6"/>
      <c r="KBX84" s="6"/>
      <c r="KBY84" s="6"/>
      <c r="KBZ84" s="6"/>
      <c r="KCA84" s="6"/>
      <c r="KCB84" s="6"/>
      <c r="KCC84" s="6"/>
      <c r="KCD84" s="6"/>
      <c r="KCE84" s="6"/>
      <c r="KCF84" s="6"/>
      <c r="KCG84" s="6"/>
      <c r="KCH84" s="6"/>
      <c r="KCI84" s="6"/>
      <c r="KCJ84" s="6"/>
      <c r="KCK84" s="6"/>
      <c r="KCL84" s="6"/>
      <c r="KCM84" s="6"/>
      <c r="KCN84" s="6"/>
      <c r="KCO84" s="6"/>
      <c r="KCP84" s="6"/>
      <c r="KCQ84" s="6"/>
      <c r="KCR84" s="6"/>
      <c r="KCS84" s="6"/>
      <c r="KCT84" s="6"/>
      <c r="KCU84" s="6"/>
      <c r="KCV84" s="6"/>
      <c r="KCW84" s="6"/>
      <c r="KCX84" s="6"/>
      <c r="KCY84" s="6"/>
      <c r="KCZ84" s="6"/>
      <c r="KDA84" s="6"/>
      <c r="KDB84" s="6"/>
      <c r="KDC84" s="6"/>
      <c r="KDD84" s="6"/>
      <c r="KDE84" s="6"/>
      <c r="KDF84" s="6"/>
      <c r="KDG84" s="6"/>
      <c r="KDH84" s="6"/>
      <c r="KDI84" s="6"/>
      <c r="KDJ84" s="6"/>
      <c r="KDK84" s="6"/>
      <c r="KDL84" s="6"/>
      <c r="KDM84" s="6"/>
      <c r="KDN84" s="6"/>
      <c r="KDO84" s="6"/>
      <c r="KDP84" s="6"/>
      <c r="KDQ84" s="6"/>
      <c r="KDR84" s="6"/>
      <c r="KDS84" s="6"/>
      <c r="KDT84" s="6"/>
      <c r="KDU84" s="6"/>
      <c r="KDV84" s="6"/>
      <c r="KDW84" s="6"/>
      <c r="KDX84" s="6"/>
      <c r="KDY84" s="6"/>
      <c r="KDZ84" s="6"/>
      <c r="KEA84" s="6"/>
      <c r="KEB84" s="6"/>
      <c r="KEC84" s="6"/>
      <c r="KED84" s="6"/>
      <c r="KEE84" s="6"/>
      <c r="KEF84" s="6"/>
      <c r="KEG84" s="6"/>
      <c r="KEH84" s="6"/>
      <c r="KEI84" s="6"/>
      <c r="KEJ84" s="6"/>
      <c r="KEK84" s="6"/>
      <c r="KEL84" s="6"/>
      <c r="KEM84" s="6"/>
      <c r="KEN84" s="6"/>
      <c r="KEO84" s="6"/>
      <c r="KEP84" s="6"/>
      <c r="KEQ84" s="6"/>
      <c r="KER84" s="6"/>
      <c r="KES84" s="6"/>
      <c r="KET84" s="6"/>
      <c r="KEU84" s="6"/>
      <c r="KEV84" s="6"/>
      <c r="KEW84" s="6"/>
      <c r="KEX84" s="6"/>
      <c r="KEY84" s="6"/>
      <c r="KEZ84" s="6"/>
      <c r="KFA84" s="6"/>
      <c r="KFB84" s="6"/>
      <c r="KFC84" s="6"/>
      <c r="KFD84" s="6"/>
      <c r="KFE84" s="6"/>
      <c r="KFF84" s="6"/>
      <c r="KFG84" s="6"/>
      <c r="KFH84" s="6"/>
      <c r="KFI84" s="6"/>
      <c r="KFJ84" s="6"/>
      <c r="KFK84" s="6"/>
      <c r="KFL84" s="6"/>
      <c r="KFM84" s="6"/>
      <c r="KFN84" s="6"/>
      <c r="KFO84" s="6"/>
      <c r="KFP84" s="6"/>
      <c r="KFQ84" s="6"/>
      <c r="KFR84" s="6"/>
      <c r="KFS84" s="6"/>
      <c r="KFT84" s="6"/>
      <c r="KFU84" s="6"/>
      <c r="KFV84" s="6"/>
      <c r="KFW84" s="6"/>
      <c r="KFX84" s="6"/>
      <c r="KFY84" s="6"/>
      <c r="KFZ84" s="6"/>
      <c r="KGA84" s="6"/>
      <c r="KGB84" s="6"/>
      <c r="KGC84" s="6"/>
      <c r="KGD84" s="6"/>
      <c r="KGE84" s="6"/>
      <c r="KGF84" s="6"/>
      <c r="KGG84" s="6"/>
      <c r="KGH84" s="6"/>
      <c r="KGI84" s="6"/>
      <c r="KGJ84" s="6"/>
      <c r="KGK84" s="6"/>
      <c r="KGL84" s="6"/>
      <c r="KGM84" s="6"/>
      <c r="KGN84" s="6"/>
      <c r="KGO84" s="6"/>
      <c r="KGP84" s="6"/>
      <c r="KGQ84" s="6"/>
      <c r="KGR84" s="6"/>
      <c r="KGS84" s="6"/>
      <c r="KGT84" s="6"/>
      <c r="KGU84" s="6"/>
      <c r="KGV84" s="6"/>
      <c r="KGW84" s="6"/>
      <c r="KGX84" s="6"/>
      <c r="KGY84" s="6"/>
      <c r="KGZ84" s="6"/>
      <c r="KHA84" s="6"/>
      <c r="KHB84" s="6"/>
      <c r="KHC84" s="6"/>
      <c r="KHD84" s="6"/>
      <c r="KHE84" s="6"/>
      <c r="KHF84" s="6"/>
      <c r="KHG84" s="6"/>
      <c r="KHH84" s="6"/>
      <c r="KHI84" s="6"/>
      <c r="KHJ84" s="6"/>
      <c r="KHK84" s="6"/>
      <c r="KHL84" s="6"/>
      <c r="KHM84" s="6"/>
      <c r="KHN84" s="6"/>
      <c r="KHO84" s="6"/>
      <c r="KHP84" s="6"/>
      <c r="KHQ84" s="6"/>
      <c r="KHR84" s="6"/>
      <c r="KHS84" s="6"/>
      <c r="KHT84" s="6"/>
      <c r="KHU84" s="6"/>
      <c r="KHV84" s="6"/>
      <c r="KHW84" s="6"/>
      <c r="KHX84" s="6"/>
      <c r="KHY84" s="6"/>
      <c r="KHZ84" s="6"/>
      <c r="KIA84" s="6"/>
      <c r="KIB84" s="6"/>
      <c r="KIC84" s="6"/>
      <c r="KID84" s="6"/>
      <c r="KIE84" s="6"/>
      <c r="KIF84" s="6"/>
      <c r="KIG84" s="6"/>
      <c r="KIH84" s="6"/>
      <c r="KII84" s="6"/>
      <c r="KIJ84" s="6"/>
      <c r="KIK84" s="6"/>
      <c r="KIL84" s="6"/>
      <c r="KIM84" s="6"/>
      <c r="KIN84" s="6"/>
      <c r="KIO84" s="6"/>
      <c r="KIP84" s="6"/>
      <c r="KIQ84" s="6"/>
      <c r="KIR84" s="6"/>
      <c r="KIS84" s="6"/>
      <c r="KIT84" s="6"/>
      <c r="KIU84" s="6"/>
      <c r="KIV84" s="6"/>
      <c r="KIW84" s="6"/>
      <c r="KIX84" s="6"/>
      <c r="KIY84" s="6"/>
      <c r="KIZ84" s="6"/>
      <c r="KJA84" s="6"/>
      <c r="KJB84" s="6"/>
      <c r="KJC84" s="6"/>
      <c r="KJD84" s="6"/>
      <c r="KJE84" s="6"/>
      <c r="KJF84" s="6"/>
      <c r="KJG84" s="6"/>
      <c r="KJH84" s="6"/>
      <c r="KJI84" s="6"/>
      <c r="KJJ84" s="6"/>
      <c r="KJK84" s="6"/>
      <c r="KJL84" s="6"/>
      <c r="KJM84" s="6"/>
      <c r="KJN84" s="6"/>
      <c r="KJO84" s="6"/>
      <c r="KJP84" s="6"/>
      <c r="KJQ84" s="6"/>
      <c r="KJR84" s="6"/>
      <c r="KJS84" s="6"/>
      <c r="KJT84" s="6"/>
      <c r="KJU84" s="6"/>
      <c r="KJV84" s="6"/>
      <c r="KJW84" s="6"/>
      <c r="KJX84" s="6"/>
      <c r="KJY84" s="6"/>
      <c r="KJZ84" s="6"/>
      <c r="KKA84" s="6"/>
      <c r="KKB84" s="6"/>
      <c r="KKC84" s="6"/>
      <c r="KKD84" s="6"/>
      <c r="KKE84" s="6"/>
      <c r="KKF84" s="6"/>
      <c r="KKG84" s="6"/>
      <c r="KKH84" s="6"/>
      <c r="KKI84" s="6"/>
      <c r="KKJ84" s="6"/>
      <c r="KKK84" s="6"/>
      <c r="KKL84" s="6"/>
      <c r="KKM84" s="6"/>
      <c r="KKN84" s="6"/>
      <c r="KKO84" s="6"/>
      <c r="KKP84" s="6"/>
      <c r="KKQ84" s="6"/>
      <c r="KKR84" s="6"/>
      <c r="KKS84" s="6"/>
      <c r="KKT84" s="6"/>
      <c r="KKU84" s="6"/>
      <c r="KKV84" s="6"/>
      <c r="KKW84" s="6"/>
      <c r="KKX84" s="6"/>
      <c r="KKY84" s="6"/>
      <c r="KKZ84" s="6"/>
      <c r="KLA84" s="6"/>
      <c r="KLB84" s="6"/>
      <c r="KLC84" s="6"/>
      <c r="KLD84" s="6"/>
      <c r="KLE84" s="6"/>
      <c r="KLF84" s="6"/>
      <c r="KLG84" s="6"/>
      <c r="KLH84" s="6"/>
      <c r="KLI84" s="6"/>
      <c r="KLJ84" s="6"/>
      <c r="KLK84" s="6"/>
      <c r="KLL84" s="6"/>
      <c r="KLM84" s="6"/>
      <c r="KLN84" s="6"/>
      <c r="KLO84" s="6"/>
      <c r="KLP84" s="6"/>
      <c r="KLQ84" s="6"/>
      <c r="KLR84" s="6"/>
      <c r="KLS84" s="6"/>
      <c r="KLT84" s="6"/>
      <c r="KLU84" s="6"/>
      <c r="KLV84" s="6"/>
      <c r="KLW84" s="6"/>
      <c r="KLX84" s="6"/>
      <c r="KLY84" s="6"/>
      <c r="KLZ84" s="6"/>
      <c r="KMA84" s="6"/>
      <c r="KMB84" s="6"/>
      <c r="KMC84" s="6"/>
      <c r="KMD84" s="6"/>
      <c r="KME84" s="6"/>
      <c r="KMF84" s="6"/>
      <c r="KMG84" s="6"/>
      <c r="KMH84" s="6"/>
      <c r="KMI84" s="6"/>
      <c r="KMJ84" s="6"/>
      <c r="KMK84" s="6"/>
      <c r="KML84" s="6"/>
      <c r="KMM84" s="6"/>
      <c r="KMN84" s="6"/>
      <c r="KMO84" s="6"/>
      <c r="KMP84" s="6"/>
      <c r="KMQ84" s="6"/>
      <c r="KMR84" s="6"/>
      <c r="KMS84" s="6"/>
      <c r="KMT84" s="6"/>
      <c r="KMU84" s="6"/>
      <c r="KMV84" s="6"/>
      <c r="KMW84" s="6"/>
      <c r="KMX84" s="6"/>
      <c r="KMY84" s="6"/>
      <c r="KMZ84" s="6"/>
      <c r="KNA84" s="6"/>
      <c r="KNB84" s="6"/>
      <c r="KNC84" s="6"/>
      <c r="KND84" s="6"/>
      <c r="KNE84" s="6"/>
      <c r="KNF84" s="6"/>
      <c r="KNG84" s="6"/>
      <c r="KNH84" s="6"/>
      <c r="KNI84" s="6"/>
      <c r="KNJ84" s="6"/>
      <c r="KNK84" s="6"/>
      <c r="KNL84" s="6"/>
      <c r="KNM84" s="6"/>
      <c r="KNN84" s="6"/>
      <c r="KNO84" s="6"/>
      <c r="KNP84" s="6"/>
      <c r="KNQ84" s="6"/>
      <c r="KNR84" s="6"/>
      <c r="KNS84" s="6"/>
      <c r="KNT84" s="6"/>
      <c r="KNU84" s="6"/>
      <c r="KNV84" s="6"/>
      <c r="KNW84" s="6"/>
      <c r="KNX84" s="6"/>
      <c r="KNY84" s="6"/>
      <c r="KNZ84" s="6"/>
      <c r="KOA84" s="6"/>
      <c r="KOB84" s="6"/>
      <c r="KOC84" s="6"/>
      <c r="KOD84" s="6"/>
      <c r="KOE84" s="6"/>
      <c r="KOF84" s="6"/>
      <c r="KOG84" s="6"/>
      <c r="KOH84" s="6"/>
      <c r="KOI84" s="6"/>
      <c r="KOJ84" s="6"/>
      <c r="KOK84" s="6"/>
      <c r="KOL84" s="6"/>
      <c r="KOM84" s="6"/>
      <c r="KON84" s="6"/>
      <c r="KOO84" s="6"/>
      <c r="KOP84" s="6"/>
      <c r="KOQ84" s="6"/>
      <c r="KOR84" s="6"/>
      <c r="KOS84" s="6"/>
      <c r="KOT84" s="6"/>
      <c r="KOU84" s="6"/>
      <c r="KOV84" s="6"/>
      <c r="KOW84" s="6"/>
      <c r="KOX84" s="6"/>
      <c r="KOY84" s="6"/>
      <c r="KOZ84" s="6"/>
      <c r="KPA84" s="6"/>
      <c r="KPB84" s="6"/>
      <c r="KPC84" s="6"/>
      <c r="KPD84" s="6"/>
      <c r="KPE84" s="6"/>
      <c r="KPF84" s="6"/>
      <c r="KPG84" s="6"/>
      <c r="KPH84" s="6"/>
      <c r="KPI84" s="6"/>
      <c r="KPJ84" s="6"/>
      <c r="KPK84" s="6"/>
      <c r="KPL84" s="6"/>
      <c r="KPM84" s="6"/>
      <c r="KPN84" s="6"/>
      <c r="KPO84" s="6"/>
      <c r="KPP84" s="6"/>
      <c r="KPQ84" s="6"/>
      <c r="KPR84" s="6"/>
      <c r="KPS84" s="6"/>
      <c r="KPT84" s="6"/>
      <c r="KPU84" s="6"/>
      <c r="KPV84" s="6"/>
      <c r="KPW84" s="6"/>
      <c r="KPX84" s="6"/>
      <c r="KPY84" s="6"/>
      <c r="KPZ84" s="6"/>
      <c r="KQA84" s="6"/>
      <c r="KQB84" s="6"/>
      <c r="KQC84" s="6"/>
      <c r="KQD84" s="6"/>
      <c r="KQE84" s="6"/>
      <c r="KQF84" s="6"/>
      <c r="KQG84" s="6"/>
      <c r="KQH84" s="6"/>
      <c r="KQI84" s="6"/>
      <c r="KQJ84" s="6"/>
      <c r="KQK84" s="6"/>
      <c r="KQL84" s="6"/>
      <c r="KQM84" s="6"/>
      <c r="KQN84" s="6"/>
      <c r="KQO84" s="6"/>
      <c r="KQP84" s="6"/>
      <c r="KQQ84" s="6"/>
      <c r="KQR84" s="6"/>
      <c r="KQS84" s="6"/>
      <c r="KQT84" s="6"/>
      <c r="KQU84" s="6"/>
      <c r="KQV84" s="6"/>
      <c r="KQW84" s="6"/>
      <c r="KQX84" s="6"/>
      <c r="KQY84" s="6"/>
      <c r="KQZ84" s="6"/>
      <c r="KRA84" s="6"/>
      <c r="KRB84" s="6"/>
      <c r="KRC84" s="6"/>
      <c r="KRD84" s="6"/>
      <c r="KRE84" s="6"/>
      <c r="KRF84" s="6"/>
      <c r="KRG84" s="6"/>
      <c r="KRH84" s="6"/>
      <c r="KRI84" s="6"/>
      <c r="KRJ84" s="6"/>
      <c r="KRK84" s="6"/>
      <c r="KRL84" s="6"/>
      <c r="KRM84" s="6"/>
      <c r="KRN84" s="6"/>
      <c r="KRO84" s="6"/>
      <c r="KRP84" s="6"/>
      <c r="KRQ84" s="6"/>
      <c r="KRR84" s="6"/>
      <c r="KRS84" s="6"/>
      <c r="KRT84" s="6"/>
      <c r="KRU84" s="6"/>
      <c r="KRV84" s="6"/>
      <c r="KRW84" s="6"/>
      <c r="KRX84" s="6"/>
      <c r="KRY84" s="6"/>
      <c r="KRZ84" s="6"/>
      <c r="KSA84" s="6"/>
      <c r="KSB84" s="6"/>
      <c r="KSC84" s="6"/>
      <c r="KSD84" s="6"/>
      <c r="KSE84" s="6"/>
      <c r="KSF84" s="6"/>
      <c r="KSG84" s="6"/>
      <c r="KSH84" s="6"/>
      <c r="KSI84" s="6"/>
      <c r="KSJ84" s="6"/>
      <c r="KSK84" s="6"/>
      <c r="KSL84" s="6"/>
      <c r="KSM84" s="6"/>
      <c r="KSN84" s="6"/>
      <c r="KSO84" s="6"/>
      <c r="KSP84" s="6"/>
      <c r="KSQ84" s="6"/>
      <c r="KSR84" s="6"/>
      <c r="KSS84" s="6"/>
      <c r="KST84" s="6"/>
      <c r="KSU84" s="6"/>
      <c r="KSV84" s="6"/>
      <c r="KSW84" s="6"/>
      <c r="KSX84" s="6"/>
      <c r="KSY84" s="6"/>
      <c r="KSZ84" s="6"/>
      <c r="KTA84" s="6"/>
      <c r="KTB84" s="6"/>
      <c r="KTC84" s="6"/>
      <c r="KTD84" s="6"/>
      <c r="KTE84" s="6"/>
      <c r="KTF84" s="6"/>
      <c r="KTG84" s="6"/>
      <c r="KTH84" s="6"/>
      <c r="KTI84" s="6"/>
      <c r="KTJ84" s="6"/>
      <c r="KTK84" s="6"/>
      <c r="KTL84" s="6"/>
      <c r="KTM84" s="6"/>
      <c r="KTN84" s="6"/>
      <c r="KTO84" s="6"/>
      <c r="KTP84" s="6"/>
      <c r="KTQ84" s="6"/>
      <c r="KTR84" s="6"/>
      <c r="KTS84" s="6"/>
      <c r="KTT84" s="6"/>
      <c r="KTU84" s="6"/>
      <c r="KTV84" s="6"/>
      <c r="KTW84" s="6"/>
      <c r="KTX84" s="6"/>
      <c r="KTY84" s="6"/>
      <c r="KTZ84" s="6"/>
      <c r="KUA84" s="6"/>
      <c r="KUB84" s="6"/>
      <c r="KUC84" s="6"/>
      <c r="KUD84" s="6"/>
      <c r="KUE84" s="6"/>
      <c r="KUF84" s="6"/>
      <c r="KUG84" s="6"/>
      <c r="KUH84" s="6"/>
      <c r="KUI84" s="6"/>
      <c r="KUJ84" s="6"/>
      <c r="KUK84" s="6"/>
      <c r="KUL84" s="6"/>
      <c r="KUM84" s="6"/>
      <c r="KUN84" s="6"/>
      <c r="KUO84" s="6"/>
      <c r="KUP84" s="6"/>
      <c r="KUQ84" s="6"/>
      <c r="KUR84" s="6"/>
      <c r="KUS84" s="6"/>
      <c r="KUT84" s="6"/>
      <c r="KUU84" s="6"/>
      <c r="KUV84" s="6"/>
      <c r="KUW84" s="6"/>
      <c r="KUX84" s="6"/>
      <c r="KUY84" s="6"/>
      <c r="KUZ84" s="6"/>
      <c r="KVA84" s="6"/>
      <c r="KVB84" s="6"/>
      <c r="KVC84" s="6"/>
      <c r="KVD84" s="6"/>
      <c r="KVE84" s="6"/>
      <c r="KVF84" s="6"/>
      <c r="KVG84" s="6"/>
      <c r="KVH84" s="6"/>
      <c r="KVI84" s="6"/>
      <c r="KVJ84" s="6"/>
      <c r="KVK84" s="6"/>
      <c r="KVL84" s="6"/>
      <c r="KVM84" s="6"/>
      <c r="KVN84" s="6"/>
      <c r="KVO84" s="6"/>
      <c r="KVP84" s="6"/>
      <c r="KVQ84" s="6"/>
      <c r="KVR84" s="6"/>
      <c r="KVS84" s="6"/>
      <c r="KVT84" s="6"/>
      <c r="KVU84" s="6"/>
      <c r="KVV84" s="6"/>
      <c r="KVW84" s="6"/>
      <c r="KVX84" s="6"/>
      <c r="KVY84" s="6"/>
      <c r="KVZ84" s="6"/>
      <c r="KWA84" s="6"/>
      <c r="KWB84" s="6"/>
      <c r="KWC84" s="6"/>
      <c r="KWD84" s="6"/>
      <c r="KWE84" s="6"/>
      <c r="KWF84" s="6"/>
      <c r="KWG84" s="6"/>
      <c r="KWH84" s="6"/>
      <c r="KWI84" s="6"/>
      <c r="KWJ84" s="6"/>
      <c r="KWK84" s="6"/>
      <c r="KWL84" s="6"/>
      <c r="KWM84" s="6"/>
      <c r="KWN84" s="6"/>
      <c r="KWO84" s="6"/>
      <c r="KWP84" s="6"/>
      <c r="KWQ84" s="6"/>
      <c r="KWR84" s="6"/>
      <c r="KWS84" s="6"/>
      <c r="KWT84" s="6"/>
      <c r="KWU84" s="6"/>
      <c r="KWV84" s="6"/>
      <c r="KWW84" s="6"/>
      <c r="KWX84" s="6"/>
      <c r="KWY84" s="6"/>
      <c r="KWZ84" s="6"/>
      <c r="KXA84" s="6"/>
      <c r="KXB84" s="6"/>
      <c r="KXC84" s="6"/>
      <c r="KXD84" s="6"/>
      <c r="KXE84" s="6"/>
      <c r="KXF84" s="6"/>
      <c r="KXG84" s="6"/>
      <c r="KXH84" s="6"/>
      <c r="KXI84" s="6"/>
      <c r="KXJ84" s="6"/>
      <c r="KXK84" s="6"/>
      <c r="KXL84" s="6"/>
      <c r="KXM84" s="6"/>
      <c r="KXN84" s="6"/>
      <c r="KXO84" s="6"/>
      <c r="KXP84" s="6"/>
      <c r="KXQ84" s="6"/>
      <c r="KXR84" s="6"/>
      <c r="KXS84" s="6"/>
      <c r="KXT84" s="6"/>
      <c r="KXU84" s="6"/>
      <c r="KXV84" s="6"/>
      <c r="KXW84" s="6"/>
      <c r="KXX84" s="6"/>
      <c r="KXY84" s="6"/>
      <c r="KXZ84" s="6"/>
      <c r="KYA84" s="6"/>
      <c r="KYB84" s="6"/>
      <c r="KYC84" s="6"/>
      <c r="KYD84" s="6"/>
      <c r="KYE84" s="6"/>
      <c r="KYF84" s="6"/>
      <c r="KYG84" s="6"/>
      <c r="KYH84" s="6"/>
      <c r="KYI84" s="6"/>
      <c r="KYJ84" s="6"/>
      <c r="KYK84" s="6"/>
      <c r="KYL84" s="6"/>
      <c r="KYM84" s="6"/>
      <c r="KYN84" s="6"/>
      <c r="KYO84" s="6"/>
      <c r="KYP84" s="6"/>
      <c r="KYQ84" s="6"/>
      <c r="KYR84" s="6"/>
      <c r="KYS84" s="6"/>
      <c r="KYT84" s="6"/>
      <c r="KYU84" s="6"/>
      <c r="KYV84" s="6"/>
      <c r="KYW84" s="6"/>
      <c r="KYX84" s="6"/>
      <c r="KYY84" s="6"/>
      <c r="KYZ84" s="6"/>
      <c r="KZA84" s="6"/>
      <c r="KZB84" s="6"/>
      <c r="KZC84" s="6"/>
      <c r="KZD84" s="6"/>
      <c r="KZE84" s="6"/>
      <c r="KZF84" s="6"/>
      <c r="KZG84" s="6"/>
      <c r="KZH84" s="6"/>
      <c r="KZI84" s="6"/>
      <c r="KZJ84" s="6"/>
      <c r="KZK84" s="6"/>
      <c r="KZL84" s="6"/>
      <c r="KZM84" s="6"/>
      <c r="KZN84" s="6"/>
      <c r="KZO84" s="6"/>
      <c r="KZP84" s="6"/>
      <c r="KZQ84" s="6"/>
      <c r="KZR84" s="6"/>
      <c r="KZS84" s="6"/>
      <c r="KZT84" s="6"/>
      <c r="KZU84" s="6"/>
      <c r="KZV84" s="6"/>
      <c r="KZW84" s="6"/>
      <c r="KZX84" s="6"/>
      <c r="KZY84" s="6"/>
      <c r="KZZ84" s="6"/>
      <c r="LAA84" s="6"/>
      <c r="LAB84" s="6"/>
      <c r="LAC84" s="6"/>
      <c r="LAD84" s="6"/>
      <c r="LAE84" s="6"/>
      <c r="LAF84" s="6"/>
      <c r="LAG84" s="6"/>
      <c r="LAH84" s="6"/>
      <c r="LAI84" s="6"/>
      <c r="LAJ84" s="6"/>
      <c r="LAK84" s="6"/>
      <c r="LAL84" s="6"/>
      <c r="LAM84" s="6"/>
      <c r="LAN84" s="6"/>
      <c r="LAO84" s="6"/>
      <c r="LAP84" s="6"/>
      <c r="LAQ84" s="6"/>
      <c r="LAR84" s="6"/>
      <c r="LAS84" s="6"/>
      <c r="LAT84" s="6"/>
      <c r="LAU84" s="6"/>
      <c r="LAV84" s="6"/>
      <c r="LAW84" s="6"/>
      <c r="LAX84" s="6"/>
      <c r="LAY84" s="6"/>
      <c r="LAZ84" s="6"/>
      <c r="LBA84" s="6"/>
      <c r="LBB84" s="6"/>
      <c r="LBC84" s="6"/>
      <c r="LBD84" s="6"/>
      <c r="LBE84" s="6"/>
      <c r="LBF84" s="6"/>
      <c r="LBG84" s="6"/>
      <c r="LBH84" s="6"/>
      <c r="LBI84" s="6"/>
      <c r="LBJ84" s="6"/>
      <c r="LBK84" s="6"/>
      <c r="LBL84" s="6"/>
      <c r="LBM84" s="6"/>
      <c r="LBN84" s="6"/>
      <c r="LBO84" s="6"/>
      <c r="LBP84" s="6"/>
      <c r="LBQ84" s="6"/>
      <c r="LBR84" s="6"/>
      <c r="LBS84" s="6"/>
      <c r="LBT84" s="6"/>
      <c r="LBU84" s="6"/>
      <c r="LBV84" s="6"/>
      <c r="LBW84" s="6"/>
      <c r="LBX84" s="6"/>
      <c r="LBY84" s="6"/>
      <c r="LBZ84" s="6"/>
      <c r="LCA84" s="6"/>
      <c r="LCB84" s="6"/>
      <c r="LCC84" s="6"/>
      <c r="LCD84" s="6"/>
      <c r="LCE84" s="6"/>
      <c r="LCF84" s="6"/>
      <c r="LCG84" s="6"/>
      <c r="LCH84" s="6"/>
      <c r="LCI84" s="6"/>
      <c r="LCJ84" s="6"/>
      <c r="LCK84" s="6"/>
      <c r="LCL84" s="6"/>
      <c r="LCM84" s="6"/>
      <c r="LCN84" s="6"/>
      <c r="LCO84" s="6"/>
      <c r="LCP84" s="6"/>
      <c r="LCQ84" s="6"/>
      <c r="LCR84" s="6"/>
      <c r="LCS84" s="6"/>
      <c r="LCT84" s="6"/>
      <c r="LCU84" s="6"/>
      <c r="LCV84" s="6"/>
      <c r="LCW84" s="6"/>
      <c r="LCX84" s="6"/>
      <c r="LCY84" s="6"/>
      <c r="LCZ84" s="6"/>
      <c r="LDA84" s="6"/>
      <c r="LDB84" s="6"/>
      <c r="LDC84" s="6"/>
      <c r="LDD84" s="6"/>
      <c r="LDE84" s="6"/>
      <c r="LDF84" s="6"/>
      <c r="LDG84" s="6"/>
      <c r="LDH84" s="6"/>
      <c r="LDI84" s="6"/>
      <c r="LDJ84" s="6"/>
      <c r="LDK84" s="6"/>
      <c r="LDL84" s="6"/>
      <c r="LDM84" s="6"/>
      <c r="LDN84" s="6"/>
      <c r="LDO84" s="6"/>
      <c r="LDP84" s="6"/>
      <c r="LDQ84" s="6"/>
      <c r="LDR84" s="6"/>
      <c r="LDS84" s="6"/>
      <c r="LDT84" s="6"/>
      <c r="LDU84" s="6"/>
      <c r="LDV84" s="6"/>
      <c r="LDW84" s="6"/>
      <c r="LDX84" s="6"/>
      <c r="LDY84" s="6"/>
      <c r="LDZ84" s="6"/>
      <c r="LEA84" s="6"/>
      <c r="LEB84" s="6"/>
      <c r="LEC84" s="6"/>
      <c r="LED84" s="6"/>
      <c r="LEE84" s="6"/>
      <c r="LEF84" s="6"/>
      <c r="LEG84" s="6"/>
      <c r="LEH84" s="6"/>
      <c r="LEI84" s="6"/>
      <c r="LEJ84" s="6"/>
      <c r="LEK84" s="6"/>
      <c r="LEL84" s="6"/>
      <c r="LEM84" s="6"/>
      <c r="LEN84" s="6"/>
      <c r="LEO84" s="6"/>
      <c r="LEP84" s="6"/>
      <c r="LEQ84" s="6"/>
      <c r="LER84" s="6"/>
      <c r="LES84" s="6"/>
      <c r="LET84" s="6"/>
      <c r="LEU84" s="6"/>
      <c r="LEV84" s="6"/>
      <c r="LEW84" s="6"/>
      <c r="LEX84" s="6"/>
      <c r="LEY84" s="6"/>
      <c r="LEZ84" s="6"/>
      <c r="LFA84" s="6"/>
      <c r="LFB84" s="6"/>
      <c r="LFC84" s="6"/>
      <c r="LFD84" s="6"/>
      <c r="LFE84" s="6"/>
      <c r="LFF84" s="6"/>
      <c r="LFG84" s="6"/>
      <c r="LFH84" s="6"/>
      <c r="LFI84" s="6"/>
      <c r="LFJ84" s="6"/>
      <c r="LFK84" s="6"/>
      <c r="LFL84" s="6"/>
      <c r="LFM84" s="6"/>
      <c r="LFN84" s="6"/>
      <c r="LFO84" s="6"/>
      <c r="LFP84" s="6"/>
      <c r="LFQ84" s="6"/>
      <c r="LFR84" s="6"/>
      <c r="LFS84" s="6"/>
      <c r="LFT84" s="6"/>
      <c r="LFU84" s="6"/>
      <c r="LFV84" s="6"/>
      <c r="LFW84" s="6"/>
      <c r="LFX84" s="6"/>
      <c r="LFY84" s="6"/>
      <c r="LFZ84" s="6"/>
      <c r="LGA84" s="6"/>
      <c r="LGB84" s="6"/>
      <c r="LGC84" s="6"/>
      <c r="LGD84" s="6"/>
      <c r="LGE84" s="6"/>
      <c r="LGF84" s="6"/>
      <c r="LGG84" s="6"/>
      <c r="LGH84" s="6"/>
      <c r="LGI84" s="6"/>
      <c r="LGJ84" s="6"/>
      <c r="LGK84" s="6"/>
      <c r="LGL84" s="6"/>
      <c r="LGM84" s="6"/>
      <c r="LGN84" s="6"/>
      <c r="LGO84" s="6"/>
      <c r="LGP84" s="6"/>
      <c r="LGQ84" s="6"/>
      <c r="LGR84" s="6"/>
      <c r="LGS84" s="6"/>
      <c r="LGT84" s="6"/>
      <c r="LGU84" s="6"/>
      <c r="LGV84" s="6"/>
      <c r="LGW84" s="6"/>
      <c r="LGX84" s="6"/>
      <c r="LGY84" s="6"/>
      <c r="LGZ84" s="6"/>
      <c r="LHA84" s="6"/>
      <c r="LHB84" s="6"/>
      <c r="LHC84" s="6"/>
      <c r="LHD84" s="6"/>
      <c r="LHE84" s="6"/>
      <c r="LHF84" s="6"/>
      <c r="LHG84" s="6"/>
      <c r="LHH84" s="6"/>
      <c r="LHI84" s="6"/>
      <c r="LHJ84" s="6"/>
      <c r="LHK84" s="6"/>
      <c r="LHL84" s="6"/>
      <c r="LHM84" s="6"/>
      <c r="LHN84" s="6"/>
      <c r="LHO84" s="6"/>
      <c r="LHP84" s="6"/>
      <c r="LHQ84" s="6"/>
      <c r="LHR84" s="6"/>
      <c r="LHS84" s="6"/>
      <c r="LHT84" s="6"/>
      <c r="LHU84" s="6"/>
      <c r="LHV84" s="6"/>
      <c r="LHW84" s="6"/>
      <c r="LHX84" s="6"/>
      <c r="LHY84" s="6"/>
      <c r="LHZ84" s="6"/>
      <c r="LIA84" s="6"/>
      <c r="LIB84" s="6"/>
      <c r="LIC84" s="6"/>
      <c r="LID84" s="6"/>
      <c r="LIE84" s="6"/>
      <c r="LIF84" s="6"/>
      <c r="LIG84" s="6"/>
      <c r="LIH84" s="6"/>
      <c r="LII84" s="6"/>
      <c r="LIJ84" s="6"/>
      <c r="LIK84" s="6"/>
      <c r="LIL84" s="6"/>
      <c r="LIM84" s="6"/>
      <c r="LIN84" s="6"/>
      <c r="LIO84" s="6"/>
      <c r="LIP84" s="6"/>
      <c r="LIQ84" s="6"/>
      <c r="LIR84" s="6"/>
      <c r="LIS84" s="6"/>
      <c r="LIT84" s="6"/>
      <c r="LIU84" s="6"/>
      <c r="LIV84" s="6"/>
      <c r="LIW84" s="6"/>
      <c r="LIX84" s="6"/>
      <c r="LIY84" s="6"/>
      <c r="LIZ84" s="6"/>
      <c r="LJA84" s="6"/>
      <c r="LJB84" s="6"/>
      <c r="LJC84" s="6"/>
      <c r="LJD84" s="6"/>
      <c r="LJE84" s="6"/>
      <c r="LJF84" s="6"/>
      <c r="LJG84" s="6"/>
      <c r="LJH84" s="6"/>
      <c r="LJI84" s="6"/>
      <c r="LJJ84" s="6"/>
      <c r="LJK84" s="6"/>
      <c r="LJL84" s="6"/>
      <c r="LJM84" s="6"/>
      <c r="LJN84" s="6"/>
      <c r="LJO84" s="6"/>
      <c r="LJP84" s="6"/>
      <c r="LJQ84" s="6"/>
      <c r="LJR84" s="6"/>
      <c r="LJS84" s="6"/>
      <c r="LJT84" s="6"/>
      <c r="LJU84" s="6"/>
      <c r="LJV84" s="6"/>
      <c r="LJW84" s="6"/>
      <c r="LJX84" s="6"/>
      <c r="LJY84" s="6"/>
      <c r="LJZ84" s="6"/>
      <c r="LKA84" s="6"/>
      <c r="LKB84" s="6"/>
      <c r="LKC84" s="6"/>
      <c r="LKD84" s="6"/>
      <c r="LKE84" s="6"/>
      <c r="LKF84" s="6"/>
      <c r="LKG84" s="6"/>
      <c r="LKH84" s="6"/>
      <c r="LKI84" s="6"/>
      <c r="LKJ84" s="6"/>
      <c r="LKK84" s="6"/>
      <c r="LKL84" s="6"/>
      <c r="LKM84" s="6"/>
      <c r="LKN84" s="6"/>
      <c r="LKO84" s="6"/>
      <c r="LKP84" s="6"/>
      <c r="LKQ84" s="6"/>
      <c r="LKR84" s="6"/>
      <c r="LKS84" s="6"/>
      <c r="LKT84" s="6"/>
      <c r="LKU84" s="6"/>
      <c r="LKV84" s="6"/>
      <c r="LKW84" s="6"/>
      <c r="LKX84" s="6"/>
      <c r="LKY84" s="6"/>
      <c r="LKZ84" s="6"/>
      <c r="LLA84" s="6"/>
      <c r="LLB84" s="6"/>
      <c r="LLC84" s="6"/>
      <c r="LLD84" s="6"/>
      <c r="LLE84" s="6"/>
      <c r="LLF84" s="6"/>
      <c r="LLG84" s="6"/>
      <c r="LLH84" s="6"/>
      <c r="LLI84" s="6"/>
      <c r="LLJ84" s="6"/>
      <c r="LLK84" s="6"/>
      <c r="LLL84" s="6"/>
      <c r="LLM84" s="6"/>
      <c r="LLN84" s="6"/>
      <c r="LLO84" s="6"/>
      <c r="LLP84" s="6"/>
      <c r="LLQ84" s="6"/>
      <c r="LLR84" s="6"/>
      <c r="LLS84" s="6"/>
      <c r="LLT84" s="6"/>
      <c r="LLU84" s="6"/>
      <c r="LLV84" s="6"/>
      <c r="LLW84" s="6"/>
      <c r="LLX84" s="6"/>
      <c r="LLY84" s="6"/>
      <c r="LLZ84" s="6"/>
      <c r="LMA84" s="6"/>
      <c r="LMB84" s="6"/>
      <c r="LMC84" s="6"/>
      <c r="LMD84" s="6"/>
      <c r="LME84" s="6"/>
      <c r="LMF84" s="6"/>
      <c r="LMG84" s="6"/>
      <c r="LMH84" s="6"/>
      <c r="LMI84" s="6"/>
      <c r="LMJ84" s="6"/>
      <c r="LMK84" s="6"/>
      <c r="LML84" s="6"/>
      <c r="LMM84" s="6"/>
      <c r="LMN84" s="6"/>
      <c r="LMO84" s="6"/>
      <c r="LMP84" s="6"/>
      <c r="LMQ84" s="6"/>
      <c r="LMR84" s="6"/>
      <c r="LMS84" s="6"/>
      <c r="LMT84" s="6"/>
      <c r="LMU84" s="6"/>
      <c r="LMV84" s="6"/>
      <c r="LMW84" s="6"/>
      <c r="LMX84" s="6"/>
      <c r="LMY84" s="6"/>
      <c r="LMZ84" s="6"/>
      <c r="LNA84" s="6"/>
      <c r="LNB84" s="6"/>
      <c r="LNC84" s="6"/>
      <c r="LND84" s="6"/>
      <c r="LNE84" s="6"/>
      <c r="LNF84" s="6"/>
      <c r="LNG84" s="6"/>
      <c r="LNH84" s="6"/>
      <c r="LNI84" s="6"/>
      <c r="LNJ84" s="6"/>
      <c r="LNK84" s="6"/>
      <c r="LNL84" s="6"/>
      <c r="LNM84" s="6"/>
      <c r="LNN84" s="6"/>
      <c r="LNO84" s="6"/>
      <c r="LNP84" s="6"/>
      <c r="LNQ84" s="6"/>
      <c r="LNR84" s="6"/>
      <c r="LNS84" s="6"/>
      <c r="LNT84" s="6"/>
      <c r="LNU84" s="6"/>
      <c r="LNV84" s="6"/>
      <c r="LNW84" s="6"/>
      <c r="LNX84" s="6"/>
      <c r="LNY84" s="6"/>
      <c r="LNZ84" s="6"/>
      <c r="LOA84" s="6"/>
      <c r="LOB84" s="6"/>
      <c r="LOC84" s="6"/>
      <c r="LOD84" s="6"/>
      <c r="LOE84" s="6"/>
      <c r="LOF84" s="6"/>
      <c r="LOG84" s="6"/>
      <c r="LOH84" s="6"/>
      <c r="LOI84" s="6"/>
      <c r="LOJ84" s="6"/>
      <c r="LOK84" s="6"/>
      <c r="LOL84" s="6"/>
      <c r="LOM84" s="6"/>
      <c r="LON84" s="6"/>
      <c r="LOO84" s="6"/>
      <c r="LOP84" s="6"/>
      <c r="LOQ84" s="6"/>
      <c r="LOR84" s="6"/>
      <c r="LOS84" s="6"/>
      <c r="LOT84" s="6"/>
      <c r="LOU84" s="6"/>
      <c r="LOV84" s="6"/>
      <c r="LOW84" s="6"/>
      <c r="LOX84" s="6"/>
      <c r="LOY84" s="6"/>
      <c r="LOZ84" s="6"/>
      <c r="LPA84" s="6"/>
      <c r="LPB84" s="6"/>
      <c r="LPC84" s="6"/>
      <c r="LPD84" s="6"/>
      <c r="LPE84" s="6"/>
      <c r="LPF84" s="6"/>
      <c r="LPG84" s="6"/>
      <c r="LPH84" s="6"/>
      <c r="LPI84" s="6"/>
      <c r="LPJ84" s="6"/>
      <c r="LPK84" s="6"/>
      <c r="LPL84" s="6"/>
      <c r="LPM84" s="6"/>
      <c r="LPN84" s="6"/>
      <c r="LPO84" s="6"/>
      <c r="LPP84" s="6"/>
      <c r="LPQ84" s="6"/>
      <c r="LPR84" s="6"/>
      <c r="LPS84" s="6"/>
      <c r="LPT84" s="6"/>
      <c r="LPU84" s="6"/>
      <c r="LPV84" s="6"/>
      <c r="LPW84" s="6"/>
      <c r="LPX84" s="6"/>
      <c r="LPY84" s="6"/>
      <c r="LPZ84" s="6"/>
      <c r="LQA84" s="6"/>
      <c r="LQB84" s="6"/>
      <c r="LQC84" s="6"/>
      <c r="LQD84" s="6"/>
      <c r="LQE84" s="6"/>
      <c r="LQF84" s="6"/>
      <c r="LQG84" s="6"/>
      <c r="LQH84" s="6"/>
      <c r="LQI84" s="6"/>
      <c r="LQJ84" s="6"/>
      <c r="LQK84" s="6"/>
      <c r="LQL84" s="6"/>
      <c r="LQM84" s="6"/>
      <c r="LQN84" s="6"/>
      <c r="LQO84" s="6"/>
      <c r="LQP84" s="6"/>
      <c r="LQQ84" s="6"/>
      <c r="LQR84" s="6"/>
      <c r="LQS84" s="6"/>
      <c r="LQT84" s="6"/>
      <c r="LQU84" s="6"/>
      <c r="LQV84" s="6"/>
      <c r="LQW84" s="6"/>
      <c r="LQX84" s="6"/>
      <c r="LQY84" s="6"/>
      <c r="LQZ84" s="6"/>
      <c r="LRA84" s="6"/>
      <c r="LRB84" s="6"/>
      <c r="LRC84" s="6"/>
      <c r="LRD84" s="6"/>
      <c r="LRE84" s="6"/>
      <c r="LRF84" s="6"/>
      <c r="LRG84" s="6"/>
      <c r="LRH84" s="6"/>
      <c r="LRI84" s="6"/>
      <c r="LRJ84" s="6"/>
      <c r="LRK84" s="6"/>
      <c r="LRL84" s="6"/>
      <c r="LRM84" s="6"/>
      <c r="LRN84" s="6"/>
      <c r="LRO84" s="6"/>
      <c r="LRP84" s="6"/>
      <c r="LRQ84" s="6"/>
      <c r="LRR84" s="6"/>
      <c r="LRS84" s="6"/>
      <c r="LRT84" s="6"/>
      <c r="LRU84" s="6"/>
      <c r="LRV84" s="6"/>
      <c r="LRW84" s="6"/>
      <c r="LRX84" s="6"/>
      <c r="LRY84" s="6"/>
      <c r="LRZ84" s="6"/>
      <c r="LSA84" s="6"/>
      <c r="LSB84" s="6"/>
      <c r="LSC84" s="6"/>
      <c r="LSD84" s="6"/>
      <c r="LSE84" s="6"/>
      <c r="LSF84" s="6"/>
      <c r="LSG84" s="6"/>
      <c r="LSH84" s="6"/>
      <c r="LSI84" s="6"/>
      <c r="LSJ84" s="6"/>
      <c r="LSK84" s="6"/>
      <c r="LSL84" s="6"/>
      <c r="LSM84" s="6"/>
      <c r="LSN84" s="6"/>
      <c r="LSO84" s="6"/>
      <c r="LSP84" s="6"/>
      <c r="LSQ84" s="6"/>
      <c r="LSR84" s="6"/>
      <c r="LSS84" s="6"/>
      <c r="LST84" s="6"/>
      <c r="LSU84" s="6"/>
      <c r="LSV84" s="6"/>
      <c r="LSW84" s="6"/>
      <c r="LSX84" s="6"/>
      <c r="LSY84" s="6"/>
      <c r="LSZ84" s="6"/>
      <c r="LTA84" s="6"/>
      <c r="LTB84" s="6"/>
      <c r="LTC84" s="6"/>
      <c r="LTD84" s="6"/>
      <c r="LTE84" s="6"/>
      <c r="LTF84" s="6"/>
      <c r="LTG84" s="6"/>
      <c r="LTH84" s="6"/>
      <c r="LTI84" s="6"/>
      <c r="LTJ84" s="6"/>
      <c r="LTK84" s="6"/>
      <c r="LTL84" s="6"/>
      <c r="LTM84" s="6"/>
      <c r="LTN84" s="6"/>
      <c r="LTO84" s="6"/>
      <c r="LTP84" s="6"/>
      <c r="LTQ84" s="6"/>
      <c r="LTR84" s="6"/>
      <c r="LTS84" s="6"/>
      <c r="LTT84" s="6"/>
      <c r="LTU84" s="6"/>
      <c r="LTV84" s="6"/>
      <c r="LTW84" s="6"/>
      <c r="LTX84" s="6"/>
      <c r="LTY84" s="6"/>
      <c r="LTZ84" s="6"/>
      <c r="LUA84" s="6"/>
      <c r="LUB84" s="6"/>
      <c r="LUC84" s="6"/>
      <c r="LUD84" s="6"/>
      <c r="LUE84" s="6"/>
      <c r="LUF84" s="6"/>
      <c r="LUG84" s="6"/>
      <c r="LUH84" s="6"/>
      <c r="LUI84" s="6"/>
      <c r="LUJ84" s="6"/>
      <c r="LUK84" s="6"/>
      <c r="LUL84" s="6"/>
      <c r="LUM84" s="6"/>
      <c r="LUN84" s="6"/>
      <c r="LUO84" s="6"/>
      <c r="LUP84" s="6"/>
      <c r="LUQ84" s="6"/>
      <c r="LUR84" s="6"/>
      <c r="LUS84" s="6"/>
      <c r="LUT84" s="6"/>
      <c r="LUU84" s="6"/>
      <c r="LUV84" s="6"/>
      <c r="LUW84" s="6"/>
      <c r="LUX84" s="6"/>
      <c r="LUY84" s="6"/>
      <c r="LUZ84" s="6"/>
      <c r="LVA84" s="6"/>
      <c r="LVB84" s="6"/>
      <c r="LVC84" s="6"/>
      <c r="LVD84" s="6"/>
      <c r="LVE84" s="6"/>
      <c r="LVF84" s="6"/>
      <c r="LVG84" s="6"/>
      <c r="LVH84" s="6"/>
      <c r="LVI84" s="6"/>
      <c r="LVJ84" s="6"/>
      <c r="LVK84" s="6"/>
      <c r="LVL84" s="6"/>
      <c r="LVM84" s="6"/>
      <c r="LVN84" s="6"/>
      <c r="LVO84" s="6"/>
      <c r="LVP84" s="6"/>
      <c r="LVQ84" s="6"/>
      <c r="LVR84" s="6"/>
      <c r="LVS84" s="6"/>
      <c r="LVT84" s="6"/>
      <c r="LVU84" s="6"/>
      <c r="LVV84" s="6"/>
      <c r="LVW84" s="6"/>
      <c r="LVX84" s="6"/>
      <c r="LVY84" s="6"/>
      <c r="LVZ84" s="6"/>
      <c r="LWA84" s="6"/>
      <c r="LWB84" s="6"/>
      <c r="LWC84" s="6"/>
      <c r="LWD84" s="6"/>
      <c r="LWE84" s="6"/>
      <c r="LWF84" s="6"/>
      <c r="LWG84" s="6"/>
      <c r="LWH84" s="6"/>
      <c r="LWI84" s="6"/>
      <c r="LWJ84" s="6"/>
      <c r="LWK84" s="6"/>
      <c r="LWL84" s="6"/>
      <c r="LWM84" s="6"/>
      <c r="LWN84" s="6"/>
      <c r="LWO84" s="6"/>
      <c r="LWP84" s="6"/>
      <c r="LWQ84" s="6"/>
      <c r="LWR84" s="6"/>
      <c r="LWS84" s="6"/>
      <c r="LWT84" s="6"/>
      <c r="LWU84" s="6"/>
      <c r="LWV84" s="6"/>
      <c r="LWW84" s="6"/>
      <c r="LWX84" s="6"/>
      <c r="LWY84" s="6"/>
      <c r="LWZ84" s="6"/>
      <c r="LXA84" s="6"/>
      <c r="LXB84" s="6"/>
      <c r="LXC84" s="6"/>
      <c r="LXD84" s="6"/>
      <c r="LXE84" s="6"/>
      <c r="LXF84" s="6"/>
      <c r="LXG84" s="6"/>
      <c r="LXH84" s="6"/>
      <c r="LXI84" s="6"/>
      <c r="LXJ84" s="6"/>
      <c r="LXK84" s="6"/>
      <c r="LXL84" s="6"/>
      <c r="LXM84" s="6"/>
      <c r="LXN84" s="6"/>
      <c r="LXO84" s="6"/>
      <c r="LXP84" s="6"/>
      <c r="LXQ84" s="6"/>
      <c r="LXR84" s="6"/>
      <c r="LXS84" s="6"/>
      <c r="LXT84" s="6"/>
      <c r="LXU84" s="6"/>
      <c r="LXV84" s="6"/>
      <c r="LXW84" s="6"/>
      <c r="LXX84" s="6"/>
      <c r="LXY84" s="6"/>
      <c r="LXZ84" s="6"/>
      <c r="LYA84" s="6"/>
      <c r="LYB84" s="6"/>
      <c r="LYC84" s="6"/>
      <c r="LYD84" s="6"/>
      <c r="LYE84" s="6"/>
      <c r="LYF84" s="6"/>
      <c r="LYG84" s="6"/>
      <c r="LYH84" s="6"/>
      <c r="LYI84" s="6"/>
      <c r="LYJ84" s="6"/>
      <c r="LYK84" s="6"/>
      <c r="LYL84" s="6"/>
      <c r="LYM84" s="6"/>
      <c r="LYN84" s="6"/>
      <c r="LYO84" s="6"/>
      <c r="LYP84" s="6"/>
      <c r="LYQ84" s="6"/>
      <c r="LYR84" s="6"/>
      <c r="LYS84" s="6"/>
      <c r="LYT84" s="6"/>
      <c r="LYU84" s="6"/>
      <c r="LYV84" s="6"/>
      <c r="LYW84" s="6"/>
      <c r="LYX84" s="6"/>
      <c r="LYY84" s="6"/>
      <c r="LYZ84" s="6"/>
      <c r="LZA84" s="6"/>
      <c r="LZB84" s="6"/>
      <c r="LZC84" s="6"/>
      <c r="LZD84" s="6"/>
      <c r="LZE84" s="6"/>
      <c r="LZF84" s="6"/>
      <c r="LZG84" s="6"/>
      <c r="LZH84" s="6"/>
      <c r="LZI84" s="6"/>
      <c r="LZJ84" s="6"/>
      <c r="LZK84" s="6"/>
      <c r="LZL84" s="6"/>
      <c r="LZM84" s="6"/>
      <c r="LZN84" s="6"/>
      <c r="LZO84" s="6"/>
      <c r="LZP84" s="6"/>
      <c r="LZQ84" s="6"/>
      <c r="LZR84" s="6"/>
      <c r="LZS84" s="6"/>
      <c r="LZT84" s="6"/>
      <c r="LZU84" s="6"/>
      <c r="LZV84" s="6"/>
      <c r="LZW84" s="6"/>
      <c r="LZX84" s="6"/>
      <c r="LZY84" s="6"/>
      <c r="LZZ84" s="6"/>
      <c r="MAA84" s="6"/>
      <c r="MAB84" s="6"/>
      <c r="MAC84" s="6"/>
      <c r="MAD84" s="6"/>
      <c r="MAE84" s="6"/>
      <c r="MAF84" s="6"/>
      <c r="MAG84" s="6"/>
      <c r="MAH84" s="6"/>
      <c r="MAI84" s="6"/>
      <c r="MAJ84" s="6"/>
      <c r="MAK84" s="6"/>
      <c r="MAL84" s="6"/>
      <c r="MAM84" s="6"/>
      <c r="MAN84" s="6"/>
      <c r="MAO84" s="6"/>
      <c r="MAP84" s="6"/>
      <c r="MAQ84" s="6"/>
      <c r="MAR84" s="6"/>
      <c r="MAS84" s="6"/>
      <c r="MAT84" s="6"/>
      <c r="MAU84" s="6"/>
      <c r="MAV84" s="6"/>
      <c r="MAW84" s="6"/>
      <c r="MAX84" s="6"/>
      <c r="MAY84" s="6"/>
      <c r="MAZ84" s="6"/>
      <c r="MBA84" s="6"/>
      <c r="MBB84" s="6"/>
      <c r="MBC84" s="6"/>
      <c r="MBD84" s="6"/>
      <c r="MBE84" s="6"/>
      <c r="MBF84" s="6"/>
      <c r="MBG84" s="6"/>
      <c r="MBH84" s="6"/>
      <c r="MBI84" s="6"/>
      <c r="MBJ84" s="6"/>
      <c r="MBK84" s="6"/>
      <c r="MBL84" s="6"/>
      <c r="MBM84" s="6"/>
      <c r="MBN84" s="6"/>
      <c r="MBO84" s="6"/>
      <c r="MBP84" s="6"/>
      <c r="MBQ84" s="6"/>
      <c r="MBR84" s="6"/>
      <c r="MBS84" s="6"/>
      <c r="MBT84" s="6"/>
      <c r="MBU84" s="6"/>
      <c r="MBV84" s="6"/>
      <c r="MBW84" s="6"/>
      <c r="MBX84" s="6"/>
      <c r="MBY84" s="6"/>
      <c r="MBZ84" s="6"/>
      <c r="MCA84" s="6"/>
      <c r="MCB84" s="6"/>
      <c r="MCC84" s="6"/>
      <c r="MCD84" s="6"/>
      <c r="MCE84" s="6"/>
      <c r="MCF84" s="6"/>
      <c r="MCG84" s="6"/>
      <c r="MCH84" s="6"/>
      <c r="MCI84" s="6"/>
      <c r="MCJ84" s="6"/>
      <c r="MCK84" s="6"/>
      <c r="MCL84" s="6"/>
      <c r="MCM84" s="6"/>
      <c r="MCN84" s="6"/>
      <c r="MCO84" s="6"/>
      <c r="MCP84" s="6"/>
      <c r="MCQ84" s="6"/>
      <c r="MCR84" s="6"/>
      <c r="MCS84" s="6"/>
      <c r="MCT84" s="6"/>
      <c r="MCU84" s="6"/>
      <c r="MCV84" s="6"/>
      <c r="MCW84" s="6"/>
      <c r="MCX84" s="6"/>
      <c r="MCY84" s="6"/>
      <c r="MCZ84" s="6"/>
      <c r="MDA84" s="6"/>
      <c r="MDB84" s="6"/>
      <c r="MDC84" s="6"/>
      <c r="MDD84" s="6"/>
      <c r="MDE84" s="6"/>
      <c r="MDF84" s="6"/>
      <c r="MDG84" s="6"/>
      <c r="MDH84" s="6"/>
      <c r="MDI84" s="6"/>
      <c r="MDJ84" s="6"/>
      <c r="MDK84" s="6"/>
      <c r="MDL84" s="6"/>
      <c r="MDM84" s="6"/>
      <c r="MDN84" s="6"/>
      <c r="MDO84" s="6"/>
      <c r="MDP84" s="6"/>
      <c r="MDQ84" s="6"/>
      <c r="MDR84" s="6"/>
      <c r="MDS84" s="6"/>
      <c r="MDT84" s="6"/>
      <c r="MDU84" s="6"/>
      <c r="MDV84" s="6"/>
      <c r="MDW84" s="6"/>
      <c r="MDX84" s="6"/>
      <c r="MDY84" s="6"/>
      <c r="MDZ84" s="6"/>
      <c r="MEA84" s="6"/>
      <c r="MEB84" s="6"/>
      <c r="MEC84" s="6"/>
      <c r="MED84" s="6"/>
      <c r="MEE84" s="6"/>
      <c r="MEF84" s="6"/>
      <c r="MEG84" s="6"/>
      <c r="MEH84" s="6"/>
      <c r="MEI84" s="6"/>
      <c r="MEJ84" s="6"/>
      <c r="MEK84" s="6"/>
      <c r="MEL84" s="6"/>
      <c r="MEM84" s="6"/>
      <c r="MEN84" s="6"/>
      <c r="MEO84" s="6"/>
      <c r="MEP84" s="6"/>
      <c r="MEQ84" s="6"/>
      <c r="MER84" s="6"/>
      <c r="MES84" s="6"/>
      <c r="MET84" s="6"/>
      <c r="MEU84" s="6"/>
      <c r="MEV84" s="6"/>
      <c r="MEW84" s="6"/>
      <c r="MEX84" s="6"/>
      <c r="MEY84" s="6"/>
      <c r="MEZ84" s="6"/>
      <c r="MFA84" s="6"/>
      <c r="MFB84" s="6"/>
      <c r="MFC84" s="6"/>
      <c r="MFD84" s="6"/>
      <c r="MFE84" s="6"/>
      <c r="MFF84" s="6"/>
      <c r="MFG84" s="6"/>
      <c r="MFH84" s="6"/>
      <c r="MFI84" s="6"/>
      <c r="MFJ84" s="6"/>
      <c r="MFK84" s="6"/>
      <c r="MFL84" s="6"/>
      <c r="MFM84" s="6"/>
      <c r="MFN84" s="6"/>
      <c r="MFO84" s="6"/>
      <c r="MFP84" s="6"/>
      <c r="MFQ84" s="6"/>
      <c r="MFR84" s="6"/>
      <c r="MFS84" s="6"/>
      <c r="MFT84" s="6"/>
      <c r="MFU84" s="6"/>
      <c r="MFV84" s="6"/>
      <c r="MFW84" s="6"/>
      <c r="MFX84" s="6"/>
      <c r="MFY84" s="6"/>
      <c r="MFZ84" s="6"/>
      <c r="MGA84" s="6"/>
      <c r="MGB84" s="6"/>
      <c r="MGC84" s="6"/>
      <c r="MGD84" s="6"/>
      <c r="MGE84" s="6"/>
      <c r="MGF84" s="6"/>
      <c r="MGG84" s="6"/>
      <c r="MGH84" s="6"/>
      <c r="MGI84" s="6"/>
      <c r="MGJ84" s="6"/>
      <c r="MGK84" s="6"/>
      <c r="MGL84" s="6"/>
      <c r="MGM84" s="6"/>
      <c r="MGN84" s="6"/>
      <c r="MGO84" s="6"/>
      <c r="MGP84" s="6"/>
      <c r="MGQ84" s="6"/>
      <c r="MGR84" s="6"/>
      <c r="MGS84" s="6"/>
      <c r="MGT84" s="6"/>
      <c r="MGU84" s="6"/>
      <c r="MGV84" s="6"/>
      <c r="MGW84" s="6"/>
      <c r="MGX84" s="6"/>
      <c r="MGY84" s="6"/>
      <c r="MGZ84" s="6"/>
      <c r="MHA84" s="6"/>
      <c r="MHB84" s="6"/>
      <c r="MHC84" s="6"/>
      <c r="MHD84" s="6"/>
      <c r="MHE84" s="6"/>
      <c r="MHF84" s="6"/>
      <c r="MHG84" s="6"/>
      <c r="MHH84" s="6"/>
      <c r="MHI84" s="6"/>
      <c r="MHJ84" s="6"/>
      <c r="MHK84" s="6"/>
      <c r="MHL84" s="6"/>
      <c r="MHM84" s="6"/>
      <c r="MHN84" s="6"/>
      <c r="MHO84" s="6"/>
      <c r="MHP84" s="6"/>
      <c r="MHQ84" s="6"/>
      <c r="MHR84" s="6"/>
      <c r="MHS84" s="6"/>
      <c r="MHT84" s="6"/>
      <c r="MHU84" s="6"/>
      <c r="MHV84" s="6"/>
      <c r="MHW84" s="6"/>
      <c r="MHX84" s="6"/>
      <c r="MHY84" s="6"/>
      <c r="MHZ84" s="6"/>
      <c r="MIA84" s="6"/>
      <c r="MIB84" s="6"/>
      <c r="MIC84" s="6"/>
      <c r="MID84" s="6"/>
      <c r="MIE84" s="6"/>
      <c r="MIF84" s="6"/>
      <c r="MIG84" s="6"/>
      <c r="MIH84" s="6"/>
      <c r="MII84" s="6"/>
      <c r="MIJ84" s="6"/>
      <c r="MIK84" s="6"/>
      <c r="MIL84" s="6"/>
      <c r="MIM84" s="6"/>
      <c r="MIN84" s="6"/>
      <c r="MIO84" s="6"/>
      <c r="MIP84" s="6"/>
      <c r="MIQ84" s="6"/>
      <c r="MIR84" s="6"/>
      <c r="MIS84" s="6"/>
      <c r="MIT84" s="6"/>
      <c r="MIU84" s="6"/>
      <c r="MIV84" s="6"/>
      <c r="MIW84" s="6"/>
      <c r="MIX84" s="6"/>
      <c r="MIY84" s="6"/>
      <c r="MIZ84" s="6"/>
      <c r="MJA84" s="6"/>
      <c r="MJB84" s="6"/>
      <c r="MJC84" s="6"/>
      <c r="MJD84" s="6"/>
      <c r="MJE84" s="6"/>
      <c r="MJF84" s="6"/>
      <c r="MJG84" s="6"/>
      <c r="MJH84" s="6"/>
      <c r="MJI84" s="6"/>
      <c r="MJJ84" s="6"/>
      <c r="MJK84" s="6"/>
      <c r="MJL84" s="6"/>
      <c r="MJM84" s="6"/>
      <c r="MJN84" s="6"/>
      <c r="MJO84" s="6"/>
      <c r="MJP84" s="6"/>
      <c r="MJQ84" s="6"/>
      <c r="MJR84" s="6"/>
      <c r="MJS84" s="6"/>
      <c r="MJT84" s="6"/>
      <c r="MJU84" s="6"/>
      <c r="MJV84" s="6"/>
      <c r="MJW84" s="6"/>
      <c r="MJX84" s="6"/>
      <c r="MJY84" s="6"/>
      <c r="MJZ84" s="6"/>
      <c r="MKA84" s="6"/>
      <c r="MKB84" s="6"/>
      <c r="MKC84" s="6"/>
      <c r="MKD84" s="6"/>
      <c r="MKE84" s="6"/>
      <c r="MKF84" s="6"/>
      <c r="MKG84" s="6"/>
      <c r="MKH84" s="6"/>
      <c r="MKI84" s="6"/>
      <c r="MKJ84" s="6"/>
      <c r="MKK84" s="6"/>
      <c r="MKL84" s="6"/>
      <c r="MKM84" s="6"/>
      <c r="MKN84" s="6"/>
      <c r="MKO84" s="6"/>
      <c r="MKP84" s="6"/>
      <c r="MKQ84" s="6"/>
      <c r="MKR84" s="6"/>
      <c r="MKS84" s="6"/>
      <c r="MKT84" s="6"/>
      <c r="MKU84" s="6"/>
      <c r="MKV84" s="6"/>
      <c r="MKW84" s="6"/>
      <c r="MKX84" s="6"/>
      <c r="MKY84" s="6"/>
      <c r="MKZ84" s="6"/>
      <c r="MLA84" s="6"/>
      <c r="MLB84" s="6"/>
      <c r="MLC84" s="6"/>
      <c r="MLD84" s="6"/>
      <c r="MLE84" s="6"/>
      <c r="MLF84" s="6"/>
      <c r="MLG84" s="6"/>
      <c r="MLH84" s="6"/>
      <c r="MLI84" s="6"/>
      <c r="MLJ84" s="6"/>
      <c r="MLK84" s="6"/>
      <c r="MLL84" s="6"/>
      <c r="MLM84" s="6"/>
      <c r="MLN84" s="6"/>
      <c r="MLO84" s="6"/>
      <c r="MLP84" s="6"/>
      <c r="MLQ84" s="6"/>
      <c r="MLR84" s="6"/>
      <c r="MLS84" s="6"/>
      <c r="MLT84" s="6"/>
      <c r="MLU84" s="6"/>
      <c r="MLV84" s="6"/>
      <c r="MLW84" s="6"/>
      <c r="MLX84" s="6"/>
      <c r="MLY84" s="6"/>
      <c r="MLZ84" s="6"/>
      <c r="MMA84" s="6"/>
      <c r="MMB84" s="6"/>
      <c r="MMC84" s="6"/>
      <c r="MMD84" s="6"/>
      <c r="MME84" s="6"/>
      <c r="MMF84" s="6"/>
      <c r="MMG84" s="6"/>
      <c r="MMH84" s="6"/>
      <c r="MMI84" s="6"/>
      <c r="MMJ84" s="6"/>
      <c r="MMK84" s="6"/>
      <c r="MML84" s="6"/>
      <c r="MMM84" s="6"/>
      <c r="MMN84" s="6"/>
      <c r="MMO84" s="6"/>
      <c r="MMP84" s="6"/>
      <c r="MMQ84" s="6"/>
      <c r="MMR84" s="6"/>
      <c r="MMS84" s="6"/>
      <c r="MMT84" s="6"/>
      <c r="MMU84" s="6"/>
      <c r="MMV84" s="6"/>
      <c r="MMW84" s="6"/>
      <c r="MMX84" s="6"/>
      <c r="MMY84" s="6"/>
      <c r="MMZ84" s="6"/>
      <c r="MNA84" s="6"/>
      <c r="MNB84" s="6"/>
      <c r="MNC84" s="6"/>
      <c r="MND84" s="6"/>
      <c r="MNE84" s="6"/>
      <c r="MNF84" s="6"/>
      <c r="MNG84" s="6"/>
      <c r="MNH84" s="6"/>
      <c r="MNI84" s="6"/>
      <c r="MNJ84" s="6"/>
      <c r="MNK84" s="6"/>
      <c r="MNL84" s="6"/>
      <c r="MNM84" s="6"/>
      <c r="MNN84" s="6"/>
      <c r="MNO84" s="6"/>
      <c r="MNP84" s="6"/>
      <c r="MNQ84" s="6"/>
      <c r="MNR84" s="6"/>
      <c r="MNS84" s="6"/>
      <c r="MNT84" s="6"/>
      <c r="MNU84" s="6"/>
      <c r="MNV84" s="6"/>
      <c r="MNW84" s="6"/>
      <c r="MNX84" s="6"/>
      <c r="MNY84" s="6"/>
      <c r="MNZ84" s="6"/>
      <c r="MOA84" s="6"/>
      <c r="MOB84" s="6"/>
      <c r="MOC84" s="6"/>
      <c r="MOD84" s="6"/>
      <c r="MOE84" s="6"/>
      <c r="MOF84" s="6"/>
      <c r="MOG84" s="6"/>
      <c r="MOH84" s="6"/>
      <c r="MOI84" s="6"/>
      <c r="MOJ84" s="6"/>
      <c r="MOK84" s="6"/>
      <c r="MOL84" s="6"/>
      <c r="MOM84" s="6"/>
      <c r="MON84" s="6"/>
      <c r="MOO84" s="6"/>
      <c r="MOP84" s="6"/>
      <c r="MOQ84" s="6"/>
      <c r="MOR84" s="6"/>
      <c r="MOS84" s="6"/>
      <c r="MOT84" s="6"/>
      <c r="MOU84" s="6"/>
      <c r="MOV84" s="6"/>
      <c r="MOW84" s="6"/>
      <c r="MOX84" s="6"/>
      <c r="MOY84" s="6"/>
      <c r="MOZ84" s="6"/>
      <c r="MPA84" s="6"/>
      <c r="MPB84" s="6"/>
      <c r="MPC84" s="6"/>
      <c r="MPD84" s="6"/>
      <c r="MPE84" s="6"/>
      <c r="MPF84" s="6"/>
      <c r="MPG84" s="6"/>
      <c r="MPH84" s="6"/>
      <c r="MPI84" s="6"/>
      <c r="MPJ84" s="6"/>
      <c r="MPK84" s="6"/>
      <c r="MPL84" s="6"/>
      <c r="MPM84" s="6"/>
      <c r="MPN84" s="6"/>
      <c r="MPO84" s="6"/>
      <c r="MPP84" s="6"/>
      <c r="MPQ84" s="6"/>
      <c r="MPR84" s="6"/>
      <c r="MPS84" s="6"/>
      <c r="MPT84" s="6"/>
      <c r="MPU84" s="6"/>
      <c r="MPV84" s="6"/>
      <c r="MPW84" s="6"/>
      <c r="MPX84" s="6"/>
      <c r="MPY84" s="6"/>
      <c r="MPZ84" s="6"/>
      <c r="MQA84" s="6"/>
      <c r="MQB84" s="6"/>
      <c r="MQC84" s="6"/>
      <c r="MQD84" s="6"/>
      <c r="MQE84" s="6"/>
      <c r="MQF84" s="6"/>
      <c r="MQG84" s="6"/>
      <c r="MQH84" s="6"/>
      <c r="MQI84" s="6"/>
      <c r="MQJ84" s="6"/>
      <c r="MQK84" s="6"/>
      <c r="MQL84" s="6"/>
      <c r="MQM84" s="6"/>
      <c r="MQN84" s="6"/>
      <c r="MQO84" s="6"/>
      <c r="MQP84" s="6"/>
      <c r="MQQ84" s="6"/>
      <c r="MQR84" s="6"/>
      <c r="MQS84" s="6"/>
      <c r="MQT84" s="6"/>
      <c r="MQU84" s="6"/>
      <c r="MQV84" s="6"/>
      <c r="MQW84" s="6"/>
      <c r="MQX84" s="6"/>
      <c r="MQY84" s="6"/>
      <c r="MQZ84" s="6"/>
      <c r="MRA84" s="6"/>
      <c r="MRB84" s="6"/>
      <c r="MRC84" s="6"/>
      <c r="MRD84" s="6"/>
      <c r="MRE84" s="6"/>
      <c r="MRF84" s="6"/>
      <c r="MRG84" s="6"/>
      <c r="MRH84" s="6"/>
      <c r="MRI84" s="6"/>
      <c r="MRJ84" s="6"/>
      <c r="MRK84" s="6"/>
      <c r="MRL84" s="6"/>
      <c r="MRM84" s="6"/>
      <c r="MRN84" s="6"/>
      <c r="MRO84" s="6"/>
      <c r="MRP84" s="6"/>
      <c r="MRQ84" s="6"/>
      <c r="MRR84" s="6"/>
      <c r="MRS84" s="6"/>
      <c r="MRT84" s="6"/>
      <c r="MRU84" s="6"/>
      <c r="MRV84" s="6"/>
      <c r="MRW84" s="6"/>
      <c r="MRX84" s="6"/>
      <c r="MRY84" s="6"/>
      <c r="MRZ84" s="6"/>
      <c r="MSA84" s="6"/>
      <c r="MSB84" s="6"/>
      <c r="MSC84" s="6"/>
      <c r="MSD84" s="6"/>
      <c r="MSE84" s="6"/>
      <c r="MSF84" s="6"/>
      <c r="MSG84" s="6"/>
      <c r="MSH84" s="6"/>
      <c r="MSI84" s="6"/>
      <c r="MSJ84" s="6"/>
      <c r="MSK84" s="6"/>
      <c r="MSL84" s="6"/>
      <c r="MSM84" s="6"/>
      <c r="MSN84" s="6"/>
      <c r="MSO84" s="6"/>
      <c r="MSP84" s="6"/>
      <c r="MSQ84" s="6"/>
      <c r="MSR84" s="6"/>
      <c r="MSS84" s="6"/>
      <c r="MST84" s="6"/>
      <c r="MSU84" s="6"/>
      <c r="MSV84" s="6"/>
      <c r="MSW84" s="6"/>
      <c r="MSX84" s="6"/>
      <c r="MSY84" s="6"/>
      <c r="MSZ84" s="6"/>
      <c r="MTA84" s="6"/>
      <c r="MTB84" s="6"/>
      <c r="MTC84" s="6"/>
      <c r="MTD84" s="6"/>
      <c r="MTE84" s="6"/>
      <c r="MTF84" s="6"/>
      <c r="MTG84" s="6"/>
      <c r="MTH84" s="6"/>
      <c r="MTI84" s="6"/>
      <c r="MTJ84" s="6"/>
      <c r="MTK84" s="6"/>
      <c r="MTL84" s="6"/>
      <c r="MTM84" s="6"/>
      <c r="MTN84" s="6"/>
      <c r="MTO84" s="6"/>
      <c r="MTP84" s="6"/>
      <c r="MTQ84" s="6"/>
      <c r="MTR84" s="6"/>
      <c r="MTS84" s="6"/>
      <c r="MTT84" s="6"/>
      <c r="MTU84" s="6"/>
      <c r="MTV84" s="6"/>
      <c r="MTW84" s="6"/>
      <c r="MTX84" s="6"/>
      <c r="MTY84" s="6"/>
      <c r="MTZ84" s="6"/>
      <c r="MUA84" s="6"/>
      <c r="MUB84" s="6"/>
      <c r="MUC84" s="6"/>
      <c r="MUD84" s="6"/>
      <c r="MUE84" s="6"/>
      <c r="MUF84" s="6"/>
      <c r="MUG84" s="6"/>
      <c r="MUH84" s="6"/>
      <c r="MUI84" s="6"/>
      <c r="MUJ84" s="6"/>
      <c r="MUK84" s="6"/>
      <c r="MUL84" s="6"/>
      <c r="MUM84" s="6"/>
      <c r="MUN84" s="6"/>
      <c r="MUO84" s="6"/>
      <c r="MUP84" s="6"/>
      <c r="MUQ84" s="6"/>
      <c r="MUR84" s="6"/>
      <c r="MUS84" s="6"/>
      <c r="MUT84" s="6"/>
      <c r="MUU84" s="6"/>
      <c r="MUV84" s="6"/>
      <c r="MUW84" s="6"/>
      <c r="MUX84" s="6"/>
      <c r="MUY84" s="6"/>
      <c r="MUZ84" s="6"/>
      <c r="MVA84" s="6"/>
      <c r="MVB84" s="6"/>
      <c r="MVC84" s="6"/>
      <c r="MVD84" s="6"/>
      <c r="MVE84" s="6"/>
      <c r="MVF84" s="6"/>
      <c r="MVG84" s="6"/>
      <c r="MVH84" s="6"/>
      <c r="MVI84" s="6"/>
      <c r="MVJ84" s="6"/>
      <c r="MVK84" s="6"/>
      <c r="MVL84" s="6"/>
      <c r="MVM84" s="6"/>
      <c r="MVN84" s="6"/>
      <c r="MVO84" s="6"/>
      <c r="MVP84" s="6"/>
      <c r="MVQ84" s="6"/>
      <c r="MVR84" s="6"/>
      <c r="MVS84" s="6"/>
      <c r="MVT84" s="6"/>
      <c r="MVU84" s="6"/>
      <c r="MVV84" s="6"/>
      <c r="MVW84" s="6"/>
      <c r="MVX84" s="6"/>
      <c r="MVY84" s="6"/>
      <c r="MVZ84" s="6"/>
      <c r="MWA84" s="6"/>
      <c r="MWB84" s="6"/>
      <c r="MWC84" s="6"/>
      <c r="MWD84" s="6"/>
      <c r="MWE84" s="6"/>
      <c r="MWF84" s="6"/>
      <c r="MWG84" s="6"/>
      <c r="MWH84" s="6"/>
      <c r="MWI84" s="6"/>
      <c r="MWJ84" s="6"/>
      <c r="MWK84" s="6"/>
      <c r="MWL84" s="6"/>
      <c r="MWM84" s="6"/>
      <c r="MWN84" s="6"/>
      <c r="MWO84" s="6"/>
      <c r="MWP84" s="6"/>
      <c r="MWQ84" s="6"/>
      <c r="MWR84" s="6"/>
      <c r="MWS84" s="6"/>
      <c r="MWT84" s="6"/>
      <c r="MWU84" s="6"/>
      <c r="MWV84" s="6"/>
      <c r="MWW84" s="6"/>
      <c r="MWX84" s="6"/>
      <c r="MWY84" s="6"/>
      <c r="MWZ84" s="6"/>
      <c r="MXA84" s="6"/>
      <c r="MXB84" s="6"/>
      <c r="MXC84" s="6"/>
      <c r="MXD84" s="6"/>
      <c r="MXE84" s="6"/>
      <c r="MXF84" s="6"/>
      <c r="MXG84" s="6"/>
      <c r="MXH84" s="6"/>
      <c r="MXI84" s="6"/>
      <c r="MXJ84" s="6"/>
      <c r="MXK84" s="6"/>
      <c r="MXL84" s="6"/>
      <c r="MXM84" s="6"/>
      <c r="MXN84" s="6"/>
      <c r="MXO84" s="6"/>
      <c r="MXP84" s="6"/>
      <c r="MXQ84" s="6"/>
      <c r="MXR84" s="6"/>
      <c r="MXS84" s="6"/>
      <c r="MXT84" s="6"/>
      <c r="MXU84" s="6"/>
      <c r="MXV84" s="6"/>
      <c r="MXW84" s="6"/>
      <c r="MXX84" s="6"/>
      <c r="MXY84" s="6"/>
      <c r="MXZ84" s="6"/>
      <c r="MYA84" s="6"/>
      <c r="MYB84" s="6"/>
      <c r="MYC84" s="6"/>
      <c r="MYD84" s="6"/>
      <c r="MYE84" s="6"/>
      <c r="MYF84" s="6"/>
      <c r="MYG84" s="6"/>
      <c r="MYH84" s="6"/>
      <c r="MYI84" s="6"/>
      <c r="MYJ84" s="6"/>
      <c r="MYK84" s="6"/>
      <c r="MYL84" s="6"/>
      <c r="MYM84" s="6"/>
      <c r="MYN84" s="6"/>
      <c r="MYO84" s="6"/>
      <c r="MYP84" s="6"/>
      <c r="MYQ84" s="6"/>
      <c r="MYR84" s="6"/>
      <c r="MYS84" s="6"/>
      <c r="MYT84" s="6"/>
      <c r="MYU84" s="6"/>
      <c r="MYV84" s="6"/>
      <c r="MYW84" s="6"/>
      <c r="MYX84" s="6"/>
      <c r="MYY84" s="6"/>
      <c r="MYZ84" s="6"/>
      <c r="MZA84" s="6"/>
      <c r="MZB84" s="6"/>
      <c r="MZC84" s="6"/>
      <c r="MZD84" s="6"/>
      <c r="MZE84" s="6"/>
      <c r="MZF84" s="6"/>
      <c r="MZG84" s="6"/>
      <c r="MZH84" s="6"/>
      <c r="MZI84" s="6"/>
      <c r="MZJ84" s="6"/>
      <c r="MZK84" s="6"/>
      <c r="MZL84" s="6"/>
      <c r="MZM84" s="6"/>
      <c r="MZN84" s="6"/>
      <c r="MZO84" s="6"/>
      <c r="MZP84" s="6"/>
      <c r="MZQ84" s="6"/>
      <c r="MZR84" s="6"/>
      <c r="MZS84" s="6"/>
      <c r="MZT84" s="6"/>
      <c r="MZU84" s="6"/>
      <c r="MZV84" s="6"/>
      <c r="MZW84" s="6"/>
      <c r="MZX84" s="6"/>
      <c r="MZY84" s="6"/>
      <c r="MZZ84" s="6"/>
      <c r="NAA84" s="6"/>
      <c r="NAB84" s="6"/>
      <c r="NAC84" s="6"/>
      <c r="NAD84" s="6"/>
      <c r="NAE84" s="6"/>
      <c r="NAF84" s="6"/>
      <c r="NAG84" s="6"/>
      <c r="NAH84" s="6"/>
      <c r="NAI84" s="6"/>
      <c r="NAJ84" s="6"/>
      <c r="NAK84" s="6"/>
      <c r="NAL84" s="6"/>
      <c r="NAM84" s="6"/>
      <c r="NAN84" s="6"/>
      <c r="NAO84" s="6"/>
      <c r="NAP84" s="6"/>
      <c r="NAQ84" s="6"/>
      <c r="NAR84" s="6"/>
      <c r="NAS84" s="6"/>
      <c r="NAT84" s="6"/>
      <c r="NAU84" s="6"/>
      <c r="NAV84" s="6"/>
      <c r="NAW84" s="6"/>
      <c r="NAX84" s="6"/>
      <c r="NAY84" s="6"/>
      <c r="NAZ84" s="6"/>
      <c r="NBA84" s="6"/>
      <c r="NBB84" s="6"/>
      <c r="NBC84" s="6"/>
      <c r="NBD84" s="6"/>
      <c r="NBE84" s="6"/>
      <c r="NBF84" s="6"/>
      <c r="NBG84" s="6"/>
      <c r="NBH84" s="6"/>
      <c r="NBI84" s="6"/>
      <c r="NBJ84" s="6"/>
      <c r="NBK84" s="6"/>
      <c r="NBL84" s="6"/>
      <c r="NBM84" s="6"/>
      <c r="NBN84" s="6"/>
      <c r="NBO84" s="6"/>
      <c r="NBP84" s="6"/>
      <c r="NBQ84" s="6"/>
      <c r="NBR84" s="6"/>
      <c r="NBS84" s="6"/>
      <c r="NBT84" s="6"/>
      <c r="NBU84" s="6"/>
      <c r="NBV84" s="6"/>
      <c r="NBW84" s="6"/>
      <c r="NBX84" s="6"/>
      <c r="NBY84" s="6"/>
      <c r="NBZ84" s="6"/>
      <c r="NCA84" s="6"/>
      <c r="NCB84" s="6"/>
      <c r="NCC84" s="6"/>
      <c r="NCD84" s="6"/>
      <c r="NCE84" s="6"/>
      <c r="NCF84" s="6"/>
      <c r="NCG84" s="6"/>
      <c r="NCH84" s="6"/>
      <c r="NCI84" s="6"/>
      <c r="NCJ84" s="6"/>
      <c r="NCK84" s="6"/>
      <c r="NCL84" s="6"/>
      <c r="NCM84" s="6"/>
      <c r="NCN84" s="6"/>
      <c r="NCO84" s="6"/>
      <c r="NCP84" s="6"/>
      <c r="NCQ84" s="6"/>
      <c r="NCR84" s="6"/>
      <c r="NCS84" s="6"/>
      <c r="NCT84" s="6"/>
      <c r="NCU84" s="6"/>
      <c r="NCV84" s="6"/>
      <c r="NCW84" s="6"/>
      <c r="NCX84" s="6"/>
      <c r="NCY84" s="6"/>
      <c r="NCZ84" s="6"/>
      <c r="NDA84" s="6"/>
      <c r="NDB84" s="6"/>
      <c r="NDC84" s="6"/>
      <c r="NDD84" s="6"/>
      <c r="NDE84" s="6"/>
      <c r="NDF84" s="6"/>
      <c r="NDG84" s="6"/>
      <c r="NDH84" s="6"/>
      <c r="NDI84" s="6"/>
      <c r="NDJ84" s="6"/>
      <c r="NDK84" s="6"/>
      <c r="NDL84" s="6"/>
      <c r="NDM84" s="6"/>
      <c r="NDN84" s="6"/>
      <c r="NDO84" s="6"/>
      <c r="NDP84" s="6"/>
      <c r="NDQ84" s="6"/>
      <c r="NDR84" s="6"/>
      <c r="NDS84" s="6"/>
      <c r="NDT84" s="6"/>
      <c r="NDU84" s="6"/>
      <c r="NDV84" s="6"/>
      <c r="NDW84" s="6"/>
      <c r="NDX84" s="6"/>
      <c r="NDY84" s="6"/>
      <c r="NDZ84" s="6"/>
      <c r="NEA84" s="6"/>
      <c r="NEB84" s="6"/>
      <c r="NEC84" s="6"/>
      <c r="NED84" s="6"/>
      <c r="NEE84" s="6"/>
      <c r="NEF84" s="6"/>
      <c r="NEG84" s="6"/>
      <c r="NEH84" s="6"/>
      <c r="NEI84" s="6"/>
      <c r="NEJ84" s="6"/>
      <c r="NEK84" s="6"/>
      <c r="NEL84" s="6"/>
      <c r="NEM84" s="6"/>
      <c r="NEN84" s="6"/>
      <c r="NEO84" s="6"/>
      <c r="NEP84" s="6"/>
      <c r="NEQ84" s="6"/>
      <c r="NER84" s="6"/>
      <c r="NES84" s="6"/>
      <c r="NET84" s="6"/>
      <c r="NEU84" s="6"/>
      <c r="NEV84" s="6"/>
      <c r="NEW84" s="6"/>
      <c r="NEX84" s="6"/>
      <c r="NEY84" s="6"/>
      <c r="NEZ84" s="6"/>
      <c r="NFA84" s="6"/>
      <c r="NFB84" s="6"/>
      <c r="NFC84" s="6"/>
      <c r="NFD84" s="6"/>
      <c r="NFE84" s="6"/>
      <c r="NFF84" s="6"/>
      <c r="NFG84" s="6"/>
      <c r="NFH84" s="6"/>
      <c r="NFI84" s="6"/>
      <c r="NFJ84" s="6"/>
      <c r="NFK84" s="6"/>
      <c r="NFL84" s="6"/>
      <c r="NFM84" s="6"/>
      <c r="NFN84" s="6"/>
      <c r="NFO84" s="6"/>
      <c r="NFP84" s="6"/>
      <c r="NFQ84" s="6"/>
      <c r="NFR84" s="6"/>
      <c r="NFS84" s="6"/>
      <c r="NFT84" s="6"/>
      <c r="NFU84" s="6"/>
      <c r="NFV84" s="6"/>
      <c r="NFW84" s="6"/>
      <c r="NFX84" s="6"/>
      <c r="NFY84" s="6"/>
      <c r="NFZ84" s="6"/>
      <c r="NGA84" s="6"/>
      <c r="NGB84" s="6"/>
      <c r="NGC84" s="6"/>
      <c r="NGD84" s="6"/>
      <c r="NGE84" s="6"/>
      <c r="NGF84" s="6"/>
      <c r="NGG84" s="6"/>
      <c r="NGH84" s="6"/>
      <c r="NGI84" s="6"/>
      <c r="NGJ84" s="6"/>
      <c r="NGK84" s="6"/>
      <c r="NGL84" s="6"/>
      <c r="NGM84" s="6"/>
      <c r="NGN84" s="6"/>
      <c r="NGO84" s="6"/>
      <c r="NGP84" s="6"/>
      <c r="NGQ84" s="6"/>
      <c r="NGR84" s="6"/>
      <c r="NGS84" s="6"/>
      <c r="NGT84" s="6"/>
      <c r="NGU84" s="6"/>
      <c r="NGV84" s="6"/>
      <c r="NGW84" s="6"/>
      <c r="NGX84" s="6"/>
      <c r="NGY84" s="6"/>
      <c r="NGZ84" s="6"/>
      <c r="NHA84" s="6"/>
      <c r="NHB84" s="6"/>
      <c r="NHC84" s="6"/>
      <c r="NHD84" s="6"/>
      <c r="NHE84" s="6"/>
      <c r="NHF84" s="6"/>
      <c r="NHG84" s="6"/>
      <c r="NHH84" s="6"/>
      <c r="NHI84" s="6"/>
      <c r="NHJ84" s="6"/>
      <c r="NHK84" s="6"/>
      <c r="NHL84" s="6"/>
      <c r="NHM84" s="6"/>
      <c r="NHN84" s="6"/>
      <c r="NHO84" s="6"/>
      <c r="NHP84" s="6"/>
      <c r="NHQ84" s="6"/>
      <c r="NHR84" s="6"/>
      <c r="NHS84" s="6"/>
      <c r="NHT84" s="6"/>
      <c r="NHU84" s="6"/>
      <c r="NHV84" s="6"/>
      <c r="NHW84" s="6"/>
      <c r="NHX84" s="6"/>
      <c r="NHY84" s="6"/>
      <c r="NHZ84" s="6"/>
      <c r="NIA84" s="6"/>
      <c r="NIB84" s="6"/>
      <c r="NIC84" s="6"/>
      <c r="NID84" s="6"/>
      <c r="NIE84" s="6"/>
      <c r="NIF84" s="6"/>
      <c r="NIG84" s="6"/>
      <c r="NIH84" s="6"/>
      <c r="NII84" s="6"/>
      <c r="NIJ84" s="6"/>
      <c r="NIK84" s="6"/>
      <c r="NIL84" s="6"/>
      <c r="NIM84" s="6"/>
      <c r="NIN84" s="6"/>
      <c r="NIO84" s="6"/>
      <c r="NIP84" s="6"/>
      <c r="NIQ84" s="6"/>
      <c r="NIR84" s="6"/>
      <c r="NIS84" s="6"/>
      <c r="NIT84" s="6"/>
      <c r="NIU84" s="6"/>
      <c r="NIV84" s="6"/>
      <c r="NIW84" s="6"/>
      <c r="NIX84" s="6"/>
      <c r="NIY84" s="6"/>
      <c r="NIZ84" s="6"/>
      <c r="NJA84" s="6"/>
      <c r="NJB84" s="6"/>
      <c r="NJC84" s="6"/>
      <c r="NJD84" s="6"/>
      <c r="NJE84" s="6"/>
      <c r="NJF84" s="6"/>
      <c r="NJG84" s="6"/>
      <c r="NJH84" s="6"/>
      <c r="NJI84" s="6"/>
      <c r="NJJ84" s="6"/>
      <c r="NJK84" s="6"/>
      <c r="NJL84" s="6"/>
      <c r="NJM84" s="6"/>
      <c r="NJN84" s="6"/>
      <c r="NJO84" s="6"/>
      <c r="NJP84" s="6"/>
      <c r="NJQ84" s="6"/>
      <c r="NJR84" s="6"/>
      <c r="NJS84" s="6"/>
      <c r="NJT84" s="6"/>
      <c r="NJU84" s="6"/>
      <c r="NJV84" s="6"/>
      <c r="NJW84" s="6"/>
      <c r="NJX84" s="6"/>
      <c r="NJY84" s="6"/>
      <c r="NJZ84" s="6"/>
      <c r="NKA84" s="6"/>
      <c r="NKB84" s="6"/>
      <c r="NKC84" s="6"/>
      <c r="NKD84" s="6"/>
      <c r="NKE84" s="6"/>
      <c r="NKF84" s="6"/>
      <c r="NKG84" s="6"/>
      <c r="NKH84" s="6"/>
      <c r="NKI84" s="6"/>
      <c r="NKJ84" s="6"/>
      <c r="NKK84" s="6"/>
      <c r="NKL84" s="6"/>
      <c r="NKM84" s="6"/>
      <c r="NKN84" s="6"/>
      <c r="NKO84" s="6"/>
      <c r="NKP84" s="6"/>
      <c r="NKQ84" s="6"/>
      <c r="NKR84" s="6"/>
      <c r="NKS84" s="6"/>
      <c r="NKT84" s="6"/>
      <c r="NKU84" s="6"/>
      <c r="NKV84" s="6"/>
      <c r="NKW84" s="6"/>
      <c r="NKX84" s="6"/>
      <c r="NKY84" s="6"/>
      <c r="NKZ84" s="6"/>
      <c r="NLA84" s="6"/>
      <c r="NLB84" s="6"/>
      <c r="NLC84" s="6"/>
      <c r="NLD84" s="6"/>
      <c r="NLE84" s="6"/>
      <c r="NLF84" s="6"/>
      <c r="NLG84" s="6"/>
      <c r="NLH84" s="6"/>
      <c r="NLI84" s="6"/>
      <c r="NLJ84" s="6"/>
      <c r="NLK84" s="6"/>
      <c r="NLL84" s="6"/>
      <c r="NLM84" s="6"/>
      <c r="NLN84" s="6"/>
      <c r="NLO84" s="6"/>
      <c r="NLP84" s="6"/>
      <c r="NLQ84" s="6"/>
      <c r="NLR84" s="6"/>
      <c r="NLS84" s="6"/>
      <c r="NLT84" s="6"/>
      <c r="NLU84" s="6"/>
      <c r="NLV84" s="6"/>
      <c r="NLW84" s="6"/>
      <c r="NLX84" s="6"/>
      <c r="NLY84" s="6"/>
      <c r="NLZ84" s="6"/>
      <c r="NMA84" s="6"/>
      <c r="NMB84" s="6"/>
      <c r="NMC84" s="6"/>
      <c r="NMD84" s="6"/>
      <c r="NME84" s="6"/>
      <c r="NMF84" s="6"/>
      <c r="NMG84" s="6"/>
      <c r="NMH84" s="6"/>
      <c r="NMI84" s="6"/>
      <c r="NMJ84" s="6"/>
      <c r="NMK84" s="6"/>
      <c r="NML84" s="6"/>
      <c r="NMM84" s="6"/>
      <c r="NMN84" s="6"/>
      <c r="NMO84" s="6"/>
      <c r="NMP84" s="6"/>
      <c r="NMQ84" s="6"/>
      <c r="NMR84" s="6"/>
      <c r="NMS84" s="6"/>
      <c r="NMT84" s="6"/>
      <c r="NMU84" s="6"/>
      <c r="NMV84" s="6"/>
      <c r="NMW84" s="6"/>
      <c r="NMX84" s="6"/>
      <c r="NMY84" s="6"/>
      <c r="NMZ84" s="6"/>
      <c r="NNA84" s="6"/>
      <c r="NNB84" s="6"/>
      <c r="NNC84" s="6"/>
      <c r="NND84" s="6"/>
      <c r="NNE84" s="6"/>
      <c r="NNF84" s="6"/>
      <c r="NNG84" s="6"/>
      <c r="NNH84" s="6"/>
      <c r="NNI84" s="6"/>
      <c r="NNJ84" s="6"/>
      <c r="NNK84" s="6"/>
      <c r="NNL84" s="6"/>
      <c r="NNM84" s="6"/>
      <c r="NNN84" s="6"/>
      <c r="NNO84" s="6"/>
      <c r="NNP84" s="6"/>
      <c r="NNQ84" s="6"/>
      <c r="NNR84" s="6"/>
      <c r="NNS84" s="6"/>
      <c r="NNT84" s="6"/>
      <c r="NNU84" s="6"/>
      <c r="NNV84" s="6"/>
      <c r="NNW84" s="6"/>
      <c r="NNX84" s="6"/>
      <c r="NNY84" s="6"/>
      <c r="NNZ84" s="6"/>
      <c r="NOA84" s="6"/>
      <c r="NOB84" s="6"/>
      <c r="NOC84" s="6"/>
      <c r="NOD84" s="6"/>
      <c r="NOE84" s="6"/>
      <c r="NOF84" s="6"/>
      <c r="NOG84" s="6"/>
      <c r="NOH84" s="6"/>
      <c r="NOI84" s="6"/>
      <c r="NOJ84" s="6"/>
      <c r="NOK84" s="6"/>
      <c r="NOL84" s="6"/>
      <c r="NOM84" s="6"/>
      <c r="NON84" s="6"/>
      <c r="NOO84" s="6"/>
      <c r="NOP84" s="6"/>
      <c r="NOQ84" s="6"/>
      <c r="NOR84" s="6"/>
      <c r="NOS84" s="6"/>
      <c r="NOT84" s="6"/>
      <c r="NOU84" s="6"/>
      <c r="NOV84" s="6"/>
      <c r="NOW84" s="6"/>
      <c r="NOX84" s="6"/>
      <c r="NOY84" s="6"/>
      <c r="NOZ84" s="6"/>
      <c r="NPA84" s="6"/>
      <c r="NPB84" s="6"/>
      <c r="NPC84" s="6"/>
      <c r="NPD84" s="6"/>
      <c r="NPE84" s="6"/>
      <c r="NPF84" s="6"/>
      <c r="NPG84" s="6"/>
      <c r="NPH84" s="6"/>
      <c r="NPI84" s="6"/>
      <c r="NPJ84" s="6"/>
      <c r="NPK84" s="6"/>
      <c r="NPL84" s="6"/>
      <c r="NPM84" s="6"/>
      <c r="NPN84" s="6"/>
      <c r="NPO84" s="6"/>
      <c r="NPP84" s="6"/>
      <c r="NPQ84" s="6"/>
      <c r="NPR84" s="6"/>
      <c r="NPS84" s="6"/>
      <c r="NPT84" s="6"/>
      <c r="NPU84" s="6"/>
      <c r="NPV84" s="6"/>
      <c r="NPW84" s="6"/>
      <c r="NPX84" s="6"/>
      <c r="NPY84" s="6"/>
      <c r="NPZ84" s="6"/>
      <c r="NQA84" s="6"/>
      <c r="NQB84" s="6"/>
      <c r="NQC84" s="6"/>
      <c r="NQD84" s="6"/>
      <c r="NQE84" s="6"/>
      <c r="NQF84" s="6"/>
      <c r="NQG84" s="6"/>
      <c r="NQH84" s="6"/>
      <c r="NQI84" s="6"/>
      <c r="NQJ84" s="6"/>
      <c r="NQK84" s="6"/>
      <c r="NQL84" s="6"/>
      <c r="NQM84" s="6"/>
      <c r="NQN84" s="6"/>
      <c r="NQO84" s="6"/>
      <c r="NQP84" s="6"/>
      <c r="NQQ84" s="6"/>
      <c r="NQR84" s="6"/>
      <c r="NQS84" s="6"/>
      <c r="NQT84" s="6"/>
      <c r="NQU84" s="6"/>
      <c r="NQV84" s="6"/>
      <c r="NQW84" s="6"/>
      <c r="NQX84" s="6"/>
      <c r="NQY84" s="6"/>
      <c r="NQZ84" s="6"/>
      <c r="NRA84" s="6"/>
      <c r="NRB84" s="6"/>
      <c r="NRC84" s="6"/>
      <c r="NRD84" s="6"/>
      <c r="NRE84" s="6"/>
      <c r="NRF84" s="6"/>
      <c r="NRG84" s="6"/>
      <c r="NRH84" s="6"/>
      <c r="NRI84" s="6"/>
      <c r="NRJ84" s="6"/>
      <c r="NRK84" s="6"/>
      <c r="NRL84" s="6"/>
      <c r="NRM84" s="6"/>
      <c r="NRN84" s="6"/>
      <c r="NRO84" s="6"/>
      <c r="NRP84" s="6"/>
      <c r="NRQ84" s="6"/>
      <c r="NRR84" s="6"/>
      <c r="NRS84" s="6"/>
      <c r="NRT84" s="6"/>
      <c r="NRU84" s="6"/>
      <c r="NRV84" s="6"/>
      <c r="NRW84" s="6"/>
      <c r="NRX84" s="6"/>
      <c r="NRY84" s="6"/>
      <c r="NRZ84" s="6"/>
      <c r="NSA84" s="6"/>
      <c r="NSB84" s="6"/>
      <c r="NSC84" s="6"/>
      <c r="NSD84" s="6"/>
      <c r="NSE84" s="6"/>
      <c r="NSF84" s="6"/>
      <c r="NSG84" s="6"/>
      <c r="NSH84" s="6"/>
      <c r="NSI84" s="6"/>
      <c r="NSJ84" s="6"/>
      <c r="NSK84" s="6"/>
      <c r="NSL84" s="6"/>
      <c r="NSM84" s="6"/>
      <c r="NSN84" s="6"/>
      <c r="NSO84" s="6"/>
      <c r="NSP84" s="6"/>
      <c r="NSQ84" s="6"/>
      <c r="NSR84" s="6"/>
      <c r="NSS84" s="6"/>
      <c r="NST84" s="6"/>
      <c r="NSU84" s="6"/>
      <c r="NSV84" s="6"/>
      <c r="NSW84" s="6"/>
      <c r="NSX84" s="6"/>
      <c r="NSY84" s="6"/>
      <c r="NSZ84" s="6"/>
      <c r="NTA84" s="6"/>
      <c r="NTB84" s="6"/>
      <c r="NTC84" s="6"/>
      <c r="NTD84" s="6"/>
      <c r="NTE84" s="6"/>
      <c r="NTF84" s="6"/>
      <c r="NTG84" s="6"/>
      <c r="NTH84" s="6"/>
      <c r="NTI84" s="6"/>
      <c r="NTJ84" s="6"/>
      <c r="NTK84" s="6"/>
      <c r="NTL84" s="6"/>
      <c r="NTM84" s="6"/>
      <c r="NTN84" s="6"/>
      <c r="NTO84" s="6"/>
      <c r="NTP84" s="6"/>
      <c r="NTQ84" s="6"/>
      <c r="NTR84" s="6"/>
      <c r="NTS84" s="6"/>
      <c r="NTT84" s="6"/>
      <c r="NTU84" s="6"/>
      <c r="NTV84" s="6"/>
      <c r="NTW84" s="6"/>
      <c r="NTX84" s="6"/>
      <c r="NTY84" s="6"/>
      <c r="NTZ84" s="6"/>
      <c r="NUA84" s="6"/>
      <c r="NUB84" s="6"/>
      <c r="NUC84" s="6"/>
      <c r="NUD84" s="6"/>
      <c r="NUE84" s="6"/>
      <c r="NUF84" s="6"/>
      <c r="NUG84" s="6"/>
      <c r="NUH84" s="6"/>
      <c r="NUI84" s="6"/>
      <c r="NUJ84" s="6"/>
      <c r="NUK84" s="6"/>
      <c r="NUL84" s="6"/>
      <c r="NUM84" s="6"/>
      <c r="NUN84" s="6"/>
      <c r="NUO84" s="6"/>
      <c r="NUP84" s="6"/>
      <c r="NUQ84" s="6"/>
      <c r="NUR84" s="6"/>
      <c r="NUS84" s="6"/>
      <c r="NUT84" s="6"/>
      <c r="NUU84" s="6"/>
      <c r="NUV84" s="6"/>
      <c r="NUW84" s="6"/>
      <c r="NUX84" s="6"/>
      <c r="NUY84" s="6"/>
      <c r="NUZ84" s="6"/>
      <c r="NVA84" s="6"/>
      <c r="NVB84" s="6"/>
      <c r="NVC84" s="6"/>
      <c r="NVD84" s="6"/>
      <c r="NVE84" s="6"/>
      <c r="NVF84" s="6"/>
      <c r="NVG84" s="6"/>
      <c r="NVH84" s="6"/>
      <c r="NVI84" s="6"/>
      <c r="NVJ84" s="6"/>
      <c r="NVK84" s="6"/>
      <c r="NVL84" s="6"/>
      <c r="NVM84" s="6"/>
      <c r="NVN84" s="6"/>
      <c r="NVO84" s="6"/>
      <c r="NVP84" s="6"/>
      <c r="NVQ84" s="6"/>
      <c r="NVR84" s="6"/>
      <c r="NVS84" s="6"/>
      <c r="NVT84" s="6"/>
      <c r="NVU84" s="6"/>
      <c r="NVV84" s="6"/>
      <c r="NVW84" s="6"/>
      <c r="NVX84" s="6"/>
      <c r="NVY84" s="6"/>
      <c r="NVZ84" s="6"/>
      <c r="NWA84" s="6"/>
      <c r="NWB84" s="6"/>
      <c r="NWC84" s="6"/>
      <c r="NWD84" s="6"/>
      <c r="NWE84" s="6"/>
      <c r="NWF84" s="6"/>
      <c r="NWG84" s="6"/>
      <c r="NWH84" s="6"/>
      <c r="NWI84" s="6"/>
      <c r="NWJ84" s="6"/>
      <c r="NWK84" s="6"/>
      <c r="NWL84" s="6"/>
      <c r="NWM84" s="6"/>
      <c r="NWN84" s="6"/>
      <c r="NWO84" s="6"/>
      <c r="NWP84" s="6"/>
      <c r="NWQ84" s="6"/>
      <c r="NWR84" s="6"/>
      <c r="NWS84" s="6"/>
      <c r="NWT84" s="6"/>
      <c r="NWU84" s="6"/>
      <c r="NWV84" s="6"/>
      <c r="NWW84" s="6"/>
      <c r="NWX84" s="6"/>
      <c r="NWY84" s="6"/>
      <c r="NWZ84" s="6"/>
      <c r="NXA84" s="6"/>
      <c r="NXB84" s="6"/>
      <c r="NXC84" s="6"/>
      <c r="NXD84" s="6"/>
      <c r="NXE84" s="6"/>
      <c r="NXF84" s="6"/>
      <c r="NXG84" s="6"/>
      <c r="NXH84" s="6"/>
      <c r="NXI84" s="6"/>
      <c r="NXJ84" s="6"/>
      <c r="NXK84" s="6"/>
      <c r="NXL84" s="6"/>
      <c r="NXM84" s="6"/>
      <c r="NXN84" s="6"/>
      <c r="NXO84" s="6"/>
      <c r="NXP84" s="6"/>
      <c r="NXQ84" s="6"/>
      <c r="NXR84" s="6"/>
      <c r="NXS84" s="6"/>
      <c r="NXT84" s="6"/>
      <c r="NXU84" s="6"/>
      <c r="NXV84" s="6"/>
      <c r="NXW84" s="6"/>
      <c r="NXX84" s="6"/>
      <c r="NXY84" s="6"/>
      <c r="NXZ84" s="6"/>
      <c r="NYA84" s="6"/>
      <c r="NYB84" s="6"/>
      <c r="NYC84" s="6"/>
      <c r="NYD84" s="6"/>
      <c r="NYE84" s="6"/>
      <c r="NYF84" s="6"/>
      <c r="NYG84" s="6"/>
      <c r="NYH84" s="6"/>
      <c r="NYI84" s="6"/>
      <c r="NYJ84" s="6"/>
      <c r="NYK84" s="6"/>
      <c r="NYL84" s="6"/>
      <c r="NYM84" s="6"/>
      <c r="NYN84" s="6"/>
      <c r="NYO84" s="6"/>
      <c r="NYP84" s="6"/>
      <c r="NYQ84" s="6"/>
      <c r="NYR84" s="6"/>
      <c r="NYS84" s="6"/>
      <c r="NYT84" s="6"/>
      <c r="NYU84" s="6"/>
      <c r="NYV84" s="6"/>
      <c r="NYW84" s="6"/>
      <c r="NYX84" s="6"/>
      <c r="NYY84" s="6"/>
      <c r="NYZ84" s="6"/>
      <c r="NZA84" s="6"/>
      <c r="NZB84" s="6"/>
      <c r="NZC84" s="6"/>
      <c r="NZD84" s="6"/>
      <c r="NZE84" s="6"/>
      <c r="NZF84" s="6"/>
      <c r="NZG84" s="6"/>
      <c r="NZH84" s="6"/>
      <c r="NZI84" s="6"/>
      <c r="NZJ84" s="6"/>
      <c r="NZK84" s="6"/>
      <c r="NZL84" s="6"/>
      <c r="NZM84" s="6"/>
      <c r="NZN84" s="6"/>
      <c r="NZO84" s="6"/>
      <c r="NZP84" s="6"/>
      <c r="NZQ84" s="6"/>
      <c r="NZR84" s="6"/>
      <c r="NZS84" s="6"/>
      <c r="NZT84" s="6"/>
      <c r="NZU84" s="6"/>
      <c r="NZV84" s="6"/>
      <c r="NZW84" s="6"/>
      <c r="NZX84" s="6"/>
      <c r="NZY84" s="6"/>
      <c r="NZZ84" s="6"/>
      <c r="OAA84" s="6"/>
      <c r="OAB84" s="6"/>
      <c r="OAC84" s="6"/>
      <c r="OAD84" s="6"/>
      <c r="OAE84" s="6"/>
      <c r="OAF84" s="6"/>
      <c r="OAG84" s="6"/>
      <c r="OAH84" s="6"/>
      <c r="OAI84" s="6"/>
      <c r="OAJ84" s="6"/>
      <c r="OAK84" s="6"/>
      <c r="OAL84" s="6"/>
      <c r="OAM84" s="6"/>
      <c r="OAN84" s="6"/>
      <c r="OAO84" s="6"/>
      <c r="OAP84" s="6"/>
      <c r="OAQ84" s="6"/>
      <c r="OAR84" s="6"/>
      <c r="OAS84" s="6"/>
      <c r="OAT84" s="6"/>
      <c r="OAU84" s="6"/>
      <c r="OAV84" s="6"/>
      <c r="OAW84" s="6"/>
      <c r="OAX84" s="6"/>
      <c r="OAY84" s="6"/>
      <c r="OAZ84" s="6"/>
      <c r="OBA84" s="6"/>
      <c r="OBB84" s="6"/>
      <c r="OBC84" s="6"/>
      <c r="OBD84" s="6"/>
      <c r="OBE84" s="6"/>
      <c r="OBF84" s="6"/>
      <c r="OBG84" s="6"/>
      <c r="OBH84" s="6"/>
      <c r="OBI84" s="6"/>
      <c r="OBJ84" s="6"/>
      <c r="OBK84" s="6"/>
      <c r="OBL84" s="6"/>
      <c r="OBM84" s="6"/>
      <c r="OBN84" s="6"/>
      <c r="OBO84" s="6"/>
      <c r="OBP84" s="6"/>
      <c r="OBQ84" s="6"/>
      <c r="OBR84" s="6"/>
      <c r="OBS84" s="6"/>
      <c r="OBT84" s="6"/>
      <c r="OBU84" s="6"/>
      <c r="OBV84" s="6"/>
      <c r="OBW84" s="6"/>
      <c r="OBX84" s="6"/>
      <c r="OBY84" s="6"/>
      <c r="OBZ84" s="6"/>
      <c r="OCA84" s="6"/>
      <c r="OCB84" s="6"/>
      <c r="OCC84" s="6"/>
      <c r="OCD84" s="6"/>
      <c r="OCE84" s="6"/>
      <c r="OCF84" s="6"/>
      <c r="OCG84" s="6"/>
      <c r="OCH84" s="6"/>
      <c r="OCI84" s="6"/>
      <c r="OCJ84" s="6"/>
      <c r="OCK84" s="6"/>
      <c r="OCL84" s="6"/>
      <c r="OCM84" s="6"/>
      <c r="OCN84" s="6"/>
      <c r="OCO84" s="6"/>
      <c r="OCP84" s="6"/>
      <c r="OCQ84" s="6"/>
      <c r="OCR84" s="6"/>
      <c r="OCS84" s="6"/>
      <c r="OCT84" s="6"/>
      <c r="OCU84" s="6"/>
      <c r="OCV84" s="6"/>
      <c r="OCW84" s="6"/>
      <c r="OCX84" s="6"/>
      <c r="OCY84" s="6"/>
      <c r="OCZ84" s="6"/>
      <c r="ODA84" s="6"/>
      <c r="ODB84" s="6"/>
      <c r="ODC84" s="6"/>
      <c r="ODD84" s="6"/>
      <c r="ODE84" s="6"/>
      <c r="ODF84" s="6"/>
      <c r="ODG84" s="6"/>
      <c r="ODH84" s="6"/>
      <c r="ODI84" s="6"/>
      <c r="ODJ84" s="6"/>
      <c r="ODK84" s="6"/>
      <c r="ODL84" s="6"/>
      <c r="ODM84" s="6"/>
      <c r="ODN84" s="6"/>
      <c r="ODO84" s="6"/>
      <c r="ODP84" s="6"/>
      <c r="ODQ84" s="6"/>
      <c r="ODR84" s="6"/>
      <c r="ODS84" s="6"/>
      <c r="ODT84" s="6"/>
      <c r="ODU84" s="6"/>
      <c r="ODV84" s="6"/>
      <c r="ODW84" s="6"/>
      <c r="ODX84" s="6"/>
      <c r="ODY84" s="6"/>
      <c r="ODZ84" s="6"/>
      <c r="OEA84" s="6"/>
      <c r="OEB84" s="6"/>
      <c r="OEC84" s="6"/>
      <c r="OED84" s="6"/>
      <c r="OEE84" s="6"/>
      <c r="OEF84" s="6"/>
      <c r="OEG84" s="6"/>
      <c r="OEH84" s="6"/>
      <c r="OEI84" s="6"/>
      <c r="OEJ84" s="6"/>
      <c r="OEK84" s="6"/>
      <c r="OEL84" s="6"/>
      <c r="OEM84" s="6"/>
      <c r="OEN84" s="6"/>
      <c r="OEO84" s="6"/>
      <c r="OEP84" s="6"/>
      <c r="OEQ84" s="6"/>
      <c r="OER84" s="6"/>
      <c r="OES84" s="6"/>
      <c r="OET84" s="6"/>
      <c r="OEU84" s="6"/>
      <c r="OEV84" s="6"/>
      <c r="OEW84" s="6"/>
      <c r="OEX84" s="6"/>
      <c r="OEY84" s="6"/>
      <c r="OEZ84" s="6"/>
      <c r="OFA84" s="6"/>
      <c r="OFB84" s="6"/>
      <c r="OFC84" s="6"/>
      <c r="OFD84" s="6"/>
      <c r="OFE84" s="6"/>
      <c r="OFF84" s="6"/>
      <c r="OFG84" s="6"/>
      <c r="OFH84" s="6"/>
      <c r="OFI84" s="6"/>
      <c r="OFJ84" s="6"/>
      <c r="OFK84" s="6"/>
      <c r="OFL84" s="6"/>
      <c r="OFM84" s="6"/>
      <c r="OFN84" s="6"/>
      <c r="OFO84" s="6"/>
      <c r="OFP84" s="6"/>
      <c r="OFQ84" s="6"/>
      <c r="OFR84" s="6"/>
      <c r="OFS84" s="6"/>
      <c r="OFT84" s="6"/>
      <c r="OFU84" s="6"/>
      <c r="OFV84" s="6"/>
      <c r="OFW84" s="6"/>
      <c r="OFX84" s="6"/>
      <c r="OFY84" s="6"/>
      <c r="OFZ84" s="6"/>
      <c r="OGA84" s="6"/>
      <c r="OGB84" s="6"/>
      <c r="OGC84" s="6"/>
      <c r="OGD84" s="6"/>
      <c r="OGE84" s="6"/>
      <c r="OGF84" s="6"/>
      <c r="OGG84" s="6"/>
      <c r="OGH84" s="6"/>
      <c r="OGI84" s="6"/>
      <c r="OGJ84" s="6"/>
      <c r="OGK84" s="6"/>
      <c r="OGL84" s="6"/>
      <c r="OGM84" s="6"/>
      <c r="OGN84" s="6"/>
      <c r="OGO84" s="6"/>
      <c r="OGP84" s="6"/>
      <c r="OGQ84" s="6"/>
      <c r="OGR84" s="6"/>
      <c r="OGS84" s="6"/>
      <c r="OGT84" s="6"/>
      <c r="OGU84" s="6"/>
      <c r="OGV84" s="6"/>
      <c r="OGW84" s="6"/>
      <c r="OGX84" s="6"/>
      <c r="OGY84" s="6"/>
      <c r="OGZ84" s="6"/>
      <c r="OHA84" s="6"/>
      <c r="OHB84" s="6"/>
      <c r="OHC84" s="6"/>
      <c r="OHD84" s="6"/>
      <c r="OHE84" s="6"/>
      <c r="OHF84" s="6"/>
      <c r="OHG84" s="6"/>
      <c r="OHH84" s="6"/>
      <c r="OHI84" s="6"/>
      <c r="OHJ84" s="6"/>
      <c r="OHK84" s="6"/>
      <c r="OHL84" s="6"/>
      <c r="OHM84" s="6"/>
      <c r="OHN84" s="6"/>
      <c r="OHO84" s="6"/>
      <c r="OHP84" s="6"/>
      <c r="OHQ84" s="6"/>
      <c r="OHR84" s="6"/>
      <c r="OHS84" s="6"/>
      <c r="OHT84" s="6"/>
      <c r="OHU84" s="6"/>
      <c r="OHV84" s="6"/>
      <c r="OHW84" s="6"/>
      <c r="OHX84" s="6"/>
      <c r="OHY84" s="6"/>
      <c r="OHZ84" s="6"/>
      <c r="OIA84" s="6"/>
      <c r="OIB84" s="6"/>
      <c r="OIC84" s="6"/>
      <c r="OID84" s="6"/>
      <c r="OIE84" s="6"/>
      <c r="OIF84" s="6"/>
      <c r="OIG84" s="6"/>
      <c r="OIH84" s="6"/>
      <c r="OII84" s="6"/>
      <c r="OIJ84" s="6"/>
      <c r="OIK84" s="6"/>
      <c r="OIL84" s="6"/>
      <c r="OIM84" s="6"/>
      <c r="OIN84" s="6"/>
      <c r="OIO84" s="6"/>
      <c r="OIP84" s="6"/>
      <c r="OIQ84" s="6"/>
      <c r="OIR84" s="6"/>
      <c r="OIS84" s="6"/>
      <c r="OIT84" s="6"/>
      <c r="OIU84" s="6"/>
      <c r="OIV84" s="6"/>
      <c r="OIW84" s="6"/>
      <c r="OIX84" s="6"/>
      <c r="OIY84" s="6"/>
      <c r="OIZ84" s="6"/>
      <c r="OJA84" s="6"/>
      <c r="OJB84" s="6"/>
      <c r="OJC84" s="6"/>
      <c r="OJD84" s="6"/>
      <c r="OJE84" s="6"/>
      <c r="OJF84" s="6"/>
      <c r="OJG84" s="6"/>
      <c r="OJH84" s="6"/>
      <c r="OJI84" s="6"/>
      <c r="OJJ84" s="6"/>
      <c r="OJK84" s="6"/>
      <c r="OJL84" s="6"/>
      <c r="OJM84" s="6"/>
      <c r="OJN84" s="6"/>
      <c r="OJO84" s="6"/>
      <c r="OJP84" s="6"/>
      <c r="OJQ84" s="6"/>
      <c r="OJR84" s="6"/>
      <c r="OJS84" s="6"/>
      <c r="OJT84" s="6"/>
      <c r="OJU84" s="6"/>
      <c r="OJV84" s="6"/>
      <c r="OJW84" s="6"/>
      <c r="OJX84" s="6"/>
      <c r="OJY84" s="6"/>
      <c r="OJZ84" s="6"/>
      <c r="OKA84" s="6"/>
      <c r="OKB84" s="6"/>
      <c r="OKC84" s="6"/>
      <c r="OKD84" s="6"/>
      <c r="OKE84" s="6"/>
      <c r="OKF84" s="6"/>
      <c r="OKG84" s="6"/>
      <c r="OKH84" s="6"/>
      <c r="OKI84" s="6"/>
      <c r="OKJ84" s="6"/>
      <c r="OKK84" s="6"/>
      <c r="OKL84" s="6"/>
      <c r="OKM84" s="6"/>
      <c r="OKN84" s="6"/>
      <c r="OKO84" s="6"/>
      <c r="OKP84" s="6"/>
      <c r="OKQ84" s="6"/>
      <c r="OKR84" s="6"/>
      <c r="OKS84" s="6"/>
      <c r="OKT84" s="6"/>
      <c r="OKU84" s="6"/>
      <c r="OKV84" s="6"/>
      <c r="OKW84" s="6"/>
      <c r="OKX84" s="6"/>
      <c r="OKY84" s="6"/>
      <c r="OKZ84" s="6"/>
      <c r="OLA84" s="6"/>
      <c r="OLB84" s="6"/>
      <c r="OLC84" s="6"/>
      <c r="OLD84" s="6"/>
      <c r="OLE84" s="6"/>
      <c r="OLF84" s="6"/>
      <c r="OLG84" s="6"/>
      <c r="OLH84" s="6"/>
      <c r="OLI84" s="6"/>
      <c r="OLJ84" s="6"/>
      <c r="OLK84" s="6"/>
      <c r="OLL84" s="6"/>
      <c r="OLM84" s="6"/>
      <c r="OLN84" s="6"/>
      <c r="OLO84" s="6"/>
      <c r="OLP84" s="6"/>
      <c r="OLQ84" s="6"/>
      <c r="OLR84" s="6"/>
      <c r="OLS84" s="6"/>
      <c r="OLT84" s="6"/>
      <c r="OLU84" s="6"/>
      <c r="OLV84" s="6"/>
      <c r="OLW84" s="6"/>
      <c r="OLX84" s="6"/>
      <c r="OLY84" s="6"/>
      <c r="OLZ84" s="6"/>
      <c r="OMA84" s="6"/>
      <c r="OMB84" s="6"/>
      <c r="OMC84" s="6"/>
      <c r="OMD84" s="6"/>
      <c r="OME84" s="6"/>
      <c r="OMF84" s="6"/>
      <c r="OMG84" s="6"/>
      <c r="OMH84" s="6"/>
      <c r="OMI84" s="6"/>
      <c r="OMJ84" s="6"/>
      <c r="OMK84" s="6"/>
      <c r="OML84" s="6"/>
      <c r="OMM84" s="6"/>
      <c r="OMN84" s="6"/>
      <c r="OMO84" s="6"/>
      <c r="OMP84" s="6"/>
      <c r="OMQ84" s="6"/>
      <c r="OMR84" s="6"/>
      <c r="OMS84" s="6"/>
      <c r="OMT84" s="6"/>
      <c r="OMU84" s="6"/>
      <c r="OMV84" s="6"/>
      <c r="OMW84" s="6"/>
      <c r="OMX84" s="6"/>
      <c r="OMY84" s="6"/>
      <c r="OMZ84" s="6"/>
      <c r="ONA84" s="6"/>
      <c r="ONB84" s="6"/>
      <c r="ONC84" s="6"/>
      <c r="OND84" s="6"/>
      <c r="ONE84" s="6"/>
      <c r="ONF84" s="6"/>
      <c r="ONG84" s="6"/>
      <c r="ONH84" s="6"/>
      <c r="ONI84" s="6"/>
      <c r="ONJ84" s="6"/>
      <c r="ONK84" s="6"/>
      <c r="ONL84" s="6"/>
      <c r="ONM84" s="6"/>
      <c r="ONN84" s="6"/>
      <c r="ONO84" s="6"/>
      <c r="ONP84" s="6"/>
      <c r="ONQ84" s="6"/>
      <c r="ONR84" s="6"/>
      <c r="ONS84" s="6"/>
      <c r="ONT84" s="6"/>
      <c r="ONU84" s="6"/>
      <c r="ONV84" s="6"/>
      <c r="ONW84" s="6"/>
      <c r="ONX84" s="6"/>
      <c r="ONY84" s="6"/>
      <c r="ONZ84" s="6"/>
      <c r="OOA84" s="6"/>
      <c r="OOB84" s="6"/>
      <c r="OOC84" s="6"/>
      <c r="OOD84" s="6"/>
      <c r="OOE84" s="6"/>
      <c r="OOF84" s="6"/>
      <c r="OOG84" s="6"/>
      <c r="OOH84" s="6"/>
      <c r="OOI84" s="6"/>
      <c r="OOJ84" s="6"/>
      <c r="OOK84" s="6"/>
      <c r="OOL84" s="6"/>
      <c r="OOM84" s="6"/>
      <c r="OON84" s="6"/>
      <c r="OOO84" s="6"/>
      <c r="OOP84" s="6"/>
      <c r="OOQ84" s="6"/>
      <c r="OOR84" s="6"/>
      <c r="OOS84" s="6"/>
      <c r="OOT84" s="6"/>
      <c r="OOU84" s="6"/>
      <c r="OOV84" s="6"/>
      <c r="OOW84" s="6"/>
      <c r="OOX84" s="6"/>
      <c r="OOY84" s="6"/>
      <c r="OOZ84" s="6"/>
      <c r="OPA84" s="6"/>
      <c r="OPB84" s="6"/>
      <c r="OPC84" s="6"/>
      <c r="OPD84" s="6"/>
      <c r="OPE84" s="6"/>
      <c r="OPF84" s="6"/>
      <c r="OPG84" s="6"/>
      <c r="OPH84" s="6"/>
      <c r="OPI84" s="6"/>
      <c r="OPJ84" s="6"/>
      <c r="OPK84" s="6"/>
      <c r="OPL84" s="6"/>
      <c r="OPM84" s="6"/>
      <c r="OPN84" s="6"/>
      <c r="OPO84" s="6"/>
      <c r="OPP84" s="6"/>
      <c r="OPQ84" s="6"/>
      <c r="OPR84" s="6"/>
      <c r="OPS84" s="6"/>
      <c r="OPT84" s="6"/>
      <c r="OPU84" s="6"/>
      <c r="OPV84" s="6"/>
      <c r="OPW84" s="6"/>
      <c r="OPX84" s="6"/>
      <c r="OPY84" s="6"/>
      <c r="OPZ84" s="6"/>
      <c r="OQA84" s="6"/>
      <c r="OQB84" s="6"/>
      <c r="OQC84" s="6"/>
      <c r="OQD84" s="6"/>
      <c r="OQE84" s="6"/>
      <c r="OQF84" s="6"/>
      <c r="OQG84" s="6"/>
      <c r="OQH84" s="6"/>
      <c r="OQI84" s="6"/>
      <c r="OQJ84" s="6"/>
      <c r="OQK84" s="6"/>
      <c r="OQL84" s="6"/>
      <c r="OQM84" s="6"/>
      <c r="OQN84" s="6"/>
      <c r="OQO84" s="6"/>
      <c r="OQP84" s="6"/>
      <c r="OQQ84" s="6"/>
      <c r="OQR84" s="6"/>
      <c r="OQS84" s="6"/>
      <c r="OQT84" s="6"/>
      <c r="OQU84" s="6"/>
      <c r="OQV84" s="6"/>
      <c r="OQW84" s="6"/>
      <c r="OQX84" s="6"/>
      <c r="OQY84" s="6"/>
      <c r="OQZ84" s="6"/>
      <c r="ORA84" s="6"/>
      <c r="ORB84" s="6"/>
      <c r="ORC84" s="6"/>
      <c r="ORD84" s="6"/>
      <c r="ORE84" s="6"/>
      <c r="ORF84" s="6"/>
      <c r="ORG84" s="6"/>
      <c r="ORH84" s="6"/>
      <c r="ORI84" s="6"/>
      <c r="ORJ84" s="6"/>
      <c r="ORK84" s="6"/>
      <c r="ORL84" s="6"/>
      <c r="ORM84" s="6"/>
      <c r="ORN84" s="6"/>
      <c r="ORO84" s="6"/>
      <c r="ORP84" s="6"/>
      <c r="ORQ84" s="6"/>
      <c r="ORR84" s="6"/>
      <c r="ORS84" s="6"/>
      <c r="ORT84" s="6"/>
      <c r="ORU84" s="6"/>
      <c r="ORV84" s="6"/>
      <c r="ORW84" s="6"/>
      <c r="ORX84" s="6"/>
      <c r="ORY84" s="6"/>
      <c r="ORZ84" s="6"/>
      <c r="OSA84" s="6"/>
      <c r="OSB84" s="6"/>
      <c r="OSC84" s="6"/>
      <c r="OSD84" s="6"/>
      <c r="OSE84" s="6"/>
      <c r="OSF84" s="6"/>
      <c r="OSG84" s="6"/>
      <c r="OSH84" s="6"/>
      <c r="OSI84" s="6"/>
      <c r="OSJ84" s="6"/>
      <c r="OSK84" s="6"/>
      <c r="OSL84" s="6"/>
      <c r="OSM84" s="6"/>
      <c r="OSN84" s="6"/>
      <c r="OSO84" s="6"/>
      <c r="OSP84" s="6"/>
      <c r="OSQ84" s="6"/>
      <c r="OSR84" s="6"/>
      <c r="OSS84" s="6"/>
      <c r="OST84" s="6"/>
      <c r="OSU84" s="6"/>
      <c r="OSV84" s="6"/>
      <c r="OSW84" s="6"/>
      <c r="OSX84" s="6"/>
      <c r="OSY84" s="6"/>
      <c r="OSZ84" s="6"/>
      <c r="OTA84" s="6"/>
      <c r="OTB84" s="6"/>
      <c r="OTC84" s="6"/>
      <c r="OTD84" s="6"/>
      <c r="OTE84" s="6"/>
      <c r="OTF84" s="6"/>
      <c r="OTG84" s="6"/>
      <c r="OTH84" s="6"/>
      <c r="OTI84" s="6"/>
      <c r="OTJ84" s="6"/>
      <c r="OTK84" s="6"/>
      <c r="OTL84" s="6"/>
      <c r="OTM84" s="6"/>
      <c r="OTN84" s="6"/>
      <c r="OTO84" s="6"/>
      <c r="OTP84" s="6"/>
      <c r="OTQ84" s="6"/>
      <c r="OTR84" s="6"/>
      <c r="OTS84" s="6"/>
      <c r="OTT84" s="6"/>
      <c r="OTU84" s="6"/>
      <c r="OTV84" s="6"/>
      <c r="OTW84" s="6"/>
      <c r="OTX84" s="6"/>
      <c r="OTY84" s="6"/>
      <c r="OTZ84" s="6"/>
      <c r="OUA84" s="6"/>
      <c r="OUB84" s="6"/>
      <c r="OUC84" s="6"/>
      <c r="OUD84" s="6"/>
      <c r="OUE84" s="6"/>
      <c r="OUF84" s="6"/>
      <c r="OUG84" s="6"/>
      <c r="OUH84" s="6"/>
      <c r="OUI84" s="6"/>
      <c r="OUJ84" s="6"/>
      <c r="OUK84" s="6"/>
      <c r="OUL84" s="6"/>
      <c r="OUM84" s="6"/>
      <c r="OUN84" s="6"/>
      <c r="OUO84" s="6"/>
      <c r="OUP84" s="6"/>
      <c r="OUQ84" s="6"/>
      <c r="OUR84" s="6"/>
      <c r="OUS84" s="6"/>
      <c r="OUT84" s="6"/>
      <c r="OUU84" s="6"/>
      <c r="OUV84" s="6"/>
      <c r="OUW84" s="6"/>
      <c r="OUX84" s="6"/>
      <c r="OUY84" s="6"/>
      <c r="OUZ84" s="6"/>
      <c r="OVA84" s="6"/>
      <c r="OVB84" s="6"/>
      <c r="OVC84" s="6"/>
      <c r="OVD84" s="6"/>
      <c r="OVE84" s="6"/>
      <c r="OVF84" s="6"/>
      <c r="OVG84" s="6"/>
      <c r="OVH84" s="6"/>
      <c r="OVI84" s="6"/>
      <c r="OVJ84" s="6"/>
      <c r="OVK84" s="6"/>
      <c r="OVL84" s="6"/>
      <c r="OVM84" s="6"/>
      <c r="OVN84" s="6"/>
      <c r="OVO84" s="6"/>
      <c r="OVP84" s="6"/>
      <c r="OVQ84" s="6"/>
      <c r="OVR84" s="6"/>
      <c r="OVS84" s="6"/>
      <c r="OVT84" s="6"/>
      <c r="OVU84" s="6"/>
      <c r="OVV84" s="6"/>
      <c r="OVW84" s="6"/>
      <c r="OVX84" s="6"/>
      <c r="OVY84" s="6"/>
      <c r="OVZ84" s="6"/>
      <c r="OWA84" s="6"/>
      <c r="OWB84" s="6"/>
      <c r="OWC84" s="6"/>
      <c r="OWD84" s="6"/>
      <c r="OWE84" s="6"/>
      <c r="OWF84" s="6"/>
      <c r="OWG84" s="6"/>
      <c r="OWH84" s="6"/>
      <c r="OWI84" s="6"/>
      <c r="OWJ84" s="6"/>
      <c r="OWK84" s="6"/>
      <c r="OWL84" s="6"/>
      <c r="OWM84" s="6"/>
      <c r="OWN84" s="6"/>
      <c r="OWO84" s="6"/>
      <c r="OWP84" s="6"/>
      <c r="OWQ84" s="6"/>
      <c r="OWR84" s="6"/>
      <c r="OWS84" s="6"/>
      <c r="OWT84" s="6"/>
      <c r="OWU84" s="6"/>
      <c r="OWV84" s="6"/>
      <c r="OWW84" s="6"/>
      <c r="OWX84" s="6"/>
      <c r="OWY84" s="6"/>
      <c r="OWZ84" s="6"/>
      <c r="OXA84" s="6"/>
      <c r="OXB84" s="6"/>
      <c r="OXC84" s="6"/>
      <c r="OXD84" s="6"/>
      <c r="OXE84" s="6"/>
      <c r="OXF84" s="6"/>
      <c r="OXG84" s="6"/>
      <c r="OXH84" s="6"/>
      <c r="OXI84" s="6"/>
      <c r="OXJ84" s="6"/>
      <c r="OXK84" s="6"/>
      <c r="OXL84" s="6"/>
      <c r="OXM84" s="6"/>
      <c r="OXN84" s="6"/>
      <c r="OXO84" s="6"/>
      <c r="OXP84" s="6"/>
      <c r="OXQ84" s="6"/>
      <c r="OXR84" s="6"/>
      <c r="OXS84" s="6"/>
      <c r="OXT84" s="6"/>
      <c r="OXU84" s="6"/>
      <c r="OXV84" s="6"/>
      <c r="OXW84" s="6"/>
      <c r="OXX84" s="6"/>
      <c r="OXY84" s="6"/>
      <c r="OXZ84" s="6"/>
      <c r="OYA84" s="6"/>
      <c r="OYB84" s="6"/>
      <c r="OYC84" s="6"/>
      <c r="OYD84" s="6"/>
      <c r="OYE84" s="6"/>
      <c r="OYF84" s="6"/>
      <c r="OYG84" s="6"/>
      <c r="OYH84" s="6"/>
      <c r="OYI84" s="6"/>
      <c r="OYJ84" s="6"/>
      <c r="OYK84" s="6"/>
      <c r="OYL84" s="6"/>
      <c r="OYM84" s="6"/>
      <c r="OYN84" s="6"/>
      <c r="OYO84" s="6"/>
      <c r="OYP84" s="6"/>
      <c r="OYQ84" s="6"/>
      <c r="OYR84" s="6"/>
      <c r="OYS84" s="6"/>
      <c r="OYT84" s="6"/>
      <c r="OYU84" s="6"/>
      <c r="OYV84" s="6"/>
      <c r="OYW84" s="6"/>
      <c r="OYX84" s="6"/>
      <c r="OYY84" s="6"/>
      <c r="OYZ84" s="6"/>
      <c r="OZA84" s="6"/>
      <c r="OZB84" s="6"/>
      <c r="OZC84" s="6"/>
      <c r="OZD84" s="6"/>
      <c r="OZE84" s="6"/>
      <c r="OZF84" s="6"/>
      <c r="OZG84" s="6"/>
      <c r="OZH84" s="6"/>
      <c r="OZI84" s="6"/>
      <c r="OZJ84" s="6"/>
      <c r="OZK84" s="6"/>
      <c r="OZL84" s="6"/>
      <c r="OZM84" s="6"/>
      <c r="OZN84" s="6"/>
      <c r="OZO84" s="6"/>
      <c r="OZP84" s="6"/>
      <c r="OZQ84" s="6"/>
      <c r="OZR84" s="6"/>
      <c r="OZS84" s="6"/>
      <c r="OZT84" s="6"/>
      <c r="OZU84" s="6"/>
      <c r="OZV84" s="6"/>
      <c r="OZW84" s="6"/>
      <c r="OZX84" s="6"/>
      <c r="OZY84" s="6"/>
      <c r="OZZ84" s="6"/>
      <c r="PAA84" s="6"/>
      <c r="PAB84" s="6"/>
      <c r="PAC84" s="6"/>
      <c r="PAD84" s="6"/>
      <c r="PAE84" s="6"/>
      <c r="PAF84" s="6"/>
      <c r="PAG84" s="6"/>
      <c r="PAH84" s="6"/>
      <c r="PAI84" s="6"/>
      <c r="PAJ84" s="6"/>
      <c r="PAK84" s="6"/>
      <c r="PAL84" s="6"/>
      <c r="PAM84" s="6"/>
      <c r="PAN84" s="6"/>
      <c r="PAO84" s="6"/>
      <c r="PAP84" s="6"/>
      <c r="PAQ84" s="6"/>
      <c r="PAR84" s="6"/>
      <c r="PAS84" s="6"/>
      <c r="PAT84" s="6"/>
      <c r="PAU84" s="6"/>
      <c r="PAV84" s="6"/>
      <c r="PAW84" s="6"/>
      <c r="PAX84" s="6"/>
      <c r="PAY84" s="6"/>
      <c r="PAZ84" s="6"/>
      <c r="PBA84" s="6"/>
      <c r="PBB84" s="6"/>
      <c r="PBC84" s="6"/>
      <c r="PBD84" s="6"/>
      <c r="PBE84" s="6"/>
      <c r="PBF84" s="6"/>
      <c r="PBG84" s="6"/>
      <c r="PBH84" s="6"/>
      <c r="PBI84" s="6"/>
      <c r="PBJ84" s="6"/>
      <c r="PBK84" s="6"/>
      <c r="PBL84" s="6"/>
      <c r="PBM84" s="6"/>
      <c r="PBN84" s="6"/>
      <c r="PBO84" s="6"/>
      <c r="PBP84" s="6"/>
      <c r="PBQ84" s="6"/>
      <c r="PBR84" s="6"/>
      <c r="PBS84" s="6"/>
      <c r="PBT84" s="6"/>
      <c r="PBU84" s="6"/>
      <c r="PBV84" s="6"/>
      <c r="PBW84" s="6"/>
      <c r="PBX84" s="6"/>
      <c r="PBY84" s="6"/>
      <c r="PBZ84" s="6"/>
      <c r="PCA84" s="6"/>
      <c r="PCB84" s="6"/>
      <c r="PCC84" s="6"/>
      <c r="PCD84" s="6"/>
      <c r="PCE84" s="6"/>
      <c r="PCF84" s="6"/>
      <c r="PCG84" s="6"/>
      <c r="PCH84" s="6"/>
      <c r="PCI84" s="6"/>
      <c r="PCJ84" s="6"/>
      <c r="PCK84" s="6"/>
      <c r="PCL84" s="6"/>
      <c r="PCM84" s="6"/>
      <c r="PCN84" s="6"/>
      <c r="PCO84" s="6"/>
      <c r="PCP84" s="6"/>
      <c r="PCQ84" s="6"/>
      <c r="PCR84" s="6"/>
      <c r="PCS84" s="6"/>
      <c r="PCT84" s="6"/>
      <c r="PCU84" s="6"/>
      <c r="PCV84" s="6"/>
      <c r="PCW84" s="6"/>
      <c r="PCX84" s="6"/>
      <c r="PCY84" s="6"/>
      <c r="PCZ84" s="6"/>
      <c r="PDA84" s="6"/>
      <c r="PDB84" s="6"/>
      <c r="PDC84" s="6"/>
      <c r="PDD84" s="6"/>
      <c r="PDE84" s="6"/>
      <c r="PDF84" s="6"/>
      <c r="PDG84" s="6"/>
      <c r="PDH84" s="6"/>
      <c r="PDI84" s="6"/>
      <c r="PDJ84" s="6"/>
      <c r="PDK84" s="6"/>
      <c r="PDL84" s="6"/>
      <c r="PDM84" s="6"/>
      <c r="PDN84" s="6"/>
      <c r="PDO84" s="6"/>
      <c r="PDP84" s="6"/>
      <c r="PDQ84" s="6"/>
      <c r="PDR84" s="6"/>
      <c r="PDS84" s="6"/>
      <c r="PDT84" s="6"/>
      <c r="PDU84" s="6"/>
      <c r="PDV84" s="6"/>
      <c r="PDW84" s="6"/>
      <c r="PDX84" s="6"/>
      <c r="PDY84" s="6"/>
      <c r="PDZ84" s="6"/>
      <c r="PEA84" s="6"/>
      <c r="PEB84" s="6"/>
      <c r="PEC84" s="6"/>
      <c r="PED84" s="6"/>
      <c r="PEE84" s="6"/>
      <c r="PEF84" s="6"/>
      <c r="PEG84" s="6"/>
      <c r="PEH84" s="6"/>
      <c r="PEI84" s="6"/>
      <c r="PEJ84" s="6"/>
      <c r="PEK84" s="6"/>
      <c r="PEL84" s="6"/>
      <c r="PEM84" s="6"/>
      <c r="PEN84" s="6"/>
      <c r="PEO84" s="6"/>
      <c r="PEP84" s="6"/>
      <c r="PEQ84" s="6"/>
      <c r="PER84" s="6"/>
      <c r="PES84" s="6"/>
      <c r="PET84" s="6"/>
      <c r="PEU84" s="6"/>
      <c r="PEV84" s="6"/>
      <c r="PEW84" s="6"/>
      <c r="PEX84" s="6"/>
      <c r="PEY84" s="6"/>
      <c r="PEZ84" s="6"/>
      <c r="PFA84" s="6"/>
      <c r="PFB84" s="6"/>
      <c r="PFC84" s="6"/>
      <c r="PFD84" s="6"/>
      <c r="PFE84" s="6"/>
      <c r="PFF84" s="6"/>
      <c r="PFG84" s="6"/>
      <c r="PFH84" s="6"/>
      <c r="PFI84" s="6"/>
      <c r="PFJ84" s="6"/>
      <c r="PFK84" s="6"/>
      <c r="PFL84" s="6"/>
      <c r="PFM84" s="6"/>
      <c r="PFN84" s="6"/>
      <c r="PFO84" s="6"/>
      <c r="PFP84" s="6"/>
      <c r="PFQ84" s="6"/>
      <c r="PFR84" s="6"/>
      <c r="PFS84" s="6"/>
      <c r="PFT84" s="6"/>
      <c r="PFU84" s="6"/>
      <c r="PFV84" s="6"/>
      <c r="PFW84" s="6"/>
      <c r="PFX84" s="6"/>
      <c r="PFY84" s="6"/>
      <c r="PFZ84" s="6"/>
      <c r="PGA84" s="6"/>
      <c r="PGB84" s="6"/>
      <c r="PGC84" s="6"/>
      <c r="PGD84" s="6"/>
      <c r="PGE84" s="6"/>
      <c r="PGF84" s="6"/>
      <c r="PGG84" s="6"/>
      <c r="PGH84" s="6"/>
      <c r="PGI84" s="6"/>
      <c r="PGJ84" s="6"/>
      <c r="PGK84" s="6"/>
      <c r="PGL84" s="6"/>
      <c r="PGM84" s="6"/>
      <c r="PGN84" s="6"/>
      <c r="PGO84" s="6"/>
      <c r="PGP84" s="6"/>
      <c r="PGQ84" s="6"/>
      <c r="PGR84" s="6"/>
      <c r="PGS84" s="6"/>
      <c r="PGT84" s="6"/>
      <c r="PGU84" s="6"/>
      <c r="PGV84" s="6"/>
      <c r="PGW84" s="6"/>
      <c r="PGX84" s="6"/>
      <c r="PGY84" s="6"/>
      <c r="PGZ84" s="6"/>
      <c r="PHA84" s="6"/>
      <c r="PHB84" s="6"/>
      <c r="PHC84" s="6"/>
      <c r="PHD84" s="6"/>
      <c r="PHE84" s="6"/>
      <c r="PHF84" s="6"/>
      <c r="PHG84" s="6"/>
      <c r="PHH84" s="6"/>
      <c r="PHI84" s="6"/>
      <c r="PHJ84" s="6"/>
      <c r="PHK84" s="6"/>
      <c r="PHL84" s="6"/>
      <c r="PHM84" s="6"/>
      <c r="PHN84" s="6"/>
      <c r="PHO84" s="6"/>
      <c r="PHP84" s="6"/>
      <c r="PHQ84" s="6"/>
      <c r="PHR84" s="6"/>
      <c r="PHS84" s="6"/>
      <c r="PHT84" s="6"/>
      <c r="PHU84" s="6"/>
      <c r="PHV84" s="6"/>
      <c r="PHW84" s="6"/>
      <c r="PHX84" s="6"/>
      <c r="PHY84" s="6"/>
      <c r="PHZ84" s="6"/>
      <c r="PIA84" s="6"/>
      <c r="PIB84" s="6"/>
      <c r="PIC84" s="6"/>
      <c r="PID84" s="6"/>
      <c r="PIE84" s="6"/>
      <c r="PIF84" s="6"/>
      <c r="PIG84" s="6"/>
      <c r="PIH84" s="6"/>
      <c r="PII84" s="6"/>
      <c r="PIJ84" s="6"/>
      <c r="PIK84" s="6"/>
      <c r="PIL84" s="6"/>
      <c r="PIM84" s="6"/>
      <c r="PIN84" s="6"/>
      <c r="PIO84" s="6"/>
      <c r="PIP84" s="6"/>
      <c r="PIQ84" s="6"/>
      <c r="PIR84" s="6"/>
      <c r="PIS84" s="6"/>
      <c r="PIT84" s="6"/>
      <c r="PIU84" s="6"/>
      <c r="PIV84" s="6"/>
      <c r="PIW84" s="6"/>
      <c r="PIX84" s="6"/>
      <c r="PIY84" s="6"/>
      <c r="PIZ84" s="6"/>
      <c r="PJA84" s="6"/>
      <c r="PJB84" s="6"/>
      <c r="PJC84" s="6"/>
      <c r="PJD84" s="6"/>
      <c r="PJE84" s="6"/>
      <c r="PJF84" s="6"/>
      <c r="PJG84" s="6"/>
      <c r="PJH84" s="6"/>
      <c r="PJI84" s="6"/>
      <c r="PJJ84" s="6"/>
      <c r="PJK84" s="6"/>
      <c r="PJL84" s="6"/>
      <c r="PJM84" s="6"/>
      <c r="PJN84" s="6"/>
      <c r="PJO84" s="6"/>
      <c r="PJP84" s="6"/>
      <c r="PJQ84" s="6"/>
      <c r="PJR84" s="6"/>
      <c r="PJS84" s="6"/>
      <c r="PJT84" s="6"/>
      <c r="PJU84" s="6"/>
      <c r="PJV84" s="6"/>
      <c r="PJW84" s="6"/>
      <c r="PJX84" s="6"/>
      <c r="PJY84" s="6"/>
      <c r="PJZ84" s="6"/>
      <c r="PKA84" s="6"/>
      <c r="PKB84" s="6"/>
      <c r="PKC84" s="6"/>
      <c r="PKD84" s="6"/>
      <c r="PKE84" s="6"/>
      <c r="PKF84" s="6"/>
      <c r="PKG84" s="6"/>
      <c r="PKH84" s="6"/>
      <c r="PKI84" s="6"/>
      <c r="PKJ84" s="6"/>
      <c r="PKK84" s="6"/>
      <c r="PKL84" s="6"/>
      <c r="PKM84" s="6"/>
      <c r="PKN84" s="6"/>
      <c r="PKO84" s="6"/>
      <c r="PKP84" s="6"/>
      <c r="PKQ84" s="6"/>
      <c r="PKR84" s="6"/>
      <c r="PKS84" s="6"/>
      <c r="PKT84" s="6"/>
      <c r="PKU84" s="6"/>
      <c r="PKV84" s="6"/>
      <c r="PKW84" s="6"/>
      <c r="PKX84" s="6"/>
      <c r="PKY84" s="6"/>
      <c r="PKZ84" s="6"/>
      <c r="PLA84" s="6"/>
      <c r="PLB84" s="6"/>
      <c r="PLC84" s="6"/>
      <c r="PLD84" s="6"/>
      <c r="PLE84" s="6"/>
      <c r="PLF84" s="6"/>
      <c r="PLG84" s="6"/>
      <c r="PLH84" s="6"/>
      <c r="PLI84" s="6"/>
      <c r="PLJ84" s="6"/>
      <c r="PLK84" s="6"/>
      <c r="PLL84" s="6"/>
      <c r="PLM84" s="6"/>
      <c r="PLN84" s="6"/>
      <c r="PLO84" s="6"/>
      <c r="PLP84" s="6"/>
      <c r="PLQ84" s="6"/>
      <c r="PLR84" s="6"/>
      <c r="PLS84" s="6"/>
      <c r="PLT84" s="6"/>
      <c r="PLU84" s="6"/>
      <c r="PLV84" s="6"/>
      <c r="PLW84" s="6"/>
      <c r="PLX84" s="6"/>
      <c r="PLY84" s="6"/>
      <c r="PLZ84" s="6"/>
      <c r="PMA84" s="6"/>
      <c r="PMB84" s="6"/>
      <c r="PMC84" s="6"/>
      <c r="PMD84" s="6"/>
      <c r="PME84" s="6"/>
      <c r="PMF84" s="6"/>
      <c r="PMG84" s="6"/>
      <c r="PMH84" s="6"/>
      <c r="PMI84" s="6"/>
      <c r="PMJ84" s="6"/>
      <c r="PMK84" s="6"/>
      <c r="PML84" s="6"/>
      <c r="PMM84" s="6"/>
      <c r="PMN84" s="6"/>
      <c r="PMO84" s="6"/>
      <c r="PMP84" s="6"/>
      <c r="PMQ84" s="6"/>
      <c r="PMR84" s="6"/>
      <c r="PMS84" s="6"/>
      <c r="PMT84" s="6"/>
      <c r="PMU84" s="6"/>
      <c r="PMV84" s="6"/>
      <c r="PMW84" s="6"/>
      <c r="PMX84" s="6"/>
      <c r="PMY84" s="6"/>
      <c r="PMZ84" s="6"/>
      <c r="PNA84" s="6"/>
      <c r="PNB84" s="6"/>
      <c r="PNC84" s="6"/>
      <c r="PND84" s="6"/>
      <c r="PNE84" s="6"/>
      <c r="PNF84" s="6"/>
      <c r="PNG84" s="6"/>
      <c r="PNH84" s="6"/>
      <c r="PNI84" s="6"/>
      <c r="PNJ84" s="6"/>
      <c r="PNK84" s="6"/>
      <c r="PNL84" s="6"/>
      <c r="PNM84" s="6"/>
      <c r="PNN84" s="6"/>
      <c r="PNO84" s="6"/>
      <c r="PNP84" s="6"/>
      <c r="PNQ84" s="6"/>
      <c r="PNR84" s="6"/>
      <c r="PNS84" s="6"/>
      <c r="PNT84" s="6"/>
      <c r="PNU84" s="6"/>
      <c r="PNV84" s="6"/>
      <c r="PNW84" s="6"/>
      <c r="PNX84" s="6"/>
      <c r="PNY84" s="6"/>
      <c r="PNZ84" s="6"/>
      <c r="POA84" s="6"/>
      <c r="POB84" s="6"/>
      <c r="POC84" s="6"/>
      <c r="POD84" s="6"/>
      <c r="POE84" s="6"/>
      <c r="POF84" s="6"/>
      <c r="POG84" s="6"/>
      <c r="POH84" s="6"/>
      <c r="POI84" s="6"/>
      <c r="POJ84" s="6"/>
      <c r="POK84" s="6"/>
      <c r="POL84" s="6"/>
      <c r="POM84" s="6"/>
      <c r="PON84" s="6"/>
      <c r="POO84" s="6"/>
      <c r="POP84" s="6"/>
      <c r="POQ84" s="6"/>
      <c r="POR84" s="6"/>
      <c r="POS84" s="6"/>
      <c r="POT84" s="6"/>
      <c r="POU84" s="6"/>
      <c r="POV84" s="6"/>
      <c r="POW84" s="6"/>
      <c r="POX84" s="6"/>
      <c r="POY84" s="6"/>
      <c r="POZ84" s="6"/>
      <c r="PPA84" s="6"/>
      <c r="PPB84" s="6"/>
      <c r="PPC84" s="6"/>
      <c r="PPD84" s="6"/>
      <c r="PPE84" s="6"/>
      <c r="PPF84" s="6"/>
      <c r="PPG84" s="6"/>
      <c r="PPH84" s="6"/>
      <c r="PPI84" s="6"/>
      <c r="PPJ84" s="6"/>
      <c r="PPK84" s="6"/>
      <c r="PPL84" s="6"/>
      <c r="PPM84" s="6"/>
      <c r="PPN84" s="6"/>
      <c r="PPO84" s="6"/>
      <c r="PPP84" s="6"/>
      <c r="PPQ84" s="6"/>
      <c r="PPR84" s="6"/>
      <c r="PPS84" s="6"/>
      <c r="PPT84" s="6"/>
      <c r="PPU84" s="6"/>
      <c r="PPV84" s="6"/>
      <c r="PPW84" s="6"/>
      <c r="PPX84" s="6"/>
      <c r="PPY84" s="6"/>
      <c r="PPZ84" s="6"/>
      <c r="PQA84" s="6"/>
      <c r="PQB84" s="6"/>
      <c r="PQC84" s="6"/>
      <c r="PQD84" s="6"/>
      <c r="PQE84" s="6"/>
      <c r="PQF84" s="6"/>
      <c r="PQG84" s="6"/>
      <c r="PQH84" s="6"/>
      <c r="PQI84" s="6"/>
      <c r="PQJ84" s="6"/>
      <c r="PQK84" s="6"/>
      <c r="PQL84" s="6"/>
      <c r="PQM84" s="6"/>
      <c r="PQN84" s="6"/>
      <c r="PQO84" s="6"/>
      <c r="PQP84" s="6"/>
      <c r="PQQ84" s="6"/>
      <c r="PQR84" s="6"/>
      <c r="PQS84" s="6"/>
      <c r="PQT84" s="6"/>
      <c r="PQU84" s="6"/>
      <c r="PQV84" s="6"/>
      <c r="PQW84" s="6"/>
      <c r="PQX84" s="6"/>
      <c r="PQY84" s="6"/>
      <c r="PQZ84" s="6"/>
      <c r="PRA84" s="6"/>
      <c r="PRB84" s="6"/>
      <c r="PRC84" s="6"/>
      <c r="PRD84" s="6"/>
      <c r="PRE84" s="6"/>
      <c r="PRF84" s="6"/>
      <c r="PRG84" s="6"/>
      <c r="PRH84" s="6"/>
      <c r="PRI84" s="6"/>
      <c r="PRJ84" s="6"/>
      <c r="PRK84" s="6"/>
      <c r="PRL84" s="6"/>
      <c r="PRM84" s="6"/>
      <c r="PRN84" s="6"/>
      <c r="PRO84" s="6"/>
      <c r="PRP84" s="6"/>
      <c r="PRQ84" s="6"/>
      <c r="PRR84" s="6"/>
      <c r="PRS84" s="6"/>
      <c r="PRT84" s="6"/>
      <c r="PRU84" s="6"/>
      <c r="PRV84" s="6"/>
      <c r="PRW84" s="6"/>
      <c r="PRX84" s="6"/>
      <c r="PRY84" s="6"/>
      <c r="PRZ84" s="6"/>
      <c r="PSA84" s="6"/>
      <c r="PSB84" s="6"/>
      <c r="PSC84" s="6"/>
      <c r="PSD84" s="6"/>
      <c r="PSE84" s="6"/>
      <c r="PSF84" s="6"/>
      <c r="PSG84" s="6"/>
      <c r="PSH84" s="6"/>
      <c r="PSI84" s="6"/>
      <c r="PSJ84" s="6"/>
      <c r="PSK84" s="6"/>
      <c r="PSL84" s="6"/>
      <c r="PSM84" s="6"/>
      <c r="PSN84" s="6"/>
      <c r="PSO84" s="6"/>
      <c r="PSP84" s="6"/>
      <c r="PSQ84" s="6"/>
      <c r="PSR84" s="6"/>
      <c r="PSS84" s="6"/>
      <c r="PST84" s="6"/>
      <c r="PSU84" s="6"/>
      <c r="PSV84" s="6"/>
      <c r="PSW84" s="6"/>
      <c r="PSX84" s="6"/>
      <c r="PSY84" s="6"/>
      <c r="PSZ84" s="6"/>
      <c r="PTA84" s="6"/>
      <c r="PTB84" s="6"/>
      <c r="PTC84" s="6"/>
      <c r="PTD84" s="6"/>
      <c r="PTE84" s="6"/>
      <c r="PTF84" s="6"/>
      <c r="PTG84" s="6"/>
      <c r="PTH84" s="6"/>
      <c r="PTI84" s="6"/>
      <c r="PTJ84" s="6"/>
      <c r="PTK84" s="6"/>
      <c r="PTL84" s="6"/>
      <c r="PTM84" s="6"/>
      <c r="PTN84" s="6"/>
      <c r="PTO84" s="6"/>
      <c r="PTP84" s="6"/>
      <c r="PTQ84" s="6"/>
      <c r="PTR84" s="6"/>
      <c r="PTS84" s="6"/>
      <c r="PTT84" s="6"/>
      <c r="PTU84" s="6"/>
      <c r="PTV84" s="6"/>
      <c r="PTW84" s="6"/>
      <c r="PTX84" s="6"/>
      <c r="PTY84" s="6"/>
      <c r="PTZ84" s="6"/>
      <c r="PUA84" s="6"/>
      <c r="PUB84" s="6"/>
      <c r="PUC84" s="6"/>
      <c r="PUD84" s="6"/>
      <c r="PUE84" s="6"/>
      <c r="PUF84" s="6"/>
      <c r="PUG84" s="6"/>
      <c r="PUH84" s="6"/>
      <c r="PUI84" s="6"/>
      <c r="PUJ84" s="6"/>
      <c r="PUK84" s="6"/>
      <c r="PUL84" s="6"/>
      <c r="PUM84" s="6"/>
      <c r="PUN84" s="6"/>
      <c r="PUO84" s="6"/>
      <c r="PUP84" s="6"/>
      <c r="PUQ84" s="6"/>
      <c r="PUR84" s="6"/>
      <c r="PUS84" s="6"/>
      <c r="PUT84" s="6"/>
      <c r="PUU84" s="6"/>
      <c r="PUV84" s="6"/>
      <c r="PUW84" s="6"/>
      <c r="PUX84" s="6"/>
      <c r="PUY84" s="6"/>
      <c r="PUZ84" s="6"/>
      <c r="PVA84" s="6"/>
      <c r="PVB84" s="6"/>
      <c r="PVC84" s="6"/>
      <c r="PVD84" s="6"/>
      <c r="PVE84" s="6"/>
      <c r="PVF84" s="6"/>
      <c r="PVG84" s="6"/>
      <c r="PVH84" s="6"/>
      <c r="PVI84" s="6"/>
      <c r="PVJ84" s="6"/>
      <c r="PVK84" s="6"/>
      <c r="PVL84" s="6"/>
      <c r="PVM84" s="6"/>
      <c r="PVN84" s="6"/>
      <c r="PVO84" s="6"/>
      <c r="PVP84" s="6"/>
      <c r="PVQ84" s="6"/>
      <c r="PVR84" s="6"/>
      <c r="PVS84" s="6"/>
      <c r="PVT84" s="6"/>
      <c r="PVU84" s="6"/>
      <c r="PVV84" s="6"/>
      <c r="PVW84" s="6"/>
      <c r="PVX84" s="6"/>
      <c r="PVY84" s="6"/>
      <c r="PVZ84" s="6"/>
      <c r="PWA84" s="6"/>
      <c r="PWB84" s="6"/>
      <c r="PWC84" s="6"/>
      <c r="PWD84" s="6"/>
      <c r="PWE84" s="6"/>
      <c r="PWF84" s="6"/>
      <c r="PWG84" s="6"/>
      <c r="PWH84" s="6"/>
      <c r="PWI84" s="6"/>
      <c r="PWJ84" s="6"/>
      <c r="PWK84" s="6"/>
      <c r="PWL84" s="6"/>
      <c r="PWM84" s="6"/>
      <c r="PWN84" s="6"/>
      <c r="PWO84" s="6"/>
      <c r="PWP84" s="6"/>
      <c r="PWQ84" s="6"/>
      <c r="PWR84" s="6"/>
      <c r="PWS84" s="6"/>
      <c r="PWT84" s="6"/>
      <c r="PWU84" s="6"/>
      <c r="PWV84" s="6"/>
      <c r="PWW84" s="6"/>
      <c r="PWX84" s="6"/>
      <c r="PWY84" s="6"/>
      <c r="PWZ84" s="6"/>
      <c r="PXA84" s="6"/>
      <c r="PXB84" s="6"/>
      <c r="PXC84" s="6"/>
      <c r="PXD84" s="6"/>
      <c r="PXE84" s="6"/>
      <c r="PXF84" s="6"/>
      <c r="PXG84" s="6"/>
      <c r="PXH84" s="6"/>
      <c r="PXI84" s="6"/>
      <c r="PXJ84" s="6"/>
      <c r="PXK84" s="6"/>
      <c r="PXL84" s="6"/>
      <c r="PXM84" s="6"/>
      <c r="PXN84" s="6"/>
      <c r="PXO84" s="6"/>
      <c r="PXP84" s="6"/>
      <c r="PXQ84" s="6"/>
      <c r="PXR84" s="6"/>
      <c r="PXS84" s="6"/>
      <c r="PXT84" s="6"/>
      <c r="PXU84" s="6"/>
      <c r="PXV84" s="6"/>
      <c r="PXW84" s="6"/>
      <c r="PXX84" s="6"/>
      <c r="PXY84" s="6"/>
      <c r="PXZ84" s="6"/>
      <c r="PYA84" s="6"/>
      <c r="PYB84" s="6"/>
      <c r="PYC84" s="6"/>
      <c r="PYD84" s="6"/>
      <c r="PYE84" s="6"/>
      <c r="PYF84" s="6"/>
      <c r="PYG84" s="6"/>
      <c r="PYH84" s="6"/>
      <c r="PYI84" s="6"/>
      <c r="PYJ84" s="6"/>
      <c r="PYK84" s="6"/>
      <c r="PYL84" s="6"/>
      <c r="PYM84" s="6"/>
      <c r="PYN84" s="6"/>
      <c r="PYO84" s="6"/>
      <c r="PYP84" s="6"/>
      <c r="PYQ84" s="6"/>
      <c r="PYR84" s="6"/>
      <c r="PYS84" s="6"/>
      <c r="PYT84" s="6"/>
      <c r="PYU84" s="6"/>
      <c r="PYV84" s="6"/>
      <c r="PYW84" s="6"/>
      <c r="PYX84" s="6"/>
      <c r="PYY84" s="6"/>
      <c r="PYZ84" s="6"/>
      <c r="PZA84" s="6"/>
      <c r="PZB84" s="6"/>
      <c r="PZC84" s="6"/>
      <c r="PZD84" s="6"/>
      <c r="PZE84" s="6"/>
      <c r="PZF84" s="6"/>
      <c r="PZG84" s="6"/>
      <c r="PZH84" s="6"/>
      <c r="PZI84" s="6"/>
      <c r="PZJ84" s="6"/>
      <c r="PZK84" s="6"/>
      <c r="PZL84" s="6"/>
      <c r="PZM84" s="6"/>
      <c r="PZN84" s="6"/>
      <c r="PZO84" s="6"/>
      <c r="PZP84" s="6"/>
      <c r="PZQ84" s="6"/>
      <c r="PZR84" s="6"/>
      <c r="PZS84" s="6"/>
      <c r="PZT84" s="6"/>
      <c r="PZU84" s="6"/>
      <c r="PZV84" s="6"/>
      <c r="PZW84" s="6"/>
      <c r="PZX84" s="6"/>
      <c r="PZY84" s="6"/>
      <c r="PZZ84" s="6"/>
      <c r="QAA84" s="6"/>
      <c r="QAB84" s="6"/>
      <c r="QAC84" s="6"/>
      <c r="QAD84" s="6"/>
      <c r="QAE84" s="6"/>
      <c r="QAF84" s="6"/>
      <c r="QAG84" s="6"/>
      <c r="QAH84" s="6"/>
      <c r="QAI84" s="6"/>
      <c r="QAJ84" s="6"/>
      <c r="QAK84" s="6"/>
      <c r="QAL84" s="6"/>
      <c r="QAM84" s="6"/>
      <c r="QAN84" s="6"/>
      <c r="QAO84" s="6"/>
      <c r="QAP84" s="6"/>
      <c r="QAQ84" s="6"/>
      <c r="QAR84" s="6"/>
      <c r="QAS84" s="6"/>
      <c r="QAT84" s="6"/>
      <c r="QAU84" s="6"/>
      <c r="QAV84" s="6"/>
      <c r="QAW84" s="6"/>
      <c r="QAX84" s="6"/>
      <c r="QAY84" s="6"/>
      <c r="QAZ84" s="6"/>
      <c r="QBA84" s="6"/>
      <c r="QBB84" s="6"/>
      <c r="QBC84" s="6"/>
      <c r="QBD84" s="6"/>
      <c r="QBE84" s="6"/>
      <c r="QBF84" s="6"/>
      <c r="QBG84" s="6"/>
      <c r="QBH84" s="6"/>
      <c r="QBI84" s="6"/>
      <c r="QBJ84" s="6"/>
      <c r="QBK84" s="6"/>
      <c r="QBL84" s="6"/>
      <c r="QBM84" s="6"/>
      <c r="QBN84" s="6"/>
      <c r="QBO84" s="6"/>
      <c r="QBP84" s="6"/>
      <c r="QBQ84" s="6"/>
      <c r="QBR84" s="6"/>
      <c r="QBS84" s="6"/>
      <c r="QBT84" s="6"/>
      <c r="QBU84" s="6"/>
      <c r="QBV84" s="6"/>
      <c r="QBW84" s="6"/>
      <c r="QBX84" s="6"/>
      <c r="QBY84" s="6"/>
      <c r="QBZ84" s="6"/>
      <c r="QCA84" s="6"/>
      <c r="QCB84" s="6"/>
      <c r="QCC84" s="6"/>
      <c r="QCD84" s="6"/>
      <c r="QCE84" s="6"/>
      <c r="QCF84" s="6"/>
      <c r="QCG84" s="6"/>
      <c r="QCH84" s="6"/>
      <c r="QCI84" s="6"/>
      <c r="QCJ84" s="6"/>
      <c r="QCK84" s="6"/>
      <c r="QCL84" s="6"/>
      <c r="QCM84" s="6"/>
      <c r="QCN84" s="6"/>
      <c r="QCO84" s="6"/>
      <c r="QCP84" s="6"/>
      <c r="QCQ84" s="6"/>
      <c r="QCR84" s="6"/>
      <c r="QCS84" s="6"/>
      <c r="QCT84" s="6"/>
      <c r="QCU84" s="6"/>
      <c r="QCV84" s="6"/>
      <c r="QCW84" s="6"/>
      <c r="QCX84" s="6"/>
      <c r="QCY84" s="6"/>
      <c r="QCZ84" s="6"/>
      <c r="QDA84" s="6"/>
      <c r="QDB84" s="6"/>
      <c r="QDC84" s="6"/>
      <c r="QDD84" s="6"/>
      <c r="QDE84" s="6"/>
      <c r="QDF84" s="6"/>
      <c r="QDG84" s="6"/>
      <c r="QDH84" s="6"/>
      <c r="QDI84" s="6"/>
      <c r="QDJ84" s="6"/>
      <c r="QDK84" s="6"/>
      <c r="QDL84" s="6"/>
      <c r="QDM84" s="6"/>
      <c r="QDN84" s="6"/>
      <c r="QDO84" s="6"/>
      <c r="QDP84" s="6"/>
      <c r="QDQ84" s="6"/>
      <c r="QDR84" s="6"/>
      <c r="QDS84" s="6"/>
      <c r="QDT84" s="6"/>
      <c r="QDU84" s="6"/>
      <c r="QDV84" s="6"/>
      <c r="QDW84" s="6"/>
      <c r="QDX84" s="6"/>
      <c r="QDY84" s="6"/>
      <c r="QDZ84" s="6"/>
      <c r="QEA84" s="6"/>
      <c r="QEB84" s="6"/>
      <c r="QEC84" s="6"/>
      <c r="QED84" s="6"/>
      <c r="QEE84" s="6"/>
      <c r="QEF84" s="6"/>
      <c r="QEG84" s="6"/>
      <c r="QEH84" s="6"/>
      <c r="QEI84" s="6"/>
      <c r="QEJ84" s="6"/>
      <c r="QEK84" s="6"/>
      <c r="QEL84" s="6"/>
      <c r="QEM84" s="6"/>
      <c r="QEN84" s="6"/>
      <c r="QEO84" s="6"/>
      <c r="QEP84" s="6"/>
      <c r="QEQ84" s="6"/>
      <c r="QER84" s="6"/>
      <c r="QES84" s="6"/>
      <c r="QET84" s="6"/>
      <c r="QEU84" s="6"/>
      <c r="QEV84" s="6"/>
      <c r="QEW84" s="6"/>
      <c r="QEX84" s="6"/>
      <c r="QEY84" s="6"/>
      <c r="QEZ84" s="6"/>
      <c r="QFA84" s="6"/>
      <c r="QFB84" s="6"/>
      <c r="QFC84" s="6"/>
      <c r="QFD84" s="6"/>
      <c r="QFE84" s="6"/>
      <c r="QFF84" s="6"/>
      <c r="QFG84" s="6"/>
      <c r="QFH84" s="6"/>
      <c r="QFI84" s="6"/>
      <c r="QFJ84" s="6"/>
      <c r="QFK84" s="6"/>
      <c r="QFL84" s="6"/>
      <c r="QFM84" s="6"/>
      <c r="QFN84" s="6"/>
      <c r="QFO84" s="6"/>
      <c r="QFP84" s="6"/>
      <c r="QFQ84" s="6"/>
      <c r="QFR84" s="6"/>
      <c r="QFS84" s="6"/>
      <c r="QFT84" s="6"/>
      <c r="QFU84" s="6"/>
      <c r="QFV84" s="6"/>
      <c r="QFW84" s="6"/>
      <c r="QFX84" s="6"/>
      <c r="QFY84" s="6"/>
      <c r="QFZ84" s="6"/>
      <c r="QGA84" s="6"/>
      <c r="QGB84" s="6"/>
      <c r="QGC84" s="6"/>
      <c r="QGD84" s="6"/>
      <c r="QGE84" s="6"/>
      <c r="QGF84" s="6"/>
      <c r="QGG84" s="6"/>
      <c r="QGH84" s="6"/>
      <c r="QGI84" s="6"/>
      <c r="QGJ84" s="6"/>
      <c r="QGK84" s="6"/>
      <c r="QGL84" s="6"/>
      <c r="QGM84" s="6"/>
      <c r="QGN84" s="6"/>
      <c r="QGO84" s="6"/>
      <c r="QGP84" s="6"/>
      <c r="QGQ84" s="6"/>
      <c r="QGR84" s="6"/>
      <c r="QGS84" s="6"/>
      <c r="QGT84" s="6"/>
      <c r="QGU84" s="6"/>
      <c r="QGV84" s="6"/>
      <c r="QGW84" s="6"/>
      <c r="QGX84" s="6"/>
      <c r="QGY84" s="6"/>
      <c r="QGZ84" s="6"/>
      <c r="QHA84" s="6"/>
      <c r="QHB84" s="6"/>
      <c r="QHC84" s="6"/>
      <c r="QHD84" s="6"/>
      <c r="QHE84" s="6"/>
      <c r="QHF84" s="6"/>
      <c r="QHG84" s="6"/>
      <c r="QHH84" s="6"/>
      <c r="QHI84" s="6"/>
      <c r="QHJ84" s="6"/>
      <c r="QHK84" s="6"/>
      <c r="QHL84" s="6"/>
      <c r="QHM84" s="6"/>
      <c r="QHN84" s="6"/>
      <c r="QHO84" s="6"/>
      <c r="QHP84" s="6"/>
      <c r="QHQ84" s="6"/>
      <c r="QHR84" s="6"/>
      <c r="QHS84" s="6"/>
      <c r="QHT84" s="6"/>
      <c r="QHU84" s="6"/>
      <c r="QHV84" s="6"/>
      <c r="QHW84" s="6"/>
      <c r="QHX84" s="6"/>
      <c r="QHY84" s="6"/>
      <c r="QHZ84" s="6"/>
      <c r="QIA84" s="6"/>
      <c r="QIB84" s="6"/>
      <c r="QIC84" s="6"/>
      <c r="QID84" s="6"/>
      <c r="QIE84" s="6"/>
      <c r="QIF84" s="6"/>
      <c r="QIG84" s="6"/>
      <c r="QIH84" s="6"/>
      <c r="QII84" s="6"/>
      <c r="QIJ84" s="6"/>
      <c r="QIK84" s="6"/>
      <c r="QIL84" s="6"/>
      <c r="QIM84" s="6"/>
      <c r="QIN84" s="6"/>
      <c r="QIO84" s="6"/>
      <c r="QIP84" s="6"/>
      <c r="QIQ84" s="6"/>
      <c r="QIR84" s="6"/>
      <c r="QIS84" s="6"/>
      <c r="QIT84" s="6"/>
      <c r="QIU84" s="6"/>
      <c r="QIV84" s="6"/>
      <c r="QIW84" s="6"/>
      <c r="QIX84" s="6"/>
      <c r="QIY84" s="6"/>
      <c r="QIZ84" s="6"/>
      <c r="QJA84" s="6"/>
      <c r="QJB84" s="6"/>
      <c r="QJC84" s="6"/>
      <c r="QJD84" s="6"/>
      <c r="QJE84" s="6"/>
      <c r="QJF84" s="6"/>
      <c r="QJG84" s="6"/>
      <c r="QJH84" s="6"/>
      <c r="QJI84" s="6"/>
      <c r="QJJ84" s="6"/>
      <c r="QJK84" s="6"/>
      <c r="QJL84" s="6"/>
      <c r="QJM84" s="6"/>
      <c r="QJN84" s="6"/>
      <c r="QJO84" s="6"/>
      <c r="QJP84" s="6"/>
      <c r="QJQ84" s="6"/>
      <c r="QJR84" s="6"/>
      <c r="QJS84" s="6"/>
      <c r="QJT84" s="6"/>
      <c r="QJU84" s="6"/>
      <c r="QJV84" s="6"/>
      <c r="QJW84" s="6"/>
      <c r="QJX84" s="6"/>
      <c r="QJY84" s="6"/>
      <c r="QJZ84" s="6"/>
      <c r="QKA84" s="6"/>
      <c r="QKB84" s="6"/>
      <c r="QKC84" s="6"/>
      <c r="QKD84" s="6"/>
      <c r="QKE84" s="6"/>
      <c r="QKF84" s="6"/>
      <c r="QKG84" s="6"/>
      <c r="QKH84" s="6"/>
      <c r="QKI84" s="6"/>
      <c r="QKJ84" s="6"/>
      <c r="QKK84" s="6"/>
      <c r="QKL84" s="6"/>
      <c r="QKM84" s="6"/>
      <c r="QKN84" s="6"/>
      <c r="QKO84" s="6"/>
      <c r="QKP84" s="6"/>
      <c r="QKQ84" s="6"/>
      <c r="QKR84" s="6"/>
      <c r="QKS84" s="6"/>
      <c r="QKT84" s="6"/>
      <c r="QKU84" s="6"/>
      <c r="QKV84" s="6"/>
      <c r="QKW84" s="6"/>
      <c r="QKX84" s="6"/>
      <c r="QKY84" s="6"/>
      <c r="QKZ84" s="6"/>
      <c r="QLA84" s="6"/>
      <c r="QLB84" s="6"/>
      <c r="QLC84" s="6"/>
      <c r="QLD84" s="6"/>
      <c r="QLE84" s="6"/>
      <c r="QLF84" s="6"/>
      <c r="QLG84" s="6"/>
      <c r="QLH84" s="6"/>
      <c r="QLI84" s="6"/>
      <c r="QLJ84" s="6"/>
      <c r="QLK84" s="6"/>
      <c r="QLL84" s="6"/>
      <c r="QLM84" s="6"/>
      <c r="QLN84" s="6"/>
      <c r="QLO84" s="6"/>
      <c r="QLP84" s="6"/>
      <c r="QLQ84" s="6"/>
      <c r="QLR84" s="6"/>
      <c r="QLS84" s="6"/>
      <c r="QLT84" s="6"/>
      <c r="QLU84" s="6"/>
      <c r="QLV84" s="6"/>
      <c r="QLW84" s="6"/>
      <c r="QLX84" s="6"/>
      <c r="QLY84" s="6"/>
      <c r="QLZ84" s="6"/>
      <c r="QMA84" s="6"/>
      <c r="QMB84" s="6"/>
      <c r="QMC84" s="6"/>
      <c r="QMD84" s="6"/>
      <c r="QME84" s="6"/>
      <c r="QMF84" s="6"/>
      <c r="QMG84" s="6"/>
      <c r="QMH84" s="6"/>
      <c r="QMI84" s="6"/>
      <c r="QMJ84" s="6"/>
      <c r="QMK84" s="6"/>
      <c r="QML84" s="6"/>
      <c r="QMM84" s="6"/>
      <c r="QMN84" s="6"/>
      <c r="QMO84" s="6"/>
      <c r="QMP84" s="6"/>
      <c r="QMQ84" s="6"/>
      <c r="QMR84" s="6"/>
      <c r="QMS84" s="6"/>
      <c r="QMT84" s="6"/>
      <c r="QMU84" s="6"/>
      <c r="QMV84" s="6"/>
      <c r="QMW84" s="6"/>
      <c r="QMX84" s="6"/>
      <c r="QMY84" s="6"/>
      <c r="QMZ84" s="6"/>
      <c r="QNA84" s="6"/>
      <c r="QNB84" s="6"/>
      <c r="QNC84" s="6"/>
      <c r="QND84" s="6"/>
      <c r="QNE84" s="6"/>
      <c r="QNF84" s="6"/>
      <c r="QNG84" s="6"/>
      <c r="QNH84" s="6"/>
      <c r="QNI84" s="6"/>
      <c r="QNJ84" s="6"/>
      <c r="QNK84" s="6"/>
      <c r="QNL84" s="6"/>
      <c r="QNM84" s="6"/>
      <c r="QNN84" s="6"/>
      <c r="QNO84" s="6"/>
      <c r="QNP84" s="6"/>
      <c r="QNQ84" s="6"/>
      <c r="QNR84" s="6"/>
      <c r="QNS84" s="6"/>
      <c r="QNT84" s="6"/>
      <c r="QNU84" s="6"/>
      <c r="QNV84" s="6"/>
      <c r="QNW84" s="6"/>
      <c r="QNX84" s="6"/>
      <c r="QNY84" s="6"/>
      <c r="QNZ84" s="6"/>
      <c r="QOA84" s="6"/>
      <c r="QOB84" s="6"/>
      <c r="QOC84" s="6"/>
      <c r="QOD84" s="6"/>
      <c r="QOE84" s="6"/>
      <c r="QOF84" s="6"/>
      <c r="QOG84" s="6"/>
      <c r="QOH84" s="6"/>
      <c r="QOI84" s="6"/>
      <c r="QOJ84" s="6"/>
      <c r="QOK84" s="6"/>
      <c r="QOL84" s="6"/>
      <c r="QOM84" s="6"/>
      <c r="QON84" s="6"/>
      <c r="QOO84" s="6"/>
      <c r="QOP84" s="6"/>
      <c r="QOQ84" s="6"/>
      <c r="QOR84" s="6"/>
      <c r="QOS84" s="6"/>
      <c r="QOT84" s="6"/>
      <c r="QOU84" s="6"/>
      <c r="QOV84" s="6"/>
      <c r="QOW84" s="6"/>
      <c r="QOX84" s="6"/>
      <c r="QOY84" s="6"/>
      <c r="QOZ84" s="6"/>
      <c r="QPA84" s="6"/>
      <c r="QPB84" s="6"/>
      <c r="QPC84" s="6"/>
      <c r="QPD84" s="6"/>
      <c r="QPE84" s="6"/>
      <c r="QPF84" s="6"/>
      <c r="QPG84" s="6"/>
      <c r="QPH84" s="6"/>
      <c r="QPI84" s="6"/>
      <c r="QPJ84" s="6"/>
      <c r="QPK84" s="6"/>
      <c r="QPL84" s="6"/>
      <c r="QPM84" s="6"/>
      <c r="QPN84" s="6"/>
      <c r="QPO84" s="6"/>
      <c r="QPP84" s="6"/>
      <c r="QPQ84" s="6"/>
      <c r="QPR84" s="6"/>
      <c r="QPS84" s="6"/>
      <c r="QPT84" s="6"/>
      <c r="QPU84" s="6"/>
      <c r="QPV84" s="6"/>
      <c r="QPW84" s="6"/>
      <c r="QPX84" s="6"/>
      <c r="QPY84" s="6"/>
      <c r="QPZ84" s="6"/>
      <c r="QQA84" s="6"/>
      <c r="QQB84" s="6"/>
      <c r="QQC84" s="6"/>
      <c r="QQD84" s="6"/>
      <c r="QQE84" s="6"/>
      <c r="QQF84" s="6"/>
      <c r="QQG84" s="6"/>
      <c r="QQH84" s="6"/>
      <c r="QQI84" s="6"/>
      <c r="QQJ84" s="6"/>
      <c r="QQK84" s="6"/>
      <c r="QQL84" s="6"/>
      <c r="QQM84" s="6"/>
      <c r="QQN84" s="6"/>
      <c r="QQO84" s="6"/>
      <c r="QQP84" s="6"/>
      <c r="QQQ84" s="6"/>
      <c r="QQR84" s="6"/>
      <c r="QQS84" s="6"/>
      <c r="QQT84" s="6"/>
      <c r="QQU84" s="6"/>
      <c r="QQV84" s="6"/>
      <c r="QQW84" s="6"/>
      <c r="QQX84" s="6"/>
      <c r="QQY84" s="6"/>
      <c r="QQZ84" s="6"/>
      <c r="QRA84" s="6"/>
      <c r="QRB84" s="6"/>
      <c r="QRC84" s="6"/>
      <c r="QRD84" s="6"/>
      <c r="QRE84" s="6"/>
      <c r="QRF84" s="6"/>
      <c r="QRG84" s="6"/>
      <c r="QRH84" s="6"/>
      <c r="QRI84" s="6"/>
      <c r="QRJ84" s="6"/>
      <c r="QRK84" s="6"/>
      <c r="QRL84" s="6"/>
      <c r="QRM84" s="6"/>
      <c r="QRN84" s="6"/>
      <c r="QRO84" s="6"/>
      <c r="QRP84" s="6"/>
      <c r="QRQ84" s="6"/>
      <c r="QRR84" s="6"/>
      <c r="QRS84" s="6"/>
      <c r="QRT84" s="6"/>
      <c r="QRU84" s="6"/>
      <c r="QRV84" s="6"/>
      <c r="QRW84" s="6"/>
      <c r="QRX84" s="6"/>
      <c r="QRY84" s="6"/>
      <c r="QRZ84" s="6"/>
      <c r="QSA84" s="6"/>
      <c r="QSB84" s="6"/>
      <c r="QSC84" s="6"/>
      <c r="QSD84" s="6"/>
      <c r="QSE84" s="6"/>
      <c r="QSF84" s="6"/>
      <c r="QSG84" s="6"/>
      <c r="QSH84" s="6"/>
      <c r="QSI84" s="6"/>
      <c r="QSJ84" s="6"/>
      <c r="QSK84" s="6"/>
      <c r="QSL84" s="6"/>
      <c r="QSM84" s="6"/>
      <c r="QSN84" s="6"/>
      <c r="QSO84" s="6"/>
      <c r="QSP84" s="6"/>
      <c r="QSQ84" s="6"/>
      <c r="QSR84" s="6"/>
      <c r="QSS84" s="6"/>
      <c r="QST84" s="6"/>
      <c r="QSU84" s="6"/>
      <c r="QSV84" s="6"/>
      <c r="QSW84" s="6"/>
      <c r="QSX84" s="6"/>
      <c r="QSY84" s="6"/>
      <c r="QSZ84" s="6"/>
      <c r="QTA84" s="6"/>
      <c r="QTB84" s="6"/>
      <c r="QTC84" s="6"/>
      <c r="QTD84" s="6"/>
      <c r="QTE84" s="6"/>
      <c r="QTF84" s="6"/>
      <c r="QTG84" s="6"/>
      <c r="QTH84" s="6"/>
      <c r="QTI84" s="6"/>
      <c r="QTJ84" s="6"/>
      <c r="QTK84" s="6"/>
      <c r="QTL84" s="6"/>
      <c r="QTM84" s="6"/>
      <c r="QTN84" s="6"/>
      <c r="QTO84" s="6"/>
      <c r="QTP84" s="6"/>
      <c r="QTQ84" s="6"/>
      <c r="QTR84" s="6"/>
      <c r="QTS84" s="6"/>
      <c r="QTT84" s="6"/>
      <c r="QTU84" s="6"/>
      <c r="QTV84" s="6"/>
      <c r="QTW84" s="6"/>
      <c r="QTX84" s="6"/>
      <c r="QTY84" s="6"/>
      <c r="QTZ84" s="6"/>
      <c r="QUA84" s="6"/>
      <c r="QUB84" s="6"/>
      <c r="QUC84" s="6"/>
      <c r="QUD84" s="6"/>
      <c r="QUE84" s="6"/>
      <c r="QUF84" s="6"/>
      <c r="QUG84" s="6"/>
      <c r="QUH84" s="6"/>
      <c r="QUI84" s="6"/>
      <c r="QUJ84" s="6"/>
      <c r="QUK84" s="6"/>
      <c r="QUL84" s="6"/>
      <c r="QUM84" s="6"/>
      <c r="QUN84" s="6"/>
      <c r="QUO84" s="6"/>
      <c r="QUP84" s="6"/>
      <c r="QUQ84" s="6"/>
      <c r="QUR84" s="6"/>
      <c r="QUS84" s="6"/>
      <c r="QUT84" s="6"/>
      <c r="QUU84" s="6"/>
      <c r="QUV84" s="6"/>
      <c r="QUW84" s="6"/>
      <c r="QUX84" s="6"/>
      <c r="QUY84" s="6"/>
      <c r="QUZ84" s="6"/>
      <c r="QVA84" s="6"/>
      <c r="QVB84" s="6"/>
      <c r="QVC84" s="6"/>
      <c r="QVD84" s="6"/>
      <c r="QVE84" s="6"/>
      <c r="QVF84" s="6"/>
      <c r="QVG84" s="6"/>
      <c r="QVH84" s="6"/>
      <c r="QVI84" s="6"/>
      <c r="QVJ84" s="6"/>
      <c r="QVK84" s="6"/>
      <c r="QVL84" s="6"/>
      <c r="QVM84" s="6"/>
      <c r="QVN84" s="6"/>
      <c r="QVO84" s="6"/>
      <c r="QVP84" s="6"/>
      <c r="QVQ84" s="6"/>
      <c r="QVR84" s="6"/>
      <c r="QVS84" s="6"/>
      <c r="QVT84" s="6"/>
      <c r="QVU84" s="6"/>
      <c r="QVV84" s="6"/>
      <c r="QVW84" s="6"/>
      <c r="QVX84" s="6"/>
      <c r="QVY84" s="6"/>
      <c r="QVZ84" s="6"/>
      <c r="QWA84" s="6"/>
      <c r="QWB84" s="6"/>
      <c r="QWC84" s="6"/>
      <c r="QWD84" s="6"/>
      <c r="QWE84" s="6"/>
      <c r="QWF84" s="6"/>
      <c r="QWG84" s="6"/>
      <c r="QWH84" s="6"/>
      <c r="QWI84" s="6"/>
      <c r="QWJ84" s="6"/>
      <c r="QWK84" s="6"/>
      <c r="QWL84" s="6"/>
      <c r="QWM84" s="6"/>
      <c r="QWN84" s="6"/>
      <c r="QWO84" s="6"/>
      <c r="QWP84" s="6"/>
      <c r="QWQ84" s="6"/>
      <c r="QWR84" s="6"/>
      <c r="QWS84" s="6"/>
      <c r="QWT84" s="6"/>
      <c r="QWU84" s="6"/>
      <c r="QWV84" s="6"/>
      <c r="QWW84" s="6"/>
      <c r="QWX84" s="6"/>
      <c r="QWY84" s="6"/>
      <c r="QWZ84" s="6"/>
      <c r="QXA84" s="6"/>
      <c r="QXB84" s="6"/>
      <c r="QXC84" s="6"/>
      <c r="QXD84" s="6"/>
      <c r="QXE84" s="6"/>
      <c r="QXF84" s="6"/>
      <c r="QXG84" s="6"/>
      <c r="QXH84" s="6"/>
      <c r="QXI84" s="6"/>
      <c r="QXJ84" s="6"/>
      <c r="QXK84" s="6"/>
      <c r="QXL84" s="6"/>
      <c r="QXM84" s="6"/>
      <c r="QXN84" s="6"/>
      <c r="QXO84" s="6"/>
      <c r="QXP84" s="6"/>
      <c r="QXQ84" s="6"/>
      <c r="QXR84" s="6"/>
      <c r="QXS84" s="6"/>
      <c r="QXT84" s="6"/>
      <c r="QXU84" s="6"/>
      <c r="QXV84" s="6"/>
      <c r="QXW84" s="6"/>
      <c r="QXX84" s="6"/>
      <c r="QXY84" s="6"/>
      <c r="QXZ84" s="6"/>
      <c r="QYA84" s="6"/>
      <c r="QYB84" s="6"/>
      <c r="QYC84" s="6"/>
      <c r="QYD84" s="6"/>
      <c r="QYE84" s="6"/>
      <c r="QYF84" s="6"/>
      <c r="QYG84" s="6"/>
      <c r="QYH84" s="6"/>
      <c r="QYI84" s="6"/>
      <c r="QYJ84" s="6"/>
      <c r="QYK84" s="6"/>
      <c r="QYL84" s="6"/>
      <c r="QYM84" s="6"/>
      <c r="QYN84" s="6"/>
      <c r="QYO84" s="6"/>
      <c r="QYP84" s="6"/>
      <c r="QYQ84" s="6"/>
      <c r="QYR84" s="6"/>
      <c r="QYS84" s="6"/>
      <c r="QYT84" s="6"/>
      <c r="QYU84" s="6"/>
      <c r="QYV84" s="6"/>
      <c r="QYW84" s="6"/>
      <c r="QYX84" s="6"/>
      <c r="QYY84" s="6"/>
      <c r="QYZ84" s="6"/>
      <c r="QZA84" s="6"/>
      <c r="QZB84" s="6"/>
      <c r="QZC84" s="6"/>
      <c r="QZD84" s="6"/>
      <c r="QZE84" s="6"/>
      <c r="QZF84" s="6"/>
      <c r="QZG84" s="6"/>
      <c r="QZH84" s="6"/>
      <c r="QZI84" s="6"/>
      <c r="QZJ84" s="6"/>
      <c r="QZK84" s="6"/>
      <c r="QZL84" s="6"/>
      <c r="QZM84" s="6"/>
      <c r="QZN84" s="6"/>
      <c r="QZO84" s="6"/>
      <c r="QZP84" s="6"/>
      <c r="QZQ84" s="6"/>
      <c r="QZR84" s="6"/>
      <c r="QZS84" s="6"/>
      <c r="QZT84" s="6"/>
      <c r="QZU84" s="6"/>
      <c r="QZV84" s="6"/>
      <c r="QZW84" s="6"/>
      <c r="QZX84" s="6"/>
      <c r="QZY84" s="6"/>
      <c r="QZZ84" s="6"/>
      <c r="RAA84" s="6"/>
      <c r="RAB84" s="6"/>
      <c r="RAC84" s="6"/>
      <c r="RAD84" s="6"/>
      <c r="RAE84" s="6"/>
      <c r="RAF84" s="6"/>
      <c r="RAG84" s="6"/>
      <c r="RAH84" s="6"/>
      <c r="RAI84" s="6"/>
      <c r="RAJ84" s="6"/>
      <c r="RAK84" s="6"/>
      <c r="RAL84" s="6"/>
      <c r="RAM84" s="6"/>
      <c r="RAN84" s="6"/>
      <c r="RAO84" s="6"/>
      <c r="RAP84" s="6"/>
      <c r="RAQ84" s="6"/>
      <c r="RAR84" s="6"/>
      <c r="RAS84" s="6"/>
      <c r="RAT84" s="6"/>
      <c r="RAU84" s="6"/>
      <c r="RAV84" s="6"/>
      <c r="RAW84" s="6"/>
      <c r="RAX84" s="6"/>
      <c r="RAY84" s="6"/>
      <c r="RAZ84" s="6"/>
      <c r="RBA84" s="6"/>
      <c r="RBB84" s="6"/>
      <c r="RBC84" s="6"/>
      <c r="RBD84" s="6"/>
      <c r="RBE84" s="6"/>
      <c r="RBF84" s="6"/>
      <c r="RBG84" s="6"/>
      <c r="RBH84" s="6"/>
      <c r="RBI84" s="6"/>
      <c r="RBJ84" s="6"/>
      <c r="RBK84" s="6"/>
      <c r="RBL84" s="6"/>
      <c r="RBM84" s="6"/>
      <c r="RBN84" s="6"/>
      <c r="RBO84" s="6"/>
      <c r="RBP84" s="6"/>
      <c r="RBQ84" s="6"/>
      <c r="RBR84" s="6"/>
      <c r="RBS84" s="6"/>
      <c r="RBT84" s="6"/>
      <c r="RBU84" s="6"/>
      <c r="RBV84" s="6"/>
      <c r="RBW84" s="6"/>
      <c r="RBX84" s="6"/>
      <c r="RBY84" s="6"/>
      <c r="RBZ84" s="6"/>
      <c r="RCA84" s="6"/>
      <c r="RCB84" s="6"/>
      <c r="RCC84" s="6"/>
      <c r="RCD84" s="6"/>
      <c r="RCE84" s="6"/>
      <c r="RCF84" s="6"/>
      <c r="RCG84" s="6"/>
      <c r="RCH84" s="6"/>
      <c r="RCI84" s="6"/>
      <c r="RCJ84" s="6"/>
      <c r="RCK84" s="6"/>
      <c r="RCL84" s="6"/>
      <c r="RCM84" s="6"/>
      <c r="RCN84" s="6"/>
      <c r="RCO84" s="6"/>
      <c r="RCP84" s="6"/>
      <c r="RCQ84" s="6"/>
      <c r="RCR84" s="6"/>
      <c r="RCS84" s="6"/>
      <c r="RCT84" s="6"/>
      <c r="RCU84" s="6"/>
      <c r="RCV84" s="6"/>
      <c r="RCW84" s="6"/>
      <c r="RCX84" s="6"/>
      <c r="RCY84" s="6"/>
      <c r="RCZ84" s="6"/>
      <c r="RDA84" s="6"/>
      <c r="RDB84" s="6"/>
      <c r="RDC84" s="6"/>
      <c r="RDD84" s="6"/>
      <c r="RDE84" s="6"/>
      <c r="RDF84" s="6"/>
      <c r="RDG84" s="6"/>
      <c r="RDH84" s="6"/>
      <c r="RDI84" s="6"/>
      <c r="RDJ84" s="6"/>
      <c r="RDK84" s="6"/>
      <c r="RDL84" s="6"/>
      <c r="RDM84" s="6"/>
      <c r="RDN84" s="6"/>
      <c r="RDO84" s="6"/>
      <c r="RDP84" s="6"/>
      <c r="RDQ84" s="6"/>
      <c r="RDR84" s="6"/>
      <c r="RDS84" s="6"/>
      <c r="RDT84" s="6"/>
      <c r="RDU84" s="6"/>
      <c r="RDV84" s="6"/>
      <c r="RDW84" s="6"/>
      <c r="RDX84" s="6"/>
      <c r="RDY84" s="6"/>
      <c r="RDZ84" s="6"/>
      <c r="REA84" s="6"/>
      <c r="REB84" s="6"/>
      <c r="REC84" s="6"/>
      <c r="RED84" s="6"/>
      <c r="REE84" s="6"/>
      <c r="REF84" s="6"/>
      <c r="REG84" s="6"/>
      <c r="REH84" s="6"/>
      <c r="REI84" s="6"/>
      <c r="REJ84" s="6"/>
      <c r="REK84" s="6"/>
      <c r="REL84" s="6"/>
      <c r="REM84" s="6"/>
      <c r="REN84" s="6"/>
      <c r="REO84" s="6"/>
      <c r="REP84" s="6"/>
      <c r="REQ84" s="6"/>
      <c r="RER84" s="6"/>
      <c r="RES84" s="6"/>
      <c r="RET84" s="6"/>
      <c r="REU84" s="6"/>
      <c r="REV84" s="6"/>
      <c r="REW84" s="6"/>
      <c r="REX84" s="6"/>
      <c r="REY84" s="6"/>
      <c r="REZ84" s="6"/>
      <c r="RFA84" s="6"/>
      <c r="RFB84" s="6"/>
      <c r="RFC84" s="6"/>
      <c r="RFD84" s="6"/>
      <c r="RFE84" s="6"/>
      <c r="RFF84" s="6"/>
      <c r="RFG84" s="6"/>
      <c r="RFH84" s="6"/>
      <c r="RFI84" s="6"/>
      <c r="RFJ84" s="6"/>
      <c r="RFK84" s="6"/>
      <c r="RFL84" s="6"/>
      <c r="RFM84" s="6"/>
      <c r="RFN84" s="6"/>
      <c r="RFO84" s="6"/>
      <c r="RFP84" s="6"/>
      <c r="RFQ84" s="6"/>
      <c r="RFR84" s="6"/>
      <c r="RFS84" s="6"/>
      <c r="RFT84" s="6"/>
      <c r="RFU84" s="6"/>
      <c r="RFV84" s="6"/>
      <c r="RFW84" s="6"/>
      <c r="RFX84" s="6"/>
      <c r="RFY84" s="6"/>
      <c r="RFZ84" s="6"/>
      <c r="RGA84" s="6"/>
      <c r="RGB84" s="6"/>
      <c r="RGC84" s="6"/>
      <c r="RGD84" s="6"/>
      <c r="RGE84" s="6"/>
      <c r="RGF84" s="6"/>
      <c r="RGG84" s="6"/>
      <c r="RGH84" s="6"/>
      <c r="RGI84" s="6"/>
      <c r="RGJ84" s="6"/>
      <c r="RGK84" s="6"/>
      <c r="RGL84" s="6"/>
      <c r="RGM84" s="6"/>
      <c r="RGN84" s="6"/>
      <c r="RGO84" s="6"/>
      <c r="RGP84" s="6"/>
      <c r="RGQ84" s="6"/>
      <c r="RGR84" s="6"/>
      <c r="RGS84" s="6"/>
      <c r="RGT84" s="6"/>
      <c r="RGU84" s="6"/>
      <c r="RGV84" s="6"/>
      <c r="RGW84" s="6"/>
      <c r="RGX84" s="6"/>
      <c r="RGY84" s="6"/>
      <c r="RGZ84" s="6"/>
      <c r="RHA84" s="6"/>
      <c r="RHB84" s="6"/>
      <c r="RHC84" s="6"/>
      <c r="RHD84" s="6"/>
      <c r="RHE84" s="6"/>
      <c r="RHF84" s="6"/>
      <c r="RHG84" s="6"/>
      <c r="RHH84" s="6"/>
      <c r="RHI84" s="6"/>
      <c r="RHJ84" s="6"/>
      <c r="RHK84" s="6"/>
      <c r="RHL84" s="6"/>
      <c r="RHM84" s="6"/>
      <c r="RHN84" s="6"/>
      <c r="RHO84" s="6"/>
      <c r="RHP84" s="6"/>
      <c r="RHQ84" s="6"/>
      <c r="RHR84" s="6"/>
      <c r="RHS84" s="6"/>
      <c r="RHT84" s="6"/>
      <c r="RHU84" s="6"/>
      <c r="RHV84" s="6"/>
      <c r="RHW84" s="6"/>
      <c r="RHX84" s="6"/>
      <c r="RHY84" s="6"/>
      <c r="RHZ84" s="6"/>
      <c r="RIA84" s="6"/>
      <c r="RIB84" s="6"/>
      <c r="RIC84" s="6"/>
      <c r="RID84" s="6"/>
      <c r="RIE84" s="6"/>
      <c r="RIF84" s="6"/>
      <c r="RIG84" s="6"/>
      <c r="RIH84" s="6"/>
      <c r="RII84" s="6"/>
      <c r="RIJ84" s="6"/>
      <c r="RIK84" s="6"/>
      <c r="RIL84" s="6"/>
      <c r="RIM84" s="6"/>
      <c r="RIN84" s="6"/>
      <c r="RIO84" s="6"/>
      <c r="RIP84" s="6"/>
      <c r="RIQ84" s="6"/>
      <c r="RIR84" s="6"/>
      <c r="RIS84" s="6"/>
      <c r="RIT84" s="6"/>
      <c r="RIU84" s="6"/>
      <c r="RIV84" s="6"/>
      <c r="RIW84" s="6"/>
      <c r="RIX84" s="6"/>
      <c r="RIY84" s="6"/>
      <c r="RIZ84" s="6"/>
      <c r="RJA84" s="6"/>
      <c r="RJB84" s="6"/>
      <c r="RJC84" s="6"/>
      <c r="RJD84" s="6"/>
      <c r="RJE84" s="6"/>
      <c r="RJF84" s="6"/>
      <c r="RJG84" s="6"/>
      <c r="RJH84" s="6"/>
      <c r="RJI84" s="6"/>
      <c r="RJJ84" s="6"/>
      <c r="RJK84" s="6"/>
      <c r="RJL84" s="6"/>
      <c r="RJM84" s="6"/>
      <c r="RJN84" s="6"/>
      <c r="RJO84" s="6"/>
      <c r="RJP84" s="6"/>
      <c r="RJQ84" s="6"/>
      <c r="RJR84" s="6"/>
      <c r="RJS84" s="6"/>
      <c r="RJT84" s="6"/>
      <c r="RJU84" s="6"/>
      <c r="RJV84" s="6"/>
      <c r="RJW84" s="6"/>
      <c r="RJX84" s="6"/>
      <c r="RJY84" s="6"/>
      <c r="RJZ84" s="6"/>
      <c r="RKA84" s="6"/>
      <c r="RKB84" s="6"/>
      <c r="RKC84" s="6"/>
      <c r="RKD84" s="6"/>
      <c r="RKE84" s="6"/>
      <c r="RKF84" s="6"/>
      <c r="RKG84" s="6"/>
      <c r="RKH84" s="6"/>
      <c r="RKI84" s="6"/>
      <c r="RKJ84" s="6"/>
      <c r="RKK84" s="6"/>
      <c r="RKL84" s="6"/>
      <c r="RKM84" s="6"/>
      <c r="RKN84" s="6"/>
      <c r="RKO84" s="6"/>
      <c r="RKP84" s="6"/>
      <c r="RKQ84" s="6"/>
      <c r="RKR84" s="6"/>
      <c r="RKS84" s="6"/>
      <c r="RKT84" s="6"/>
      <c r="RKU84" s="6"/>
      <c r="RKV84" s="6"/>
      <c r="RKW84" s="6"/>
      <c r="RKX84" s="6"/>
      <c r="RKY84" s="6"/>
      <c r="RKZ84" s="6"/>
      <c r="RLA84" s="6"/>
      <c r="RLB84" s="6"/>
      <c r="RLC84" s="6"/>
      <c r="RLD84" s="6"/>
      <c r="RLE84" s="6"/>
      <c r="RLF84" s="6"/>
      <c r="RLG84" s="6"/>
      <c r="RLH84" s="6"/>
      <c r="RLI84" s="6"/>
      <c r="RLJ84" s="6"/>
      <c r="RLK84" s="6"/>
      <c r="RLL84" s="6"/>
      <c r="RLM84" s="6"/>
      <c r="RLN84" s="6"/>
      <c r="RLO84" s="6"/>
      <c r="RLP84" s="6"/>
      <c r="RLQ84" s="6"/>
      <c r="RLR84" s="6"/>
      <c r="RLS84" s="6"/>
      <c r="RLT84" s="6"/>
      <c r="RLU84" s="6"/>
      <c r="RLV84" s="6"/>
      <c r="RLW84" s="6"/>
      <c r="RLX84" s="6"/>
      <c r="RLY84" s="6"/>
      <c r="RLZ84" s="6"/>
      <c r="RMA84" s="6"/>
      <c r="RMB84" s="6"/>
      <c r="RMC84" s="6"/>
      <c r="RMD84" s="6"/>
      <c r="RME84" s="6"/>
      <c r="RMF84" s="6"/>
      <c r="RMG84" s="6"/>
      <c r="RMH84" s="6"/>
      <c r="RMI84" s="6"/>
      <c r="RMJ84" s="6"/>
      <c r="RMK84" s="6"/>
      <c r="RML84" s="6"/>
      <c r="RMM84" s="6"/>
      <c r="RMN84" s="6"/>
      <c r="RMO84" s="6"/>
      <c r="RMP84" s="6"/>
      <c r="RMQ84" s="6"/>
      <c r="RMR84" s="6"/>
      <c r="RMS84" s="6"/>
      <c r="RMT84" s="6"/>
      <c r="RMU84" s="6"/>
      <c r="RMV84" s="6"/>
      <c r="RMW84" s="6"/>
      <c r="RMX84" s="6"/>
      <c r="RMY84" s="6"/>
      <c r="RMZ84" s="6"/>
      <c r="RNA84" s="6"/>
      <c r="RNB84" s="6"/>
      <c r="RNC84" s="6"/>
      <c r="RND84" s="6"/>
      <c r="RNE84" s="6"/>
      <c r="RNF84" s="6"/>
      <c r="RNG84" s="6"/>
      <c r="RNH84" s="6"/>
      <c r="RNI84" s="6"/>
      <c r="RNJ84" s="6"/>
      <c r="RNK84" s="6"/>
      <c r="RNL84" s="6"/>
      <c r="RNM84" s="6"/>
      <c r="RNN84" s="6"/>
      <c r="RNO84" s="6"/>
      <c r="RNP84" s="6"/>
      <c r="RNQ84" s="6"/>
      <c r="RNR84" s="6"/>
      <c r="RNS84" s="6"/>
      <c r="RNT84" s="6"/>
      <c r="RNU84" s="6"/>
      <c r="RNV84" s="6"/>
      <c r="RNW84" s="6"/>
      <c r="RNX84" s="6"/>
      <c r="RNY84" s="6"/>
      <c r="RNZ84" s="6"/>
      <c r="ROA84" s="6"/>
      <c r="ROB84" s="6"/>
      <c r="ROC84" s="6"/>
      <c r="ROD84" s="6"/>
      <c r="ROE84" s="6"/>
      <c r="ROF84" s="6"/>
      <c r="ROG84" s="6"/>
      <c r="ROH84" s="6"/>
      <c r="ROI84" s="6"/>
      <c r="ROJ84" s="6"/>
      <c r="ROK84" s="6"/>
      <c r="ROL84" s="6"/>
      <c r="ROM84" s="6"/>
      <c r="RON84" s="6"/>
      <c r="ROO84" s="6"/>
      <c r="ROP84" s="6"/>
      <c r="ROQ84" s="6"/>
      <c r="ROR84" s="6"/>
      <c r="ROS84" s="6"/>
      <c r="ROT84" s="6"/>
      <c r="ROU84" s="6"/>
      <c r="ROV84" s="6"/>
      <c r="ROW84" s="6"/>
      <c r="ROX84" s="6"/>
      <c r="ROY84" s="6"/>
      <c r="ROZ84" s="6"/>
      <c r="RPA84" s="6"/>
      <c r="RPB84" s="6"/>
      <c r="RPC84" s="6"/>
      <c r="RPD84" s="6"/>
      <c r="RPE84" s="6"/>
      <c r="RPF84" s="6"/>
      <c r="RPG84" s="6"/>
      <c r="RPH84" s="6"/>
      <c r="RPI84" s="6"/>
      <c r="RPJ84" s="6"/>
      <c r="RPK84" s="6"/>
      <c r="RPL84" s="6"/>
      <c r="RPM84" s="6"/>
      <c r="RPN84" s="6"/>
      <c r="RPO84" s="6"/>
      <c r="RPP84" s="6"/>
      <c r="RPQ84" s="6"/>
      <c r="RPR84" s="6"/>
      <c r="RPS84" s="6"/>
      <c r="RPT84" s="6"/>
      <c r="RPU84" s="6"/>
      <c r="RPV84" s="6"/>
      <c r="RPW84" s="6"/>
      <c r="RPX84" s="6"/>
      <c r="RPY84" s="6"/>
      <c r="RPZ84" s="6"/>
      <c r="RQA84" s="6"/>
      <c r="RQB84" s="6"/>
      <c r="RQC84" s="6"/>
      <c r="RQD84" s="6"/>
      <c r="RQE84" s="6"/>
      <c r="RQF84" s="6"/>
      <c r="RQG84" s="6"/>
      <c r="RQH84" s="6"/>
      <c r="RQI84" s="6"/>
      <c r="RQJ84" s="6"/>
      <c r="RQK84" s="6"/>
      <c r="RQL84" s="6"/>
      <c r="RQM84" s="6"/>
      <c r="RQN84" s="6"/>
      <c r="RQO84" s="6"/>
      <c r="RQP84" s="6"/>
      <c r="RQQ84" s="6"/>
      <c r="RQR84" s="6"/>
      <c r="RQS84" s="6"/>
      <c r="RQT84" s="6"/>
      <c r="RQU84" s="6"/>
      <c r="RQV84" s="6"/>
      <c r="RQW84" s="6"/>
      <c r="RQX84" s="6"/>
      <c r="RQY84" s="6"/>
      <c r="RQZ84" s="6"/>
      <c r="RRA84" s="6"/>
      <c r="RRB84" s="6"/>
      <c r="RRC84" s="6"/>
      <c r="RRD84" s="6"/>
      <c r="RRE84" s="6"/>
      <c r="RRF84" s="6"/>
      <c r="RRG84" s="6"/>
      <c r="RRH84" s="6"/>
      <c r="RRI84" s="6"/>
      <c r="RRJ84" s="6"/>
      <c r="RRK84" s="6"/>
      <c r="RRL84" s="6"/>
      <c r="RRM84" s="6"/>
      <c r="RRN84" s="6"/>
      <c r="RRO84" s="6"/>
      <c r="RRP84" s="6"/>
      <c r="RRQ84" s="6"/>
      <c r="RRR84" s="6"/>
      <c r="RRS84" s="6"/>
      <c r="RRT84" s="6"/>
      <c r="RRU84" s="6"/>
      <c r="RRV84" s="6"/>
      <c r="RRW84" s="6"/>
      <c r="RRX84" s="6"/>
      <c r="RRY84" s="6"/>
      <c r="RRZ84" s="6"/>
      <c r="RSA84" s="6"/>
      <c r="RSB84" s="6"/>
      <c r="RSC84" s="6"/>
      <c r="RSD84" s="6"/>
      <c r="RSE84" s="6"/>
      <c r="RSF84" s="6"/>
      <c r="RSG84" s="6"/>
      <c r="RSH84" s="6"/>
      <c r="RSI84" s="6"/>
      <c r="RSJ84" s="6"/>
      <c r="RSK84" s="6"/>
      <c r="RSL84" s="6"/>
      <c r="RSM84" s="6"/>
      <c r="RSN84" s="6"/>
      <c r="RSO84" s="6"/>
      <c r="RSP84" s="6"/>
      <c r="RSQ84" s="6"/>
      <c r="RSR84" s="6"/>
      <c r="RSS84" s="6"/>
      <c r="RST84" s="6"/>
      <c r="RSU84" s="6"/>
      <c r="RSV84" s="6"/>
      <c r="RSW84" s="6"/>
      <c r="RSX84" s="6"/>
      <c r="RSY84" s="6"/>
      <c r="RSZ84" s="6"/>
      <c r="RTA84" s="6"/>
      <c r="RTB84" s="6"/>
      <c r="RTC84" s="6"/>
      <c r="RTD84" s="6"/>
      <c r="RTE84" s="6"/>
      <c r="RTF84" s="6"/>
      <c r="RTG84" s="6"/>
      <c r="RTH84" s="6"/>
      <c r="RTI84" s="6"/>
      <c r="RTJ84" s="6"/>
      <c r="RTK84" s="6"/>
      <c r="RTL84" s="6"/>
      <c r="RTM84" s="6"/>
      <c r="RTN84" s="6"/>
      <c r="RTO84" s="6"/>
      <c r="RTP84" s="6"/>
      <c r="RTQ84" s="6"/>
      <c r="RTR84" s="6"/>
      <c r="RTS84" s="6"/>
      <c r="RTT84" s="6"/>
      <c r="RTU84" s="6"/>
      <c r="RTV84" s="6"/>
      <c r="RTW84" s="6"/>
      <c r="RTX84" s="6"/>
      <c r="RTY84" s="6"/>
      <c r="RTZ84" s="6"/>
      <c r="RUA84" s="6"/>
      <c r="RUB84" s="6"/>
      <c r="RUC84" s="6"/>
      <c r="RUD84" s="6"/>
      <c r="RUE84" s="6"/>
      <c r="RUF84" s="6"/>
      <c r="RUG84" s="6"/>
      <c r="RUH84" s="6"/>
      <c r="RUI84" s="6"/>
      <c r="RUJ84" s="6"/>
      <c r="RUK84" s="6"/>
      <c r="RUL84" s="6"/>
      <c r="RUM84" s="6"/>
      <c r="RUN84" s="6"/>
      <c r="RUO84" s="6"/>
      <c r="RUP84" s="6"/>
      <c r="RUQ84" s="6"/>
      <c r="RUR84" s="6"/>
      <c r="RUS84" s="6"/>
      <c r="RUT84" s="6"/>
      <c r="RUU84" s="6"/>
      <c r="RUV84" s="6"/>
      <c r="RUW84" s="6"/>
      <c r="RUX84" s="6"/>
      <c r="RUY84" s="6"/>
      <c r="RUZ84" s="6"/>
      <c r="RVA84" s="6"/>
      <c r="RVB84" s="6"/>
      <c r="RVC84" s="6"/>
      <c r="RVD84" s="6"/>
      <c r="RVE84" s="6"/>
      <c r="RVF84" s="6"/>
      <c r="RVG84" s="6"/>
      <c r="RVH84" s="6"/>
      <c r="RVI84" s="6"/>
      <c r="RVJ84" s="6"/>
      <c r="RVK84" s="6"/>
      <c r="RVL84" s="6"/>
      <c r="RVM84" s="6"/>
      <c r="RVN84" s="6"/>
      <c r="RVO84" s="6"/>
      <c r="RVP84" s="6"/>
      <c r="RVQ84" s="6"/>
      <c r="RVR84" s="6"/>
      <c r="RVS84" s="6"/>
      <c r="RVT84" s="6"/>
      <c r="RVU84" s="6"/>
      <c r="RVV84" s="6"/>
      <c r="RVW84" s="6"/>
      <c r="RVX84" s="6"/>
      <c r="RVY84" s="6"/>
      <c r="RVZ84" s="6"/>
      <c r="RWA84" s="6"/>
      <c r="RWB84" s="6"/>
      <c r="RWC84" s="6"/>
      <c r="RWD84" s="6"/>
      <c r="RWE84" s="6"/>
      <c r="RWF84" s="6"/>
      <c r="RWG84" s="6"/>
      <c r="RWH84" s="6"/>
      <c r="RWI84" s="6"/>
      <c r="RWJ84" s="6"/>
      <c r="RWK84" s="6"/>
      <c r="RWL84" s="6"/>
      <c r="RWM84" s="6"/>
      <c r="RWN84" s="6"/>
      <c r="RWO84" s="6"/>
      <c r="RWP84" s="6"/>
      <c r="RWQ84" s="6"/>
      <c r="RWR84" s="6"/>
      <c r="RWS84" s="6"/>
      <c r="RWT84" s="6"/>
      <c r="RWU84" s="6"/>
      <c r="RWV84" s="6"/>
      <c r="RWW84" s="6"/>
      <c r="RWX84" s="6"/>
      <c r="RWY84" s="6"/>
      <c r="RWZ84" s="6"/>
      <c r="RXA84" s="6"/>
      <c r="RXB84" s="6"/>
      <c r="RXC84" s="6"/>
      <c r="RXD84" s="6"/>
      <c r="RXE84" s="6"/>
      <c r="RXF84" s="6"/>
      <c r="RXG84" s="6"/>
      <c r="RXH84" s="6"/>
      <c r="RXI84" s="6"/>
      <c r="RXJ84" s="6"/>
      <c r="RXK84" s="6"/>
      <c r="RXL84" s="6"/>
      <c r="RXM84" s="6"/>
      <c r="RXN84" s="6"/>
      <c r="RXO84" s="6"/>
      <c r="RXP84" s="6"/>
      <c r="RXQ84" s="6"/>
      <c r="RXR84" s="6"/>
      <c r="RXS84" s="6"/>
      <c r="RXT84" s="6"/>
      <c r="RXU84" s="6"/>
      <c r="RXV84" s="6"/>
      <c r="RXW84" s="6"/>
      <c r="RXX84" s="6"/>
      <c r="RXY84" s="6"/>
      <c r="RXZ84" s="6"/>
      <c r="RYA84" s="6"/>
      <c r="RYB84" s="6"/>
      <c r="RYC84" s="6"/>
      <c r="RYD84" s="6"/>
      <c r="RYE84" s="6"/>
      <c r="RYF84" s="6"/>
      <c r="RYG84" s="6"/>
      <c r="RYH84" s="6"/>
      <c r="RYI84" s="6"/>
      <c r="RYJ84" s="6"/>
      <c r="RYK84" s="6"/>
      <c r="RYL84" s="6"/>
      <c r="RYM84" s="6"/>
      <c r="RYN84" s="6"/>
      <c r="RYO84" s="6"/>
      <c r="RYP84" s="6"/>
      <c r="RYQ84" s="6"/>
      <c r="RYR84" s="6"/>
      <c r="RYS84" s="6"/>
      <c r="RYT84" s="6"/>
      <c r="RYU84" s="6"/>
      <c r="RYV84" s="6"/>
      <c r="RYW84" s="6"/>
      <c r="RYX84" s="6"/>
      <c r="RYY84" s="6"/>
      <c r="RYZ84" s="6"/>
      <c r="RZA84" s="6"/>
      <c r="RZB84" s="6"/>
      <c r="RZC84" s="6"/>
      <c r="RZD84" s="6"/>
      <c r="RZE84" s="6"/>
      <c r="RZF84" s="6"/>
      <c r="RZG84" s="6"/>
      <c r="RZH84" s="6"/>
      <c r="RZI84" s="6"/>
      <c r="RZJ84" s="6"/>
      <c r="RZK84" s="6"/>
      <c r="RZL84" s="6"/>
      <c r="RZM84" s="6"/>
      <c r="RZN84" s="6"/>
      <c r="RZO84" s="6"/>
      <c r="RZP84" s="6"/>
      <c r="RZQ84" s="6"/>
      <c r="RZR84" s="6"/>
      <c r="RZS84" s="6"/>
      <c r="RZT84" s="6"/>
      <c r="RZU84" s="6"/>
      <c r="RZV84" s="6"/>
      <c r="RZW84" s="6"/>
      <c r="RZX84" s="6"/>
      <c r="RZY84" s="6"/>
      <c r="RZZ84" s="6"/>
      <c r="SAA84" s="6"/>
      <c r="SAB84" s="6"/>
      <c r="SAC84" s="6"/>
      <c r="SAD84" s="6"/>
      <c r="SAE84" s="6"/>
      <c r="SAF84" s="6"/>
      <c r="SAG84" s="6"/>
      <c r="SAH84" s="6"/>
      <c r="SAI84" s="6"/>
      <c r="SAJ84" s="6"/>
      <c r="SAK84" s="6"/>
      <c r="SAL84" s="6"/>
      <c r="SAM84" s="6"/>
      <c r="SAN84" s="6"/>
      <c r="SAO84" s="6"/>
      <c r="SAP84" s="6"/>
      <c r="SAQ84" s="6"/>
      <c r="SAR84" s="6"/>
      <c r="SAS84" s="6"/>
      <c r="SAT84" s="6"/>
      <c r="SAU84" s="6"/>
      <c r="SAV84" s="6"/>
      <c r="SAW84" s="6"/>
      <c r="SAX84" s="6"/>
      <c r="SAY84" s="6"/>
      <c r="SAZ84" s="6"/>
      <c r="SBA84" s="6"/>
      <c r="SBB84" s="6"/>
      <c r="SBC84" s="6"/>
      <c r="SBD84" s="6"/>
      <c r="SBE84" s="6"/>
      <c r="SBF84" s="6"/>
      <c r="SBG84" s="6"/>
      <c r="SBH84" s="6"/>
      <c r="SBI84" s="6"/>
      <c r="SBJ84" s="6"/>
      <c r="SBK84" s="6"/>
      <c r="SBL84" s="6"/>
      <c r="SBM84" s="6"/>
      <c r="SBN84" s="6"/>
      <c r="SBO84" s="6"/>
      <c r="SBP84" s="6"/>
      <c r="SBQ84" s="6"/>
      <c r="SBR84" s="6"/>
      <c r="SBS84" s="6"/>
      <c r="SBT84" s="6"/>
      <c r="SBU84" s="6"/>
      <c r="SBV84" s="6"/>
      <c r="SBW84" s="6"/>
      <c r="SBX84" s="6"/>
      <c r="SBY84" s="6"/>
      <c r="SBZ84" s="6"/>
      <c r="SCA84" s="6"/>
      <c r="SCB84" s="6"/>
      <c r="SCC84" s="6"/>
      <c r="SCD84" s="6"/>
      <c r="SCE84" s="6"/>
      <c r="SCF84" s="6"/>
      <c r="SCG84" s="6"/>
      <c r="SCH84" s="6"/>
      <c r="SCI84" s="6"/>
      <c r="SCJ84" s="6"/>
      <c r="SCK84" s="6"/>
      <c r="SCL84" s="6"/>
      <c r="SCM84" s="6"/>
      <c r="SCN84" s="6"/>
      <c r="SCO84" s="6"/>
      <c r="SCP84" s="6"/>
      <c r="SCQ84" s="6"/>
      <c r="SCR84" s="6"/>
      <c r="SCS84" s="6"/>
      <c r="SCT84" s="6"/>
      <c r="SCU84" s="6"/>
      <c r="SCV84" s="6"/>
      <c r="SCW84" s="6"/>
      <c r="SCX84" s="6"/>
      <c r="SCY84" s="6"/>
      <c r="SCZ84" s="6"/>
      <c r="SDA84" s="6"/>
      <c r="SDB84" s="6"/>
      <c r="SDC84" s="6"/>
      <c r="SDD84" s="6"/>
      <c r="SDE84" s="6"/>
      <c r="SDF84" s="6"/>
      <c r="SDG84" s="6"/>
      <c r="SDH84" s="6"/>
      <c r="SDI84" s="6"/>
      <c r="SDJ84" s="6"/>
      <c r="SDK84" s="6"/>
      <c r="SDL84" s="6"/>
      <c r="SDM84" s="6"/>
      <c r="SDN84" s="6"/>
      <c r="SDO84" s="6"/>
      <c r="SDP84" s="6"/>
      <c r="SDQ84" s="6"/>
      <c r="SDR84" s="6"/>
      <c r="SDS84" s="6"/>
      <c r="SDT84" s="6"/>
      <c r="SDU84" s="6"/>
      <c r="SDV84" s="6"/>
      <c r="SDW84" s="6"/>
      <c r="SDX84" s="6"/>
      <c r="SDY84" s="6"/>
      <c r="SDZ84" s="6"/>
      <c r="SEA84" s="6"/>
      <c r="SEB84" s="6"/>
      <c r="SEC84" s="6"/>
      <c r="SED84" s="6"/>
      <c r="SEE84" s="6"/>
      <c r="SEF84" s="6"/>
      <c r="SEG84" s="6"/>
      <c r="SEH84" s="6"/>
      <c r="SEI84" s="6"/>
      <c r="SEJ84" s="6"/>
      <c r="SEK84" s="6"/>
      <c r="SEL84" s="6"/>
      <c r="SEM84" s="6"/>
      <c r="SEN84" s="6"/>
      <c r="SEO84" s="6"/>
      <c r="SEP84" s="6"/>
      <c r="SEQ84" s="6"/>
      <c r="SER84" s="6"/>
      <c r="SES84" s="6"/>
      <c r="SET84" s="6"/>
      <c r="SEU84" s="6"/>
      <c r="SEV84" s="6"/>
      <c r="SEW84" s="6"/>
      <c r="SEX84" s="6"/>
      <c r="SEY84" s="6"/>
      <c r="SEZ84" s="6"/>
      <c r="SFA84" s="6"/>
      <c r="SFB84" s="6"/>
      <c r="SFC84" s="6"/>
      <c r="SFD84" s="6"/>
      <c r="SFE84" s="6"/>
      <c r="SFF84" s="6"/>
      <c r="SFG84" s="6"/>
      <c r="SFH84" s="6"/>
      <c r="SFI84" s="6"/>
      <c r="SFJ84" s="6"/>
      <c r="SFK84" s="6"/>
      <c r="SFL84" s="6"/>
      <c r="SFM84" s="6"/>
      <c r="SFN84" s="6"/>
      <c r="SFO84" s="6"/>
      <c r="SFP84" s="6"/>
      <c r="SFQ84" s="6"/>
      <c r="SFR84" s="6"/>
      <c r="SFS84" s="6"/>
      <c r="SFT84" s="6"/>
      <c r="SFU84" s="6"/>
      <c r="SFV84" s="6"/>
      <c r="SFW84" s="6"/>
      <c r="SFX84" s="6"/>
      <c r="SFY84" s="6"/>
      <c r="SFZ84" s="6"/>
      <c r="SGA84" s="6"/>
      <c r="SGB84" s="6"/>
      <c r="SGC84" s="6"/>
      <c r="SGD84" s="6"/>
      <c r="SGE84" s="6"/>
      <c r="SGF84" s="6"/>
      <c r="SGG84" s="6"/>
      <c r="SGH84" s="6"/>
      <c r="SGI84" s="6"/>
      <c r="SGJ84" s="6"/>
      <c r="SGK84" s="6"/>
      <c r="SGL84" s="6"/>
      <c r="SGM84" s="6"/>
      <c r="SGN84" s="6"/>
      <c r="SGO84" s="6"/>
      <c r="SGP84" s="6"/>
      <c r="SGQ84" s="6"/>
      <c r="SGR84" s="6"/>
      <c r="SGS84" s="6"/>
      <c r="SGT84" s="6"/>
      <c r="SGU84" s="6"/>
      <c r="SGV84" s="6"/>
      <c r="SGW84" s="6"/>
      <c r="SGX84" s="6"/>
      <c r="SGY84" s="6"/>
      <c r="SGZ84" s="6"/>
      <c r="SHA84" s="6"/>
      <c r="SHB84" s="6"/>
      <c r="SHC84" s="6"/>
      <c r="SHD84" s="6"/>
      <c r="SHE84" s="6"/>
      <c r="SHF84" s="6"/>
      <c r="SHG84" s="6"/>
      <c r="SHH84" s="6"/>
      <c r="SHI84" s="6"/>
      <c r="SHJ84" s="6"/>
      <c r="SHK84" s="6"/>
      <c r="SHL84" s="6"/>
      <c r="SHM84" s="6"/>
      <c r="SHN84" s="6"/>
      <c r="SHO84" s="6"/>
      <c r="SHP84" s="6"/>
      <c r="SHQ84" s="6"/>
      <c r="SHR84" s="6"/>
      <c r="SHS84" s="6"/>
      <c r="SHT84" s="6"/>
      <c r="SHU84" s="6"/>
      <c r="SHV84" s="6"/>
      <c r="SHW84" s="6"/>
      <c r="SHX84" s="6"/>
      <c r="SHY84" s="6"/>
      <c r="SHZ84" s="6"/>
      <c r="SIA84" s="6"/>
      <c r="SIB84" s="6"/>
      <c r="SIC84" s="6"/>
      <c r="SID84" s="6"/>
      <c r="SIE84" s="6"/>
      <c r="SIF84" s="6"/>
      <c r="SIG84" s="6"/>
      <c r="SIH84" s="6"/>
      <c r="SII84" s="6"/>
      <c r="SIJ84" s="6"/>
      <c r="SIK84" s="6"/>
      <c r="SIL84" s="6"/>
      <c r="SIM84" s="6"/>
      <c r="SIN84" s="6"/>
      <c r="SIO84" s="6"/>
      <c r="SIP84" s="6"/>
      <c r="SIQ84" s="6"/>
      <c r="SIR84" s="6"/>
      <c r="SIS84" s="6"/>
      <c r="SIT84" s="6"/>
      <c r="SIU84" s="6"/>
      <c r="SIV84" s="6"/>
      <c r="SIW84" s="6"/>
      <c r="SIX84" s="6"/>
      <c r="SIY84" s="6"/>
      <c r="SIZ84" s="6"/>
      <c r="SJA84" s="6"/>
      <c r="SJB84" s="6"/>
      <c r="SJC84" s="6"/>
      <c r="SJD84" s="6"/>
      <c r="SJE84" s="6"/>
      <c r="SJF84" s="6"/>
      <c r="SJG84" s="6"/>
      <c r="SJH84" s="6"/>
      <c r="SJI84" s="6"/>
      <c r="SJJ84" s="6"/>
      <c r="SJK84" s="6"/>
      <c r="SJL84" s="6"/>
      <c r="SJM84" s="6"/>
      <c r="SJN84" s="6"/>
      <c r="SJO84" s="6"/>
      <c r="SJP84" s="6"/>
      <c r="SJQ84" s="6"/>
      <c r="SJR84" s="6"/>
      <c r="SJS84" s="6"/>
      <c r="SJT84" s="6"/>
      <c r="SJU84" s="6"/>
      <c r="SJV84" s="6"/>
      <c r="SJW84" s="6"/>
      <c r="SJX84" s="6"/>
      <c r="SJY84" s="6"/>
      <c r="SJZ84" s="6"/>
      <c r="SKA84" s="6"/>
      <c r="SKB84" s="6"/>
      <c r="SKC84" s="6"/>
      <c r="SKD84" s="6"/>
      <c r="SKE84" s="6"/>
      <c r="SKF84" s="6"/>
      <c r="SKG84" s="6"/>
      <c r="SKH84" s="6"/>
      <c r="SKI84" s="6"/>
      <c r="SKJ84" s="6"/>
      <c r="SKK84" s="6"/>
      <c r="SKL84" s="6"/>
      <c r="SKM84" s="6"/>
      <c r="SKN84" s="6"/>
      <c r="SKO84" s="6"/>
      <c r="SKP84" s="6"/>
      <c r="SKQ84" s="6"/>
      <c r="SKR84" s="6"/>
      <c r="SKS84" s="6"/>
      <c r="SKT84" s="6"/>
      <c r="SKU84" s="6"/>
      <c r="SKV84" s="6"/>
      <c r="SKW84" s="6"/>
      <c r="SKX84" s="6"/>
      <c r="SKY84" s="6"/>
      <c r="SKZ84" s="6"/>
      <c r="SLA84" s="6"/>
      <c r="SLB84" s="6"/>
      <c r="SLC84" s="6"/>
      <c r="SLD84" s="6"/>
      <c r="SLE84" s="6"/>
      <c r="SLF84" s="6"/>
      <c r="SLG84" s="6"/>
      <c r="SLH84" s="6"/>
      <c r="SLI84" s="6"/>
      <c r="SLJ84" s="6"/>
      <c r="SLK84" s="6"/>
      <c r="SLL84" s="6"/>
      <c r="SLM84" s="6"/>
      <c r="SLN84" s="6"/>
      <c r="SLO84" s="6"/>
      <c r="SLP84" s="6"/>
      <c r="SLQ84" s="6"/>
      <c r="SLR84" s="6"/>
      <c r="SLS84" s="6"/>
      <c r="SLT84" s="6"/>
      <c r="SLU84" s="6"/>
      <c r="SLV84" s="6"/>
      <c r="SLW84" s="6"/>
      <c r="SLX84" s="6"/>
      <c r="SLY84" s="6"/>
      <c r="SLZ84" s="6"/>
      <c r="SMA84" s="6"/>
      <c r="SMB84" s="6"/>
      <c r="SMC84" s="6"/>
      <c r="SMD84" s="6"/>
      <c r="SME84" s="6"/>
      <c r="SMF84" s="6"/>
      <c r="SMG84" s="6"/>
      <c r="SMH84" s="6"/>
      <c r="SMI84" s="6"/>
      <c r="SMJ84" s="6"/>
      <c r="SMK84" s="6"/>
      <c r="SML84" s="6"/>
      <c r="SMM84" s="6"/>
      <c r="SMN84" s="6"/>
      <c r="SMO84" s="6"/>
      <c r="SMP84" s="6"/>
      <c r="SMQ84" s="6"/>
      <c r="SMR84" s="6"/>
      <c r="SMS84" s="6"/>
      <c r="SMT84" s="6"/>
      <c r="SMU84" s="6"/>
      <c r="SMV84" s="6"/>
      <c r="SMW84" s="6"/>
      <c r="SMX84" s="6"/>
      <c r="SMY84" s="6"/>
      <c r="SMZ84" s="6"/>
      <c r="SNA84" s="6"/>
      <c r="SNB84" s="6"/>
      <c r="SNC84" s="6"/>
      <c r="SND84" s="6"/>
      <c r="SNE84" s="6"/>
      <c r="SNF84" s="6"/>
      <c r="SNG84" s="6"/>
      <c r="SNH84" s="6"/>
      <c r="SNI84" s="6"/>
      <c r="SNJ84" s="6"/>
      <c r="SNK84" s="6"/>
      <c r="SNL84" s="6"/>
      <c r="SNM84" s="6"/>
      <c r="SNN84" s="6"/>
      <c r="SNO84" s="6"/>
      <c r="SNP84" s="6"/>
      <c r="SNQ84" s="6"/>
      <c r="SNR84" s="6"/>
      <c r="SNS84" s="6"/>
      <c r="SNT84" s="6"/>
      <c r="SNU84" s="6"/>
      <c r="SNV84" s="6"/>
      <c r="SNW84" s="6"/>
      <c r="SNX84" s="6"/>
      <c r="SNY84" s="6"/>
      <c r="SNZ84" s="6"/>
      <c r="SOA84" s="6"/>
      <c r="SOB84" s="6"/>
      <c r="SOC84" s="6"/>
      <c r="SOD84" s="6"/>
      <c r="SOE84" s="6"/>
      <c r="SOF84" s="6"/>
      <c r="SOG84" s="6"/>
      <c r="SOH84" s="6"/>
      <c r="SOI84" s="6"/>
      <c r="SOJ84" s="6"/>
      <c r="SOK84" s="6"/>
      <c r="SOL84" s="6"/>
      <c r="SOM84" s="6"/>
      <c r="SON84" s="6"/>
      <c r="SOO84" s="6"/>
      <c r="SOP84" s="6"/>
      <c r="SOQ84" s="6"/>
      <c r="SOR84" s="6"/>
      <c r="SOS84" s="6"/>
      <c r="SOT84" s="6"/>
      <c r="SOU84" s="6"/>
      <c r="SOV84" s="6"/>
      <c r="SOW84" s="6"/>
      <c r="SOX84" s="6"/>
      <c r="SOY84" s="6"/>
      <c r="SOZ84" s="6"/>
      <c r="SPA84" s="6"/>
      <c r="SPB84" s="6"/>
      <c r="SPC84" s="6"/>
      <c r="SPD84" s="6"/>
      <c r="SPE84" s="6"/>
      <c r="SPF84" s="6"/>
      <c r="SPG84" s="6"/>
      <c r="SPH84" s="6"/>
      <c r="SPI84" s="6"/>
      <c r="SPJ84" s="6"/>
      <c r="SPK84" s="6"/>
      <c r="SPL84" s="6"/>
      <c r="SPM84" s="6"/>
      <c r="SPN84" s="6"/>
      <c r="SPO84" s="6"/>
      <c r="SPP84" s="6"/>
      <c r="SPQ84" s="6"/>
      <c r="SPR84" s="6"/>
      <c r="SPS84" s="6"/>
      <c r="SPT84" s="6"/>
      <c r="SPU84" s="6"/>
      <c r="SPV84" s="6"/>
      <c r="SPW84" s="6"/>
      <c r="SPX84" s="6"/>
      <c r="SPY84" s="6"/>
      <c r="SPZ84" s="6"/>
      <c r="SQA84" s="6"/>
      <c r="SQB84" s="6"/>
      <c r="SQC84" s="6"/>
      <c r="SQD84" s="6"/>
      <c r="SQE84" s="6"/>
      <c r="SQF84" s="6"/>
      <c r="SQG84" s="6"/>
      <c r="SQH84" s="6"/>
      <c r="SQI84" s="6"/>
      <c r="SQJ84" s="6"/>
      <c r="SQK84" s="6"/>
      <c r="SQL84" s="6"/>
      <c r="SQM84" s="6"/>
      <c r="SQN84" s="6"/>
      <c r="SQO84" s="6"/>
      <c r="SQP84" s="6"/>
      <c r="SQQ84" s="6"/>
      <c r="SQR84" s="6"/>
      <c r="SQS84" s="6"/>
      <c r="SQT84" s="6"/>
      <c r="SQU84" s="6"/>
      <c r="SQV84" s="6"/>
      <c r="SQW84" s="6"/>
      <c r="SQX84" s="6"/>
      <c r="SQY84" s="6"/>
      <c r="SQZ84" s="6"/>
      <c r="SRA84" s="6"/>
      <c r="SRB84" s="6"/>
      <c r="SRC84" s="6"/>
      <c r="SRD84" s="6"/>
      <c r="SRE84" s="6"/>
      <c r="SRF84" s="6"/>
      <c r="SRG84" s="6"/>
      <c r="SRH84" s="6"/>
      <c r="SRI84" s="6"/>
      <c r="SRJ84" s="6"/>
      <c r="SRK84" s="6"/>
      <c r="SRL84" s="6"/>
      <c r="SRM84" s="6"/>
      <c r="SRN84" s="6"/>
      <c r="SRO84" s="6"/>
      <c r="SRP84" s="6"/>
      <c r="SRQ84" s="6"/>
      <c r="SRR84" s="6"/>
      <c r="SRS84" s="6"/>
      <c r="SRT84" s="6"/>
      <c r="SRU84" s="6"/>
      <c r="SRV84" s="6"/>
      <c r="SRW84" s="6"/>
      <c r="SRX84" s="6"/>
      <c r="SRY84" s="6"/>
      <c r="SRZ84" s="6"/>
      <c r="SSA84" s="6"/>
      <c r="SSB84" s="6"/>
      <c r="SSC84" s="6"/>
      <c r="SSD84" s="6"/>
      <c r="SSE84" s="6"/>
      <c r="SSF84" s="6"/>
      <c r="SSG84" s="6"/>
      <c r="SSH84" s="6"/>
      <c r="SSI84" s="6"/>
      <c r="SSJ84" s="6"/>
      <c r="SSK84" s="6"/>
      <c r="SSL84" s="6"/>
      <c r="SSM84" s="6"/>
      <c r="SSN84" s="6"/>
      <c r="SSO84" s="6"/>
      <c r="SSP84" s="6"/>
      <c r="SSQ84" s="6"/>
      <c r="SSR84" s="6"/>
      <c r="SSS84" s="6"/>
      <c r="SST84" s="6"/>
      <c r="SSU84" s="6"/>
      <c r="SSV84" s="6"/>
      <c r="SSW84" s="6"/>
      <c r="SSX84" s="6"/>
      <c r="SSY84" s="6"/>
      <c r="SSZ84" s="6"/>
      <c r="STA84" s="6"/>
      <c r="STB84" s="6"/>
      <c r="STC84" s="6"/>
      <c r="STD84" s="6"/>
      <c r="STE84" s="6"/>
      <c r="STF84" s="6"/>
      <c r="STG84" s="6"/>
      <c r="STH84" s="6"/>
      <c r="STI84" s="6"/>
      <c r="STJ84" s="6"/>
      <c r="STK84" s="6"/>
      <c r="STL84" s="6"/>
      <c r="STM84" s="6"/>
      <c r="STN84" s="6"/>
      <c r="STO84" s="6"/>
      <c r="STP84" s="6"/>
      <c r="STQ84" s="6"/>
      <c r="STR84" s="6"/>
      <c r="STS84" s="6"/>
      <c r="STT84" s="6"/>
      <c r="STU84" s="6"/>
      <c r="STV84" s="6"/>
      <c r="STW84" s="6"/>
      <c r="STX84" s="6"/>
      <c r="STY84" s="6"/>
      <c r="STZ84" s="6"/>
      <c r="SUA84" s="6"/>
      <c r="SUB84" s="6"/>
      <c r="SUC84" s="6"/>
      <c r="SUD84" s="6"/>
      <c r="SUE84" s="6"/>
      <c r="SUF84" s="6"/>
      <c r="SUG84" s="6"/>
      <c r="SUH84" s="6"/>
      <c r="SUI84" s="6"/>
      <c r="SUJ84" s="6"/>
      <c r="SUK84" s="6"/>
      <c r="SUL84" s="6"/>
      <c r="SUM84" s="6"/>
      <c r="SUN84" s="6"/>
      <c r="SUO84" s="6"/>
      <c r="SUP84" s="6"/>
      <c r="SUQ84" s="6"/>
      <c r="SUR84" s="6"/>
      <c r="SUS84" s="6"/>
      <c r="SUT84" s="6"/>
      <c r="SUU84" s="6"/>
      <c r="SUV84" s="6"/>
      <c r="SUW84" s="6"/>
      <c r="SUX84" s="6"/>
      <c r="SUY84" s="6"/>
      <c r="SUZ84" s="6"/>
      <c r="SVA84" s="6"/>
      <c r="SVB84" s="6"/>
      <c r="SVC84" s="6"/>
      <c r="SVD84" s="6"/>
      <c r="SVE84" s="6"/>
      <c r="SVF84" s="6"/>
      <c r="SVG84" s="6"/>
      <c r="SVH84" s="6"/>
      <c r="SVI84" s="6"/>
      <c r="SVJ84" s="6"/>
      <c r="SVK84" s="6"/>
      <c r="SVL84" s="6"/>
      <c r="SVM84" s="6"/>
      <c r="SVN84" s="6"/>
      <c r="SVO84" s="6"/>
      <c r="SVP84" s="6"/>
      <c r="SVQ84" s="6"/>
      <c r="SVR84" s="6"/>
      <c r="SVS84" s="6"/>
      <c r="SVT84" s="6"/>
      <c r="SVU84" s="6"/>
      <c r="SVV84" s="6"/>
      <c r="SVW84" s="6"/>
      <c r="SVX84" s="6"/>
      <c r="SVY84" s="6"/>
      <c r="SVZ84" s="6"/>
      <c r="SWA84" s="6"/>
      <c r="SWB84" s="6"/>
      <c r="SWC84" s="6"/>
      <c r="SWD84" s="6"/>
      <c r="SWE84" s="6"/>
      <c r="SWF84" s="6"/>
      <c r="SWG84" s="6"/>
      <c r="SWH84" s="6"/>
      <c r="SWI84" s="6"/>
      <c r="SWJ84" s="6"/>
      <c r="SWK84" s="6"/>
      <c r="SWL84" s="6"/>
      <c r="SWM84" s="6"/>
      <c r="SWN84" s="6"/>
      <c r="SWO84" s="6"/>
      <c r="SWP84" s="6"/>
      <c r="SWQ84" s="6"/>
      <c r="SWR84" s="6"/>
      <c r="SWS84" s="6"/>
      <c r="SWT84" s="6"/>
      <c r="SWU84" s="6"/>
      <c r="SWV84" s="6"/>
      <c r="SWW84" s="6"/>
      <c r="SWX84" s="6"/>
      <c r="SWY84" s="6"/>
      <c r="SWZ84" s="6"/>
      <c r="SXA84" s="6"/>
      <c r="SXB84" s="6"/>
      <c r="SXC84" s="6"/>
      <c r="SXD84" s="6"/>
      <c r="SXE84" s="6"/>
      <c r="SXF84" s="6"/>
      <c r="SXG84" s="6"/>
      <c r="SXH84" s="6"/>
      <c r="SXI84" s="6"/>
      <c r="SXJ84" s="6"/>
      <c r="SXK84" s="6"/>
      <c r="SXL84" s="6"/>
      <c r="SXM84" s="6"/>
      <c r="SXN84" s="6"/>
      <c r="SXO84" s="6"/>
      <c r="SXP84" s="6"/>
      <c r="SXQ84" s="6"/>
      <c r="SXR84" s="6"/>
      <c r="SXS84" s="6"/>
      <c r="SXT84" s="6"/>
      <c r="SXU84" s="6"/>
      <c r="SXV84" s="6"/>
      <c r="SXW84" s="6"/>
      <c r="SXX84" s="6"/>
      <c r="SXY84" s="6"/>
      <c r="SXZ84" s="6"/>
      <c r="SYA84" s="6"/>
      <c r="SYB84" s="6"/>
      <c r="SYC84" s="6"/>
      <c r="SYD84" s="6"/>
      <c r="SYE84" s="6"/>
      <c r="SYF84" s="6"/>
      <c r="SYG84" s="6"/>
      <c r="SYH84" s="6"/>
      <c r="SYI84" s="6"/>
      <c r="SYJ84" s="6"/>
      <c r="SYK84" s="6"/>
      <c r="SYL84" s="6"/>
      <c r="SYM84" s="6"/>
      <c r="SYN84" s="6"/>
      <c r="SYO84" s="6"/>
      <c r="SYP84" s="6"/>
      <c r="SYQ84" s="6"/>
      <c r="SYR84" s="6"/>
      <c r="SYS84" s="6"/>
      <c r="SYT84" s="6"/>
      <c r="SYU84" s="6"/>
      <c r="SYV84" s="6"/>
      <c r="SYW84" s="6"/>
      <c r="SYX84" s="6"/>
      <c r="SYY84" s="6"/>
      <c r="SYZ84" s="6"/>
      <c r="SZA84" s="6"/>
      <c r="SZB84" s="6"/>
      <c r="SZC84" s="6"/>
      <c r="SZD84" s="6"/>
      <c r="SZE84" s="6"/>
      <c r="SZF84" s="6"/>
      <c r="SZG84" s="6"/>
      <c r="SZH84" s="6"/>
      <c r="SZI84" s="6"/>
      <c r="SZJ84" s="6"/>
      <c r="SZK84" s="6"/>
      <c r="SZL84" s="6"/>
      <c r="SZM84" s="6"/>
      <c r="SZN84" s="6"/>
      <c r="SZO84" s="6"/>
      <c r="SZP84" s="6"/>
      <c r="SZQ84" s="6"/>
      <c r="SZR84" s="6"/>
      <c r="SZS84" s="6"/>
      <c r="SZT84" s="6"/>
      <c r="SZU84" s="6"/>
      <c r="SZV84" s="6"/>
      <c r="SZW84" s="6"/>
      <c r="SZX84" s="6"/>
      <c r="SZY84" s="6"/>
      <c r="SZZ84" s="6"/>
      <c r="TAA84" s="6"/>
      <c r="TAB84" s="6"/>
      <c r="TAC84" s="6"/>
      <c r="TAD84" s="6"/>
      <c r="TAE84" s="6"/>
      <c r="TAF84" s="6"/>
      <c r="TAG84" s="6"/>
      <c r="TAH84" s="6"/>
      <c r="TAI84" s="6"/>
      <c r="TAJ84" s="6"/>
      <c r="TAK84" s="6"/>
      <c r="TAL84" s="6"/>
      <c r="TAM84" s="6"/>
      <c r="TAN84" s="6"/>
      <c r="TAO84" s="6"/>
      <c r="TAP84" s="6"/>
      <c r="TAQ84" s="6"/>
      <c r="TAR84" s="6"/>
      <c r="TAS84" s="6"/>
      <c r="TAT84" s="6"/>
      <c r="TAU84" s="6"/>
      <c r="TAV84" s="6"/>
      <c r="TAW84" s="6"/>
      <c r="TAX84" s="6"/>
      <c r="TAY84" s="6"/>
      <c r="TAZ84" s="6"/>
      <c r="TBA84" s="6"/>
      <c r="TBB84" s="6"/>
      <c r="TBC84" s="6"/>
      <c r="TBD84" s="6"/>
      <c r="TBE84" s="6"/>
      <c r="TBF84" s="6"/>
      <c r="TBG84" s="6"/>
      <c r="TBH84" s="6"/>
      <c r="TBI84" s="6"/>
      <c r="TBJ84" s="6"/>
      <c r="TBK84" s="6"/>
      <c r="TBL84" s="6"/>
      <c r="TBM84" s="6"/>
      <c r="TBN84" s="6"/>
      <c r="TBO84" s="6"/>
      <c r="TBP84" s="6"/>
      <c r="TBQ84" s="6"/>
      <c r="TBR84" s="6"/>
      <c r="TBS84" s="6"/>
      <c r="TBT84" s="6"/>
      <c r="TBU84" s="6"/>
      <c r="TBV84" s="6"/>
      <c r="TBW84" s="6"/>
      <c r="TBX84" s="6"/>
      <c r="TBY84" s="6"/>
      <c r="TBZ84" s="6"/>
      <c r="TCA84" s="6"/>
      <c r="TCB84" s="6"/>
      <c r="TCC84" s="6"/>
      <c r="TCD84" s="6"/>
      <c r="TCE84" s="6"/>
      <c r="TCF84" s="6"/>
      <c r="TCG84" s="6"/>
      <c r="TCH84" s="6"/>
      <c r="TCI84" s="6"/>
      <c r="TCJ84" s="6"/>
      <c r="TCK84" s="6"/>
      <c r="TCL84" s="6"/>
      <c r="TCM84" s="6"/>
      <c r="TCN84" s="6"/>
      <c r="TCO84" s="6"/>
      <c r="TCP84" s="6"/>
      <c r="TCQ84" s="6"/>
      <c r="TCR84" s="6"/>
      <c r="TCS84" s="6"/>
      <c r="TCT84" s="6"/>
      <c r="TCU84" s="6"/>
      <c r="TCV84" s="6"/>
      <c r="TCW84" s="6"/>
      <c r="TCX84" s="6"/>
      <c r="TCY84" s="6"/>
      <c r="TCZ84" s="6"/>
      <c r="TDA84" s="6"/>
      <c r="TDB84" s="6"/>
      <c r="TDC84" s="6"/>
      <c r="TDD84" s="6"/>
      <c r="TDE84" s="6"/>
      <c r="TDF84" s="6"/>
      <c r="TDG84" s="6"/>
      <c r="TDH84" s="6"/>
      <c r="TDI84" s="6"/>
      <c r="TDJ84" s="6"/>
      <c r="TDK84" s="6"/>
      <c r="TDL84" s="6"/>
      <c r="TDM84" s="6"/>
      <c r="TDN84" s="6"/>
      <c r="TDO84" s="6"/>
      <c r="TDP84" s="6"/>
      <c r="TDQ84" s="6"/>
      <c r="TDR84" s="6"/>
      <c r="TDS84" s="6"/>
      <c r="TDT84" s="6"/>
      <c r="TDU84" s="6"/>
      <c r="TDV84" s="6"/>
      <c r="TDW84" s="6"/>
      <c r="TDX84" s="6"/>
      <c r="TDY84" s="6"/>
      <c r="TDZ84" s="6"/>
      <c r="TEA84" s="6"/>
      <c r="TEB84" s="6"/>
      <c r="TEC84" s="6"/>
      <c r="TED84" s="6"/>
      <c r="TEE84" s="6"/>
      <c r="TEF84" s="6"/>
      <c r="TEG84" s="6"/>
      <c r="TEH84" s="6"/>
      <c r="TEI84" s="6"/>
      <c r="TEJ84" s="6"/>
      <c r="TEK84" s="6"/>
      <c r="TEL84" s="6"/>
      <c r="TEM84" s="6"/>
      <c r="TEN84" s="6"/>
      <c r="TEO84" s="6"/>
      <c r="TEP84" s="6"/>
      <c r="TEQ84" s="6"/>
      <c r="TER84" s="6"/>
      <c r="TES84" s="6"/>
      <c r="TET84" s="6"/>
      <c r="TEU84" s="6"/>
      <c r="TEV84" s="6"/>
      <c r="TEW84" s="6"/>
      <c r="TEX84" s="6"/>
      <c r="TEY84" s="6"/>
      <c r="TEZ84" s="6"/>
      <c r="TFA84" s="6"/>
      <c r="TFB84" s="6"/>
      <c r="TFC84" s="6"/>
      <c r="TFD84" s="6"/>
      <c r="TFE84" s="6"/>
      <c r="TFF84" s="6"/>
      <c r="TFG84" s="6"/>
      <c r="TFH84" s="6"/>
      <c r="TFI84" s="6"/>
      <c r="TFJ84" s="6"/>
      <c r="TFK84" s="6"/>
      <c r="TFL84" s="6"/>
      <c r="TFM84" s="6"/>
      <c r="TFN84" s="6"/>
      <c r="TFO84" s="6"/>
      <c r="TFP84" s="6"/>
      <c r="TFQ84" s="6"/>
      <c r="TFR84" s="6"/>
      <c r="TFS84" s="6"/>
      <c r="TFT84" s="6"/>
      <c r="TFU84" s="6"/>
      <c r="TFV84" s="6"/>
      <c r="TFW84" s="6"/>
      <c r="TFX84" s="6"/>
      <c r="TFY84" s="6"/>
      <c r="TFZ84" s="6"/>
      <c r="TGA84" s="6"/>
      <c r="TGB84" s="6"/>
      <c r="TGC84" s="6"/>
      <c r="TGD84" s="6"/>
      <c r="TGE84" s="6"/>
      <c r="TGF84" s="6"/>
      <c r="TGG84" s="6"/>
      <c r="TGH84" s="6"/>
      <c r="TGI84" s="6"/>
      <c r="TGJ84" s="6"/>
      <c r="TGK84" s="6"/>
      <c r="TGL84" s="6"/>
      <c r="TGM84" s="6"/>
      <c r="TGN84" s="6"/>
      <c r="TGO84" s="6"/>
      <c r="TGP84" s="6"/>
      <c r="TGQ84" s="6"/>
      <c r="TGR84" s="6"/>
      <c r="TGS84" s="6"/>
      <c r="TGT84" s="6"/>
      <c r="TGU84" s="6"/>
      <c r="TGV84" s="6"/>
      <c r="TGW84" s="6"/>
      <c r="TGX84" s="6"/>
      <c r="TGY84" s="6"/>
      <c r="TGZ84" s="6"/>
      <c r="THA84" s="6"/>
      <c r="THB84" s="6"/>
      <c r="THC84" s="6"/>
      <c r="THD84" s="6"/>
      <c r="THE84" s="6"/>
      <c r="THF84" s="6"/>
      <c r="THG84" s="6"/>
      <c r="THH84" s="6"/>
      <c r="THI84" s="6"/>
      <c r="THJ84" s="6"/>
      <c r="THK84" s="6"/>
      <c r="THL84" s="6"/>
      <c r="THM84" s="6"/>
      <c r="THN84" s="6"/>
      <c r="THO84" s="6"/>
      <c r="THP84" s="6"/>
      <c r="THQ84" s="6"/>
      <c r="THR84" s="6"/>
      <c r="THS84" s="6"/>
      <c r="THT84" s="6"/>
      <c r="THU84" s="6"/>
      <c r="THV84" s="6"/>
      <c r="THW84" s="6"/>
      <c r="THX84" s="6"/>
      <c r="THY84" s="6"/>
      <c r="THZ84" s="6"/>
      <c r="TIA84" s="6"/>
      <c r="TIB84" s="6"/>
      <c r="TIC84" s="6"/>
      <c r="TID84" s="6"/>
      <c r="TIE84" s="6"/>
      <c r="TIF84" s="6"/>
      <c r="TIG84" s="6"/>
      <c r="TIH84" s="6"/>
      <c r="TII84" s="6"/>
      <c r="TIJ84" s="6"/>
      <c r="TIK84" s="6"/>
      <c r="TIL84" s="6"/>
      <c r="TIM84" s="6"/>
      <c r="TIN84" s="6"/>
      <c r="TIO84" s="6"/>
      <c r="TIP84" s="6"/>
      <c r="TIQ84" s="6"/>
      <c r="TIR84" s="6"/>
      <c r="TIS84" s="6"/>
      <c r="TIT84" s="6"/>
      <c r="TIU84" s="6"/>
      <c r="TIV84" s="6"/>
      <c r="TIW84" s="6"/>
      <c r="TIX84" s="6"/>
      <c r="TIY84" s="6"/>
      <c r="TIZ84" s="6"/>
      <c r="TJA84" s="6"/>
      <c r="TJB84" s="6"/>
      <c r="TJC84" s="6"/>
      <c r="TJD84" s="6"/>
      <c r="TJE84" s="6"/>
      <c r="TJF84" s="6"/>
      <c r="TJG84" s="6"/>
      <c r="TJH84" s="6"/>
      <c r="TJI84" s="6"/>
      <c r="TJJ84" s="6"/>
      <c r="TJK84" s="6"/>
      <c r="TJL84" s="6"/>
      <c r="TJM84" s="6"/>
      <c r="TJN84" s="6"/>
      <c r="TJO84" s="6"/>
      <c r="TJP84" s="6"/>
      <c r="TJQ84" s="6"/>
      <c r="TJR84" s="6"/>
      <c r="TJS84" s="6"/>
      <c r="TJT84" s="6"/>
      <c r="TJU84" s="6"/>
      <c r="TJV84" s="6"/>
      <c r="TJW84" s="6"/>
      <c r="TJX84" s="6"/>
      <c r="TJY84" s="6"/>
      <c r="TJZ84" s="6"/>
      <c r="TKA84" s="6"/>
      <c r="TKB84" s="6"/>
      <c r="TKC84" s="6"/>
      <c r="TKD84" s="6"/>
      <c r="TKE84" s="6"/>
      <c r="TKF84" s="6"/>
      <c r="TKG84" s="6"/>
      <c r="TKH84" s="6"/>
      <c r="TKI84" s="6"/>
      <c r="TKJ84" s="6"/>
      <c r="TKK84" s="6"/>
      <c r="TKL84" s="6"/>
      <c r="TKM84" s="6"/>
      <c r="TKN84" s="6"/>
      <c r="TKO84" s="6"/>
      <c r="TKP84" s="6"/>
      <c r="TKQ84" s="6"/>
      <c r="TKR84" s="6"/>
      <c r="TKS84" s="6"/>
      <c r="TKT84" s="6"/>
      <c r="TKU84" s="6"/>
      <c r="TKV84" s="6"/>
      <c r="TKW84" s="6"/>
      <c r="TKX84" s="6"/>
      <c r="TKY84" s="6"/>
      <c r="TKZ84" s="6"/>
      <c r="TLA84" s="6"/>
      <c r="TLB84" s="6"/>
      <c r="TLC84" s="6"/>
      <c r="TLD84" s="6"/>
      <c r="TLE84" s="6"/>
      <c r="TLF84" s="6"/>
      <c r="TLG84" s="6"/>
      <c r="TLH84" s="6"/>
      <c r="TLI84" s="6"/>
      <c r="TLJ84" s="6"/>
      <c r="TLK84" s="6"/>
      <c r="TLL84" s="6"/>
      <c r="TLM84" s="6"/>
      <c r="TLN84" s="6"/>
      <c r="TLO84" s="6"/>
      <c r="TLP84" s="6"/>
      <c r="TLQ84" s="6"/>
      <c r="TLR84" s="6"/>
      <c r="TLS84" s="6"/>
      <c r="TLT84" s="6"/>
      <c r="TLU84" s="6"/>
      <c r="TLV84" s="6"/>
      <c r="TLW84" s="6"/>
      <c r="TLX84" s="6"/>
      <c r="TLY84" s="6"/>
      <c r="TLZ84" s="6"/>
      <c r="TMA84" s="6"/>
      <c r="TMB84" s="6"/>
      <c r="TMC84" s="6"/>
      <c r="TMD84" s="6"/>
      <c r="TME84" s="6"/>
      <c r="TMF84" s="6"/>
      <c r="TMG84" s="6"/>
      <c r="TMH84" s="6"/>
      <c r="TMI84" s="6"/>
      <c r="TMJ84" s="6"/>
      <c r="TMK84" s="6"/>
      <c r="TML84" s="6"/>
      <c r="TMM84" s="6"/>
      <c r="TMN84" s="6"/>
      <c r="TMO84" s="6"/>
      <c r="TMP84" s="6"/>
      <c r="TMQ84" s="6"/>
      <c r="TMR84" s="6"/>
      <c r="TMS84" s="6"/>
      <c r="TMT84" s="6"/>
      <c r="TMU84" s="6"/>
      <c r="TMV84" s="6"/>
      <c r="TMW84" s="6"/>
      <c r="TMX84" s="6"/>
      <c r="TMY84" s="6"/>
      <c r="TMZ84" s="6"/>
      <c r="TNA84" s="6"/>
      <c r="TNB84" s="6"/>
      <c r="TNC84" s="6"/>
      <c r="TND84" s="6"/>
      <c r="TNE84" s="6"/>
      <c r="TNF84" s="6"/>
      <c r="TNG84" s="6"/>
      <c r="TNH84" s="6"/>
      <c r="TNI84" s="6"/>
      <c r="TNJ84" s="6"/>
      <c r="TNK84" s="6"/>
      <c r="TNL84" s="6"/>
      <c r="TNM84" s="6"/>
      <c r="TNN84" s="6"/>
      <c r="TNO84" s="6"/>
      <c r="TNP84" s="6"/>
      <c r="TNQ84" s="6"/>
      <c r="TNR84" s="6"/>
      <c r="TNS84" s="6"/>
      <c r="TNT84" s="6"/>
      <c r="TNU84" s="6"/>
      <c r="TNV84" s="6"/>
      <c r="TNW84" s="6"/>
      <c r="TNX84" s="6"/>
      <c r="TNY84" s="6"/>
      <c r="TNZ84" s="6"/>
      <c r="TOA84" s="6"/>
      <c r="TOB84" s="6"/>
      <c r="TOC84" s="6"/>
      <c r="TOD84" s="6"/>
      <c r="TOE84" s="6"/>
      <c r="TOF84" s="6"/>
      <c r="TOG84" s="6"/>
      <c r="TOH84" s="6"/>
      <c r="TOI84" s="6"/>
      <c r="TOJ84" s="6"/>
      <c r="TOK84" s="6"/>
      <c r="TOL84" s="6"/>
      <c r="TOM84" s="6"/>
      <c r="TON84" s="6"/>
      <c r="TOO84" s="6"/>
      <c r="TOP84" s="6"/>
      <c r="TOQ84" s="6"/>
      <c r="TOR84" s="6"/>
      <c r="TOS84" s="6"/>
      <c r="TOT84" s="6"/>
      <c r="TOU84" s="6"/>
      <c r="TOV84" s="6"/>
      <c r="TOW84" s="6"/>
      <c r="TOX84" s="6"/>
      <c r="TOY84" s="6"/>
      <c r="TOZ84" s="6"/>
      <c r="TPA84" s="6"/>
      <c r="TPB84" s="6"/>
      <c r="TPC84" s="6"/>
      <c r="TPD84" s="6"/>
      <c r="TPE84" s="6"/>
      <c r="TPF84" s="6"/>
      <c r="TPG84" s="6"/>
      <c r="TPH84" s="6"/>
      <c r="TPI84" s="6"/>
      <c r="TPJ84" s="6"/>
      <c r="TPK84" s="6"/>
      <c r="TPL84" s="6"/>
      <c r="TPM84" s="6"/>
      <c r="TPN84" s="6"/>
      <c r="TPO84" s="6"/>
      <c r="TPP84" s="6"/>
      <c r="TPQ84" s="6"/>
      <c r="TPR84" s="6"/>
      <c r="TPS84" s="6"/>
      <c r="TPT84" s="6"/>
      <c r="TPU84" s="6"/>
      <c r="TPV84" s="6"/>
      <c r="TPW84" s="6"/>
      <c r="TPX84" s="6"/>
      <c r="TPY84" s="6"/>
      <c r="TPZ84" s="6"/>
      <c r="TQA84" s="6"/>
      <c r="TQB84" s="6"/>
      <c r="TQC84" s="6"/>
      <c r="TQD84" s="6"/>
      <c r="TQE84" s="6"/>
      <c r="TQF84" s="6"/>
      <c r="TQG84" s="6"/>
      <c r="TQH84" s="6"/>
      <c r="TQI84" s="6"/>
      <c r="TQJ84" s="6"/>
      <c r="TQK84" s="6"/>
      <c r="TQL84" s="6"/>
      <c r="TQM84" s="6"/>
      <c r="TQN84" s="6"/>
      <c r="TQO84" s="6"/>
      <c r="TQP84" s="6"/>
      <c r="TQQ84" s="6"/>
      <c r="TQR84" s="6"/>
      <c r="TQS84" s="6"/>
      <c r="TQT84" s="6"/>
      <c r="TQU84" s="6"/>
      <c r="TQV84" s="6"/>
      <c r="TQW84" s="6"/>
      <c r="TQX84" s="6"/>
      <c r="TQY84" s="6"/>
      <c r="TQZ84" s="6"/>
      <c r="TRA84" s="6"/>
      <c r="TRB84" s="6"/>
      <c r="TRC84" s="6"/>
      <c r="TRD84" s="6"/>
      <c r="TRE84" s="6"/>
      <c r="TRF84" s="6"/>
      <c r="TRG84" s="6"/>
      <c r="TRH84" s="6"/>
      <c r="TRI84" s="6"/>
      <c r="TRJ84" s="6"/>
      <c r="TRK84" s="6"/>
      <c r="TRL84" s="6"/>
      <c r="TRM84" s="6"/>
      <c r="TRN84" s="6"/>
      <c r="TRO84" s="6"/>
      <c r="TRP84" s="6"/>
      <c r="TRQ84" s="6"/>
      <c r="TRR84" s="6"/>
      <c r="TRS84" s="6"/>
      <c r="TRT84" s="6"/>
      <c r="TRU84" s="6"/>
      <c r="TRV84" s="6"/>
      <c r="TRW84" s="6"/>
      <c r="TRX84" s="6"/>
      <c r="TRY84" s="6"/>
      <c r="TRZ84" s="6"/>
      <c r="TSA84" s="6"/>
      <c r="TSB84" s="6"/>
      <c r="TSC84" s="6"/>
      <c r="TSD84" s="6"/>
      <c r="TSE84" s="6"/>
      <c r="TSF84" s="6"/>
      <c r="TSG84" s="6"/>
      <c r="TSH84" s="6"/>
      <c r="TSI84" s="6"/>
      <c r="TSJ84" s="6"/>
      <c r="TSK84" s="6"/>
      <c r="TSL84" s="6"/>
      <c r="TSM84" s="6"/>
      <c r="TSN84" s="6"/>
      <c r="TSO84" s="6"/>
      <c r="TSP84" s="6"/>
      <c r="TSQ84" s="6"/>
      <c r="TSR84" s="6"/>
      <c r="TSS84" s="6"/>
      <c r="TST84" s="6"/>
      <c r="TSU84" s="6"/>
      <c r="TSV84" s="6"/>
      <c r="TSW84" s="6"/>
      <c r="TSX84" s="6"/>
      <c r="TSY84" s="6"/>
      <c r="TSZ84" s="6"/>
      <c r="TTA84" s="6"/>
      <c r="TTB84" s="6"/>
      <c r="TTC84" s="6"/>
      <c r="TTD84" s="6"/>
      <c r="TTE84" s="6"/>
      <c r="TTF84" s="6"/>
      <c r="TTG84" s="6"/>
      <c r="TTH84" s="6"/>
      <c r="TTI84" s="6"/>
      <c r="TTJ84" s="6"/>
      <c r="TTK84" s="6"/>
      <c r="TTL84" s="6"/>
      <c r="TTM84" s="6"/>
      <c r="TTN84" s="6"/>
      <c r="TTO84" s="6"/>
      <c r="TTP84" s="6"/>
      <c r="TTQ84" s="6"/>
      <c r="TTR84" s="6"/>
      <c r="TTS84" s="6"/>
      <c r="TTT84" s="6"/>
      <c r="TTU84" s="6"/>
      <c r="TTV84" s="6"/>
      <c r="TTW84" s="6"/>
      <c r="TTX84" s="6"/>
      <c r="TTY84" s="6"/>
      <c r="TTZ84" s="6"/>
      <c r="TUA84" s="6"/>
      <c r="TUB84" s="6"/>
      <c r="TUC84" s="6"/>
      <c r="TUD84" s="6"/>
      <c r="TUE84" s="6"/>
      <c r="TUF84" s="6"/>
      <c r="TUG84" s="6"/>
      <c r="TUH84" s="6"/>
      <c r="TUI84" s="6"/>
      <c r="TUJ84" s="6"/>
      <c r="TUK84" s="6"/>
      <c r="TUL84" s="6"/>
      <c r="TUM84" s="6"/>
      <c r="TUN84" s="6"/>
      <c r="TUO84" s="6"/>
      <c r="TUP84" s="6"/>
      <c r="TUQ84" s="6"/>
      <c r="TUR84" s="6"/>
      <c r="TUS84" s="6"/>
      <c r="TUT84" s="6"/>
      <c r="TUU84" s="6"/>
      <c r="TUV84" s="6"/>
      <c r="TUW84" s="6"/>
      <c r="TUX84" s="6"/>
      <c r="TUY84" s="6"/>
      <c r="TUZ84" s="6"/>
      <c r="TVA84" s="6"/>
      <c r="TVB84" s="6"/>
      <c r="TVC84" s="6"/>
      <c r="TVD84" s="6"/>
      <c r="TVE84" s="6"/>
      <c r="TVF84" s="6"/>
      <c r="TVG84" s="6"/>
      <c r="TVH84" s="6"/>
      <c r="TVI84" s="6"/>
      <c r="TVJ84" s="6"/>
      <c r="TVK84" s="6"/>
      <c r="TVL84" s="6"/>
      <c r="TVM84" s="6"/>
      <c r="TVN84" s="6"/>
      <c r="TVO84" s="6"/>
      <c r="TVP84" s="6"/>
      <c r="TVQ84" s="6"/>
      <c r="TVR84" s="6"/>
      <c r="TVS84" s="6"/>
      <c r="TVT84" s="6"/>
      <c r="TVU84" s="6"/>
      <c r="TVV84" s="6"/>
      <c r="TVW84" s="6"/>
      <c r="TVX84" s="6"/>
      <c r="TVY84" s="6"/>
      <c r="TVZ84" s="6"/>
      <c r="TWA84" s="6"/>
      <c r="TWB84" s="6"/>
      <c r="TWC84" s="6"/>
      <c r="TWD84" s="6"/>
      <c r="TWE84" s="6"/>
      <c r="TWF84" s="6"/>
      <c r="TWG84" s="6"/>
      <c r="TWH84" s="6"/>
      <c r="TWI84" s="6"/>
      <c r="TWJ84" s="6"/>
      <c r="TWK84" s="6"/>
      <c r="TWL84" s="6"/>
      <c r="TWM84" s="6"/>
      <c r="TWN84" s="6"/>
      <c r="TWO84" s="6"/>
      <c r="TWP84" s="6"/>
      <c r="TWQ84" s="6"/>
      <c r="TWR84" s="6"/>
      <c r="TWS84" s="6"/>
      <c r="TWT84" s="6"/>
      <c r="TWU84" s="6"/>
      <c r="TWV84" s="6"/>
      <c r="TWW84" s="6"/>
      <c r="TWX84" s="6"/>
      <c r="TWY84" s="6"/>
      <c r="TWZ84" s="6"/>
      <c r="TXA84" s="6"/>
      <c r="TXB84" s="6"/>
      <c r="TXC84" s="6"/>
      <c r="TXD84" s="6"/>
      <c r="TXE84" s="6"/>
      <c r="TXF84" s="6"/>
      <c r="TXG84" s="6"/>
      <c r="TXH84" s="6"/>
      <c r="TXI84" s="6"/>
      <c r="TXJ84" s="6"/>
      <c r="TXK84" s="6"/>
      <c r="TXL84" s="6"/>
      <c r="TXM84" s="6"/>
      <c r="TXN84" s="6"/>
      <c r="TXO84" s="6"/>
      <c r="TXP84" s="6"/>
      <c r="TXQ84" s="6"/>
      <c r="TXR84" s="6"/>
      <c r="TXS84" s="6"/>
      <c r="TXT84" s="6"/>
      <c r="TXU84" s="6"/>
      <c r="TXV84" s="6"/>
      <c r="TXW84" s="6"/>
      <c r="TXX84" s="6"/>
      <c r="TXY84" s="6"/>
      <c r="TXZ84" s="6"/>
      <c r="TYA84" s="6"/>
      <c r="TYB84" s="6"/>
      <c r="TYC84" s="6"/>
      <c r="TYD84" s="6"/>
      <c r="TYE84" s="6"/>
      <c r="TYF84" s="6"/>
      <c r="TYG84" s="6"/>
      <c r="TYH84" s="6"/>
      <c r="TYI84" s="6"/>
      <c r="TYJ84" s="6"/>
      <c r="TYK84" s="6"/>
      <c r="TYL84" s="6"/>
      <c r="TYM84" s="6"/>
      <c r="TYN84" s="6"/>
      <c r="TYO84" s="6"/>
      <c r="TYP84" s="6"/>
      <c r="TYQ84" s="6"/>
      <c r="TYR84" s="6"/>
      <c r="TYS84" s="6"/>
      <c r="TYT84" s="6"/>
      <c r="TYU84" s="6"/>
      <c r="TYV84" s="6"/>
      <c r="TYW84" s="6"/>
      <c r="TYX84" s="6"/>
      <c r="TYY84" s="6"/>
      <c r="TYZ84" s="6"/>
      <c r="TZA84" s="6"/>
      <c r="TZB84" s="6"/>
      <c r="TZC84" s="6"/>
      <c r="TZD84" s="6"/>
      <c r="TZE84" s="6"/>
      <c r="TZF84" s="6"/>
      <c r="TZG84" s="6"/>
      <c r="TZH84" s="6"/>
      <c r="TZI84" s="6"/>
      <c r="TZJ84" s="6"/>
      <c r="TZK84" s="6"/>
      <c r="TZL84" s="6"/>
      <c r="TZM84" s="6"/>
      <c r="TZN84" s="6"/>
      <c r="TZO84" s="6"/>
      <c r="TZP84" s="6"/>
      <c r="TZQ84" s="6"/>
      <c r="TZR84" s="6"/>
      <c r="TZS84" s="6"/>
      <c r="TZT84" s="6"/>
      <c r="TZU84" s="6"/>
      <c r="TZV84" s="6"/>
      <c r="TZW84" s="6"/>
      <c r="TZX84" s="6"/>
      <c r="TZY84" s="6"/>
      <c r="TZZ84" s="6"/>
      <c r="UAA84" s="6"/>
      <c r="UAB84" s="6"/>
      <c r="UAC84" s="6"/>
      <c r="UAD84" s="6"/>
      <c r="UAE84" s="6"/>
      <c r="UAF84" s="6"/>
      <c r="UAG84" s="6"/>
      <c r="UAH84" s="6"/>
      <c r="UAI84" s="6"/>
      <c r="UAJ84" s="6"/>
      <c r="UAK84" s="6"/>
      <c r="UAL84" s="6"/>
      <c r="UAM84" s="6"/>
      <c r="UAN84" s="6"/>
      <c r="UAO84" s="6"/>
      <c r="UAP84" s="6"/>
      <c r="UAQ84" s="6"/>
      <c r="UAR84" s="6"/>
      <c r="UAS84" s="6"/>
      <c r="UAT84" s="6"/>
      <c r="UAU84" s="6"/>
      <c r="UAV84" s="6"/>
      <c r="UAW84" s="6"/>
      <c r="UAX84" s="6"/>
      <c r="UAY84" s="6"/>
      <c r="UAZ84" s="6"/>
      <c r="UBA84" s="6"/>
      <c r="UBB84" s="6"/>
      <c r="UBC84" s="6"/>
      <c r="UBD84" s="6"/>
      <c r="UBE84" s="6"/>
      <c r="UBF84" s="6"/>
      <c r="UBG84" s="6"/>
      <c r="UBH84" s="6"/>
      <c r="UBI84" s="6"/>
      <c r="UBJ84" s="6"/>
      <c r="UBK84" s="6"/>
      <c r="UBL84" s="6"/>
      <c r="UBM84" s="6"/>
      <c r="UBN84" s="6"/>
      <c r="UBO84" s="6"/>
      <c r="UBP84" s="6"/>
      <c r="UBQ84" s="6"/>
      <c r="UBR84" s="6"/>
      <c r="UBS84" s="6"/>
      <c r="UBT84" s="6"/>
      <c r="UBU84" s="6"/>
      <c r="UBV84" s="6"/>
      <c r="UBW84" s="6"/>
      <c r="UBX84" s="6"/>
      <c r="UBY84" s="6"/>
      <c r="UBZ84" s="6"/>
      <c r="UCA84" s="6"/>
      <c r="UCB84" s="6"/>
      <c r="UCC84" s="6"/>
      <c r="UCD84" s="6"/>
      <c r="UCE84" s="6"/>
      <c r="UCF84" s="6"/>
      <c r="UCG84" s="6"/>
      <c r="UCH84" s="6"/>
      <c r="UCI84" s="6"/>
      <c r="UCJ84" s="6"/>
      <c r="UCK84" s="6"/>
      <c r="UCL84" s="6"/>
      <c r="UCM84" s="6"/>
      <c r="UCN84" s="6"/>
      <c r="UCO84" s="6"/>
      <c r="UCP84" s="6"/>
      <c r="UCQ84" s="6"/>
      <c r="UCR84" s="6"/>
      <c r="UCS84" s="6"/>
      <c r="UCT84" s="6"/>
      <c r="UCU84" s="6"/>
      <c r="UCV84" s="6"/>
      <c r="UCW84" s="6"/>
      <c r="UCX84" s="6"/>
      <c r="UCY84" s="6"/>
      <c r="UCZ84" s="6"/>
      <c r="UDA84" s="6"/>
      <c r="UDB84" s="6"/>
      <c r="UDC84" s="6"/>
      <c r="UDD84" s="6"/>
      <c r="UDE84" s="6"/>
      <c r="UDF84" s="6"/>
      <c r="UDG84" s="6"/>
      <c r="UDH84" s="6"/>
      <c r="UDI84" s="6"/>
      <c r="UDJ84" s="6"/>
      <c r="UDK84" s="6"/>
      <c r="UDL84" s="6"/>
      <c r="UDM84" s="6"/>
      <c r="UDN84" s="6"/>
      <c r="UDO84" s="6"/>
      <c r="UDP84" s="6"/>
      <c r="UDQ84" s="6"/>
      <c r="UDR84" s="6"/>
      <c r="UDS84" s="6"/>
      <c r="UDT84" s="6"/>
      <c r="UDU84" s="6"/>
      <c r="UDV84" s="6"/>
      <c r="UDW84" s="6"/>
      <c r="UDX84" s="6"/>
      <c r="UDY84" s="6"/>
      <c r="UDZ84" s="6"/>
      <c r="UEA84" s="6"/>
      <c r="UEB84" s="6"/>
      <c r="UEC84" s="6"/>
      <c r="UED84" s="6"/>
      <c r="UEE84" s="6"/>
      <c r="UEF84" s="6"/>
      <c r="UEG84" s="6"/>
      <c r="UEH84" s="6"/>
      <c r="UEI84" s="6"/>
      <c r="UEJ84" s="6"/>
      <c r="UEK84" s="6"/>
      <c r="UEL84" s="6"/>
      <c r="UEM84" s="6"/>
      <c r="UEN84" s="6"/>
      <c r="UEO84" s="6"/>
      <c r="UEP84" s="6"/>
      <c r="UEQ84" s="6"/>
      <c r="UER84" s="6"/>
      <c r="UES84" s="6"/>
      <c r="UET84" s="6"/>
      <c r="UEU84" s="6"/>
      <c r="UEV84" s="6"/>
      <c r="UEW84" s="6"/>
      <c r="UEX84" s="6"/>
      <c r="UEY84" s="6"/>
      <c r="UEZ84" s="6"/>
      <c r="UFA84" s="6"/>
      <c r="UFB84" s="6"/>
      <c r="UFC84" s="6"/>
      <c r="UFD84" s="6"/>
      <c r="UFE84" s="6"/>
      <c r="UFF84" s="6"/>
      <c r="UFG84" s="6"/>
      <c r="UFH84" s="6"/>
      <c r="UFI84" s="6"/>
      <c r="UFJ84" s="6"/>
      <c r="UFK84" s="6"/>
      <c r="UFL84" s="6"/>
      <c r="UFM84" s="6"/>
      <c r="UFN84" s="6"/>
      <c r="UFO84" s="6"/>
      <c r="UFP84" s="6"/>
      <c r="UFQ84" s="6"/>
      <c r="UFR84" s="6"/>
      <c r="UFS84" s="6"/>
      <c r="UFT84" s="6"/>
      <c r="UFU84" s="6"/>
      <c r="UFV84" s="6"/>
      <c r="UFW84" s="6"/>
      <c r="UFX84" s="6"/>
      <c r="UFY84" s="6"/>
      <c r="UFZ84" s="6"/>
      <c r="UGA84" s="6"/>
      <c r="UGB84" s="6"/>
      <c r="UGC84" s="6"/>
      <c r="UGD84" s="6"/>
      <c r="UGE84" s="6"/>
      <c r="UGF84" s="6"/>
      <c r="UGG84" s="6"/>
      <c r="UGH84" s="6"/>
      <c r="UGI84" s="6"/>
      <c r="UGJ84" s="6"/>
      <c r="UGK84" s="6"/>
      <c r="UGL84" s="6"/>
      <c r="UGM84" s="6"/>
      <c r="UGN84" s="6"/>
      <c r="UGO84" s="6"/>
      <c r="UGP84" s="6"/>
      <c r="UGQ84" s="6"/>
      <c r="UGR84" s="6"/>
      <c r="UGS84" s="6"/>
      <c r="UGT84" s="6"/>
      <c r="UGU84" s="6"/>
      <c r="UGV84" s="6"/>
      <c r="UGW84" s="6"/>
      <c r="UGX84" s="6"/>
      <c r="UGY84" s="6"/>
      <c r="UGZ84" s="6"/>
      <c r="UHA84" s="6"/>
      <c r="UHB84" s="6"/>
      <c r="UHC84" s="6"/>
      <c r="UHD84" s="6"/>
      <c r="UHE84" s="6"/>
      <c r="UHF84" s="6"/>
      <c r="UHG84" s="6"/>
      <c r="UHH84" s="6"/>
      <c r="UHI84" s="6"/>
      <c r="UHJ84" s="6"/>
      <c r="UHK84" s="6"/>
      <c r="UHL84" s="6"/>
      <c r="UHM84" s="6"/>
      <c r="UHN84" s="6"/>
      <c r="UHO84" s="6"/>
      <c r="UHP84" s="6"/>
      <c r="UHQ84" s="6"/>
      <c r="UHR84" s="6"/>
      <c r="UHS84" s="6"/>
      <c r="UHT84" s="6"/>
      <c r="UHU84" s="6"/>
      <c r="UHV84" s="6"/>
      <c r="UHW84" s="6"/>
      <c r="UHX84" s="6"/>
      <c r="UHY84" s="6"/>
      <c r="UHZ84" s="6"/>
      <c r="UIA84" s="6"/>
      <c r="UIB84" s="6"/>
      <c r="UIC84" s="6"/>
      <c r="UID84" s="6"/>
      <c r="UIE84" s="6"/>
      <c r="UIF84" s="6"/>
      <c r="UIG84" s="6"/>
      <c r="UIH84" s="6"/>
      <c r="UII84" s="6"/>
      <c r="UIJ84" s="6"/>
      <c r="UIK84" s="6"/>
      <c r="UIL84" s="6"/>
      <c r="UIM84" s="6"/>
      <c r="UIN84" s="6"/>
      <c r="UIO84" s="6"/>
      <c r="UIP84" s="6"/>
      <c r="UIQ84" s="6"/>
      <c r="UIR84" s="6"/>
      <c r="UIS84" s="6"/>
      <c r="UIT84" s="6"/>
      <c r="UIU84" s="6"/>
      <c r="UIV84" s="6"/>
      <c r="UIW84" s="6"/>
      <c r="UIX84" s="6"/>
      <c r="UIY84" s="6"/>
      <c r="UIZ84" s="6"/>
      <c r="UJA84" s="6"/>
      <c r="UJB84" s="6"/>
      <c r="UJC84" s="6"/>
      <c r="UJD84" s="6"/>
      <c r="UJE84" s="6"/>
      <c r="UJF84" s="6"/>
      <c r="UJG84" s="6"/>
      <c r="UJH84" s="6"/>
      <c r="UJI84" s="6"/>
      <c r="UJJ84" s="6"/>
      <c r="UJK84" s="6"/>
      <c r="UJL84" s="6"/>
      <c r="UJM84" s="6"/>
      <c r="UJN84" s="6"/>
      <c r="UJO84" s="6"/>
      <c r="UJP84" s="6"/>
      <c r="UJQ84" s="6"/>
      <c r="UJR84" s="6"/>
      <c r="UJS84" s="6"/>
      <c r="UJT84" s="6"/>
      <c r="UJU84" s="6"/>
      <c r="UJV84" s="6"/>
      <c r="UJW84" s="6"/>
      <c r="UJX84" s="6"/>
      <c r="UJY84" s="6"/>
      <c r="UJZ84" s="6"/>
      <c r="UKA84" s="6"/>
      <c r="UKB84" s="6"/>
      <c r="UKC84" s="6"/>
      <c r="UKD84" s="6"/>
      <c r="UKE84" s="6"/>
      <c r="UKF84" s="6"/>
      <c r="UKG84" s="6"/>
      <c r="UKH84" s="6"/>
      <c r="UKI84" s="6"/>
      <c r="UKJ84" s="6"/>
      <c r="UKK84" s="6"/>
      <c r="UKL84" s="6"/>
      <c r="UKM84" s="6"/>
      <c r="UKN84" s="6"/>
      <c r="UKO84" s="6"/>
      <c r="UKP84" s="6"/>
      <c r="UKQ84" s="6"/>
      <c r="UKR84" s="6"/>
      <c r="UKS84" s="6"/>
      <c r="UKT84" s="6"/>
      <c r="UKU84" s="6"/>
      <c r="UKV84" s="6"/>
      <c r="UKW84" s="6"/>
      <c r="UKX84" s="6"/>
      <c r="UKY84" s="6"/>
      <c r="UKZ84" s="6"/>
      <c r="ULA84" s="6"/>
      <c r="ULB84" s="6"/>
      <c r="ULC84" s="6"/>
      <c r="ULD84" s="6"/>
      <c r="ULE84" s="6"/>
      <c r="ULF84" s="6"/>
      <c r="ULG84" s="6"/>
      <c r="ULH84" s="6"/>
      <c r="ULI84" s="6"/>
      <c r="ULJ84" s="6"/>
      <c r="ULK84" s="6"/>
      <c r="ULL84" s="6"/>
      <c r="ULM84" s="6"/>
      <c r="ULN84" s="6"/>
      <c r="ULO84" s="6"/>
      <c r="ULP84" s="6"/>
      <c r="ULQ84" s="6"/>
      <c r="ULR84" s="6"/>
      <c r="ULS84" s="6"/>
      <c r="ULT84" s="6"/>
      <c r="ULU84" s="6"/>
      <c r="ULV84" s="6"/>
      <c r="ULW84" s="6"/>
      <c r="ULX84" s="6"/>
      <c r="ULY84" s="6"/>
      <c r="ULZ84" s="6"/>
      <c r="UMA84" s="6"/>
      <c r="UMB84" s="6"/>
      <c r="UMC84" s="6"/>
      <c r="UMD84" s="6"/>
      <c r="UME84" s="6"/>
      <c r="UMF84" s="6"/>
      <c r="UMG84" s="6"/>
      <c r="UMH84" s="6"/>
      <c r="UMI84" s="6"/>
      <c r="UMJ84" s="6"/>
      <c r="UMK84" s="6"/>
      <c r="UML84" s="6"/>
      <c r="UMM84" s="6"/>
      <c r="UMN84" s="6"/>
      <c r="UMO84" s="6"/>
      <c r="UMP84" s="6"/>
      <c r="UMQ84" s="6"/>
      <c r="UMR84" s="6"/>
      <c r="UMS84" s="6"/>
      <c r="UMT84" s="6"/>
      <c r="UMU84" s="6"/>
      <c r="UMV84" s="6"/>
      <c r="UMW84" s="6"/>
      <c r="UMX84" s="6"/>
      <c r="UMY84" s="6"/>
      <c r="UMZ84" s="6"/>
      <c r="UNA84" s="6"/>
      <c r="UNB84" s="6"/>
      <c r="UNC84" s="6"/>
      <c r="UND84" s="6"/>
      <c r="UNE84" s="6"/>
      <c r="UNF84" s="6"/>
      <c r="UNG84" s="6"/>
      <c r="UNH84" s="6"/>
      <c r="UNI84" s="6"/>
      <c r="UNJ84" s="6"/>
      <c r="UNK84" s="6"/>
      <c r="UNL84" s="6"/>
      <c r="UNM84" s="6"/>
      <c r="UNN84" s="6"/>
      <c r="UNO84" s="6"/>
      <c r="UNP84" s="6"/>
      <c r="UNQ84" s="6"/>
      <c r="UNR84" s="6"/>
      <c r="UNS84" s="6"/>
      <c r="UNT84" s="6"/>
      <c r="UNU84" s="6"/>
      <c r="UNV84" s="6"/>
      <c r="UNW84" s="6"/>
      <c r="UNX84" s="6"/>
      <c r="UNY84" s="6"/>
      <c r="UNZ84" s="6"/>
      <c r="UOA84" s="6"/>
      <c r="UOB84" s="6"/>
      <c r="UOC84" s="6"/>
      <c r="UOD84" s="6"/>
      <c r="UOE84" s="6"/>
      <c r="UOF84" s="6"/>
      <c r="UOG84" s="6"/>
      <c r="UOH84" s="6"/>
      <c r="UOI84" s="6"/>
      <c r="UOJ84" s="6"/>
      <c r="UOK84" s="6"/>
      <c r="UOL84" s="6"/>
      <c r="UOM84" s="6"/>
      <c r="UON84" s="6"/>
      <c r="UOO84" s="6"/>
      <c r="UOP84" s="6"/>
      <c r="UOQ84" s="6"/>
      <c r="UOR84" s="6"/>
      <c r="UOS84" s="6"/>
      <c r="UOT84" s="6"/>
      <c r="UOU84" s="6"/>
      <c r="UOV84" s="6"/>
      <c r="UOW84" s="6"/>
      <c r="UOX84" s="6"/>
      <c r="UOY84" s="6"/>
      <c r="UOZ84" s="6"/>
      <c r="UPA84" s="6"/>
      <c r="UPB84" s="6"/>
      <c r="UPC84" s="6"/>
      <c r="UPD84" s="6"/>
      <c r="UPE84" s="6"/>
      <c r="UPF84" s="6"/>
      <c r="UPG84" s="6"/>
      <c r="UPH84" s="6"/>
      <c r="UPI84" s="6"/>
      <c r="UPJ84" s="6"/>
      <c r="UPK84" s="6"/>
      <c r="UPL84" s="6"/>
      <c r="UPM84" s="6"/>
      <c r="UPN84" s="6"/>
      <c r="UPO84" s="6"/>
      <c r="UPP84" s="6"/>
      <c r="UPQ84" s="6"/>
      <c r="UPR84" s="6"/>
      <c r="UPS84" s="6"/>
      <c r="UPT84" s="6"/>
      <c r="UPU84" s="6"/>
      <c r="UPV84" s="6"/>
      <c r="UPW84" s="6"/>
      <c r="UPX84" s="6"/>
      <c r="UPY84" s="6"/>
      <c r="UPZ84" s="6"/>
      <c r="UQA84" s="6"/>
      <c r="UQB84" s="6"/>
      <c r="UQC84" s="6"/>
      <c r="UQD84" s="6"/>
      <c r="UQE84" s="6"/>
      <c r="UQF84" s="6"/>
      <c r="UQG84" s="6"/>
      <c r="UQH84" s="6"/>
      <c r="UQI84" s="6"/>
      <c r="UQJ84" s="6"/>
      <c r="UQK84" s="6"/>
      <c r="UQL84" s="6"/>
      <c r="UQM84" s="6"/>
      <c r="UQN84" s="6"/>
      <c r="UQO84" s="6"/>
      <c r="UQP84" s="6"/>
      <c r="UQQ84" s="6"/>
      <c r="UQR84" s="6"/>
      <c r="UQS84" s="6"/>
      <c r="UQT84" s="6"/>
      <c r="UQU84" s="6"/>
      <c r="UQV84" s="6"/>
      <c r="UQW84" s="6"/>
      <c r="UQX84" s="6"/>
      <c r="UQY84" s="6"/>
      <c r="UQZ84" s="6"/>
      <c r="URA84" s="6"/>
      <c r="URB84" s="6"/>
      <c r="URC84" s="6"/>
      <c r="URD84" s="6"/>
      <c r="URE84" s="6"/>
      <c r="URF84" s="6"/>
      <c r="URG84" s="6"/>
      <c r="URH84" s="6"/>
      <c r="URI84" s="6"/>
      <c r="URJ84" s="6"/>
      <c r="URK84" s="6"/>
      <c r="URL84" s="6"/>
      <c r="URM84" s="6"/>
      <c r="URN84" s="6"/>
      <c r="URO84" s="6"/>
      <c r="URP84" s="6"/>
      <c r="URQ84" s="6"/>
      <c r="URR84" s="6"/>
      <c r="URS84" s="6"/>
      <c r="URT84" s="6"/>
      <c r="URU84" s="6"/>
      <c r="URV84" s="6"/>
      <c r="URW84" s="6"/>
      <c r="URX84" s="6"/>
      <c r="URY84" s="6"/>
      <c r="URZ84" s="6"/>
      <c r="USA84" s="6"/>
      <c r="USB84" s="6"/>
      <c r="USC84" s="6"/>
      <c r="USD84" s="6"/>
      <c r="USE84" s="6"/>
      <c r="USF84" s="6"/>
      <c r="USG84" s="6"/>
      <c r="USH84" s="6"/>
      <c r="USI84" s="6"/>
      <c r="USJ84" s="6"/>
      <c r="USK84" s="6"/>
      <c r="USL84" s="6"/>
      <c r="USM84" s="6"/>
      <c r="USN84" s="6"/>
      <c r="USO84" s="6"/>
      <c r="USP84" s="6"/>
      <c r="USQ84" s="6"/>
      <c r="USR84" s="6"/>
      <c r="USS84" s="6"/>
      <c r="UST84" s="6"/>
      <c r="USU84" s="6"/>
      <c r="USV84" s="6"/>
      <c r="USW84" s="6"/>
      <c r="USX84" s="6"/>
      <c r="USY84" s="6"/>
      <c r="USZ84" s="6"/>
      <c r="UTA84" s="6"/>
      <c r="UTB84" s="6"/>
      <c r="UTC84" s="6"/>
      <c r="UTD84" s="6"/>
      <c r="UTE84" s="6"/>
      <c r="UTF84" s="6"/>
      <c r="UTG84" s="6"/>
      <c r="UTH84" s="6"/>
      <c r="UTI84" s="6"/>
      <c r="UTJ84" s="6"/>
      <c r="UTK84" s="6"/>
      <c r="UTL84" s="6"/>
      <c r="UTM84" s="6"/>
      <c r="UTN84" s="6"/>
      <c r="UTO84" s="6"/>
      <c r="UTP84" s="6"/>
      <c r="UTQ84" s="6"/>
      <c r="UTR84" s="6"/>
      <c r="UTS84" s="6"/>
      <c r="UTT84" s="6"/>
      <c r="UTU84" s="6"/>
      <c r="UTV84" s="6"/>
      <c r="UTW84" s="6"/>
      <c r="UTX84" s="6"/>
      <c r="UTY84" s="6"/>
      <c r="UTZ84" s="6"/>
      <c r="UUA84" s="6"/>
      <c r="UUB84" s="6"/>
      <c r="UUC84" s="6"/>
      <c r="UUD84" s="6"/>
      <c r="UUE84" s="6"/>
      <c r="UUF84" s="6"/>
      <c r="UUG84" s="6"/>
      <c r="UUH84" s="6"/>
      <c r="UUI84" s="6"/>
      <c r="UUJ84" s="6"/>
      <c r="UUK84" s="6"/>
      <c r="UUL84" s="6"/>
      <c r="UUM84" s="6"/>
      <c r="UUN84" s="6"/>
      <c r="UUO84" s="6"/>
      <c r="UUP84" s="6"/>
      <c r="UUQ84" s="6"/>
      <c r="UUR84" s="6"/>
      <c r="UUS84" s="6"/>
      <c r="UUT84" s="6"/>
      <c r="UUU84" s="6"/>
      <c r="UUV84" s="6"/>
      <c r="UUW84" s="6"/>
      <c r="UUX84" s="6"/>
      <c r="UUY84" s="6"/>
      <c r="UUZ84" s="6"/>
      <c r="UVA84" s="6"/>
      <c r="UVB84" s="6"/>
      <c r="UVC84" s="6"/>
      <c r="UVD84" s="6"/>
      <c r="UVE84" s="6"/>
      <c r="UVF84" s="6"/>
      <c r="UVG84" s="6"/>
      <c r="UVH84" s="6"/>
      <c r="UVI84" s="6"/>
      <c r="UVJ84" s="6"/>
      <c r="UVK84" s="6"/>
      <c r="UVL84" s="6"/>
      <c r="UVM84" s="6"/>
      <c r="UVN84" s="6"/>
      <c r="UVO84" s="6"/>
      <c r="UVP84" s="6"/>
      <c r="UVQ84" s="6"/>
      <c r="UVR84" s="6"/>
      <c r="UVS84" s="6"/>
      <c r="UVT84" s="6"/>
      <c r="UVU84" s="6"/>
      <c r="UVV84" s="6"/>
      <c r="UVW84" s="6"/>
      <c r="UVX84" s="6"/>
      <c r="UVY84" s="6"/>
      <c r="UVZ84" s="6"/>
      <c r="UWA84" s="6"/>
      <c r="UWB84" s="6"/>
      <c r="UWC84" s="6"/>
      <c r="UWD84" s="6"/>
      <c r="UWE84" s="6"/>
      <c r="UWF84" s="6"/>
      <c r="UWG84" s="6"/>
      <c r="UWH84" s="6"/>
      <c r="UWI84" s="6"/>
      <c r="UWJ84" s="6"/>
      <c r="UWK84" s="6"/>
      <c r="UWL84" s="6"/>
      <c r="UWM84" s="6"/>
      <c r="UWN84" s="6"/>
      <c r="UWO84" s="6"/>
      <c r="UWP84" s="6"/>
      <c r="UWQ84" s="6"/>
      <c r="UWR84" s="6"/>
      <c r="UWS84" s="6"/>
      <c r="UWT84" s="6"/>
      <c r="UWU84" s="6"/>
      <c r="UWV84" s="6"/>
      <c r="UWW84" s="6"/>
      <c r="UWX84" s="6"/>
      <c r="UWY84" s="6"/>
      <c r="UWZ84" s="6"/>
      <c r="UXA84" s="6"/>
      <c r="UXB84" s="6"/>
      <c r="UXC84" s="6"/>
      <c r="UXD84" s="6"/>
      <c r="UXE84" s="6"/>
      <c r="UXF84" s="6"/>
      <c r="UXG84" s="6"/>
      <c r="UXH84" s="6"/>
      <c r="UXI84" s="6"/>
      <c r="UXJ84" s="6"/>
      <c r="UXK84" s="6"/>
      <c r="UXL84" s="6"/>
      <c r="UXM84" s="6"/>
      <c r="UXN84" s="6"/>
      <c r="UXO84" s="6"/>
      <c r="UXP84" s="6"/>
      <c r="UXQ84" s="6"/>
      <c r="UXR84" s="6"/>
      <c r="UXS84" s="6"/>
      <c r="UXT84" s="6"/>
      <c r="UXU84" s="6"/>
      <c r="UXV84" s="6"/>
      <c r="UXW84" s="6"/>
      <c r="UXX84" s="6"/>
      <c r="UXY84" s="6"/>
      <c r="UXZ84" s="6"/>
      <c r="UYA84" s="6"/>
      <c r="UYB84" s="6"/>
      <c r="UYC84" s="6"/>
      <c r="UYD84" s="6"/>
      <c r="UYE84" s="6"/>
      <c r="UYF84" s="6"/>
      <c r="UYG84" s="6"/>
      <c r="UYH84" s="6"/>
      <c r="UYI84" s="6"/>
      <c r="UYJ84" s="6"/>
      <c r="UYK84" s="6"/>
      <c r="UYL84" s="6"/>
      <c r="UYM84" s="6"/>
      <c r="UYN84" s="6"/>
      <c r="UYO84" s="6"/>
      <c r="UYP84" s="6"/>
      <c r="UYQ84" s="6"/>
      <c r="UYR84" s="6"/>
      <c r="UYS84" s="6"/>
      <c r="UYT84" s="6"/>
      <c r="UYU84" s="6"/>
      <c r="UYV84" s="6"/>
      <c r="UYW84" s="6"/>
      <c r="UYX84" s="6"/>
      <c r="UYY84" s="6"/>
      <c r="UYZ84" s="6"/>
      <c r="UZA84" s="6"/>
      <c r="UZB84" s="6"/>
      <c r="UZC84" s="6"/>
      <c r="UZD84" s="6"/>
      <c r="UZE84" s="6"/>
      <c r="UZF84" s="6"/>
      <c r="UZG84" s="6"/>
      <c r="UZH84" s="6"/>
      <c r="UZI84" s="6"/>
      <c r="UZJ84" s="6"/>
      <c r="UZK84" s="6"/>
      <c r="UZL84" s="6"/>
      <c r="UZM84" s="6"/>
      <c r="UZN84" s="6"/>
      <c r="UZO84" s="6"/>
      <c r="UZP84" s="6"/>
      <c r="UZQ84" s="6"/>
      <c r="UZR84" s="6"/>
      <c r="UZS84" s="6"/>
      <c r="UZT84" s="6"/>
      <c r="UZU84" s="6"/>
      <c r="UZV84" s="6"/>
      <c r="UZW84" s="6"/>
      <c r="UZX84" s="6"/>
      <c r="UZY84" s="6"/>
      <c r="UZZ84" s="6"/>
      <c r="VAA84" s="6"/>
      <c r="VAB84" s="6"/>
      <c r="VAC84" s="6"/>
      <c r="VAD84" s="6"/>
      <c r="VAE84" s="6"/>
      <c r="VAF84" s="6"/>
      <c r="VAG84" s="6"/>
      <c r="VAH84" s="6"/>
      <c r="VAI84" s="6"/>
      <c r="VAJ84" s="6"/>
      <c r="VAK84" s="6"/>
      <c r="VAL84" s="6"/>
      <c r="VAM84" s="6"/>
      <c r="VAN84" s="6"/>
      <c r="VAO84" s="6"/>
      <c r="VAP84" s="6"/>
      <c r="VAQ84" s="6"/>
      <c r="VAR84" s="6"/>
      <c r="VAS84" s="6"/>
      <c r="VAT84" s="6"/>
      <c r="VAU84" s="6"/>
      <c r="VAV84" s="6"/>
      <c r="VAW84" s="6"/>
      <c r="VAX84" s="6"/>
      <c r="VAY84" s="6"/>
      <c r="VAZ84" s="6"/>
      <c r="VBA84" s="6"/>
      <c r="VBB84" s="6"/>
      <c r="VBC84" s="6"/>
      <c r="VBD84" s="6"/>
      <c r="VBE84" s="6"/>
      <c r="VBF84" s="6"/>
      <c r="VBG84" s="6"/>
      <c r="VBH84" s="6"/>
      <c r="VBI84" s="6"/>
      <c r="VBJ84" s="6"/>
      <c r="VBK84" s="6"/>
      <c r="VBL84" s="6"/>
      <c r="VBM84" s="6"/>
      <c r="VBN84" s="6"/>
      <c r="VBO84" s="6"/>
      <c r="VBP84" s="6"/>
      <c r="VBQ84" s="6"/>
      <c r="VBR84" s="6"/>
      <c r="VBS84" s="6"/>
      <c r="VBT84" s="6"/>
      <c r="VBU84" s="6"/>
      <c r="VBV84" s="6"/>
      <c r="VBW84" s="6"/>
      <c r="VBX84" s="6"/>
      <c r="VBY84" s="6"/>
      <c r="VBZ84" s="6"/>
      <c r="VCA84" s="6"/>
      <c r="VCB84" s="6"/>
      <c r="VCC84" s="6"/>
      <c r="VCD84" s="6"/>
      <c r="VCE84" s="6"/>
      <c r="VCF84" s="6"/>
      <c r="VCG84" s="6"/>
      <c r="VCH84" s="6"/>
      <c r="VCI84" s="6"/>
      <c r="VCJ84" s="6"/>
      <c r="VCK84" s="6"/>
      <c r="VCL84" s="6"/>
      <c r="VCM84" s="6"/>
      <c r="VCN84" s="6"/>
      <c r="VCO84" s="6"/>
      <c r="VCP84" s="6"/>
      <c r="VCQ84" s="6"/>
      <c r="VCR84" s="6"/>
      <c r="VCS84" s="6"/>
      <c r="VCT84" s="6"/>
      <c r="VCU84" s="6"/>
      <c r="VCV84" s="6"/>
      <c r="VCW84" s="6"/>
      <c r="VCX84" s="6"/>
      <c r="VCY84" s="6"/>
      <c r="VCZ84" s="6"/>
      <c r="VDA84" s="6"/>
      <c r="VDB84" s="6"/>
      <c r="VDC84" s="6"/>
      <c r="VDD84" s="6"/>
      <c r="VDE84" s="6"/>
      <c r="VDF84" s="6"/>
      <c r="VDG84" s="6"/>
      <c r="VDH84" s="6"/>
      <c r="VDI84" s="6"/>
      <c r="VDJ84" s="6"/>
      <c r="VDK84" s="6"/>
      <c r="VDL84" s="6"/>
      <c r="VDM84" s="6"/>
      <c r="VDN84" s="6"/>
      <c r="VDO84" s="6"/>
      <c r="VDP84" s="6"/>
      <c r="VDQ84" s="6"/>
      <c r="VDR84" s="6"/>
      <c r="VDS84" s="6"/>
      <c r="VDT84" s="6"/>
      <c r="VDU84" s="6"/>
      <c r="VDV84" s="6"/>
      <c r="VDW84" s="6"/>
      <c r="VDX84" s="6"/>
      <c r="VDY84" s="6"/>
      <c r="VDZ84" s="6"/>
      <c r="VEA84" s="6"/>
      <c r="VEB84" s="6"/>
      <c r="VEC84" s="6"/>
      <c r="VED84" s="6"/>
      <c r="VEE84" s="6"/>
      <c r="VEF84" s="6"/>
      <c r="VEG84" s="6"/>
      <c r="VEH84" s="6"/>
      <c r="VEI84" s="6"/>
      <c r="VEJ84" s="6"/>
      <c r="VEK84" s="6"/>
      <c r="VEL84" s="6"/>
      <c r="VEM84" s="6"/>
      <c r="VEN84" s="6"/>
      <c r="VEO84" s="6"/>
      <c r="VEP84" s="6"/>
      <c r="VEQ84" s="6"/>
      <c r="VER84" s="6"/>
      <c r="VES84" s="6"/>
      <c r="VET84" s="6"/>
      <c r="VEU84" s="6"/>
      <c r="VEV84" s="6"/>
      <c r="VEW84" s="6"/>
      <c r="VEX84" s="6"/>
      <c r="VEY84" s="6"/>
      <c r="VEZ84" s="6"/>
      <c r="VFA84" s="6"/>
      <c r="VFB84" s="6"/>
      <c r="VFC84" s="6"/>
      <c r="VFD84" s="6"/>
      <c r="VFE84" s="6"/>
      <c r="VFF84" s="6"/>
      <c r="VFG84" s="6"/>
      <c r="VFH84" s="6"/>
      <c r="VFI84" s="6"/>
      <c r="VFJ84" s="6"/>
      <c r="VFK84" s="6"/>
      <c r="VFL84" s="6"/>
      <c r="VFM84" s="6"/>
      <c r="VFN84" s="6"/>
      <c r="VFO84" s="6"/>
      <c r="VFP84" s="6"/>
      <c r="VFQ84" s="6"/>
      <c r="VFR84" s="6"/>
      <c r="VFS84" s="6"/>
      <c r="VFT84" s="6"/>
      <c r="VFU84" s="6"/>
      <c r="VFV84" s="6"/>
      <c r="VFW84" s="6"/>
      <c r="VFX84" s="6"/>
      <c r="VFY84" s="6"/>
      <c r="VFZ84" s="6"/>
      <c r="VGA84" s="6"/>
      <c r="VGB84" s="6"/>
      <c r="VGC84" s="6"/>
      <c r="VGD84" s="6"/>
      <c r="VGE84" s="6"/>
      <c r="VGF84" s="6"/>
      <c r="VGG84" s="6"/>
      <c r="VGH84" s="6"/>
      <c r="VGI84" s="6"/>
      <c r="VGJ84" s="6"/>
      <c r="VGK84" s="6"/>
      <c r="VGL84" s="6"/>
      <c r="VGM84" s="6"/>
      <c r="VGN84" s="6"/>
      <c r="VGO84" s="6"/>
      <c r="VGP84" s="6"/>
      <c r="VGQ84" s="6"/>
      <c r="VGR84" s="6"/>
      <c r="VGS84" s="6"/>
      <c r="VGT84" s="6"/>
      <c r="VGU84" s="6"/>
      <c r="VGV84" s="6"/>
      <c r="VGW84" s="6"/>
      <c r="VGX84" s="6"/>
      <c r="VGY84" s="6"/>
      <c r="VGZ84" s="6"/>
      <c r="VHA84" s="6"/>
      <c r="VHB84" s="6"/>
      <c r="VHC84" s="6"/>
      <c r="VHD84" s="6"/>
      <c r="VHE84" s="6"/>
      <c r="VHF84" s="6"/>
      <c r="VHG84" s="6"/>
      <c r="VHH84" s="6"/>
      <c r="VHI84" s="6"/>
      <c r="VHJ84" s="6"/>
      <c r="VHK84" s="6"/>
      <c r="VHL84" s="6"/>
      <c r="VHM84" s="6"/>
      <c r="VHN84" s="6"/>
      <c r="VHO84" s="6"/>
      <c r="VHP84" s="6"/>
      <c r="VHQ84" s="6"/>
      <c r="VHR84" s="6"/>
      <c r="VHS84" s="6"/>
      <c r="VHT84" s="6"/>
      <c r="VHU84" s="6"/>
      <c r="VHV84" s="6"/>
      <c r="VHW84" s="6"/>
      <c r="VHX84" s="6"/>
      <c r="VHY84" s="6"/>
      <c r="VHZ84" s="6"/>
      <c r="VIA84" s="6"/>
      <c r="VIB84" s="6"/>
      <c r="VIC84" s="6"/>
      <c r="VID84" s="6"/>
      <c r="VIE84" s="6"/>
      <c r="VIF84" s="6"/>
      <c r="VIG84" s="6"/>
      <c r="VIH84" s="6"/>
      <c r="VII84" s="6"/>
      <c r="VIJ84" s="6"/>
      <c r="VIK84" s="6"/>
      <c r="VIL84" s="6"/>
      <c r="VIM84" s="6"/>
      <c r="VIN84" s="6"/>
      <c r="VIO84" s="6"/>
      <c r="VIP84" s="6"/>
      <c r="VIQ84" s="6"/>
      <c r="VIR84" s="6"/>
      <c r="VIS84" s="6"/>
      <c r="VIT84" s="6"/>
      <c r="VIU84" s="6"/>
      <c r="VIV84" s="6"/>
      <c r="VIW84" s="6"/>
      <c r="VIX84" s="6"/>
      <c r="VIY84" s="6"/>
      <c r="VIZ84" s="6"/>
      <c r="VJA84" s="6"/>
      <c r="VJB84" s="6"/>
      <c r="VJC84" s="6"/>
      <c r="VJD84" s="6"/>
      <c r="VJE84" s="6"/>
      <c r="VJF84" s="6"/>
      <c r="VJG84" s="6"/>
      <c r="VJH84" s="6"/>
      <c r="VJI84" s="6"/>
      <c r="VJJ84" s="6"/>
      <c r="VJK84" s="6"/>
      <c r="VJL84" s="6"/>
      <c r="VJM84" s="6"/>
      <c r="VJN84" s="6"/>
      <c r="VJO84" s="6"/>
      <c r="VJP84" s="6"/>
      <c r="VJQ84" s="6"/>
      <c r="VJR84" s="6"/>
      <c r="VJS84" s="6"/>
      <c r="VJT84" s="6"/>
      <c r="VJU84" s="6"/>
      <c r="VJV84" s="6"/>
      <c r="VJW84" s="6"/>
      <c r="VJX84" s="6"/>
      <c r="VJY84" s="6"/>
      <c r="VJZ84" s="6"/>
      <c r="VKA84" s="6"/>
      <c r="VKB84" s="6"/>
      <c r="VKC84" s="6"/>
      <c r="VKD84" s="6"/>
      <c r="VKE84" s="6"/>
      <c r="VKF84" s="6"/>
      <c r="VKG84" s="6"/>
      <c r="VKH84" s="6"/>
      <c r="VKI84" s="6"/>
      <c r="VKJ84" s="6"/>
      <c r="VKK84" s="6"/>
      <c r="VKL84" s="6"/>
      <c r="VKM84" s="6"/>
      <c r="VKN84" s="6"/>
      <c r="VKO84" s="6"/>
      <c r="VKP84" s="6"/>
      <c r="VKQ84" s="6"/>
      <c r="VKR84" s="6"/>
      <c r="VKS84" s="6"/>
      <c r="VKT84" s="6"/>
      <c r="VKU84" s="6"/>
      <c r="VKV84" s="6"/>
      <c r="VKW84" s="6"/>
      <c r="VKX84" s="6"/>
      <c r="VKY84" s="6"/>
      <c r="VKZ84" s="6"/>
      <c r="VLA84" s="6"/>
      <c r="VLB84" s="6"/>
      <c r="VLC84" s="6"/>
      <c r="VLD84" s="6"/>
      <c r="VLE84" s="6"/>
      <c r="VLF84" s="6"/>
      <c r="VLG84" s="6"/>
      <c r="VLH84" s="6"/>
      <c r="VLI84" s="6"/>
      <c r="VLJ84" s="6"/>
      <c r="VLK84" s="6"/>
      <c r="VLL84" s="6"/>
      <c r="VLM84" s="6"/>
      <c r="VLN84" s="6"/>
      <c r="VLO84" s="6"/>
      <c r="VLP84" s="6"/>
      <c r="VLQ84" s="6"/>
      <c r="VLR84" s="6"/>
      <c r="VLS84" s="6"/>
      <c r="VLT84" s="6"/>
      <c r="VLU84" s="6"/>
      <c r="VLV84" s="6"/>
      <c r="VLW84" s="6"/>
      <c r="VLX84" s="6"/>
      <c r="VLY84" s="6"/>
      <c r="VLZ84" s="6"/>
      <c r="VMA84" s="6"/>
      <c r="VMB84" s="6"/>
      <c r="VMC84" s="6"/>
      <c r="VMD84" s="6"/>
      <c r="VME84" s="6"/>
      <c r="VMF84" s="6"/>
      <c r="VMG84" s="6"/>
      <c r="VMH84" s="6"/>
      <c r="VMI84" s="6"/>
      <c r="VMJ84" s="6"/>
      <c r="VMK84" s="6"/>
      <c r="VML84" s="6"/>
      <c r="VMM84" s="6"/>
      <c r="VMN84" s="6"/>
      <c r="VMO84" s="6"/>
      <c r="VMP84" s="6"/>
      <c r="VMQ84" s="6"/>
      <c r="VMR84" s="6"/>
      <c r="VMS84" s="6"/>
      <c r="VMT84" s="6"/>
      <c r="VMU84" s="6"/>
      <c r="VMV84" s="6"/>
      <c r="VMW84" s="6"/>
      <c r="VMX84" s="6"/>
      <c r="VMY84" s="6"/>
      <c r="VMZ84" s="6"/>
      <c r="VNA84" s="6"/>
      <c r="VNB84" s="6"/>
      <c r="VNC84" s="6"/>
      <c r="VND84" s="6"/>
      <c r="VNE84" s="6"/>
      <c r="VNF84" s="6"/>
      <c r="VNG84" s="6"/>
      <c r="VNH84" s="6"/>
      <c r="VNI84" s="6"/>
      <c r="VNJ84" s="6"/>
      <c r="VNK84" s="6"/>
      <c r="VNL84" s="6"/>
      <c r="VNM84" s="6"/>
      <c r="VNN84" s="6"/>
      <c r="VNO84" s="6"/>
      <c r="VNP84" s="6"/>
      <c r="VNQ84" s="6"/>
      <c r="VNR84" s="6"/>
      <c r="VNS84" s="6"/>
      <c r="VNT84" s="6"/>
      <c r="VNU84" s="6"/>
      <c r="VNV84" s="6"/>
      <c r="VNW84" s="6"/>
      <c r="VNX84" s="6"/>
      <c r="VNY84" s="6"/>
      <c r="VNZ84" s="6"/>
      <c r="VOA84" s="6"/>
      <c r="VOB84" s="6"/>
      <c r="VOC84" s="6"/>
      <c r="VOD84" s="6"/>
      <c r="VOE84" s="6"/>
      <c r="VOF84" s="6"/>
      <c r="VOG84" s="6"/>
      <c r="VOH84" s="6"/>
      <c r="VOI84" s="6"/>
      <c r="VOJ84" s="6"/>
      <c r="VOK84" s="6"/>
      <c r="VOL84" s="6"/>
      <c r="VOM84" s="6"/>
      <c r="VON84" s="6"/>
      <c r="VOO84" s="6"/>
      <c r="VOP84" s="6"/>
      <c r="VOQ84" s="6"/>
      <c r="VOR84" s="6"/>
      <c r="VOS84" s="6"/>
      <c r="VOT84" s="6"/>
      <c r="VOU84" s="6"/>
      <c r="VOV84" s="6"/>
      <c r="VOW84" s="6"/>
      <c r="VOX84" s="6"/>
      <c r="VOY84" s="6"/>
      <c r="VOZ84" s="6"/>
      <c r="VPA84" s="6"/>
      <c r="VPB84" s="6"/>
      <c r="VPC84" s="6"/>
      <c r="VPD84" s="6"/>
      <c r="VPE84" s="6"/>
      <c r="VPF84" s="6"/>
      <c r="VPG84" s="6"/>
      <c r="VPH84" s="6"/>
      <c r="VPI84" s="6"/>
      <c r="VPJ84" s="6"/>
      <c r="VPK84" s="6"/>
      <c r="VPL84" s="6"/>
      <c r="VPM84" s="6"/>
      <c r="VPN84" s="6"/>
      <c r="VPO84" s="6"/>
      <c r="VPP84" s="6"/>
      <c r="VPQ84" s="6"/>
      <c r="VPR84" s="6"/>
      <c r="VPS84" s="6"/>
      <c r="VPT84" s="6"/>
      <c r="VPU84" s="6"/>
      <c r="VPV84" s="6"/>
      <c r="VPW84" s="6"/>
      <c r="VPX84" s="6"/>
      <c r="VPY84" s="6"/>
      <c r="VPZ84" s="6"/>
      <c r="VQA84" s="6"/>
      <c r="VQB84" s="6"/>
      <c r="VQC84" s="6"/>
      <c r="VQD84" s="6"/>
      <c r="VQE84" s="6"/>
      <c r="VQF84" s="6"/>
      <c r="VQG84" s="6"/>
      <c r="VQH84" s="6"/>
      <c r="VQI84" s="6"/>
      <c r="VQJ84" s="6"/>
      <c r="VQK84" s="6"/>
      <c r="VQL84" s="6"/>
      <c r="VQM84" s="6"/>
      <c r="VQN84" s="6"/>
      <c r="VQO84" s="6"/>
      <c r="VQP84" s="6"/>
      <c r="VQQ84" s="6"/>
      <c r="VQR84" s="6"/>
      <c r="VQS84" s="6"/>
      <c r="VQT84" s="6"/>
      <c r="VQU84" s="6"/>
      <c r="VQV84" s="6"/>
      <c r="VQW84" s="6"/>
      <c r="VQX84" s="6"/>
      <c r="VQY84" s="6"/>
      <c r="VQZ84" s="6"/>
      <c r="VRA84" s="6"/>
      <c r="VRB84" s="6"/>
      <c r="VRC84" s="6"/>
      <c r="VRD84" s="6"/>
      <c r="VRE84" s="6"/>
      <c r="VRF84" s="6"/>
      <c r="VRG84" s="6"/>
      <c r="VRH84" s="6"/>
      <c r="VRI84" s="6"/>
      <c r="VRJ84" s="6"/>
      <c r="VRK84" s="6"/>
      <c r="VRL84" s="6"/>
      <c r="VRM84" s="6"/>
      <c r="VRN84" s="6"/>
      <c r="VRO84" s="6"/>
      <c r="VRP84" s="6"/>
      <c r="VRQ84" s="6"/>
      <c r="VRR84" s="6"/>
      <c r="VRS84" s="6"/>
      <c r="VRT84" s="6"/>
      <c r="VRU84" s="6"/>
      <c r="VRV84" s="6"/>
      <c r="VRW84" s="6"/>
      <c r="VRX84" s="6"/>
      <c r="VRY84" s="6"/>
      <c r="VRZ84" s="6"/>
      <c r="VSA84" s="6"/>
      <c r="VSB84" s="6"/>
      <c r="VSC84" s="6"/>
      <c r="VSD84" s="6"/>
      <c r="VSE84" s="6"/>
      <c r="VSF84" s="6"/>
      <c r="VSG84" s="6"/>
      <c r="VSH84" s="6"/>
      <c r="VSI84" s="6"/>
      <c r="VSJ84" s="6"/>
      <c r="VSK84" s="6"/>
      <c r="VSL84" s="6"/>
      <c r="VSM84" s="6"/>
      <c r="VSN84" s="6"/>
      <c r="VSO84" s="6"/>
      <c r="VSP84" s="6"/>
      <c r="VSQ84" s="6"/>
      <c r="VSR84" s="6"/>
      <c r="VSS84" s="6"/>
      <c r="VST84" s="6"/>
      <c r="VSU84" s="6"/>
      <c r="VSV84" s="6"/>
      <c r="VSW84" s="6"/>
      <c r="VSX84" s="6"/>
      <c r="VSY84" s="6"/>
      <c r="VSZ84" s="6"/>
      <c r="VTA84" s="6"/>
      <c r="VTB84" s="6"/>
      <c r="VTC84" s="6"/>
      <c r="VTD84" s="6"/>
      <c r="VTE84" s="6"/>
      <c r="VTF84" s="6"/>
      <c r="VTG84" s="6"/>
      <c r="VTH84" s="6"/>
      <c r="VTI84" s="6"/>
      <c r="VTJ84" s="6"/>
      <c r="VTK84" s="6"/>
      <c r="VTL84" s="6"/>
      <c r="VTM84" s="6"/>
      <c r="VTN84" s="6"/>
      <c r="VTO84" s="6"/>
      <c r="VTP84" s="6"/>
      <c r="VTQ84" s="6"/>
      <c r="VTR84" s="6"/>
      <c r="VTS84" s="6"/>
      <c r="VTT84" s="6"/>
      <c r="VTU84" s="6"/>
      <c r="VTV84" s="6"/>
      <c r="VTW84" s="6"/>
      <c r="VTX84" s="6"/>
      <c r="VTY84" s="6"/>
      <c r="VTZ84" s="6"/>
      <c r="VUA84" s="6"/>
      <c r="VUB84" s="6"/>
      <c r="VUC84" s="6"/>
      <c r="VUD84" s="6"/>
      <c r="VUE84" s="6"/>
      <c r="VUF84" s="6"/>
      <c r="VUG84" s="6"/>
      <c r="VUH84" s="6"/>
      <c r="VUI84" s="6"/>
      <c r="VUJ84" s="6"/>
      <c r="VUK84" s="6"/>
      <c r="VUL84" s="6"/>
      <c r="VUM84" s="6"/>
      <c r="VUN84" s="6"/>
      <c r="VUO84" s="6"/>
      <c r="VUP84" s="6"/>
      <c r="VUQ84" s="6"/>
      <c r="VUR84" s="6"/>
      <c r="VUS84" s="6"/>
      <c r="VUT84" s="6"/>
      <c r="VUU84" s="6"/>
      <c r="VUV84" s="6"/>
      <c r="VUW84" s="6"/>
      <c r="VUX84" s="6"/>
      <c r="VUY84" s="6"/>
      <c r="VUZ84" s="6"/>
      <c r="VVA84" s="6"/>
      <c r="VVB84" s="6"/>
      <c r="VVC84" s="6"/>
      <c r="VVD84" s="6"/>
      <c r="VVE84" s="6"/>
      <c r="VVF84" s="6"/>
      <c r="VVG84" s="6"/>
      <c r="VVH84" s="6"/>
      <c r="VVI84" s="6"/>
      <c r="VVJ84" s="6"/>
      <c r="VVK84" s="6"/>
      <c r="VVL84" s="6"/>
      <c r="VVM84" s="6"/>
      <c r="VVN84" s="6"/>
      <c r="VVO84" s="6"/>
      <c r="VVP84" s="6"/>
      <c r="VVQ84" s="6"/>
      <c r="VVR84" s="6"/>
      <c r="VVS84" s="6"/>
      <c r="VVT84" s="6"/>
      <c r="VVU84" s="6"/>
      <c r="VVV84" s="6"/>
      <c r="VVW84" s="6"/>
      <c r="VVX84" s="6"/>
      <c r="VVY84" s="6"/>
      <c r="VVZ84" s="6"/>
      <c r="VWA84" s="6"/>
      <c r="VWB84" s="6"/>
      <c r="VWC84" s="6"/>
      <c r="VWD84" s="6"/>
      <c r="VWE84" s="6"/>
      <c r="VWF84" s="6"/>
      <c r="VWG84" s="6"/>
      <c r="VWH84" s="6"/>
      <c r="VWI84" s="6"/>
      <c r="VWJ84" s="6"/>
      <c r="VWK84" s="6"/>
      <c r="VWL84" s="6"/>
      <c r="VWM84" s="6"/>
      <c r="VWN84" s="6"/>
      <c r="VWO84" s="6"/>
      <c r="VWP84" s="6"/>
      <c r="VWQ84" s="6"/>
      <c r="VWR84" s="6"/>
      <c r="VWS84" s="6"/>
      <c r="VWT84" s="6"/>
      <c r="VWU84" s="6"/>
      <c r="VWV84" s="6"/>
      <c r="VWW84" s="6"/>
      <c r="VWX84" s="6"/>
      <c r="VWY84" s="6"/>
      <c r="VWZ84" s="6"/>
      <c r="VXA84" s="6"/>
      <c r="VXB84" s="6"/>
      <c r="VXC84" s="6"/>
      <c r="VXD84" s="6"/>
      <c r="VXE84" s="6"/>
      <c r="VXF84" s="6"/>
      <c r="VXG84" s="6"/>
      <c r="VXH84" s="6"/>
      <c r="VXI84" s="6"/>
      <c r="VXJ84" s="6"/>
      <c r="VXK84" s="6"/>
      <c r="VXL84" s="6"/>
      <c r="VXM84" s="6"/>
      <c r="VXN84" s="6"/>
      <c r="VXO84" s="6"/>
      <c r="VXP84" s="6"/>
      <c r="VXQ84" s="6"/>
      <c r="VXR84" s="6"/>
      <c r="VXS84" s="6"/>
      <c r="VXT84" s="6"/>
      <c r="VXU84" s="6"/>
      <c r="VXV84" s="6"/>
      <c r="VXW84" s="6"/>
      <c r="VXX84" s="6"/>
      <c r="VXY84" s="6"/>
      <c r="VXZ84" s="6"/>
      <c r="VYA84" s="6"/>
      <c r="VYB84" s="6"/>
      <c r="VYC84" s="6"/>
      <c r="VYD84" s="6"/>
      <c r="VYE84" s="6"/>
      <c r="VYF84" s="6"/>
      <c r="VYG84" s="6"/>
      <c r="VYH84" s="6"/>
      <c r="VYI84" s="6"/>
      <c r="VYJ84" s="6"/>
      <c r="VYK84" s="6"/>
      <c r="VYL84" s="6"/>
      <c r="VYM84" s="6"/>
      <c r="VYN84" s="6"/>
      <c r="VYO84" s="6"/>
      <c r="VYP84" s="6"/>
      <c r="VYQ84" s="6"/>
      <c r="VYR84" s="6"/>
      <c r="VYS84" s="6"/>
      <c r="VYT84" s="6"/>
      <c r="VYU84" s="6"/>
      <c r="VYV84" s="6"/>
      <c r="VYW84" s="6"/>
      <c r="VYX84" s="6"/>
      <c r="VYY84" s="6"/>
      <c r="VYZ84" s="6"/>
      <c r="VZA84" s="6"/>
      <c r="VZB84" s="6"/>
      <c r="VZC84" s="6"/>
      <c r="VZD84" s="6"/>
      <c r="VZE84" s="6"/>
      <c r="VZF84" s="6"/>
      <c r="VZG84" s="6"/>
      <c r="VZH84" s="6"/>
      <c r="VZI84" s="6"/>
      <c r="VZJ84" s="6"/>
      <c r="VZK84" s="6"/>
      <c r="VZL84" s="6"/>
      <c r="VZM84" s="6"/>
      <c r="VZN84" s="6"/>
      <c r="VZO84" s="6"/>
      <c r="VZP84" s="6"/>
      <c r="VZQ84" s="6"/>
      <c r="VZR84" s="6"/>
      <c r="VZS84" s="6"/>
      <c r="VZT84" s="6"/>
      <c r="VZU84" s="6"/>
      <c r="VZV84" s="6"/>
      <c r="VZW84" s="6"/>
      <c r="VZX84" s="6"/>
      <c r="VZY84" s="6"/>
      <c r="VZZ84" s="6"/>
      <c r="WAA84" s="6"/>
      <c r="WAB84" s="6"/>
      <c r="WAC84" s="6"/>
      <c r="WAD84" s="6"/>
      <c r="WAE84" s="6"/>
      <c r="WAF84" s="6"/>
      <c r="WAG84" s="6"/>
      <c r="WAH84" s="6"/>
      <c r="WAI84" s="6"/>
      <c r="WAJ84" s="6"/>
      <c r="WAK84" s="6"/>
      <c r="WAL84" s="6"/>
      <c r="WAM84" s="6"/>
      <c r="WAN84" s="6"/>
      <c r="WAO84" s="6"/>
      <c r="WAP84" s="6"/>
      <c r="WAQ84" s="6"/>
      <c r="WAR84" s="6"/>
      <c r="WAS84" s="6"/>
      <c r="WAT84" s="6"/>
      <c r="WAU84" s="6"/>
      <c r="WAV84" s="6"/>
      <c r="WAW84" s="6"/>
      <c r="WAX84" s="6"/>
      <c r="WAY84" s="6"/>
      <c r="WAZ84" s="6"/>
      <c r="WBA84" s="6"/>
      <c r="WBB84" s="6"/>
      <c r="WBC84" s="6"/>
      <c r="WBD84" s="6"/>
      <c r="WBE84" s="6"/>
      <c r="WBF84" s="6"/>
      <c r="WBG84" s="6"/>
      <c r="WBH84" s="6"/>
      <c r="WBI84" s="6"/>
      <c r="WBJ84" s="6"/>
      <c r="WBK84" s="6"/>
      <c r="WBL84" s="6"/>
      <c r="WBM84" s="6"/>
      <c r="WBN84" s="6"/>
      <c r="WBO84" s="6"/>
      <c r="WBP84" s="6"/>
      <c r="WBQ84" s="6"/>
      <c r="WBR84" s="6"/>
      <c r="WBS84" s="6"/>
      <c r="WBT84" s="6"/>
      <c r="WBU84" s="6"/>
      <c r="WBV84" s="6"/>
      <c r="WBW84" s="6"/>
      <c r="WBX84" s="6"/>
      <c r="WBY84" s="6"/>
      <c r="WBZ84" s="6"/>
      <c r="WCA84" s="6"/>
      <c r="WCB84" s="6"/>
      <c r="WCC84" s="6"/>
      <c r="WCD84" s="6"/>
      <c r="WCE84" s="6"/>
      <c r="WCF84" s="6"/>
      <c r="WCG84" s="6"/>
      <c r="WCH84" s="6"/>
      <c r="WCI84" s="6"/>
      <c r="WCJ84" s="6"/>
      <c r="WCK84" s="6"/>
      <c r="WCL84" s="6"/>
      <c r="WCM84" s="6"/>
      <c r="WCN84" s="6"/>
      <c r="WCO84" s="6"/>
      <c r="WCP84" s="6"/>
      <c r="WCQ84" s="6"/>
      <c r="WCR84" s="6"/>
      <c r="WCS84" s="6"/>
      <c r="WCT84" s="6"/>
      <c r="WCU84" s="6"/>
      <c r="WCV84" s="6"/>
      <c r="WCW84" s="6"/>
      <c r="WCX84" s="6"/>
      <c r="WCY84" s="6"/>
      <c r="WCZ84" s="6"/>
      <c r="WDA84" s="6"/>
      <c r="WDB84" s="6"/>
      <c r="WDC84" s="6"/>
      <c r="WDD84" s="6"/>
      <c r="WDE84" s="6"/>
      <c r="WDF84" s="6"/>
      <c r="WDG84" s="6"/>
      <c r="WDH84" s="6"/>
      <c r="WDI84" s="6"/>
      <c r="WDJ84" s="6"/>
      <c r="WDK84" s="6"/>
      <c r="WDL84" s="6"/>
      <c r="WDM84" s="6"/>
      <c r="WDN84" s="6"/>
      <c r="WDO84" s="6"/>
      <c r="WDP84" s="6"/>
      <c r="WDQ84" s="6"/>
      <c r="WDR84" s="6"/>
      <c r="WDS84" s="6"/>
      <c r="WDT84" s="6"/>
      <c r="WDU84" s="6"/>
      <c r="WDV84" s="6"/>
      <c r="WDW84" s="6"/>
      <c r="WDX84" s="6"/>
      <c r="WDY84" s="6"/>
      <c r="WDZ84" s="6"/>
      <c r="WEA84" s="6"/>
      <c r="WEB84" s="6"/>
      <c r="WEC84" s="6"/>
      <c r="WED84" s="6"/>
      <c r="WEE84" s="6"/>
      <c r="WEF84" s="6"/>
      <c r="WEG84" s="6"/>
      <c r="WEH84" s="6"/>
      <c r="WEI84" s="6"/>
      <c r="WEJ84" s="6"/>
      <c r="WEK84" s="6"/>
      <c r="WEL84" s="6"/>
      <c r="WEM84" s="6"/>
      <c r="WEN84" s="6"/>
      <c r="WEO84" s="6"/>
      <c r="WEP84" s="6"/>
      <c r="WEQ84" s="6"/>
      <c r="WER84" s="6"/>
      <c r="WES84" s="6"/>
      <c r="WET84" s="6"/>
      <c r="WEU84" s="6"/>
      <c r="WEV84" s="6"/>
      <c r="WEW84" s="6"/>
      <c r="WEX84" s="6"/>
      <c r="WEY84" s="6"/>
      <c r="WEZ84" s="6"/>
      <c r="WFA84" s="6"/>
      <c r="WFB84" s="6"/>
      <c r="WFC84" s="6"/>
      <c r="WFD84" s="6"/>
      <c r="WFE84" s="6"/>
      <c r="WFF84" s="6"/>
      <c r="WFG84" s="6"/>
      <c r="WFH84" s="6"/>
      <c r="WFI84" s="6"/>
      <c r="WFJ84" s="6"/>
      <c r="WFK84" s="6"/>
      <c r="WFL84" s="6"/>
      <c r="WFM84" s="6"/>
      <c r="WFN84" s="6"/>
      <c r="WFO84" s="6"/>
      <c r="WFP84" s="6"/>
      <c r="WFQ84" s="6"/>
      <c r="WFR84" s="6"/>
      <c r="WFS84" s="6"/>
      <c r="WFT84" s="6"/>
      <c r="WFU84" s="6"/>
      <c r="WFV84" s="6"/>
      <c r="WFW84" s="6"/>
      <c r="WFX84" s="6"/>
      <c r="WFY84" s="6"/>
      <c r="WFZ84" s="6"/>
      <c r="WGA84" s="6"/>
      <c r="WGB84" s="6"/>
      <c r="WGC84" s="6"/>
      <c r="WGD84" s="6"/>
      <c r="WGE84" s="6"/>
      <c r="WGF84" s="6"/>
      <c r="WGG84" s="6"/>
      <c r="WGH84" s="6"/>
      <c r="WGI84" s="6"/>
      <c r="WGJ84" s="6"/>
      <c r="WGK84" s="6"/>
      <c r="WGL84" s="6"/>
      <c r="WGM84" s="6"/>
      <c r="WGN84" s="6"/>
      <c r="WGO84" s="6"/>
      <c r="WGP84" s="6"/>
      <c r="WGQ84" s="6"/>
      <c r="WGR84" s="6"/>
      <c r="WGS84" s="6"/>
      <c r="WGT84" s="6"/>
      <c r="WGU84" s="6"/>
      <c r="WGV84" s="6"/>
      <c r="WGW84" s="6"/>
      <c r="WGX84" s="6"/>
      <c r="WGY84" s="6"/>
      <c r="WGZ84" s="6"/>
      <c r="WHA84" s="6"/>
      <c r="WHB84" s="6"/>
      <c r="WHC84" s="6"/>
      <c r="WHD84" s="6"/>
      <c r="WHE84" s="6"/>
      <c r="WHF84" s="6"/>
      <c r="WHG84" s="6"/>
      <c r="WHH84" s="6"/>
      <c r="WHI84" s="6"/>
      <c r="WHJ84" s="6"/>
      <c r="WHK84" s="6"/>
      <c r="WHL84" s="6"/>
      <c r="WHM84" s="6"/>
      <c r="WHN84" s="6"/>
      <c r="WHO84" s="6"/>
      <c r="WHP84" s="6"/>
      <c r="WHQ84" s="6"/>
      <c r="WHR84" s="6"/>
      <c r="WHS84" s="6"/>
      <c r="WHT84" s="6"/>
      <c r="WHU84" s="6"/>
      <c r="WHV84" s="6"/>
      <c r="WHW84" s="6"/>
      <c r="WHX84" s="6"/>
      <c r="WHY84" s="6"/>
      <c r="WHZ84" s="6"/>
      <c r="WIA84" s="6"/>
      <c r="WIB84" s="6"/>
      <c r="WIC84" s="6"/>
      <c r="WID84" s="6"/>
      <c r="WIE84" s="6"/>
      <c r="WIF84" s="6"/>
      <c r="WIG84" s="6"/>
      <c r="WIH84" s="6"/>
      <c r="WII84" s="6"/>
      <c r="WIJ84" s="6"/>
      <c r="WIK84" s="6"/>
      <c r="WIL84" s="6"/>
      <c r="WIM84" s="6"/>
      <c r="WIN84" s="6"/>
      <c r="WIO84" s="6"/>
      <c r="WIP84" s="6"/>
      <c r="WIQ84" s="6"/>
      <c r="WIR84" s="6"/>
      <c r="WIS84" s="6"/>
      <c r="WIT84" s="6"/>
      <c r="WIU84" s="6"/>
      <c r="WIV84" s="6"/>
      <c r="WIW84" s="6"/>
      <c r="WIX84" s="6"/>
      <c r="WIY84" s="6"/>
      <c r="WIZ84" s="6"/>
      <c r="WJA84" s="6"/>
      <c r="WJB84" s="6"/>
      <c r="WJC84" s="6"/>
      <c r="WJD84" s="6"/>
      <c r="WJE84" s="6"/>
      <c r="WJF84" s="6"/>
      <c r="WJG84" s="6"/>
      <c r="WJH84" s="6"/>
      <c r="WJI84" s="6"/>
      <c r="WJJ84" s="6"/>
      <c r="WJK84" s="6"/>
      <c r="WJL84" s="6"/>
      <c r="WJM84" s="6"/>
      <c r="WJN84" s="6"/>
      <c r="WJO84" s="6"/>
      <c r="WJP84" s="6"/>
      <c r="WJQ84" s="6"/>
      <c r="WJR84" s="6"/>
      <c r="WJS84" s="6"/>
      <c r="WJT84" s="6"/>
      <c r="WJU84" s="6"/>
      <c r="WJV84" s="6"/>
      <c r="WJW84" s="6"/>
      <c r="WJX84" s="6"/>
      <c r="WJY84" s="6"/>
      <c r="WJZ84" s="6"/>
      <c r="WKA84" s="6"/>
      <c r="WKB84" s="6"/>
      <c r="WKC84" s="6"/>
      <c r="WKD84" s="6"/>
      <c r="WKE84" s="6"/>
      <c r="WKF84" s="6"/>
      <c r="WKG84" s="6"/>
      <c r="WKH84" s="6"/>
      <c r="WKI84" s="6"/>
      <c r="WKJ84" s="6"/>
      <c r="WKK84" s="6"/>
      <c r="WKL84" s="6"/>
      <c r="WKM84" s="6"/>
      <c r="WKN84" s="6"/>
      <c r="WKO84" s="6"/>
      <c r="WKP84" s="6"/>
      <c r="WKQ84" s="6"/>
      <c r="WKR84" s="6"/>
      <c r="WKS84" s="6"/>
      <c r="WKT84" s="6"/>
      <c r="WKU84" s="6"/>
      <c r="WKV84" s="6"/>
      <c r="WKW84" s="6"/>
      <c r="WKX84" s="6"/>
      <c r="WKY84" s="6"/>
      <c r="WKZ84" s="6"/>
      <c r="WLA84" s="6"/>
      <c r="WLB84" s="6"/>
      <c r="WLC84" s="6"/>
      <c r="WLD84" s="6"/>
      <c r="WLE84" s="6"/>
      <c r="WLF84" s="6"/>
      <c r="WLG84" s="6"/>
      <c r="WLH84" s="6"/>
      <c r="WLI84" s="6"/>
      <c r="WLJ84" s="6"/>
      <c r="WLK84" s="6"/>
      <c r="WLL84" s="6"/>
      <c r="WLM84" s="6"/>
      <c r="WLN84" s="6"/>
      <c r="WLO84" s="6"/>
      <c r="WLP84" s="6"/>
      <c r="WLQ84" s="6"/>
      <c r="WLR84" s="6"/>
      <c r="WLS84" s="6"/>
      <c r="WLT84" s="6"/>
      <c r="WLU84" s="6"/>
      <c r="WLV84" s="6"/>
      <c r="WLW84" s="6"/>
      <c r="WLX84" s="6"/>
      <c r="WLY84" s="6"/>
      <c r="WLZ84" s="6"/>
      <c r="WMA84" s="6"/>
      <c r="WMB84" s="6"/>
      <c r="WMC84" s="6"/>
      <c r="WMD84" s="6"/>
      <c r="WME84" s="6"/>
      <c r="WMF84" s="6"/>
      <c r="WMG84" s="6"/>
      <c r="WMH84" s="6"/>
      <c r="WMI84" s="6"/>
      <c r="WMJ84" s="6"/>
      <c r="WMK84" s="6"/>
      <c r="WML84" s="6"/>
      <c r="WMM84" s="6"/>
      <c r="WMN84" s="6"/>
      <c r="WMO84" s="6"/>
      <c r="WMP84" s="6"/>
      <c r="WMQ84" s="6"/>
      <c r="WMR84" s="6"/>
      <c r="WMS84" s="6"/>
      <c r="WMT84" s="6"/>
      <c r="WMU84" s="6"/>
      <c r="WMV84" s="6"/>
      <c r="WMW84" s="6"/>
      <c r="WMX84" s="6"/>
      <c r="WMY84" s="6"/>
      <c r="WMZ84" s="6"/>
      <c r="WNA84" s="6"/>
      <c r="WNB84" s="6"/>
      <c r="WNC84" s="6"/>
      <c r="WND84" s="6"/>
      <c r="WNE84" s="6"/>
      <c r="WNF84" s="6"/>
      <c r="WNG84" s="6"/>
      <c r="WNH84" s="6"/>
      <c r="WNI84" s="6"/>
      <c r="WNJ84" s="6"/>
      <c r="WNK84" s="6"/>
      <c r="WNL84" s="6"/>
      <c r="WNM84" s="6"/>
      <c r="WNN84" s="6"/>
      <c r="WNO84" s="6"/>
      <c r="WNP84" s="6"/>
      <c r="WNQ84" s="6"/>
      <c r="WNR84" s="6"/>
      <c r="WNS84" s="6"/>
      <c r="WNT84" s="6"/>
      <c r="WNU84" s="6"/>
      <c r="WNV84" s="6"/>
      <c r="WNW84" s="6"/>
      <c r="WNX84" s="6"/>
      <c r="WNY84" s="6"/>
      <c r="WNZ84" s="6"/>
      <c r="WOA84" s="6"/>
      <c r="WOB84" s="6"/>
      <c r="WOC84" s="6"/>
      <c r="WOD84" s="6"/>
      <c r="WOE84" s="6"/>
      <c r="WOF84" s="6"/>
      <c r="WOG84" s="6"/>
      <c r="WOH84" s="6"/>
      <c r="WOI84" s="6"/>
      <c r="WOJ84" s="6"/>
      <c r="WOK84" s="6"/>
      <c r="WOL84" s="6"/>
      <c r="WOM84" s="6"/>
      <c r="WON84" s="6"/>
      <c r="WOO84" s="6"/>
      <c r="WOP84" s="6"/>
      <c r="WOQ84" s="6"/>
      <c r="WOR84" s="6"/>
      <c r="WOS84" s="6"/>
      <c r="WOT84" s="6"/>
      <c r="WOU84" s="6"/>
      <c r="WOV84" s="6"/>
      <c r="WOW84" s="6"/>
      <c r="WOX84" s="6"/>
      <c r="WOY84" s="6"/>
      <c r="WOZ84" s="6"/>
      <c r="WPA84" s="6"/>
      <c r="WPB84" s="6"/>
      <c r="WPC84" s="6"/>
      <c r="WPD84" s="6"/>
      <c r="WPE84" s="6"/>
      <c r="WPF84" s="6"/>
      <c r="WPG84" s="6"/>
      <c r="WPH84" s="6"/>
      <c r="WPI84" s="6"/>
      <c r="WPJ84" s="6"/>
      <c r="WPK84" s="6"/>
      <c r="WPL84" s="6"/>
      <c r="WPM84" s="6"/>
      <c r="WPN84" s="6"/>
      <c r="WPO84" s="6"/>
      <c r="WPP84" s="6"/>
      <c r="WPQ84" s="6"/>
      <c r="WPR84" s="6"/>
      <c r="WPS84" s="6"/>
      <c r="WPT84" s="6"/>
      <c r="WPU84" s="6"/>
      <c r="WPV84" s="6"/>
      <c r="WPW84" s="6"/>
      <c r="WPX84" s="6"/>
      <c r="WPY84" s="6"/>
      <c r="WPZ84" s="6"/>
      <c r="WQA84" s="6"/>
      <c r="WQB84" s="6"/>
      <c r="WQC84" s="6"/>
      <c r="WQD84" s="6"/>
      <c r="WQE84" s="6"/>
      <c r="WQF84" s="6"/>
      <c r="WQG84" s="6"/>
      <c r="WQH84" s="6"/>
      <c r="WQI84" s="6"/>
      <c r="WQJ84" s="6"/>
      <c r="WQK84" s="6"/>
      <c r="WQL84" s="6"/>
      <c r="WQM84" s="6"/>
      <c r="WQN84" s="6"/>
      <c r="WQO84" s="6"/>
      <c r="WQP84" s="6"/>
      <c r="WQQ84" s="6"/>
      <c r="WQR84" s="6"/>
      <c r="WQS84" s="6"/>
      <c r="WQT84" s="6"/>
      <c r="WQU84" s="6"/>
      <c r="WQV84" s="6"/>
      <c r="WQW84" s="6"/>
      <c r="WQX84" s="6"/>
      <c r="WQY84" s="6"/>
      <c r="WQZ84" s="6"/>
      <c r="WRA84" s="6"/>
      <c r="WRB84" s="6"/>
      <c r="WRC84" s="6"/>
      <c r="WRD84" s="6"/>
      <c r="WRE84" s="6"/>
      <c r="WRF84" s="6"/>
      <c r="WRG84" s="6"/>
      <c r="WRH84" s="6"/>
      <c r="WRI84" s="6"/>
      <c r="WRJ84" s="6"/>
      <c r="WRK84" s="6"/>
      <c r="WRL84" s="6"/>
      <c r="WRM84" s="6"/>
      <c r="WRN84" s="6"/>
      <c r="WRO84" s="6"/>
      <c r="WRP84" s="6"/>
      <c r="WRQ84" s="6"/>
      <c r="WRR84" s="6"/>
      <c r="WRS84" s="6"/>
      <c r="WRT84" s="6"/>
      <c r="WRU84" s="6"/>
      <c r="WRV84" s="6"/>
      <c r="WRW84" s="6"/>
      <c r="WRX84" s="6"/>
      <c r="WRY84" s="6"/>
      <c r="WRZ84" s="6"/>
      <c r="WSA84" s="6"/>
      <c r="WSB84" s="6"/>
      <c r="WSC84" s="6"/>
      <c r="WSD84" s="6"/>
      <c r="WSE84" s="6"/>
      <c r="WSF84" s="6"/>
      <c r="WSG84" s="6"/>
      <c r="WSH84" s="6"/>
      <c r="WSI84" s="6"/>
      <c r="WSJ84" s="6"/>
      <c r="WSK84" s="6"/>
      <c r="WSL84" s="6"/>
      <c r="WSM84" s="6"/>
      <c r="WSN84" s="6"/>
      <c r="WSO84" s="6"/>
      <c r="WSP84" s="6"/>
      <c r="WSQ84" s="6"/>
      <c r="WSR84" s="6"/>
      <c r="WSS84" s="6"/>
      <c r="WST84" s="6"/>
      <c r="WSU84" s="6"/>
      <c r="WSV84" s="6"/>
      <c r="WSW84" s="6"/>
      <c r="WSX84" s="6"/>
      <c r="WSY84" s="6"/>
      <c r="WSZ84" s="6"/>
      <c r="WTA84" s="6"/>
      <c r="WTB84" s="6"/>
      <c r="WTC84" s="6"/>
      <c r="WTD84" s="6"/>
      <c r="WTE84" s="6"/>
      <c r="WTF84" s="6"/>
      <c r="WTG84" s="6"/>
      <c r="WTH84" s="6"/>
      <c r="WTI84" s="6"/>
      <c r="WTJ84" s="6"/>
      <c r="WTK84" s="6"/>
      <c r="WTL84" s="6"/>
      <c r="WTM84" s="6"/>
      <c r="WTN84" s="6"/>
      <c r="WTO84" s="6"/>
      <c r="WTP84" s="6"/>
      <c r="WTQ84" s="6"/>
      <c r="WTR84" s="6"/>
      <c r="WTS84" s="6"/>
      <c r="WTT84" s="6"/>
      <c r="WTU84" s="6"/>
      <c r="WTV84" s="6"/>
      <c r="WTW84" s="6"/>
      <c r="WTX84" s="6"/>
      <c r="WTY84" s="6"/>
      <c r="WTZ84" s="6"/>
      <c r="WUA84" s="6"/>
      <c r="WUB84" s="6"/>
      <c r="WUC84" s="6"/>
      <c r="WUD84" s="6"/>
      <c r="WUE84" s="6"/>
      <c r="WUF84" s="6"/>
      <c r="WUG84" s="6"/>
      <c r="WUH84" s="6"/>
      <c r="WUI84" s="6"/>
      <c r="WUJ84" s="6"/>
      <c r="WUK84" s="6"/>
      <c r="WUL84" s="6"/>
      <c r="WUM84" s="6"/>
      <c r="WUN84" s="6"/>
      <c r="WUO84" s="6"/>
      <c r="WUP84" s="6"/>
      <c r="WUQ84" s="6"/>
      <c r="WUR84" s="6"/>
      <c r="WUS84" s="6"/>
      <c r="WUT84" s="6"/>
      <c r="WUU84" s="6"/>
      <c r="WUV84" s="6"/>
      <c r="WUW84" s="6"/>
      <c r="WUX84" s="6"/>
      <c r="WUY84" s="6"/>
      <c r="WUZ84" s="6"/>
      <c r="WVA84" s="6"/>
      <c r="WVB84" s="6"/>
      <c r="WVC84" s="6"/>
      <c r="WVD84" s="6"/>
      <c r="WVE84" s="6"/>
      <c r="WVF84" s="6"/>
      <c r="WVG84" s="6"/>
      <c r="WVH84" s="6"/>
      <c r="WVI84" s="6"/>
      <c r="WVJ84" s="6"/>
      <c r="WVK84" s="6"/>
      <c r="WVL84" s="6"/>
      <c r="WVM84" s="6"/>
      <c r="WVN84" s="6"/>
      <c r="WVO84" s="6"/>
      <c r="WVP84" s="6"/>
      <c r="WVQ84" s="6"/>
      <c r="WVR84" s="6"/>
      <c r="WVS84" s="6"/>
      <c r="WVT84" s="6"/>
      <c r="WVU84" s="6"/>
      <c r="WVV84" s="6"/>
      <c r="WVW84" s="6"/>
      <c r="WVX84" s="6"/>
      <c r="WVY84" s="6"/>
      <c r="WVZ84" s="6"/>
      <c r="WWA84" s="6"/>
      <c r="WWB84" s="6"/>
      <c r="WWC84" s="6"/>
      <c r="WWD84" s="6"/>
      <c r="WWE84" s="6"/>
      <c r="WWF84" s="6"/>
      <c r="WWG84" s="6"/>
      <c r="WWH84" s="6"/>
      <c r="WWI84" s="6"/>
      <c r="WWJ84" s="6"/>
      <c r="WWK84" s="6"/>
      <c r="WWL84" s="6"/>
      <c r="WWM84" s="6"/>
      <c r="WWN84" s="6"/>
      <c r="WWO84" s="6"/>
    </row>
    <row r="85" spans="3:16161" s="10" customFormat="1" ht="31.5" x14ac:dyDescent="0.25">
      <c r="C85" s="6"/>
      <c r="D85" s="25" t="s">
        <v>79</v>
      </c>
      <c r="E85" s="6"/>
      <c r="H85" s="26" t="s">
        <v>80</v>
      </c>
      <c r="I85" s="26"/>
      <c r="J85" s="2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  <c r="IW85" s="6"/>
      <c r="IX85" s="6"/>
      <c r="IY85" s="6"/>
      <c r="IZ85" s="6"/>
      <c r="JA85" s="6"/>
      <c r="JB85" s="6"/>
      <c r="JC85" s="6"/>
      <c r="JD85" s="6"/>
      <c r="JE85" s="6"/>
      <c r="JF85" s="6"/>
      <c r="JG85" s="6"/>
      <c r="JH85" s="6"/>
      <c r="JI85" s="6"/>
      <c r="JJ85" s="6"/>
      <c r="JK85" s="6"/>
      <c r="JL85" s="6"/>
      <c r="JM85" s="6"/>
      <c r="JN85" s="6"/>
      <c r="JO85" s="6"/>
      <c r="JP85" s="6"/>
      <c r="JQ85" s="6"/>
      <c r="JR85" s="6"/>
      <c r="JS85" s="6"/>
      <c r="JT85" s="6"/>
      <c r="JU85" s="6"/>
      <c r="JV85" s="6"/>
      <c r="JW85" s="6"/>
      <c r="JX85" s="6"/>
      <c r="JY85" s="6"/>
      <c r="JZ85" s="6"/>
      <c r="KA85" s="6"/>
      <c r="KB85" s="6"/>
      <c r="KC85" s="6"/>
      <c r="KD85" s="6"/>
      <c r="KE85" s="6"/>
      <c r="KF85" s="6"/>
      <c r="KG85" s="6"/>
      <c r="KH85" s="6"/>
      <c r="KI85" s="6"/>
      <c r="KJ85" s="6"/>
      <c r="KK85" s="6"/>
      <c r="KL85" s="6"/>
      <c r="KM85" s="6"/>
      <c r="KN85" s="6"/>
      <c r="KO85" s="6"/>
      <c r="KP85" s="6"/>
      <c r="KQ85" s="6"/>
      <c r="KR85" s="6"/>
      <c r="KS85" s="6"/>
      <c r="KT85" s="6"/>
      <c r="KU85" s="6"/>
      <c r="KV85" s="6"/>
      <c r="KW85" s="6"/>
      <c r="KX85" s="6"/>
      <c r="KY85" s="6"/>
      <c r="KZ85" s="6"/>
      <c r="LA85" s="6"/>
      <c r="LB85" s="6"/>
      <c r="LC85" s="6"/>
      <c r="LD85" s="6"/>
      <c r="LE85" s="6"/>
      <c r="LF85" s="6"/>
      <c r="LG85" s="6"/>
      <c r="LH85" s="6"/>
      <c r="LI85" s="6"/>
      <c r="LJ85" s="6"/>
      <c r="LK85" s="6"/>
      <c r="LL85" s="6"/>
      <c r="LM85" s="6"/>
      <c r="LN85" s="6"/>
      <c r="LO85" s="6"/>
      <c r="LP85" s="6"/>
      <c r="LQ85" s="6"/>
      <c r="LR85" s="6"/>
      <c r="LS85" s="6"/>
      <c r="LT85" s="6"/>
      <c r="LU85" s="6"/>
      <c r="LV85" s="6"/>
      <c r="LW85" s="6"/>
      <c r="LX85" s="6"/>
      <c r="LY85" s="6"/>
      <c r="LZ85" s="6"/>
      <c r="MA85" s="6"/>
      <c r="MB85" s="6"/>
      <c r="MC85" s="6"/>
      <c r="MD85" s="6"/>
      <c r="ME85" s="6"/>
      <c r="MF85" s="6"/>
      <c r="MG85" s="6"/>
      <c r="MH85" s="6"/>
      <c r="MI85" s="6"/>
      <c r="MJ85" s="6"/>
      <c r="MK85" s="6"/>
      <c r="ML85" s="6"/>
      <c r="MM85" s="6"/>
      <c r="MN85" s="6"/>
      <c r="MO85" s="6"/>
      <c r="MP85" s="6"/>
      <c r="MQ85" s="6"/>
      <c r="MR85" s="6"/>
      <c r="MS85" s="6"/>
      <c r="MT85" s="6"/>
      <c r="MU85" s="6"/>
      <c r="MV85" s="6"/>
      <c r="MW85" s="6"/>
      <c r="MX85" s="6"/>
      <c r="MY85" s="6"/>
      <c r="MZ85" s="6"/>
      <c r="NA85" s="6"/>
      <c r="NB85" s="6"/>
      <c r="NC85" s="6"/>
      <c r="ND85" s="6"/>
      <c r="NE85" s="6"/>
      <c r="NF85" s="6"/>
      <c r="NG85" s="6"/>
      <c r="NH85" s="6"/>
      <c r="NI85" s="6"/>
      <c r="NJ85" s="6"/>
      <c r="NK85" s="6"/>
      <c r="NL85" s="6"/>
      <c r="NM85" s="6"/>
      <c r="NN85" s="6"/>
      <c r="NO85" s="6"/>
      <c r="NP85" s="6"/>
      <c r="NQ85" s="6"/>
      <c r="NR85" s="6"/>
      <c r="NS85" s="6"/>
      <c r="NT85" s="6"/>
      <c r="NU85" s="6"/>
      <c r="NV85" s="6"/>
      <c r="NW85" s="6"/>
      <c r="NX85" s="6"/>
      <c r="NY85" s="6"/>
      <c r="NZ85" s="6"/>
      <c r="OA85" s="6"/>
      <c r="OB85" s="6"/>
      <c r="OC85" s="6"/>
      <c r="OD85" s="6"/>
      <c r="OE85" s="6"/>
      <c r="OF85" s="6"/>
      <c r="OG85" s="6"/>
      <c r="OH85" s="6"/>
      <c r="OI85" s="6"/>
      <c r="OJ85" s="6"/>
      <c r="OK85" s="6"/>
      <c r="OL85" s="6"/>
      <c r="OM85" s="6"/>
      <c r="ON85" s="6"/>
      <c r="OO85" s="6"/>
      <c r="OP85" s="6"/>
      <c r="OQ85" s="6"/>
      <c r="OR85" s="6"/>
      <c r="OS85" s="6"/>
      <c r="OT85" s="6"/>
      <c r="OU85" s="6"/>
      <c r="OV85" s="6"/>
      <c r="OW85" s="6"/>
      <c r="OX85" s="6"/>
      <c r="OY85" s="6"/>
      <c r="OZ85" s="6"/>
      <c r="PA85" s="6"/>
      <c r="PB85" s="6"/>
      <c r="PC85" s="6"/>
      <c r="PD85" s="6"/>
      <c r="PE85" s="6"/>
      <c r="PF85" s="6"/>
      <c r="PG85" s="6"/>
      <c r="PH85" s="6"/>
      <c r="PI85" s="6"/>
      <c r="PJ85" s="6"/>
      <c r="PK85" s="6"/>
      <c r="PL85" s="6"/>
      <c r="PM85" s="6"/>
      <c r="PN85" s="6"/>
      <c r="PO85" s="6"/>
      <c r="PP85" s="6"/>
      <c r="PQ85" s="6"/>
      <c r="PR85" s="6"/>
      <c r="PS85" s="6"/>
      <c r="PT85" s="6"/>
      <c r="PU85" s="6"/>
      <c r="PV85" s="6"/>
      <c r="PW85" s="6"/>
      <c r="PX85" s="6"/>
      <c r="PY85" s="6"/>
      <c r="PZ85" s="6"/>
      <c r="QA85" s="6"/>
      <c r="QB85" s="6"/>
      <c r="QC85" s="6"/>
      <c r="QD85" s="6"/>
      <c r="QE85" s="6"/>
      <c r="QF85" s="6"/>
      <c r="QG85" s="6"/>
      <c r="QH85" s="6"/>
      <c r="QI85" s="6"/>
      <c r="QJ85" s="6"/>
      <c r="QK85" s="6"/>
      <c r="QL85" s="6"/>
      <c r="QM85" s="6"/>
      <c r="QN85" s="6"/>
      <c r="QO85" s="6"/>
      <c r="QP85" s="6"/>
      <c r="QQ85" s="6"/>
      <c r="QR85" s="6"/>
      <c r="QS85" s="6"/>
      <c r="QT85" s="6"/>
      <c r="QU85" s="6"/>
      <c r="QV85" s="6"/>
      <c r="QW85" s="6"/>
      <c r="QX85" s="6"/>
      <c r="QY85" s="6"/>
      <c r="QZ85" s="6"/>
      <c r="RA85" s="6"/>
      <c r="RB85" s="6"/>
      <c r="RC85" s="6"/>
      <c r="RD85" s="6"/>
      <c r="RE85" s="6"/>
      <c r="RF85" s="6"/>
      <c r="RG85" s="6"/>
      <c r="RH85" s="6"/>
      <c r="RI85" s="6"/>
      <c r="RJ85" s="6"/>
      <c r="RK85" s="6"/>
      <c r="RL85" s="6"/>
      <c r="RM85" s="6"/>
      <c r="RN85" s="6"/>
      <c r="RO85" s="6"/>
      <c r="RP85" s="6"/>
      <c r="RQ85" s="6"/>
      <c r="RR85" s="6"/>
      <c r="RS85" s="6"/>
      <c r="RT85" s="6"/>
      <c r="RU85" s="6"/>
      <c r="RV85" s="6"/>
      <c r="RW85" s="6"/>
      <c r="RX85" s="6"/>
      <c r="RY85" s="6"/>
      <c r="RZ85" s="6"/>
      <c r="SA85" s="6"/>
      <c r="SB85" s="6"/>
      <c r="SC85" s="6"/>
      <c r="SD85" s="6"/>
      <c r="SE85" s="6"/>
      <c r="SF85" s="6"/>
      <c r="SG85" s="6"/>
      <c r="SH85" s="6"/>
      <c r="SI85" s="6"/>
      <c r="SJ85" s="6"/>
      <c r="SK85" s="6"/>
      <c r="SL85" s="6"/>
      <c r="SM85" s="6"/>
      <c r="SN85" s="6"/>
      <c r="SO85" s="6"/>
      <c r="SP85" s="6"/>
      <c r="SQ85" s="6"/>
      <c r="SR85" s="6"/>
      <c r="SS85" s="6"/>
      <c r="ST85" s="6"/>
      <c r="SU85" s="6"/>
      <c r="SV85" s="6"/>
      <c r="SW85" s="6"/>
      <c r="SX85" s="6"/>
      <c r="SY85" s="6"/>
      <c r="SZ85" s="6"/>
      <c r="TA85" s="6"/>
      <c r="TB85" s="6"/>
      <c r="TC85" s="6"/>
      <c r="TD85" s="6"/>
      <c r="TE85" s="6"/>
      <c r="TF85" s="6"/>
      <c r="TG85" s="6"/>
      <c r="TH85" s="6"/>
      <c r="TI85" s="6"/>
      <c r="TJ85" s="6"/>
      <c r="TK85" s="6"/>
      <c r="TL85" s="6"/>
      <c r="TM85" s="6"/>
      <c r="TN85" s="6"/>
      <c r="TO85" s="6"/>
      <c r="TP85" s="6"/>
      <c r="TQ85" s="6"/>
      <c r="TR85" s="6"/>
      <c r="TS85" s="6"/>
      <c r="TT85" s="6"/>
      <c r="TU85" s="6"/>
      <c r="TV85" s="6"/>
      <c r="TW85" s="6"/>
      <c r="TX85" s="6"/>
      <c r="TY85" s="6"/>
      <c r="TZ85" s="6"/>
      <c r="UA85" s="6"/>
      <c r="UB85" s="6"/>
      <c r="UC85" s="6"/>
      <c r="UD85" s="6"/>
      <c r="UE85" s="6"/>
      <c r="UF85" s="6"/>
      <c r="UG85" s="6"/>
      <c r="UH85" s="6"/>
      <c r="UI85" s="6"/>
      <c r="UJ85" s="6"/>
      <c r="UK85" s="6"/>
      <c r="UL85" s="6"/>
      <c r="UM85" s="6"/>
      <c r="UN85" s="6"/>
      <c r="UO85" s="6"/>
      <c r="UP85" s="6"/>
      <c r="UQ85" s="6"/>
      <c r="UR85" s="6"/>
      <c r="US85" s="6"/>
      <c r="UT85" s="6"/>
      <c r="UU85" s="6"/>
      <c r="UV85" s="6"/>
      <c r="UW85" s="6"/>
      <c r="UX85" s="6"/>
      <c r="UY85" s="6"/>
      <c r="UZ85" s="6"/>
      <c r="VA85" s="6"/>
      <c r="VB85" s="6"/>
      <c r="VC85" s="6"/>
      <c r="VD85" s="6"/>
      <c r="VE85" s="6"/>
      <c r="VF85" s="6"/>
      <c r="VG85" s="6"/>
      <c r="VH85" s="6"/>
      <c r="VI85" s="6"/>
      <c r="VJ85" s="6"/>
      <c r="VK85" s="6"/>
      <c r="VL85" s="6"/>
      <c r="VM85" s="6"/>
      <c r="VN85" s="6"/>
      <c r="VO85" s="6"/>
      <c r="VP85" s="6"/>
      <c r="VQ85" s="6"/>
      <c r="VR85" s="6"/>
      <c r="VS85" s="6"/>
      <c r="VT85" s="6"/>
      <c r="VU85" s="6"/>
      <c r="VV85" s="6"/>
      <c r="VW85" s="6"/>
      <c r="VX85" s="6"/>
      <c r="VY85" s="6"/>
      <c r="VZ85" s="6"/>
      <c r="WA85" s="6"/>
      <c r="WB85" s="6"/>
      <c r="WC85" s="6"/>
      <c r="WD85" s="6"/>
      <c r="WE85" s="6"/>
      <c r="WF85" s="6"/>
      <c r="WG85" s="6"/>
      <c r="WH85" s="6"/>
      <c r="WI85" s="6"/>
      <c r="WJ85" s="6"/>
      <c r="WK85" s="6"/>
      <c r="WL85" s="6"/>
      <c r="WM85" s="6"/>
      <c r="WN85" s="6"/>
      <c r="WO85" s="6"/>
      <c r="WP85" s="6"/>
      <c r="WQ85" s="6"/>
      <c r="WR85" s="6"/>
      <c r="WS85" s="6"/>
      <c r="WT85" s="6"/>
      <c r="WU85" s="6"/>
      <c r="WV85" s="6"/>
      <c r="WW85" s="6"/>
      <c r="WX85" s="6"/>
      <c r="WY85" s="6"/>
      <c r="WZ85" s="6"/>
      <c r="XA85" s="6"/>
      <c r="XB85" s="6"/>
      <c r="XC85" s="6"/>
      <c r="XD85" s="6"/>
      <c r="XE85" s="6"/>
      <c r="XF85" s="6"/>
      <c r="XG85" s="6"/>
      <c r="XH85" s="6"/>
      <c r="XI85" s="6"/>
      <c r="XJ85" s="6"/>
      <c r="XK85" s="6"/>
      <c r="XL85" s="6"/>
      <c r="XM85" s="6"/>
      <c r="XN85" s="6"/>
      <c r="XO85" s="6"/>
      <c r="XP85" s="6"/>
      <c r="XQ85" s="6"/>
      <c r="XR85" s="6"/>
      <c r="XS85" s="6"/>
      <c r="XT85" s="6"/>
      <c r="XU85" s="6"/>
      <c r="XV85" s="6"/>
      <c r="XW85" s="6"/>
      <c r="XX85" s="6"/>
      <c r="XY85" s="6"/>
      <c r="XZ85" s="6"/>
      <c r="YA85" s="6"/>
      <c r="YB85" s="6"/>
      <c r="YC85" s="6"/>
      <c r="YD85" s="6"/>
      <c r="YE85" s="6"/>
      <c r="YF85" s="6"/>
      <c r="YG85" s="6"/>
      <c r="YH85" s="6"/>
      <c r="YI85" s="6"/>
      <c r="YJ85" s="6"/>
      <c r="YK85" s="6"/>
      <c r="YL85" s="6"/>
      <c r="YM85" s="6"/>
      <c r="YN85" s="6"/>
      <c r="YO85" s="6"/>
      <c r="YP85" s="6"/>
      <c r="YQ85" s="6"/>
      <c r="YR85" s="6"/>
      <c r="YS85" s="6"/>
      <c r="YT85" s="6"/>
      <c r="YU85" s="6"/>
      <c r="YV85" s="6"/>
      <c r="YW85" s="6"/>
      <c r="YX85" s="6"/>
      <c r="YY85" s="6"/>
      <c r="YZ85" s="6"/>
      <c r="ZA85" s="6"/>
      <c r="ZB85" s="6"/>
      <c r="ZC85" s="6"/>
      <c r="ZD85" s="6"/>
      <c r="ZE85" s="6"/>
      <c r="ZF85" s="6"/>
      <c r="ZG85" s="6"/>
      <c r="ZH85" s="6"/>
      <c r="ZI85" s="6"/>
      <c r="ZJ85" s="6"/>
      <c r="ZK85" s="6"/>
      <c r="ZL85" s="6"/>
      <c r="ZM85" s="6"/>
      <c r="ZN85" s="6"/>
      <c r="ZO85" s="6"/>
      <c r="ZP85" s="6"/>
      <c r="ZQ85" s="6"/>
      <c r="ZR85" s="6"/>
      <c r="ZS85" s="6"/>
      <c r="ZT85" s="6"/>
      <c r="ZU85" s="6"/>
      <c r="ZV85" s="6"/>
      <c r="ZW85" s="6"/>
      <c r="ZX85" s="6"/>
      <c r="ZY85" s="6"/>
      <c r="ZZ85" s="6"/>
      <c r="AAA85" s="6"/>
      <c r="AAB85" s="6"/>
      <c r="AAC85" s="6"/>
      <c r="AAD85" s="6"/>
      <c r="AAE85" s="6"/>
      <c r="AAF85" s="6"/>
      <c r="AAG85" s="6"/>
      <c r="AAH85" s="6"/>
      <c r="AAI85" s="6"/>
      <c r="AAJ85" s="6"/>
      <c r="AAK85" s="6"/>
      <c r="AAL85" s="6"/>
      <c r="AAM85" s="6"/>
      <c r="AAN85" s="6"/>
      <c r="AAO85" s="6"/>
      <c r="AAP85" s="6"/>
      <c r="AAQ85" s="6"/>
      <c r="AAR85" s="6"/>
      <c r="AAS85" s="6"/>
      <c r="AAT85" s="6"/>
      <c r="AAU85" s="6"/>
      <c r="AAV85" s="6"/>
      <c r="AAW85" s="6"/>
      <c r="AAX85" s="6"/>
      <c r="AAY85" s="6"/>
      <c r="AAZ85" s="6"/>
      <c r="ABA85" s="6"/>
      <c r="ABB85" s="6"/>
      <c r="ABC85" s="6"/>
      <c r="ABD85" s="6"/>
      <c r="ABE85" s="6"/>
      <c r="ABF85" s="6"/>
      <c r="ABG85" s="6"/>
      <c r="ABH85" s="6"/>
      <c r="ABI85" s="6"/>
      <c r="ABJ85" s="6"/>
      <c r="ABK85" s="6"/>
      <c r="ABL85" s="6"/>
      <c r="ABM85" s="6"/>
      <c r="ABN85" s="6"/>
      <c r="ABO85" s="6"/>
      <c r="ABP85" s="6"/>
      <c r="ABQ85" s="6"/>
      <c r="ABR85" s="6"/>
      <c r="ABS85" s="6"/>
      <c r="ABT85" s="6"/>
      <c r="ABU85" s="6"/>
      <c r="ABV85" s="6"/>
      <c r="ABW85" s="6"/>
      <c r="ABX85" s="6"/>
      <c r="ABY85" s="6"/>
      <c r="ABZ85" s="6"/>
      <c r="ACA85" s="6"/>
      <c r="ACB85" s="6"/>
      <c r="ACC85" s="6"/>
      <c r="ACD85" s="6"/>
      <c r="ACE85" s="6"/>
      <c r="ACF85" s="6"/>
      <c r="ACG85" s="6"/>
      <c r="ACH85" s="6"/>
      <c r="ACI85" s="6"/>
      <c r="ACJ85" s="6"/>
      <c r="ACK85" s="6"/>
      <c r="ACL85" s="6"/>
      <c r="ACM85" s="6"/>
      <c r="ACN85" s="6"/>
      <c r="ACO85" s="6"/>
      <c r="ACP85" s="6"/>
      <c r="ACQ85" s="6"/>
      <c r="ACR85" s="6"/>
      <c r="ACS85" s="6"/>
      <c r="ACT85" s="6"/>
      <c r="ACU85" s="6"/>
      <c r="ACV85" s="6"/>
      <c r="ACW85" s="6"/>
      <c r="ACX85" s="6"/>
      <c r="ACY85" s="6"/>
      <c r="ACZ85" s="6"/>
      <c r="ADA85" s="6"/>
      <c r="ADB85" s="6"/>
      <c r="ADC85" s="6"/>
      <c r="ADD85" s="6"/>
      <c r="ADE85" s="6"/>
      <c r="ADF85" s="6"/>
      <c r="ADG85" s="6"/>
      <c r="ADH85" s="6"/>
      <c r="ADI85" s="6"/>
      <c r="ADJ85" s="6"/>
      <c r="ADK85" s="6"/>
      <c r="ADL85" s="6"/>
      <c r="ADM85" s="6"/>
      <c r="ADN85" s="6"/>
      <c r="ADO85" s="6"/>
      <c r="ADP85" s="6"/>
      <c r="ADQ85" s="6"/>
      <c r="ADR85" s="6"/>
      <c r="ADS85" s="6"/>
      <c r="ADT85" s="6"/>
      <c r="ADU85" s="6"/>
      <c r="ADV85" s="6"/>
      <c r="ADW85" s="6"/>
      <c r="ADX85" s="6"/>
      <c r="ADY85" s="6"/>
      <c r="ADZ85" s="6"/>
      <c r="AEA85" s="6"/>
      <c r="AEB85" s="6"/>
      <c r="AEC85" s="6"/>
      <c r="AED85" s="6"/>
      <c r="AEE85" s="6"/>
      <c r="AEF85" s="6"/>
      <c r="AEG85" s="6"/>
      <c r="AEH85" s="6"/>
      <c r="AEI85" s="6"/>
      <c r="AEJ85" s="6"/>
      <c r="AEK85" s="6"/>
      <c r="AEL85" s="6"/>
      <c r="AEM85" s="6"/>
      <c r="AEN85" s="6"/>
      <c r="AEO85" s="6"/>
      <c r="AEP85" s="6"/>
      <c r="AEQ85" s="6"/>
      <c r="AER85" s="6"/>
      <c r="AES85" s="6"/>
      <c r="AET85" s="6"/>
      <c r="AEU85" s="6"/>
      <c r="AEV85" s="6"/>
      <c r="AEW85" s="6"/>
      <c r="AEX85" s="6"/>
      <c r="AEY85" s="6"/>
      <c r="AEZ85" s="6"/>
      <c r="AFA85" s="6"/>
      <c r="AFB85" s="6"/>
      <c r="AFC85" s="6"/>
      <c r="AFD85" s="6"/>
      <c r="AFE85" s="6"/>
      <c r="AFF85" s="6"/>
      <c r="AFG85" s="6"/>
      <c r="AFH85" s="6"/>
      <c r="AFI85" s="6"/>
      <c r="AFJ85" s="6"/>
      <c r="AFK85" s="6"/>
      <c r="AFL85" s="6"/>
      <c r="AFM85" s="6"/>
      <c r="AFN85" s="6"/>
      <c r="AFO85" s="6"/>
      <c r="AFP85" s="6"/>
      <c r="AFQ85" s="6"/>
      <c r="AFR85" s="6"/>
      <c r="AFS85" s="6"/>
      <c r="AFT85" s="6"/>
      <c r="AFU85" s="6"/>
      <c r="AFV85" s="6"/>
      <c r="AFW85" s="6"/>
      <c r="AFX85" s="6"/>
      <c r="AFY85" s="6"/>
      <c r="AFZ85" s="6"/>
      <c r="AGA85" s="6"/>
      <c r="AGB85" s="6"/>
      <c r="AGC85" s="6"/>
      <c r="AGD85" s="6"/>
      <c r="AGE85" s="6"/>
      <c r="AGF85" s="6"/>
      <c r="AGG85" s="6"/>
      <c r="AGH85" s="6"/>
      <c r="AGI85" s="6"/>
      <c r="AGJ85" s="6"/>
      <c r="AGK85" s="6"/>
      <c r="AGL85" s="6"/>
      <c r="AGM85" s="6"/>
      <c r="AGN85" s="6"/>
      <c r="AGO85" s="6"/>
      <c r="AGP85" s="6"/>
      <c r="AGQ85" s="6"/>
      <c r="AGR85" s="6"/>
      <c r="AGS85" s="6"/>
      <c r="AGT85" s="6"/>
      <c r="AGU85" s="6"/>
      <c r="AGV85" s="6"/>
      <c r="AGW85" s="6"/>
      <c r="AGX85" s="6"/>
      <c r="AGY85" s="6"/>
      <c r="AGZ85" s="6"/>
      <c r="AHA85" s="6"/>
      <c r="AHB85" s="6"/>
      <c r="AHC85" s="6"/>
      <c r="AHD85" s="6"/>
      <c r="AHE85" s="6"/>
      <c r="AHF85" s="6"/>
      <c r="AHG85" s="6"/>
      <c r="AHH85" s="6"/>
      <c r="AHI85" s="6"/>
      <c r="AHJ85" s="6"/>
      <c r="AHK85" s="6"/>
      <c r="AHL85" s="6"/>
      <c r="AHM85" s="6"/>
      <c r="AHN85" s="6"/>
      <c r="AHO85" s="6"/>
      <c r="AHP85" s="6"/>
      <c r="AHQ85" s="6"/>
      <c r="AHR85" s="6"/>
      <c r="AHS85" s="6"/>
      <c r="AHT85" s="6"/>
      <c r="AHU85" s="6"/>
      <c r="AHV85" s="6"/>
      <c r="AHW85" s="6"/>
      <c r="AHX85" s="6"/>
      <c r="AHY85" s="6"/>
      <c r="AHZ85" s="6"/>
      <c r="AIA85" s="6"/>
      <c r="AIB85" s="6"/>
      <c r="AIC85" s="6"/>
      <c r="AID85" s="6"/>
      <c r="AIE85" s="6"/>
      <c r="AIF85" s="6"/>
      <c r="AIG85" s="6"/>
      <c r="AIH85" s="6"/>
      <c r="AII85" s="6"/>
      <c r="AIJ85" s="6"/>
      <c r="AIK85" s="6"/>
      <c r="AIL85" s="6"/>
      <c r="AIM85" s="6"/>
      <c r="AIN85" s="6"/>
      <c r="AIO85" s="6"/>
      <c r="AIP85" s="6"/>
      <c r="AIQ85" s="6"/>
      <c r="AIR85" s="6"/>
      <c r="AIS85" s="6"/>
      <c r="AIT85" s="6"/>
      <c r="AIU85" s="6"/>
      <c r="AIV85" s="6"/>
      <c r="AIW85" s="6"/>
      <c r="AIX85" s="6"/>
      <c r="AIY85" s="6"/>
      <c r="AIZ85" s="6"/>
      <c r="AJA85" s="6"/>
      <c r="AJB85" s="6"/>
      <c r="AJC85" s="6"/>
      <c r="AJD85" s="6"/>
      <c r="AJE85" s="6"/>
      <c r="AJF85" s="6"/>
      <c r="AJG85" s="6"/>
      <c r="AJH85" s="6"/>
      <c r="AJI85" s="6"/>
      <c r="AJJ85" s="6"/>
      <c r="AJK85" s="6"/>
      <c r="AJL85" s="6"/>
      <c r="AJM85" s="6"/>
      <c r="AJN85" s="6"/>
      <c r="AJO85" s="6"/>
      <c r="AJP85" s="6"/>
      <c r="AJQ85" s="6"/>
      <c r="AJR85" s="6"/>
      <c r="AJS85" s="6"/>
      <c r="AJT85" s="6"/>
      <c r="AJU85" s="6"/>
      <c r="AJV85" s="6"/>
      <c r="AJW85" s="6"/>
      <c r="AJX85" s="6"/>
      <c r="AJY85" s="6"/>
      <c r="AJZ85" s="6"/>
      <c r="AKA85" s="6"/>
      <c r="AKB85" s="6"/>
      <c r="AKC85" s="6"/>
      <c r="AKD85" s="6"/>
      <c r="AKE85" s="6"/>
      <c r="AKF85" s="6"/>
      <c r="AKG85" s="6"/>
      <c r="AKH85" s="6"/>
      <c r="AKI85" s="6"/>
      <c r="AKJ85" s="6"/>
      <c r="AKK85" s="6"/>
      <c r="AKL85" s="6"/>
      <c r="AKM85" s="6"/>
      <c r="AKN85" s="6"/>
      <c r="AKO85" s="6"/>
      <c r="AKP85" s="6"/>
      <c r="AKQ85" s="6"/>
      <c r="AKR85" s="6"/>
      <c r="AKS85" s="6"/>
      <c r="AKT85" s="6"/>
      <c r="AKU85" s="6"/>
      <c r="AKV85" s="6"/>
      <c r="AKW85" s="6"/>
      <c r="AKX85" s="6"/>
      <c r="AKY85" s="6"/>
      <c r="AKZ85" s="6"/>
      <c r="ALA85" s="6"/>
      <c r="ALB85" s="6"/>
      <c r="ALC85" s="6"/>
      <c r="ALD85" s="6"/>
      <c r="ALE85" s="6"/>
      <c r="ALF85" s="6"/>
      <c r="ALG85" s="6"/>
      <c r="ALH85" s="6"/>
      <c r="ALI85" s="6"/>
      <c r="ALJ85" s="6"/>
      <c r="ALK85" s="6"/>
      <c r="ALL85" s="6"/>
      <c r="ALM85" s="6"/>
      <c r="ALN85" s="6"/>
      <c r="ALO85" s="6"/>
      <c r="ALP85" s="6"/>
      <c r="ALQ85" s="6"/>
      <c r="ALR85" s="6"/>
      <c r="ALS85" s="6"/>
      <c r="ALT85" s="6"/>
      <c r="ALU85" s="6"/>
      <c r="ALV85" s="6"/>
      <c r="ALW85" s="6"/>
      <c r="ALX85" s="6"/>
      <c r="ALY85" s="6"/>
      <c r="ALZ85" s="6"/>
      <c r="AMA85" s="6"/>
      <c r="AMB85" s="6"/>
      <c r="AMC85" s="6"/>
      <c r="AMD85" s="6"/>
      <c r="AME85" s="6"/>
      <c r="AMF85" s="6"/>
      <c r="AMG85" s="6"/>
      <c r="AMH85" s="6"/>
      <c r="AMI85" s="6"/>
      <c r="AMJ85" s="6"/>
      <c r="AMK85" s="6"/>
      <c r="AML85" s="6"/>
      <c r="AMM85" s="6"/>
      <c r="AMN85" s="6"/>
      <c r="AMO85" s="6"/>
      <c r="AMP85" s="6"/>
      <c r="AMQ85" s="6"/>
      <c r="AMR85" s="6"/>
      <c r="AMS85" s="6"/>
      <c r="AMT85" s="6"/>
      <c r="AMU85" s="6"/>
      <c r="AMV85" s="6"/>
      <c r="AMW85" s="6"/>
      <c r="AMX85" s="6"/>
      <c r="AMY85" s="6"/>
      <c r="AMZ85" s="6"/>
      <c r="ANA85" s="6"/>
      <c r="ANB85" s="6"/>
      <c r="ANC85" s="6"/>
      <c r="AND85" s="6"/>
      <c r="ANE85" s="6"/>
      <c r="ANF85" s="6"/>
      <c r="ANG85" s="6"/>
      <c r="ANH85" s="6"/>
      <c r="ANI85" s="6"/>
      <c r="ANJ85" s="6"/>
      <c r="ANK85" s="6"/>
      <c r="ANL85" s="6"/>
      <c r="ANM85" s="6"/>
      <c r="ANN85" s="6"/>
      <c r="ANO85" s="6"/>
      <c r="ANP85" s="6"/>
      <c r="ANQ85" s="6"/>
      <c r="ANR85" s="6"/>
      <c r="ANS85" s="6"/>
      <c r="ANT85" s="6"/>
      <c r="ANU85" s="6"/>
      <c r="ANV85" s="6"/>
      <c r="ANW85" s="6"/>
      <c r="ANX85" s="6"/>
      <c r="ANY85" s="6"/>
      <c r="ANZ85" s="6"/>
      <c r="AOA85" s="6"/>
      <c r="AOB85" s="6"/>
      <c r="AOC85" s="6"/>
      <c r="AOD85" s="6"/>
      <c r="AOE85" s="6"/>
      <c r="AOF85" s="6"/>
      <c r="AOG85" s="6"/>
      <c r="AOH85" s="6"/>
      <c r="AOI85" s="6"/>
      <c r="AOJ85" s="6"/>
      <c r="AOK85" s="6"/>
      <c r="AOL85" s="6"/>
      <c r="AOM85" s="6"/>
      <c r="AON85" s="6"/>
      <c r="AOO85" s="6"/>
      <c r="AOP85" s="6"/>
      <c r="AOQ85" s="6"/>
      <c r="AOR85" s="6"/>
      <c r="AOS85" s="6"/>
      <c r="AOT85" s="6"/>
      <c r="AOU85" s="6"/>
      <c r="AOV85" s="6"/>
      <c r="AOW85" s="6"/>
      <c r="AOX85" s="6"/>
      <c r="AOY85" s="6"/>
      <c r="AOZ85" s="6"/>
      <c r="APA85" s="6"/>
      <c r="APB85" s="6"/>
      <c r="APC85" s="6"/>
      <c r="APD85" s="6"/>
      <c r="APE85" s="6"/>
      <c r="APF85" s="6"/>
      <c r="APG85" s="6"/>
      <c r="APH85" s="6"/>
      <c r="API85" s="6"/>
      <c r="APJ85" s="6"/>
      <c r="APK85" s="6"/>
      <c r="APL85" s="6"/>
      <c r="APM85" s="6"/>
      <c r="APN85" s="6"/>
      <c r="APO85" s="6"/>
      <c r="APP85" s="6"/>
      <c r="APQ85" s="6"/>
      <c r="APR85" s="6"/>
      <c r="APS85" s="6"/>
      <c r="APT85" s="6"/>
      <c r="APU85" s="6"/>
      <c r="APV85" s="6"/>
      <c r="APW85" s="6"/>
      <c r="APX85" s="6"/>
      <c r="APY85" s="6"/>
      <c r="APZ85" s="6"/>
      <c r="AQA85" s="6"/>
      <c r="AQB85" s="6"/>
      <c r="AQC85" s="6"/>
      <c r="AQD85" s="6"/>
      <c r="AQE85" s="6"/>
      <c r="AQF85" s="6"/>
      <c r="AQG85" s="6"/>
      <c r="AQH85" s="6"/>
      <c r="AQI85" s="6"/>
      <c r="AQJ85" s="6"/>
      <c r="AQK85" s="6"/>
      <c r="AQL85" s="6"/>
      <c r="AQM85" s="6"/>
      <c r="AQN85" s="6"/>
      <c r="AQO85" s="6"/>
      <c r="AQP85" s="6"/>
      <c r="AQQ85" s="6"/>
      <c r="AQR85" s="6"/>
      <c r="AQS85" s="6"/>
      <c r="AQT85" s="6"/>
      <c r="AQU85" s="6"/>
      <c r="AQV85" s="6"/>
      <c r="AQW85" s="6"/>
      <c r="AQX85" s="6"/>
      <c r="AQY85" s="6"/>
      <c r="AQZ85" s="6"/>
      <c r="ARA85" s="6"/>
      <c r="ARB85" s="6"/>
      <c r="ARC85" s="6"/>
      <c r="ARD85" s="6"/>
      <c r="ARE85" s="6"/>
      <c r="ARF85" s="6"/>
      <c r="ARG85" s="6"/>
      <c r="ARH85" s="6"/>
      <c r="ARI85" s="6"/>
      <c r="ARJ85" s="6"/>
      <c r="ARK85" s="6"/>
      <c r="ARL85" s="6"/>
      <c r="ARM85" s="6"/>
      <c r="ARN85" s="6"/>
      <c r="ARO85" s="6"/>
      <c r="ARP85" s="6"/>
      <c r="ARQ85" s="6"/>
      <c r="ARR85" s="6"/>
      <c r="ARS85" s="6"/>
      <c r="ART85" s="6"/>
      <c r="ARU85" s="6"/>
      <c r="ARV85" s="6"/>
      <c r="ARW85" s="6"/>
      <c r="ARX85" s="6"/>
      <c r="ARY85" s="6"/>
      <c r="ARZ85" s="6"/>
      <c r="ASA85" s="6"/>
      <c r="ASB85" s="6"/>
      <c r="ASC85" s="6"/>
      <c r="ASD85" s="6"/>
      <c r="ASE85" s="6"/>
      <c r="ASF85" s="6"/>
      <c r="ASG85" s="6"/>
      <c r="ASH85" s="6"/>
      <c r="ASI85" s="6"/>
      <c r="ASJ85" s="6"/>
      <c r="ASK85" s="6"/>
      <c r="ASL85" s="6"/>
      <c r="ASM85" s="6"/>
      <c r="ASN85" s="6"/>
      <c r="ASO85" s="6"/>
      <c r="ASP85" s="6"/>
      <c r="ASQ85" s="6"/>
      <c r="ASR85" s="6"/>
      <c r="ASS85" s="6"/>
      <c r="AST85" s="6"/>
      <c r="ASU85" s="6"/>
      <c r="ASV85" s="6"/>
      <c r="ASW85" s="6"/>
      <c r="ASX85" s="6"/>
      <c r="ASY85" s="6"/>
      <c r="ASZ85" s="6"/>
      <c r="ATA85" s="6"/>
      <c r="ATB85" s="6"/>
      <c r="ATC85" s="6"/>
      <c r="ATD85" s="6"/>
      <c r="ATE85" s="6"/>
      <c r="ATF85" s="6"/>
      <c r="ATG85" s="6"/>
      <c r="ATH85" s="6"/>
      <c r="ATI85" s="6"/>
      <c r="ATJ85" s="6"/>
      <c r="ATK85" s="6"/>
      <c r="ATL85" s="6"/>
      <c r="ATM85" s="6"/>
      <c r="ATN85" s="6"/>
      <c r="ATO85" s="6"/>
      <c r="ATP85" s="6"/>
      <c r="ATQ85" s="6"/>
      <c r="ATR85" s="6"/>
      <c r="ATS85" s="6"/>
      <c r="ATT85" s="6"/>
      <c r="ATU85" s="6"/>
      <c r="ATV85" s="6"/>
      <c r="ATW85" s="6"/>
      <c r="ATX85" s="6"/>
      <c r="ATY85" s="6"/>
      <c r="ATZ85" s="6"/>
      <c r="AUA85" s="6"/>
      <c r="AUB85" s="6"/>
      <c r="AUC85" s="6"/>
      <c r="AUD85" s="6"/>
      <c r="AUE85" s="6"/>
      <c r="AUF85" s="6"/>
      <c r="AUG85" s="6"/>
      <c r="AUH85" s="6"/>
      <c r="AUI85" s="6"/>
      <c r="AUJ85" s="6"/>
      <c r="AUK85" s="6"/>
      <c r="AUL85" s="6"/>
      <c r="AUM85" s="6"/>
      <c r="AUN85" s="6"/>
      <c r="AUO85" s="6"/>
      <c r="AUP85" s="6"/>
      <c r="AUQ85" s="6"/>
      <c r="AUR85" s="6"/>
      <c r="AUS85" s="6"/>
      <c r="AUT85" s="6"/>
      <c r="AUU85" s="6"/>
      <c r="AUV85" s="6"/>
      <c r="AUW85" s="6"/>
      <c r="AUX85" s="6"/>
      <c r="AUY85" s="6"/>
      <c r="AUZ85" s="6"/>
      <c r="AVA85" s="6"/>
      <c r="AVB85" s="6"/>
      <c r="AVC85" s="6"/>
      <c r="AVD85" s="6"/>
      <c r="AVE85" s="6"/>
      <c r="AVF85" s="6"/>
      <c r="AVG85" s="6"/>
      <c r="AVH85" s="6"/>
      <c r="AVI85" s="6"/>
      <c r="AVJ85" s="6"/>
      <c r="AVK85" s="6"/>
      <c r="AVL85" s="6"/>
      <c r="AVM85" s="6"/>
      <c r="AVN85" s="6"/>
      <c r="AVO85" s="6"/>
      <c r="AVP85" s="6"/>
      <c r="AVQ85" s="6"/>
      <c r="AVR85" s="6"/>
      <c r="AVS85" s="6"/>
      <c r="AVT85" s="6"/>
      <c r="AVU85" s="6"/>
      <c r="AVV85" s="6"/>
      <c r="AVW85" s="6"/>
      <c r="AVX85" s="6"/>
      <c r="AVY85" s="6"/>
      <c r="AVZ85" s="6"/>
      <c r="AWA85" s="6"/>
      <c r="AWB85" s="6"/>
      <c r="AWC85" s="6"/>
      <c r="AWD85" s="6"/>
      <c r="AWE85" s="6"/>
      <c r="AWF85" s="6"/>
      <c r="AWG85" s="6"/>
      <c r="AWH85" s="6"/>
      <c r="AWI85" s="6"/>
      <c r="AWJ85" s="6"/>
      <c r="AWK85" s="6"/>
      <c r="AWL85" s="6"/>
      <c r="AWM85" s="6"/>
      <c r="AWN85" s="6"/>
      <c r="AWO85" s="6"/>
      <c r="AWP85" s="6"/>
      <c r="AWQ85" s="6"/>
      <c r="AWR85" s="6"/>
      <c r="AWS85" s="6"/>
      <c r="AWT85" s="6"/>
      <c r="AWU85" s="6"/>
      <c r="AWV85" s="6"/>
      <c r="AWW85" s="6"/>
      <c r="AWX85" s="6"/>
      <c r="AWY85" s="6"/>
      <c r="AWZ85" s="6"/>
      <c r="AXA85" s="6"/>
      <c r="AXB85" s="6"/>
      <c r="AXC85" s="6"/>
      <c r="AXD85" s="6"/>
      <c r="AXE85" s="6"/>
      <c r="AXF85" s="6"/>
      <c r="AXG85" s="6"/>
      <c r="AXH85" s="6"/>
      <c r="AXI85" s="6"/>
      <c r="AXJ85" s="6"/>
      <c r="AXK85" s="6"/>
      <c r="AXL85" s="6"/>
      <c r="AXM85" s="6"/>
      <c r="AXN85" s="6"/>
      <c r="AXO85" s="6"/>
      <c r="AXP85" s="6"/>
      <c r="AXQ85" s="6"/>
      <c r="AXR85" s="6"/>
      <c r="AXS85" s="6"/>
      <c r="AXT85" s="6"/>
      <c r="AXU85" s="6"/>
      <c r="AXV85" s="6"/>
      <c r="AXW85" s="6"/>
      <c r="AXX85" s="6"/>
      <c r="AXY85" s="6"/>
      <c r="AXZ85" s="6"/>
      <c r="AYA85" s="6"/>
      <c r="AYB85" s="6"/>
      <c r="AYC85" s="6"/>
      <c r="AYD85" s="6"/>
      <c r="AYE85" s="6"/>
      <c r="AYF85" s="6"/>
      <c r="AYG85" s="6"/>
      <c r="AYH85" s="6"/>
      <c r="AYI85" s="6"/>
      <c r="AYJ85" s="6"/>
      <c r="AYK85" s="6"/>
      <c r="AYL85" s="6"/>
      <c r="AYM85" s="6"/>
      <c r="AYN85" s="6"/>
      <c r="AYO85" s="6"/>
      <c r="AYP85" s="6"/>
      <c r="AYQ85" s="6"/>
      <c r="AYR85" s="6"/>
      <c r="AYS85" s="6"/>
      <c r="AYT85" s="6"/>
      <c r="AYU85" s="6"/>
      <c r="AYV85" s="6"/>
      <c r="AYW85" s="6"/>
      <c r="AYX85" s="6"/>
      <c r="AYY85" s="6"/>
      <c r="AYZ85" s="6"/>
      <c r="AZA85" s="6"/>
      <c r="AZB85" s="6"/>
      <c r="AZC85" s="6"/>
      <c r="AZD85" s="6"/>
      <c r="AZE85" s="6"/>
      <c r="AZF85" s="6"/>
      <c r="AZG85" s="6"/>
      <c r="AZH85" s="6"/>
      <c r="AZI85" s="6"/>
      <c r="AZJ85" s="6"/>
      <c r="AZK85" s="6"/>
      <c r="AZL85" s="6"/>
      <c r="AZM85" s="6"/>
      <c r="AZN85" s="6"/>
      <c r="AZO85" s="6"/>
      <c r="AZP85" s="6"/>
      <c r="AZQ85" s="6"/>
      <c r="AZR85" s="6"/>
      <c r="AZS85" s="6"/>
      <c r="AZT85" s="6"/>
      <c r="AZU85" s="6"/>
      <c r="AZV85" s="6"/>
      <c r="AZW85" s="6"/>
      <c r="AZX85" s="6"/>
      <c r="AZY85" s="6"/>
      <c r="AZZ85" s="6"/>
      <c r="BAA85" s="6"/>
      <c r="BAB85" s="6"/>
      <c r="BAC85" s="6"/>
      <c r="BAD85" s="6"/>
      <c r="BAE85" s="6"/>
      <c r="BAF85" s="6"/>
      <c r="BAG85" s="6"/>
      <c r="BAH85" s="6"/>
      <c r="BAI85" s="6"/>
      <c r="BAJ85" s="6"/>
      <c r="BAK85" s="6"/>
      <c r="BAL85" s="6"/>
      <c r="BAM85" s="6"/>
      <c r="BAN85" s="6"/>
      <c r="BAO85" s="6"/>
      <c r="BAP85" s="6"/>
      <c r="BAQ85" s="6"/>
      <c r="BAR85" s="6"/>
      <c r="BAS85" s="6"/>
      <c r="BAT85" s="6"/>
      <c r="BAU85" s="6"/>
      <c r="BAV85" s="6"/>
      <c r="BAW85" s="6"/>
      <c r="BAX85" s="6"/>
      <c r="BAY85" s="6"/>
      <c r="BAZ85" s="6"/>
      <c r="BBA85" s="6"/>
      <c r="BBB85" s="6"/>
      <c r="BBC85" s="6"/>
      <c r="BBD85" s="6"/>
      <c r="BBE85" s="6"/>
      <c r="BBF85" s="6"/>
      <c r="BBG85" s="6"/>
      <c r="BBH85" s="6"/>
      <c r="BBI85" s="6"/>
      <c r="BBJ85" s="6"/>
      <c r="BBK85" s="6"/>
      <c r="BBL85" s="6"/>
      <c r="BBM85" s="6"/>
      <c r="BBN85" s="6"/>
      <c r="BBO85" s="6"/>
      <c r="BBP85" s="6"/>
      <c r="BBQ85" s="6"/>
      <c r="BBR85" s="6"/>
      <c r="BBS85" s="6"/>
      <c r="BBT85" s="6"/>
      <c r="BBU85" s="6"/>
      <c r="BBV85" s="6"/>
      <c r="BBW85" s="6"/>
      <c r="BBX85" s="6"/>
      <c r="BBY85" s="6"/>
      <c r="BBZ85" s="6"/>
      <c r="BCA85" s="6"/>
      <c r="BCB85" s="6"/>
      <c r="BCC85" s="6"/>
      <c r="BCD85" s="6"/>
      <c r="BCE85" s="6"/>
      <c r="BCF85" s="6"/>
      <c r="BCG85" s="6"/>
      <c r="BCH85" s="6"/>
      <c r="BCI85" s="6"/>
      <c r="BCJ85" s="6"/>
      <c r="BCK85" s="6"/>
      <c r="BCL85" s="6"/>
      <c r="BCM85" s="6"/>
      <c r="BCN85" s="6"/>
      <c r="BCO85" s="6"/>
      <c r="BCP85" s="6"/>
      <c r="BCQ85" s="6"/>
      <c r="BCR85" s="6"/>
      <c r="BCS85" s="6"/>
      <c r="BCT85" s="6"/>
      <c r="BCU85" s="6"/>
      <c r="BCV85" s="6"/>
      <c r="BCW85" s="6"/>
      <c r="BCX85" s="6"/>
      <c r="BCY85" s="6"/>
      <c r="BCZ85" s="6"/>
      <c r="BDA85" s="6"/>
      <c r="BDB85" s="6"/>
      <c r="BDC85" s="6"/>
      <c r="BDD85" s="6"/>
      <c r="BDE85" s="6"/>
      <c r="BDF85" s="6"/>
      <c r="BDG85" s="6"/>
      <c r="BDH85" s="6"/>
      <c r="BDI85" s="6"/>
      <c r="BDJ85" s="6"/>
      <c r="BDK85" s="6"/>
      <c r="BDL85" s="6"/>
      <c r="BDM85" s="6"/>
      <c r="BDN85" s="6"/>
      <c r="BDO85" s="6"/>
      <c r="BDP85" s="6"/>
      <c r="BDQ85" s="6"/>
      <c r="BDR85" s="6"/>
      <c r="BDS85" s="6"/>
      <c r="BDT85" s="6"/>
      <c r="BDU85" s="6"/>
      <c r="BDV85" s="6"/>
      <c r="BDW85" s="6"/>
      <c r="BDX85" s="6"/>
      <c r="BDY85" s="6"/>
      <c r="BDZ85" s="6"/>
      <c r="BEA85" s="6"/>
      <c r="BEB85" s="6"/>
      <c r="BEC85" s="6"/>
      <c r="BED85" s="6"/>
      <c r="BEE85" s="6"/>
      <c r="BEF85" s="6"/>
      <c r="BEG85" s="6"/>
      <c r="BEH85" s="6"/>
      <c r="BEI85" s="6"/>
      <c r="BEJ85" s="6"/>
      <c r="BEK85" s="6"/>
      <c r="BEL85" s="6"/>
      <c r="BEM85" s="6"/>
      <c r="BEN85" s="6"/>
      <c r="BEO85" s="6"/>
      <c r="BEP85" s="6"/>
      <c r="BEQ85" s="6"/>
      <c r="BER85" s="6"/>
      <c r="BES85" s="6"/>
      <c r="BET85" s="6"/>
      <c r="BEU85" s="6"/>
      <c r="BEV85" s="6"/>
      <c r="BEW85" s="6"/>
      <c r="BEX85" s="6"/>
      <c r="BEY85" s="6"/>
      <c r="BEZ85" s="6"/>
      <c r="BFA85" s="6"/>
      <c r="BFB85" s="6"/>
      <c r="BFC85" s="6"/>
      <c r="BFD85" s="6"/>
      <c r="BFE85" s="6"/>
      <c r="BFF85" s="6"/>
      <c r="BFG85" s="6"/>
      <c r="BFH85" s="6"/>
      <c r="BFI85" s="6"/>
      <c r="BFJ85" s="6"/>
      <c r="BFK85" s="6"/>
      <c r="BFL85" s="6"/>
      <c r="BFM85" s="6"/>
      <c r="BFN85" s="6"/>
      <c r="BFO85" s="6"/>
      <c r="BFP85" s="6"/>
      <c r="BFQ85" s="6"/>
      <c r="BFR85" s="6"/>
      <c r="BFS85" s="6"/>
      <c r="BFT85" s="6"/>
      <c r="BFU85" s="6"/>
      <c r="BFV85" s="6"/>
      <c r="BFW85" s="6"/>
      <c r="BFX85" s="6"/>
      <c r="BFY85" s="6"/>
      <c r="BFZ85" s="6"/>
      <c r="BGA85" s="6"/>
      <c r="BGB85" s="6"/>
      <c r="BGC85" s="6"/>
      <c r="BGD85" s="6"/>
      <c r="BGE85" s="6"/>
      <c r="BGF85" s="6"/>
      <c r="BGG85" s="6"/>
      <c r="BGH85" s="6"/>
      <c r="BGI85" s="6"/>
      <c r="BGJ85" s="6"/>
      <c r="BGK85" s="6"/>
      <c r="BGL85" s="6"/>
      <c r="BGM85" s="6"/>
      <c r="BGN85" s="6"/>
      <c r="BGO85" s="6"/>
      <c r="BGP85" s="6"/>
      <c r="BGQ85" s="6"/>
      <c r="BGR85" s="6"/>
      <c r="BGS85" s="6"/>
      <c r="BGT85" s="6"/>
      <c r="BGU85" s="6"/>
      <c r="BGV85" s="6"/>
      <c r="BGW85" s="6"/>
      <c r="BGX85" s="6"/>
      <c r="BGY85" s="6"/>
      <c r="BGZ85" s="6"/>
      <c r="BHA85" s="6"/>
      <c r="BHB85" s="6"/>
      <c r="BHC85" s="6"/>
      <c r="BHD85" s="6"/>
      <c r="BHE85" s="6"/>
      <c r="BHF85" s="6"/>
      <c r="BHG85" s="6"/>
      <c r="BHH85" s="6"/>
      <c r="BHI85" s="6"/>
      <c r="BHJ85" s="6"/>
      <c r="BHK85" s="6"/>
      <c r="BHL85" s="6"/>
      <c r="BHM85" s="6"/>
      <c r="BHN85" s="6"/>
      <c r="BHO85" s="6"/>
      <c r="BHP85" s="6"/>
      <c r="BHQ85" s="6"/>
      <c r="BHR85" s="6"/>
      <c r="BHS85" s="6"/>
      <c r="BHT85" s="6"/>
      <c r="BHU85" s="6"/>
      <c r="BHV85" s="6"/>
      <c r="BHW85" s="6"/>
      <c r="BHX85" s="6"/>
      <c r="BHY85" s="6"/>
      <c r="BHZ85" s="6"/>
      <c r="BIA85" s="6"/>
      <c r="BIB85" s="6"/>
      <c r="BIC85" s="6"/>
      <c r="BID85" s="6"/>
      <c r="BIE85" s="6"/>
      <c r="BIF85" s="6"/>
      <c r="BIG85" s="6"/>
      <c r="BIH85" s="6"/>
      <c r="BII85" s="6"/>
      <c r="BIJ85" s="6"/>
      <c r="BIK85" s="6"/>
      <c r="BIL85" s="6"/>
      <c r="BIM85" s="6"/>
      <c r="BIN85" s="6"/>
      <c r="BIO85" s="6"/>
      <c r="BIP85" s="6"/>
      <c r="BIQ85" s="6"/>
      <c r="BIR85" s="6"/>
      <c r="BIS85" s="6"/>
      <c r="BIT85" s="6"/>
      <c r="BIU85" s="6"/>
      <c r="BIV85" s="6"/>
      <c r="BIW85" s="6"/>
      <c r="BIX85" s="6"/>
      <c r="BIY85" s="6"/>
      <c r="BIZ85" s="6"/>
      <c r="BJA85" s="6"/>
      <c r="BJB85" s="6"/>
      <c r="BJC85" s="6"/>
      <c r="BJD85" s="6"/>
      <c r="BJE85" s="6"/>
      <c r="BJF85" s="6"/>
      <c r="BJG85" s="6"/>
      <c r="BJH85" s="6"/>
      <c r="BJI85" s="6"/>
      <c r="BJJ85" s="6"/>
      <c r="BJK85" s="6"/>
      <c r="BJL85" s="6"/>
      <c r="BJM85" s="6"/>
      <c r="BJN85" s="6"/>
      <c r="BJO85" s="6"/>
      <c r="BJP85" s="6"/>
      <c r="BJQ85" s="6"/>
      <c r="BJR85" s="6"/>
      <c r="BJS85" s="6"/>
      <c r="BJT85" s="6"/>
      <c r="BJU85" s="6"/>
      <c r="BJV85" s="6"/>
      <c r="BJW85" s="6"/>
      <c r="BJX85" s="6"/>
      <c r="BJY85" s="6"/>
      <c r="BJZ85" s="6"/>
      <c r="BKA85" s="6"/>
      <c r="BKB85" s="6"/>
      <c r="BKC85" s="6"/>
      <c r="BKD85" s="6"/>
      <c r="BKE85" s="6"/>
      <c r="BKF85" s="6"/>
      <c r="BKG85" s="6"/>
      <c r="BKH85" s="6"/>
      <c r="BKI85" s="6"/>
      <c r="BKJ85" s="6"/>
      <c r="BKK85" s="6"/>
      <c r="BKL85" s="6"/>
      <c r="BKM85" s="6"/>
      <c r="BKN85" s="6"/>
      <c r="BKO85" s="6"/>
      <c r="BKP85" s="6"/>
      <c r="BKQ85" s="6"/>
      <c r="BKR85" s="6"/>
      <c r="BKS85" s="6"/>
      <c r="BKT85" s="6"/>
      <c r="BKU85" s="6"/>
      <c r="BKV85" s="6"/>
      <c r="BKW85" s="6"/>
      <c r="BKX85" s="6"/>
      <c r="BKY85" s="6"/>
      <c r="BKZ85" s="6"/>
      <c r="BLA85" s="6"/>
      <c r="BLB85" s="6"/>
      <c r="BLC85" s="6"/>
      <c r="BLD85" s="6"/>
      <c r="BLE85" s="6"/>
      <c r="BLF85" s="6"/>
      <c r="BLG85" s="6"/>
      <c r="BLH85" s="6"/>
      <c r="BLI85" s="6"/>
      <c r="BLJ85" s="6"/>
      <c r="BLK85" s="6"/>
      <c r="BLL85" s="6"/>
      <c r="BLM85" s="6"/>
      <c r="BLN85" s="6"/>
      <c r="BLO85" s="6"/>
      <c r="BLP85" s="6"/>
      <c r="BLQ85" s="6"/>
      <c r="BLR85" s="6"/>
      <c r="BLS85" s="6"/>
      <c r="BLT85" s="6"/>
      <c r="BLU85" s="6"/>
      <c r="BLV85" s="6"/>
      <c r="BLW85" s="6"/>
      <c r="BLX85" s="6"/>
      <c r="BLY85" s="6"/>
      <c r="BLZ85" s="6"/>
      <c r="BMA85" s="6"/>
      <c r="BMB85" s="6"/>
      <c r="BMC85" s="6"/>
      <c r="BMD85" s="6"/>
      <c r="BME85" s="6"/>
      <c r="BMF85" s="6"/>
      <c r="BMG85" s="6"/>
      <c r="BMH85" s="6"/>
      <c r="BMI85" s="6"/>
      <c r="BMJ85" s="6"/>
      <c r="BMK85" s="6"/>
      <c r="BML85" s="6"/>
      <c r="BMM85" s="6"/>
      <c r="BMN85" s="6"/>
      <c r="BMO85" s="6"/>
      <c r="BMP85" s="6"/>
      <c r="BMQ85" s="6"/>
      <c r="BMR85" s="6"/>
      <c r="BMS85" s="6"/>
      <c r="BMT85" s="6"/>
      <c r="BMU85" s="6"/>
      <c r="BMV85" s="6"/>
      <c r="BMW85" s="6"/>
      <c r="BMX85" s="6"/>
      <c r="BMY85" s="6"/>
      <c r="BMZ85" s="6"/>
      <c r="BNA85" s="6"/>
      <c r="BNB85" s="6"/>
      <c r="BNC85" s="6"/>
      <c r="BND85" s="6"/>
      <c r="BNE85" s="6"/>
      <c r="BNF85" s="6"/>
      <c r="BNG85" s="6"/>
      <c r="BNH85" s="6"/>
      <c r="BNI85" s="6"/>
      <c r="BNJ85" s="6"/>
      <c r="BNK85" s="6"/>
      <c r="BNL85" s="6"/>
      <c r="BNM85" s="6"/>
      <c r="BNN85" s="6"/>
      <c r="BNO85" s="6"/>
      <c r="BNP85" s="6"/>
      <c r="BNQ85" s="6"/>
      <c r="BNR85" s="6"/>
      <c r="BNS85" s="6"/>
      <c r="BNT85" s="6"/>
      <c r="BNU85" s="6"/>
      <c r="BNV85" s="6"/>
      <c r="BNW85" s="6"/>
      <c r="BNX85" s="6"/>
      <c r="BNY85" s="6"/>
      <c r="BNZ85" s="6"/>
      <c r="BOA85" s="6"/>
      <c r="BOB85" s="6"/>
      <c r="BOC85" s="6"/>
      <c r="BOD85" s="6"/>
      <c r="BOE85" s="6"/>
      <c r="BOF85" s="6"/>
      <c r="BOG85" s="6"/>
      <c r="BOH85" s="6"/>
      <c r="BOI85" s="6"/>
      <c r="BOJ85" s="6"/>
      <c r="BOK85" s="6"/>
      <c r="BOL85" s="6"/>
      <c r="BOM85" s="6"/>
      <c r="BON85" s="6"/>
      <c r="BOO85" s="6"/>
      <c r="BOP85" s="6"/>
      <c r="BOQ85" s="6"/>
      <c r="BOR85" s="6"/>
      <c r="BOS85" s="6"/>
      <c r="BOT85" s="6"/>
      <c r="BOU85" s="6"/>
      <c r="BOV85" s="6"/>
      <c r="BOW85" s="6"/>
      <c r="BOX85" s="6"/>
      <c r="BOY85" s="6"/>
      <c r="BOZ85" s="6"/>
      <c r="BPA85" s="6"/>
      <c r="BPB85" s="6"/>
      <c r="BPC85" s="6"/>
      <c r="BPD85" s="6"/>
      <c r="BPE85" s="6"/>
      <c r="BPF85" s="6"/>
      <c r="BPG85" s="6"/>
      <c r="BPH85" s="6"/>
      <c r="BPI85" s="6"/>
      <c r="BPJ85" s="6"/>
      <c r="BPK85" s="6"/>
      <c r="BPL85" s="6"/>
      <c r="BPM85" s="6"/>
      <c r="BPN85" s="6"/>
      <c r="BPO85" s="6"/>
      <c r="BPP85" s="6"/>
      <c r="BPQ85" s="6"/>
      <c r="BPR85" s="6"/>
      <c r="BPS85" s="6"/>
      <c r="BPT85" s="6"/>
      <c r="BPU85" s="6"/>
      <c r="BPV85" s="6"/>
      <c r="BPW85" s="6"/>
      <c r="BPX85" s="6"/>
      <c r="BPY85" s="6"/>
      <c r="BPZ85" s="6"/>
      <c r="BQA85" s="6"/>
      <c r="BQB85" s="6"/>
      <c r="BQC85" s="6"/>
      <c r="BQD85" s="6"/>
      <c r="BQE85" s="6"/>
      <c r="BQF85" s="6"/>
      <c r="BQG85" s="6"/>
      <c r="BQH85" s="6"/>
      <c r="BQI85" s="6"/>
      <c r="BQJ85" s="6"/>
      <c r="BQK85" s="6"/>
      <c r="BQL85" s="6"/>
      <c r="BQM85" s="6"/>
      <c r="BQN85" s="6"/>
      <c r="BQO85" s="6"/>
      <c r="BQP85" s="6"/>
      <c r="BQQ85" s="6"/>
      <c r="BQR85" s="6"/>
      <c r="BQS85" s="6"/>
      <c r="BQT85" s="6"/>
      <c r="BQU85" s="6"/>
      <c r="BQV85" s="6"/>
      <c r="BQW85" s="6"/>
      <c r="BQX85" s="6"/>
      <c r="BQY85" s="6"/>
      <c r="BQZ85" s="6"/>
      <c r="BRA85" s="6"/>
      <c r="BRB85" s="6"/>
      <c r="BRC85" s="6"/>
      <c r="BRD85" s="6"/>
      <c r="BRE85" s="6"/>
      <c r="BRF85" s="6"/>
      <c r="BRG85" s="6"/>
      <c r="BRH85" s="6"/>
      <c r="BRI85" s="6"/>
      <c r="BRJ85" s="6"/>
      <c r="BRK85" s="6"/>
      <c r="BRL85" s="6"/>
      <c r="BRM85" s="6"/>
      <c r="BRN85" s="6"/>
      <c r="BRO85" s="6"/>
      <c r="BRP85" s="6"/>
      <c r="BRQ85" s="6"/>
      <c r="BRR85" s="6"/>
      <c r="BRS85" s="6"/>
      <c r="BRT85" s="6"/>
      <c r="BRU85" s="6"/>
      <c r="BRV85" s="6"/>
      <c r="BRW85" s="6"/>
      <c r="BRX85" s="6"/>
      <c r="BRY85" s="6"/>
      <c r="BRZ85" s="6"/>
      <c r="BSA85" s="6"/>
      <c r="BSB85" s="6"/>
      <c r="BSC85" s="6"/>
      <c r="BSD85" s="6"/>
      <c r="BSE85" s="6"/>
      <c r="BSF85" s="6"/>
      <c r="BSG85" s="6"/>
      <c r="BSH85" s="6"/>
      <c r="BSI85" s="6"/>
      <c r="BSJ85" s="6"/>
      <c r="BSK85" s="6"/>
      <c r="BSL85" s="6"/>
      <c r="BSM85" s="6"/>
      <c r="BSN85" s="6"/>
      <c r="BSO85" s="6"/>
      <c r="BSP85" s="6"/>
      <c r="BSQ85" s="6"/>
      <c r="BSR85" s="6"/>
      <c r="BSS85" s="6"/>
      <c r="BST85" s="6"/>
      <c r="BSU85" s="6"/>
      <c r="BSV85" s="6"/>
      <c r="BSW85" s="6"/>
      <c r="BSX85" s="6"/>
      <c r="BSY85" s="6"/>
      <c r="BSZ85" s="6"/>
      <c r="BTA85" s="6"/>
      <c r="BTB85" s="6"/>
      <c r="BTC85" s="6"/>
      <c r="BTD85" s="6"/>
      <c r="BTE85" s="6"/>
      <c r="BTF85" s="6"/>
      <c r="BTG85" s="6"/>
      <c r="BTH85" s="6"/>
      <c r="BTI85" s="6"/>
      <c r="BTJ85" s="6"/>
      <c r="BTK85" s="6"/>
      <c r="BTL85" s="6"/>
      <c r="BTM85" s="6"/>
      <c r="BTN85" s="6"/>
      <c r="BTO85" s="6"/>
      <c r="BTP85" s="6"/>
      <c r="BTQ85" s="6"/>
      <c r="BTR85" s="6"/>
      <c r="BTS85" s="6"/>
      <c r="BTT85" s="6"/>
      <c r="BTU85" s="6"/>
      <c r="BTV85" s="6"/>
      <c r="BTW85" s="6"/>
      <c r="BTX85" s="6"/>
      <c r="BTY85" s="6"/>
      <c r="BTZ85" s="6"/>
      <c r="BUA85" s="6"/>
      <c r="BUB85" s="6"/>
      <c r="BUC85" s="6"/>
      <c r="BUD85" s="6"/>
      <c r="BUE85" s="6"/>
      <c r="BUF85" s="6"/>
      <c r="BUG85" s="6"/>
      <c r="BUH85" s="6"/>
      <c r="BUI85" s="6"/>
      <c r="BUJ85" s="6"/>
      <c r="BUK85" s="6"/>
      <c r="BUL85" s="6"/>
      <c r="BUM85" s="6"/>
      <c r="BUN85" s="6"/>
      <c r="BUO85" s="6"/>
      <c r="BUP85" s="6"/>
      <c r="BUQ85" s="6"/>
      <c r="BUR85" s="6"/>
      <c r="BUS85" s="6"/>
      <c r="BUT85" s="6"/>
      <c r="BUU85" s="6"/>
      <c r="BUV85" s="6"/>
      <c r="BUW85" s="6"/>
      <c r="BUX85" s="6"/>
      <c r="BUY85" s="6"/>
      <c r="BUZ85" s="6"/>
      <c r="BVA85" s="6"/>
      <c r="BVB85" s="6"/>
      <c r="BVC85" s="6"/>
      <c r="BVD85" s="6"/>
      <c r="BVE85" s="6"/>
      <c r="BVF85" s="6"/>
      <c r="BVG85" s="6"/>
      <c r="BVH85" s="6"/>
      <c r="BVI85" s="6"/>
      <c r="BVJ85" s="6"/>
      <c r="BVK85" s="6"/>
      <c r="BVL85" s="6"/>
      <c r="BVM85" s="6"/>
      <c r="BVN85" s="6"/>
      <c r="BVO85" s="6"/>
      <c r="BVP85" s="6"/>
      <c r="BVQ85" s="6"/>
      <c r="BVR85" s="6"/>
      <c r="BVS85" s="6"/>
      <c r="BVT85" s="6"/>
      <c r="BVU85" s="6"/>
      <c r="BVV85" s="6"/>
      <c r="BVW85" s="6"/>
      <c r="BVX85" s="6"/>
      <c r="BVY85" s="6"/>
      <c r="BVZ85" s="6"/>
      <c r="BWA85" s="6"/>
      <c r="BWB85" s="6"/>
      <c r="BWC85" s="6"/>
      <c r="BWD85" s="6"/>
      <c r="BWE85" s="6"/>
      <c r="BWF85" s="6"/>
      <c r="BWG85" s="6"/>
      <c r="BWH85" s="6"/>
      <c r="BWI85" s="6"/>
      <c r="BWJ85" s="6"/>
      <c r="BWK85" s="6"/>
      <c r="BWL85" s="6"/>
      <c r="BWM85" s="6"/>
      <c r="BWN85" s="6"/>
      <c r="BWO85" s="6"/>
      <c r="BWP85" s="6"/>
      <c r="BWQ85" s="6"/>
      <c r="BWR85" s="6"/>
      <c r="BWS85" s="6"/>
      <c r="BWT85" s="6"/>
      <c r="BWU85" s="6"/>
      <c r="BWV85" s="6"/>
      <c r="BWW85" s="6"/>
      <c r="BWX85" s="6"/>
      <c r="BWY85" s="6"/>
      <c r="BWZ85" s="6"/>
      <c r="BXA85" s="6"/>
      <c r="BXB85" s="6"/>
      <c r="BXC85" s="6"/>
      <c r="BXD85" s="6"/>
      <c r="BXE85" s="6"/>
      <c r="BXF85" s="6"/>
      <c r="BXG85" s="6"/>
      <c r="BXH85" s="6"/>
      <c r="BXI85" s="6"/>
      <c r="BXJ85" s="6"/>
      <c r="BXK85" s="6"/>
      <c r="BXL85" s="6"/>
      <c r="BXM85" s="6"/>
      <c r="BXN85" s="6"/>
      <c r="BXO85" s="6"/>
      <c r="BXP85" s="6"/>
      <c r="BXQ85" s="6"/>
      <c r="BXR85" s="6"/>
      <c r="BXS85" s="6"/>
      <c r="BXT85" s="6"/>
      <c r="BXU85" s="6"/>
      <c r="BXV85" s="6"/>
      <c r="BXW85" s="6"/>
      <c r="BXX85" s="6"/>
      <c r="BXY85" s="6"/>
      <c r="BXZ85" s="6"/>
      <c r="BYA85" s="6"/>
      <c r="BYB85" s="6"/>
      <c r="BYC85" s="6"/>
      <c r="BYD85" s="6"/>
      <c r="BYE85" s="6"/>
      <c r="BYF85" s="6"/>
      <c r="BYG85" s="6"/>
      <c r="BYH85" s="6"/>
      <c r="BYI85" s="6"/>
      <c r="BYJ85" s="6"/>
      <c r="BYK85" s="6"/>
      <c r="BYL85" s="6"/>
      <c r="BYM85" s="6"/>
      <c r="BYN85" s="6"/>
      <c r="BYO85" s="6"/>
      <c r="BYP85" s="6"/>
      <c r="BYQ85" s="6"/>
      <c r="BYR85" s="6"/>
      <c r="BYS85" s="6"/>
      <c r="BYT85" s="6"/>
      <c r="BYU85" s="6"/>
      <c r="BYV85" s="6"/>
      <c r="BYW85" s="6"/>
      <c r="BYX85" s="6"/>
      <c r="BYY85" s="6"/>
      <c r="BYZ85" s="6"/>
      <c r="BZA85" s="6"/>
      <c r="BZB85" s="6"/>
      <c r="BZC85" s="6"/>
      <c r="BZD85" s="6"/>
      <c r="BZE85" s="6"/>
      <c r="BZF85" s="6"/>
      <c r="BZG85" s="6"/>
      <c r="BZH85" s="6"/>
      <c r="BZI85" s="6"/>
      <c r="BZJ85" s="6"/>
      <c r="BZK85" s="6"/>
      <c r="BZL85" s="6"/>
      <c r="BZM85" s="6"/>
      <c r="BZN85" s="6"/>
      <c r="BZO85" s="6"/>
      <c r="BZP85" s="6"/>
      <c r="BZQ85" s="6"/>
      <c r="BZR85" s="6"/>
      <c r="BZS85" s="6"/>
      <c r="BZT85" s="6"/>
      <c r="BZU85" s="6"/>
      <c r="BZV85" s="6"/>
      <c r="BZW85" s="6"/>
      <c r="BZX85" s="6"/>
      <c r="BZY85" s="6"/>
      <c r="BZZ85" s="6"/>
      <c r="CAA85" s="6"/>
      <c r="CAB85" s="6"/>
      <c r="CAC85" s="6"/>
      <c r="CAD85" s="6"/>
      <c r="CAE85" s="6"/>
      <c r="CAF85" s="6"/>
      <c r="CAG85" s="6"/>
      <c r="CAH85" s="6"/>
      <c r="CAI85" s="6"/>
      <c r="CAJ85" s="6"/>
      <c r="CAK85" s="6"/>
      <c r="CAL85" s="6"/>
      <c r="CAM85" s="6"/>
      <c r="CAN85" s="6"/>
      <c r="CAO85" s="6"/>
      <c r="CAP85" s="6"/>
      <c r="CAQ85" s="6"/>
      <c r="CAR85" s="6"/>
      <c r="CAS85" s="6"/>
      <c r="CAT85" s="6"/>
      <c r="CAU85" s="6"/>
      <c r="CAV85" s="6"/>
      <c r="CAW85" s="6"/>
      <c r="CAX85" s="6"/>
      <c r="CAY85" s="6"/>
      <c r="CAZ85" s="6"/>
      <c r="CBA85" s="6"/>
      <c r="CBB85" s="6"/>
      <c r="CBC85" s="6"/>
      <c r="CBD85" s="6"/>
      <c r="CBE85" s="6"/>
      <c r="CBF85" s="6"/>
      <c r="CBG85" s="6"/>
      <c r="CBH85" s="6"/>
      <c r="CBI85" s="6"/>
      <c r="CBJ85" s="6"/>
      <c r="CBK85" s="6"/>
      <c r="CBL85" s="6"/>
      <c r="CBM85" s="6"/>
      <c r="CBN85" s="6"/>
      <c r="CBO85" s="6"/>
      <c r="CBP85" s="6"/>
      <c r="CBQ85" s="6"/>
      <c r="CBR85" s="6"/>
      <c r="CBS85" s="6"/>
      <c r="CBT85" s="6"/>
      <c r="CBU85" s="6"/>
      <c r="CBV85" s="6"/>
      <c r="CBW85" s="6"/>
      <c r="CBX85" s="6"/>
      <c r="CBY85" s="6"/>
      <c r="CBZ85" s="6"/>
      <c r="CCA85" s="6"/>
      <c r="CCB85" s="6"/>
      <c r="CCC85" s="6"/>
      <c r="CCD85" s="6"/>
      <c r="CCE85" s="6"/>
      <c r="CCF85" s="6"/>
      <c r="CCG85" s="6"/>
      <c r="CCH85" s="6"/>
      <c r="CCI85" s="6"/>
      <c r="CCJ85" s="6"/>
      <c r="CCK85" s="6"/>
      <c r="CCL85" s="6"/>
      <c r="CCM85" s="6"/>
      <c r="CCN85" s="6"/>
      <c r="CCO85" s="6"/>
      <c r="CCP85" s="6"/>
      <c r="CCQ85" s="6"/>
      <c r="CCR85" s="6"/>
      <c r="CCS85" s="6"/>
      <c r="CCT85" s="6"/>
      <c r="CCU85" s="6"/>
      <c r="CCV85" s="6"/>
      <c r="CCW85" s="6"/>
      <c r="CCX85" s="6"/>
      <c r="CCY85" s="6"/>
      <c r="CCZ85" s="6"/>
      <c r="CDA85" s="6"/>
      <c r="CDB85" s="6"/>
      <c r="CDC85" s="6"/>
      <c r="CDD85" s="6"/>
      <c r="CDE85" s="6"/>
      <c r="CDF85" s="6"/>
      <c r="CDG85" s="6"/>
      <c r="CDH85" s="6"/>
      <c r="CDI85" s="6"/>
      <c r="CDJ85" s="6"/>
      <c r="CDK85" s="6"/>
      <c r="CDL85" s="6"/>
      <c r="CDM85" s="6"/>
      <c r="CDN85" s="6"/>
      <c r="CDO85" s="6"/>
      <c r="CDP85" s="6"/>
      <c r="CDQ85" s="6"/>
      <c r="CDR85" s="6"/>
      <c r="CDS85" s="6"/>
      <c r="CDT85" s="6"/>
      <c r="CDU85" s="6"/>
      <c r="CDV85" s="6"/>
      <c r="CDW85" s="6"/>
      <c r="CDX85" s="6"/>
      <c r="CDY85" s="6"/>
      <c r="CDZ85" s="6"/>
      <c r="CEA85" s="6"/>
      <c r="CEB85" s="6"/>
      <c r="CEC85" s="6"/>
      <c r="CED85" s="6"/>
      <c r="CEE85" s="6"/>
      <c r="CEF85" s="6"/>
      <c r="CEG85" s="6"/>
      <c r="CEH85" s="6"/>
      <c r="CEI85" s="6"/>
      <c r="CEJ85" s="6"/>
      <c r="CEK85" s="6"/>
      <c r="CEL85" s="6"/>
      <c r="CEM85" s="6"/>
      <c r="CEN85" s="6"/>
      <c r="CEO85" s="6"/>
      <c r="CEP85" s="6"/>
      <c r="CEQ85" s="6"/>
      <c r="CER85" s="6"/>
      <c r="CES85" s="6"/>
      <c r="CET85" s="6"/>
      <c r="CEU85" s="6"/>
      <c r="CEV85" s="6"/>
      <c r="CEW85" s="6"/>
      <c r="CEX85" s="6"/>
      <c r="CEY85" s="6"/>
      <c r="CEZ85" s="6"/>
      <c r="CFA85" s="6"/>
      <c r="CFB85" s="6"/>
      <c r="CFC85" s="6"/>
      <c r="CFD85" s="6"/>
      <c r="CFE85" s="6"/>
      <c r="CFF85" s="6"/>
      <c r="CFG85" s="6"/>
      <c r="CFH85" s="6"/>
      <c r="CFI85" s="6"/>
      <c r="CFJ85" s="6"/>
      <c r="CFK85" s="6"/>
      <c r="CFL85" s="6"/>
      <c r="CFM85" s="6"/>
      <c r="CFN85" s="6"/>
      <c r="CFO85" s="6"/>
      <c r="CFP85" s="6"/>
      <c r="CFQ85" s="6"/>
      <c r="CFR85" s="6"/>
      <c r="CFS85" s="6"/>
      <c r="CFT85" s="6"/>
      <c r="CFU85" s="6"/>
      <c r="CFV85" s="6"/>
      <c r="CFW85" s="6"/>
      <c r="CFX85" s="6"/>
      <c r="CFY85" s="6"/>
      <c r="CFZ85" s="6"/>
      <c r="CGA85" s="6"/>
      <c r="CGB85" s="6"/>
      <c r="CGC85" s="6"/>
      <c r="CGD85" s="6"/>
      <c r="CGE85" s="6"/>
      <c r="CGF85" s="6"/>
      <c r="CGG85" s="6"/>
      <c r="CGH85" s="6"/>
      <c r="CGI85" s="6"/>
      <c r="CGJ85" s="6"/>
      <c r="CGK85" s="6"/>
      <c r="CGL85" s="6"/>
      <c r="CGM85" s="6"/>
      <c r="CGN85" s="6"/>
      <c r="CGO85" s="6"/>
      <c r="CGP85" s="6"/>
      <c r="CGQ85" s="6"/>
      <c r="CGR85" s="6"/>
      <c r="CGS85" s="6"/>
      <c r="CGT85" s="6"/>
      <c r="CGU85" s="6"/>
      <c r="CGV85" s="6"/>
      <c r="CGW85" s="6"/>
      <c r="CGX85" s="6"/>
      <c r="CGY85" s="6"/>
      <c r="CGZ85" s="6"/>
      <c r="CHA85" s="6"/>
      <c r="CHB85" s="6"/>
      <c r="CHC85" s="6"/>
      <c r="CHD85" s="6"/>
      <c r="CHE85" s="6"/>
      <c r="CHF85" s="6"/>
      <c r="CHG85" s="6"/>
      <c r="CHH85" s="6"/>
      <c r="CHI85" s="6"/>
      <c r="CHJ85" s="6"/>
      <c r="CHK85" s="6"/>
      <c r="CHL85" s="6"/>
      <c r="CHM85" s="6"/>
      <c r="CHN85" s="6"/>
      <c r="CHO85" s="6"/>
      <c r="CHP85" s="6"/>
      <c r="CHQ85" s="6"/>
      <c r="CHR85" s="6"/>
      <c r="CHS85" s="6"/>
      <c r="CHT85" s="6"/>
      <c r="CHU85" s="6"/>
      <c r="CHV85" s="6"/>
      <c r="CHW85" s="6"/>
      <c r="CHX85" s="6"/>
      <c r="CHY85" s="6"/>
      <c r="CHZ85" s="6"/>
      <c r="CIA85" s="6"/>
      <c r="CIB85" s="6"/>
      <c r="CIC85" s="6"/>
      <c r="CID85" s="6"/>
      <c r="CIE85" s="6"/>
      <c r="CIF85" s="6"/>
      <c r="CIG85" s="6"/>
      <c r="CIH85" s="6"/>
      <c r="CII85" s="6"/>
      <c r="CIJ85" s="6"/>
      <c r="CIK85" s="6"/>
      <c r="CIL85" s="6"/>
      <c r="CIM85" s="6"/>
      <c r="CIN85" s="6"/>
      <c r="CIO85" s="6"/>
      <c r="CIP85" s="6"/>
      <c r="CIQ85" s="6"/>
      <c r="CIR85" s="6"/>
      <c r="CIS85" s="6"/>
      <c r="CIT85" s="6"/>
      <c r="CIU85" s="6"/>
      <c r="CIV85" s="6"/>
      <c r="CIW85" s="6"/>
      <c r="CIX85" s="6"/>
      <c r="CIY85" s="6"/>
      <c r="CIZ85" s="6"/>
      <c r="CJA85" s="6"/>
      <c r="CJB85" s="6"/>
      <c r="CJC85" s="6"/>
      <c r="CJD85" s="6"/>
      <c r="CJE85" s="6"/>
      <c r="CJF85" s="6"/>
      <c r="CJG85" s="6"/>
      <c r="CJH85" s="6"/>
      <c r="CJI85" s="6"/>
      <c r="CJJ85" s="6"/>
      <c r="CJK85" s="6"/>
      <c r="CJL85" s="6"/>
      <c r="CJM85" s="6"/>
      <c r="CJN85" s="6"/>
      <c r="CJO85" s="6"/>
      <c r="CJP85" s="6"/>
      <c r="CJQ85" s="6"/>
      <c r="CJR85" s="6"/>
      <c r="CJS85" s="6"/>
      <c r="CJT85" s="6"/>
      <c r="CJU85" s="6"/>
      <c r="CJV85" s="6"/>
      <c r="CJW85" s="6"/>
      <c r="CJX85" s="6"/>
      <c r="CJY85" s="6"/>
      <c r="CJZ85" s="6"/>
      <c r="CKA85" s="6"/>
      <c r="CKB85" s="6"/>
      <c r="CKC85" s="6"/>
      <c r="CKD85" s="6"/>
      <c r="CKE85" s="6"/>
      <c r="CKF85" s="6"/>
      <c r="CKG85" s="6"/>
      <c r="CKH85" s="6"/>
      <c r="CKI85" s="6"/>
      <c r="CKJ85" s="6"/>
      <c r="CKK85" s="6"/>
      <c r="CKL85" s="6"/>
      <c r="CKM85" s="6"/>
      <c r="CKN85" s="6"/>
      <c r="CKO85" s="6"/>
      <c r="CKP85" s="6"/>
      <c r="CKQ85" s="6"/>
      <c r="CKR85" s="6"/>
      <c r="CKS85" s="6"/>
      <c r="CKT85" s="6"/>
      <c r="CKU85" s="6"/>
      <c r="CKV85" s="6"/>
      <c r="CKW85" s="6"/>
      <c r="CKX85" s="6"/>
      <c r="CKY85" s="6"/>
      <c r="CKZ85" s="6"/>
      <c r="CLA85" s="6"/>
      <c r="CLB85" s="6"/>
      <c r="CLC85" s="6"/>
      <c r="CLD85" s="6"/>
      <c r="CLE85" s="6"/>
      <c r="CLF85" s="6"/>
      <c r="CLG85" s="6"/>
      <c r="CLH85" s="6"/>
      <c r="CLI85" s="6"/>
      <c r="CLJ85" s="6"/>
      <c r="CLK85" s="6"/>
      <c r="CLL85" s="6"/>
      <c r="CLM85" s="6"/>
      <c r="CLN85" s="6"/>
      <c r="CLO85" s="6"/>
      <c r="CLP85" s="6"/>
      <c r="CLQ85" s="6"/>
      <c r="CLR85" s="6"/>
      <c r="CLS85" s="6"/>
      <c r="CLT85" s="6"/>
      <c r="CLU85" s="6"/>
      <c r="CLV85" s="6"/>
      <c r="CLW85" s="6"/>
      <c r="CLX85" s="6"/>
      <c r="CLY85" s="6"/>
      <c r="CLZ85" s="6"/>
      <c r="CMA85" s="6"/>
      <c r="CMB85" s="6"/>
      <c r="CMC85" s="6"/>
      <c r="CMD85" s="6"/>
      <c r="CME85" s="6"/>
      <c r="CMF85" s="6"/>
      <c r="CMG85" s="6"/>
      <c r="CMH85" s="6"/>
      <c r="CMI85" s="6"/>
      <c r="CMJ85" s="6"/>
      <c r="CMK85" s="6"/>
      <c r="CML85" s="6"/>
      <c r="CMM85" s="6"/>
      <c r="CMN85" s="6"/>
      <c r="CMO85" s="6"/>
      <c r="CMP85" s="6"/>
      <c r="CMQ85" s="6"/>
      <c r="CMR85" s="6"/>
      <c r="CMS85" s="6"/>
      <c r="CMT85" s="6"/>
      <c r="CMU85" s="6"/>
      <c r="CMV85" s="6"/>
      <c r="CMW85" s="6"/>
      <c r="CMX85" s="6"/>
      <c r="CMY85" s="6"/>
      <c r="CMZ85" s="6"/>
      <c r="CNA85" s="6"/>
      <c r="CNB85" s="6"/>
      <c r="CNC85" s="6"/>
      <c r="CND85" s="6"/>
      <c r="CNE85" s="6"/>
      <c r="CNF85" s="6"/>
      <c r="CNG85" s="6"/>
      <c r="CNH85" s="6"/>
      <c r="CNI85" s="6"/>
      <c r="CNJ85" s="6"/>
      <c r="CNK85" s="6"/>
      <c r="CNL85" s="6"/>
      <c r="CNM85" s="6"/>
      <c r="CNN85" s="6"/>
      <c r="CNO85" s="6"/>
      <c r="CNP85" s="6"/>
      <c r="CNQ85" s="6"/>
      <c r="CNR85" s="6"/>
      <c r="CNS85" s="6"/>
      <c r="CNT85" s="6"/>
      <c r="CNU85" s="6"/>
      <c r="CNV85" s="6"/>
      <c r="CNW85" s="6"/>
      <c r="CNX85" s="6"/>
      <c r="CNY85" s="6"/>
      <c r="CNZ85" s="6"/>
      <c r="COA85" s="6"/>
      <c r="COB85" s="6"/>
      <c r="COC85" s="6"/>
      <c r="COD85" s="6"/>
      <c r="COE85" s="6"/>
      <c r="COF85" s="6"/>
      <c r="COG85" s="6"/>
      <c r="COH85" s="6"/>
      <c r="COI85" s="6"/>
      <c r="COJ85" s="6"/>
      <c r="COK85" s="6"/>
      <c r="COL85" s="6"/>
      <c r="COM85" s="6"/>
      <c r="CON85" s="6"/>
      <c r="COO85" s="6"/>
      <c r="COP85" s="6"/>
      <c r="COQ85" s="6"/>
      <c r="COR85" s="6"/>
      <c r="COS85" s="6"/>
      <c r="COT85" s="6"/>
      <c r="COU85" s="6"/>
      <c r="COV85" s="6"/>
      <c r="COW85" s="6"/>
      <c r="COX85" s="6"/>
      <c r="COY85" s="6"/>
      <c r="COZ85" s="6"/>
      <c r="CPA85" s="6"/>
      <c r="CPB85" s="6"/>
      <c r="CPC85" s="6"/>
      <c r="CPD85" s="6"/>
      <c r="CPE85" s="6"/>
      <c r="CPF85" s="6"/>
      <c r="CPG85" s="6"/>
      <c r="CPH85" s="6"/>
      <c r="CPI85" s="6"/>
      <c r="CPJ85" s="6"/>
      <c r="CPK85" s="6"/>
      <c r="CPL85" s="6"/>
      <c r="CPM85" s="6"/>
      <c r="CPN85" s="6"/>
      <c r="CPO85" s="6"/>
      <c r="CPP85" s="6"/>
      <c r="CPQ85" s="6"/>
      <c r="CPR85" s="6"/>
      <c r="CPS85" s="6"/>
      <c r="CPT85" s="6"/>
      <c r="CPU85" s="6"/>
      <c r="CPV85" s="6"/>
      <c r="CPW85" s="6"/>
      <c r="CPX85" s="6"/>
      <c r="CPY85" s="6"/>
      <c r="CPZ85" s="6"/>
      <c r="CQA85" s="6"/>
      <c r="CQB85" s="6"/>
      <c r="CQC85" s="6"/>
      <c r="CQD85" s="6"/>
      <c r="CQE85" s="6"/>
      <c r="CQF85" s="6"/>
      <c r="CQG85" s="6"/>
      <c r="CQH85" s="6"/>
      <c r="CQI85" s="6"/>
      <c r="CQJ85" s="6"/>
      <c r="CQK85" s="6"/>
      <c r="CQL85" s="6"/>
      <c r="CQM85" s="6"/>
      <c r="CQN85" s="6"/>
      <c r="CQO85" s="6"/>
      <c r="CQP85" s="6"/>
      <c r="CQQ85" s="6"/>
      <c r="CQR85" s="6"/>
      <c r="CQS85" s="6"/>
      <c r="CQT85" s="6"/>
      <c r="CQU85" s="6"/>
      <c r="CQV85" s="6"/>
      <c r="CQW85" s="6"/>
      <c r="CQX85" s="6"/>
      <c r="CQY85" s="6"/>
      <c r="CQZ85" s="6"/>
      <c r="CRA85" s="6"/>
      <c r="CRB85" s="6"/>
      <c r="CRC85" s="6"/>
      <c r="CRD85" s="6"/>
      <c r="CRE85" s="6"/>
      <c r="CRF85" s="6"/>
      <c r="CRG85" s="6"/>
      <c r="CRH85" s="6"/>
      <c r="CRI85" s="6"/>
      <c r="CRJ85" s="6"/>
      <c r="CRK85" s="6"/>
      <c r="CRL85" s="6"/>
      <c r="CRM85" s="6"/>
      <c r="CRN85" s="6"/>
      <c r="CRO85" s="6"/>
      <c r="CRP85" s="6"/>
      <c r="CRQ85" s="6"/>
      <c r="CRR85" s="6"/>
      <c r="CRS85" s="6"/>
      <c r="CRT85" s="6"/>
      <c r="CRU85" s="6"/>
      <c r="CRV85" s="6"/>
      <c r="CRW85" s="6"/>
      <c r="CRX85" s="6"/>
      <c r="CRY85" s="6"/>
      <c r="CRZ85" s="6"/>
      <c r="CSA85" s="6"/>
      <c r="CSB85" s="6"/>
      <c r="CSC85" s="6"/>
      <c r="CSD85" s="6"/>
      <c r="CSE85" s="6"/>
      <c r="CSF85" s="6"/>
      <c r="CSG85" s="6"/>
      <c r="CSH85" s="6"/>
      <c r="CSI85" s="6"/>
      <c r="CSJ85" s="6"/>
      <c r="CSK85" s="6"/>
      <c r="CSL85" s="6"/>
      <c r="CSM85" s="6"/>
      <c r="CSN85" s="6"/>
      <c r="CSO85" s="6"/>
      <c r="CSP85" s="6"/>
      <c r="CSQ85" s="6"/>
      <c r="CSR85" s="6"/>
      <c r="CSS85" s="6"/>
      <c r="CST85" s="6"/>
      <c r="CSU85" s="6"/>
      <c r="CSV85" s="6"/>
      <c r="CSW85" s="6"/>
      <c r="CSX85" s="6"/>
      <c r="CSY85" s="6"/>
      <c r="CSZ85" s="6"/>
      <c r="CTA85" s="6"/>
      <c r="CTB85" s="6"/>
      <c r="CTC85" s="6"/>
      <c r="CTD85" s="6"/>
      <c r="CTE85" s="6"/>
      <c r="CTF85" s="6"/>
      <c r="CTG85" s="6"/>
      <c r="CTH85" s="6"/>
      <c r="CTI85" s="6"/>
      <c r="CTJ85" s="6"/>
      <c r="CTK85" s="6"/>
      <c r="CTL85" s="6"/>
      <c r="CTM85" s="6"/>
      <c r="CTN85" s="6"/>
      <c r="CTO85" s="6"/>
      <c r="CTP85" s="6"/>
      <c r="CTQ85" s="6"/>
      <c r="CTR85" s="6"/>
      <c r="CTS85" s="6"/>
      <c r="CTT85" s="6"/>
      <c r="CTU85" s="6"/>
      <c r="CTV85" s="6"/>
      <c r="CTW85" s="6"/>
      <c r="CTX85" s="6"/>
      <c r="CTY85" s="6"/>
      <c r="CTZ85" s="6"/>
      <c r="CUA85" s="6"/>
      <c r="CUB85" s="6"/>
      <c r="CUC85" s="6"/>
      <c r="CUD85" s="6"/>
      <c r="CUE85" s="6"/>
      <c r="CUF85" s="6"/>
      <c r="CUG85" s="6"/>
      <c r="CUH85" s="6"/>
      <c r="CUI85" s="6"/>
      <c r="CUJ85" s="6"/>
      <c r="CUK85" s="6"/>
      <c r="CUL85" s="6"/>
      <c r="CUM85" s="6"/>
      <c r="CUN85" s="6"/>
      <c r="CUO85" s="6"/>
      <c r="CUP85" s="6"/>
      <c r="CUQ85" s="6"/>
      <c r="CUR85" s="6"/>
      <c r="CUS85" s="6"/>
      <c r="CUT85" s="6"/>
      <c r="CUU85" s="6"/>
      <c r="CUV85" s="6"/>
      <c r="CUW85" s="6"/>
      <c r="CUX85" s="6"/>
      <c r="CUY85" s="6"/>
      <c r="CUZ85" s="6"/>
      <c r="CVA85" s="6"/>
      <c r="CVB85" s="6"/>
      <c r="CVC85" s="6"/>
      <c r="CVD85" s="6"/>
      <c r="CVE85" s="6"/>
      <c r="CVF85" s="6"/>
      <c r="CVG85" s="6"/>
      <c r="CVH85" s="6"/>
      <c r="CVI85" s="6"/>
      <c r="CVJ85" s="6"/>
      <c r="CVK85" s="6"/>
      <c r="CVL85" s="6"/>
      <c r="CVM85" s="6"/>
      <c r="CVN85" s="6"/>
      <c r="CVO85" s="6"/>
      <c r="CVP85" s="6"/>
      <c r="CVQ85" s="6"/>
      <c r="CVR85" s="6"/>
      <c r="CVS85" s="6"/>
      <c r="CVT85" s="6"/>
      <c r="CVU85" s="6"/>
      <c r="CVV85" s="6"/>
      <c r="CVW85" s="6"/>
      <c r="CVX85" s="6"/>
      <c r="CVY85" s="6"/>
      <c r="CVZ85" s="6"/>
      <c r="CWA85" s="6"/>
      <c r="CWB85" s="6"/>
      <c r="CWC85" s="6"/>
      <c r="CWD85" s="6"/>
      <c r="CWE85" s="6"/>
      <c r="CWF85" s="6"/>
      <c r="CWG85" s="6"/>
      <c r="CWH85" s="6"/>
      <c r="CWI85" s="6"/>
      <c r="CWJ85" s="6"/>
      <c r="CWK85" s="6"/>
      <c r="CWL85" s="6"/>
      <c r="CWM85" s="6"/>
      <c r="CWN85" s="6"/>
      <c r="CWO85" s="6"/>
      <c r="CWP85" s="6"/>
      <c r="CWQ85" s="6"/>
      <c r="CWR85" s="6"/>
      <c r="CWS85" s="6"/>
      <c r="CWT85" s="6"/>
      <c r="CWU85" s="6"/>
      <c r="CWV85" s="6"/>
      <c r="CWW85" s="6"/>
      <c r="CWX85" s="6"/>
      <c r="CWY85" s="6"/>
      <c r="CWZ85" s="6"/>
      <c r="CXA85" s="6"/>
      <c r="CXB85" s="6"/>
      <c r="CXC85" s="6"/>
      <c r="CXD85" s="6"/>
      <c r="CXE85" s="6"/>
      <c r="CXF85" s="6"/>
      <c r="CXG85" s="6"/>
      <c r="CXH85" s="6"/>
      <c r="CXI85" s="6"/>
      <c r="CXJ85" s="6"/>
      <c r="CXK85" s="6"/>
      <c r="CXL85" s="6"/>
      <c r="CXM85" s="6"/>
      <c r="CXN85" s="6"/>
      <c r="CXO85" s="6"/>
      <c r="CXP85" s="6"/>
      <c r="CXQ85" s="6"/>
      <c r="CXR85" s="6"/>
      <c r="CXS85" s="6"/>
      <c r="CXT85" s="6"/>
      <c r="CXU85" s="6"/>
      <c r="CXV85" s="6"/>
      <c r="CXW85" s="6"/>
      <c r="CXX85" s="6"/>
      <c r="CXY85" s="6"/>
      <c r="CXZ85" s="6"/>
      <c r="CYA85" s="6"/>
      <c r="CYB85" s="6"/>
      <c r="CYC85" s="6"/>
      <c r="CYD85" s="6"/>
      <c r="CYE85" s="6"/>
      <c r="CYF85" s="6"/>
      <c r="CYG85" s="6"/>
      <c r="CYH85" s="6"/>
      <c r="CYI85" s="6"/>
      <c r="CYJ85" s="6"/>
      <c r="CYK85" s="6"/>
      <c r="CYL85" s="6"/>
      <c r="CYM85" s="6"/>
      <c r="CYN85" s="6"/>
      <c r="CYO85" s="6"/>
      <c r="CYP85" s="6"/>
      <c r="CYQ85" s="6"/>
      <c r="CYR85" s="6"/>
      <c r="CYS85" s="6"/>
      <c r="CYT85" s="6"/>
      <c r="CYU85" s="6"/>
      <c r="CYV85" s="6"/>
      <c r="CYW85" s="6"/>
      <c r="CYX85" s="6"/>
      <c r="CYY85" s="6"/>
      <c r="CYZ85" s="6"/>
      <c r="CZA85" s="6"/>
      <c r="CZB85" s="6"/>
      <c r="CZC85" s="6"/>
      <c r="CZD85" s="6"/>
      <c r="CZE85" s="6"/>
      <c r="CZF85" s="6"/>
      <c r="CZG85" s="6"/>
      <c r="CZH85" s="6"/>
      <c r="CZI85" s="6"/>
      <c r="CZJ85" s="6"/>
      <c r="CZK85" s="6"/>
      <c r="CZL85" s="6"/>
      <c r="CZM85" s="6"/>
      <c r="CZN85" s="6"/>
      <c r="CZO85" s="6"/>
      <c r="CZP85" s="6"/>
      <c r="CZQ85" s="6"/>
      <c r="CZR85" s="6"/>
      <c r="CZS85" s="6"/>
      <c r="CZT85" s="6"/>
      <c r="CZU85" s="6"/>
      <c r="CZV85" s="6"/>
      <c r="CZW85" s="6"/>
      <c r="CZX85" s="6"/>
      <c r="CZY85" s="6"/>
      <c r="CZZ85" s="6"/>
      <c r="DAA85" s="6"/>
      <c r="DAB85" s="6"/>
      <c r="DAC85" s="6"/>
      <c r="DAD85" s="6"/>
      <c r="DAE85" s="6"/>
      <c r="DAF85" s="6"/>
      <c r="DAG85" s="6"/>
      <c r="DAH85" s="6"/>
      <c r="DAI85" s="6"/>
      <c r="DAJ85" s="6"/>
      <c r="DAK85" s="6"/>
      <c r="DAL85" s="6"/>
      <c r="DAM85" s="6"/>
      <c r="DAN85" s="6"/>
      <c r="DAO85" s="6"/>
      <c r="DAP85" s="6"/>
      <c r="DAQ85" s="6"/>
      <c r="DAR85" s="6"/>
      <c r="DAS85" s="6"/>
      <c r="DAT85" s="6"/>
      <c r="DAU85" s="6"/>
      <c r="DAV85" s="6"/>
      <c r="DAW85" s="6"/>
      <c r="DAX85" s="6"/>
      <c r="DAY85" s="6"/>
      <c r="DAZ85" s="6"/>
      <c r="DBA85" s="6"/>
      <c r="DBB85" s="6"/>
      <c r="DBC85" s="6"/>
      <c r="DBD85" s="6"/>
      <c r="DBE85" s="6"/>
      <c r="DBF85" s="6"/>
      <c r="DBG85" s="6"/>
      <c r="DBH85" s="6"/>
      <c r="DBI85" s="6"/>
      <c r="DBJ85" s="6"/>
      <c r="DBK85" s="6"/>
      <c r="DBL85" s="6"/>
      <c r="DBM85" s="6"/>
      <c r="DBN85" s="6"/>
      <c r="DBO85" s="6"/>
      <c r="DBP85" s="6"/>
      <c r="DBQ85" s="6"/>
      <c r="DBR85" s="6"/>
      <c r="DBS85" s="6"/>
      <c r="DBT85" s="6"/>
      <c r="DBU85" s="6"/>
      <c r="DBV85" s="6"/>
      <c r="DBW85" s="6"/>
      <c r="DBX85" s="6"/>
      <c r="DBY85" s="6"/>
      <c r="DBZ85" s="6"/>
      <c r="DCA85" s="6"/>
      <c r="DCB85" s="6"/>
      <c r="DCC85" s="6"/>
      <c r="DCD85" s="6"/>
      <c r="DCE85" s="6"/>
      <c r="DCF85" s="6"/>
      <c r="DCG85" s="6"/>
      <c r="DCH85" s="6"/>
      <c r="DCI85" s="6"/>
      <c r="DCJ85" s="6"/>
      <c r="DCK85" s="6"/>
      <c r="DCL85" s="6"/>
      <c r="DCM85" s="6"/>
      <c r="DCN85" s="6"/>
      <c r="DCO85" s="6"/>
      <c r="DCP85" s="6"/>
      <c r="DCQ85" s="6"/>
      <c r="DCR85" s="6"/>
      <c r="DCS85" s="6"/>
      <c r="DCT85" s="6"/>
      <c r="DCU85" s="6"/>
      <c r="DCV85" s="6"/>
      <c r="DCW85" s="6"/>
      <c r="DCX85" s="6"/>
      <c r="DCY85" s="6"/>
      <c r="DCZ85" s="6"/>
      <c r="DDA85" s="6"/>
      <c r="DDB85" s="6"/>
      <c r="DDC85" s="6"/>
      <c r="DDD85" s="6"/>
      <c r="DDE85" s="6"/>
      <c r="DDF85" s="6"/>
      <c r="DDG85" s="6"/>
      <c r="DDH85" s="6"/>
      <c r="DDI85" s="6"/>
      <c r="DDJ85" s="6"/>
      <c r="DDK85" s="6"/>
      <c r="DDL85" s="6"/>
      <c r="DDM85" s="6"/>
      <c r="DDN85" s="6"/>
      <c r="DDO85" s="6"/>
      <c r="DDP85" s="6"/>
      <c r="DDQ85" s="6"/>
      <c r="DDR85" s="6"/>
      <c r="DDS85" s="6"/>
      <c r="DDT85" s="6"/>
      <c r="DDU85" s="6"/>
      <c r="DDV85" s="6"/>
      <c r="DDW85" s="6"/>
      <c r="DDX85" s="6"/>
      <c r="DDY85" s="6"/>
      <c r="DDZ85" s="6"/>
      <c r="DEA85" s="6"/>
      <c r="DEB85" s="6"/>
      <c r="DEC85" s="6"/>
      <c r="DED85" s="6"/>
      <c r="DEE85" s="6"/>
      <c r="DEF85" s="6"/>
      <c r="DEG85" s="6"/>
      <c r="DEH85" s="6"/>
      <c r="DEI85" s="6"/>
      <c r="DEJ85" s="6"/>
      <c r="DEK85" s="6"/>
      <c r="DEL85" s="6"/>
      <c r="DEM85" s="6"/>
      <c r="DEN85" s="6"/>
      <c r="DEO85" s="6"/>
      <c r="DEP85" s="6"/>
      <c r="DEQ85" s="6"/>
      <c r="DER85" s="6"/>
      <c r="DES85" s="6"/>
      <c r="DET85" s="6"/>
      <c r="DEU85" s="6"/>
      <c r="DEV85" s="6"/>
      <c r="DEW85" s="6"/>
      <c r="DEX85" s="6"/>
      <c r="DEY85" s="6"/>
      <c r="DEZ85" s="6"/>
      <c r="DFA85" s="6"/>
      <c r="DFB85" s="6"/>
      <c r="DFC85" s="6"/>
      <c r="DFD85" s="6"/>
      <c r="DFE85" s="6"/>
      <c r="DFF85" s="6"/>
      <c r="DFG85" s="6"/>
      <c r="DFH85" s="6"/>
      <c r="DFI85" s="6"/>
      <c r="DFJ85" s="6"/>
      <c r="DFK85" s="6"/>
      <c r="DFL85" s="6"/>
      <c r="DFM85" s="6"/>
      <c r="DFN85" s="6"/>
      <c r="DFO85" s="6"/>
      <c r="DFP85" s="6"/>
      <c r="DFQ85" s="6"/>
      <c r="DFR85" s="6"/>
      <c r="DFS85" s="6"/>
      <c r="DFT85" s="6"/>
      <c r="DFU85" s="6"/>
      <c r="DFV85" s="6"/>
      <c r="DFW85" s="6"/>
      <c r="DFX85" s="6"/>
      <c r="DFY85" s="6"/>
      <c r="DFZ85" s="6"/>
      <c r="DGA85" s="6"/>
      <c r="DGB85" s="6"/>
      <c r="DGC85" s="6"/>
      <c r="DGD85" s="6"/>
      <c r="DGE85" s="6"/>
      <c r="DGF85" s="6"/>
      <c r="DGG85" s="6"/>
      <c r="DGH85" s="6"/>
      <c r="DGI85" s="6"/>
      <c r="DGJ85" s="6"/>
      <c r="DGK85" s="6"/>
      <c r="DGL85" s="6"/>
      <c r="DGM85" s="6"/>
      <c r="DGN85" s="6"/>
      <c r="DGO85" s="6"/>
      <c r="DGP85" s="6"/>
      <c r="DGQ85" s="6"/>
      <c r="DGR85" s="6"/>
      <c r="DGS85" s="6"/>
      <c r="DGT85" s="6"/>
      <c r="DGU85" s="6"/>
      <c r="DGV85" s="6"/>
      <c r="DGW85" s="6"/>
      <c r="DGX85" s="6"/>
      <c r="DGY85" s="6"/>
      <c r="DGZ85" s="6"/>
      <c r="DHA85" s="6"/>
      <c r="DHB85" s="6"/>
      <c r="DHC85" s="6"/>
      <c r="DHD85" s="6"/>
      <c r="DHE85" s="6"/>
      <c r="DHF85" s="6"/>
      <c r="DHG85" s="6"/>
      <c r="DHH85" s="6"/>
      <c r="DHI85" s="6"/>
      <c r="DHJ85" s="6"/>
      <c r="DHK85" s="6"/>
      <c r="DHL85" s="6"/>
      <c r="DHM85" s="6"/>
      <c r="DHN85" s="6"/>
      <c r="DHO85" s="6"/>
      <c r="DHP85" s="6"/>
      <c r="DHQ85" s="6"/>
      <c r="DHR85" s="6"/>
      <c r="DHS85" s="6"/>
      <c r="DHT85" s="6"/>
      <c r="DHU85" s="6"/>
      <c r="DHV85" s="6"/>
      <c r="DHW85" s="6"/>
      <c r="DHX85" s="6"/>
      <c r="DHY85" s="6"/>
      <c r="DHZ85" s="6"/>
      <c r="DIA85" s="6"/>
      <c r="DIB85" s="6"/>
      <c r="DIC85" s="6"/>
      <c r="DID85" s="6"/>
      <c r="DIE85" s="6"/>
      <c r="DIF85" s="6"/>
      <c r="DIG85" s="6"/>
      <c r="DIH85" s="6"/>
      <c r="DII85" s="6"/>
      <c r="DIJ85" s="6"/>
      <c r="DIK85" s="6"/>
      <c r="DIL85" s="6"/>
      <c r="DIM85" s="6"/>
      <c r="DIN85" s="6"/>
      <c r="DIO85" s="6"/>
      <c r="DIP85" s="6"/>
      <c r="DIQ85" s="6"/>
      <c r="DIR85" s="6"/>
      <c r="DIS85" s="6"/>
      <c r="DIT85" s="6"/>
      <c r="DIU85" s="6"/>
      <c r="DIV85" s="6"/>
      <c r="DIW85" s="6"/>
      <c r="DIX85" s="6"/>
      <c r="DIY85" s="6"/>
      <c r="DIZ85" s="6"/>
      <c r="DJA85" s="6"/>
      <c r="DJB85" s="6"/>
      <c r="DJC85" s="6"/>
      <c r="DJD85" s="6"/>
      <c r="DJE85" s="6"/>
      <c r="DJF85" s="6"/>
      <c r="DJG85" s="6"/>
      <c r="DJH85" s="6"/>
      <c r="DJI85" s="6"/>
      <c r="DJJ85" s="6"/>
      <c r="DJK85" s="6"/>
      <c r="DJL85" s="6"/>
      <c r="DJM85" s="6"/>
      <c r="DJN85" s="6"/>
      <c r="DJO85" s="6"/>
      <c r="DJP85" s="6"/>
      <c r="DJQ85" s="6"/>
      <c r="DJR85" s="6"/>
      <c r="DJS85" s="6"/>
      <c r="DJT85" s="6"/>
      <c r="DJU85" s="6"/>
      <c r="DJV85" s="6"/>
      <c r="DJW85" s="6"/>
      <c r="DJX85" s="6"/>
      <c r="DJY85" s="6"/>
      <c r="DJZ85" s="6"/>
      <c r="DKA85" s="6"/>
      <c r="DKB85" s="6"/>
      <c r="DKC85" s="6"/>
      <c r="DKD85" s="6"/>
      <c r="DKE85" s="6"/>
      <c r="DKF85" s="6"/>
      <c r="DKG85" s="6"/>
      <c r="DKH85" s="6"/>
      <c r="DKI85" s="6"/>
      <c r="DKJ85" s="6"/>
      <c r="DKK85" s="6"/>
      <c r="DKL85" s="6"/>
      <c r="DKM85" s="6"/>
      <c r="DKN85" s="6"/>
      <c r="DKO85" s="6"/>
      <c r="DKP85" s="6"/>
      <c r="DKQ85" s="6"/>
      <c r="DKR85" s="6"/>
      <c r="DKS85" s="6"/>
      <c r="DKT85" s="6"/>
      <c r="DKU85" s="6"/>
      <c r="DKV85" s="6"/>
      <c r="DKW85" s="6"/>
      <c r="DKX85" s="6"/>
      <c r="DKY85" s="6"/>
      <c r="DKZ85" s="6"/>
      <c r="DLA85" s="6"/>
      <c r="DLB85" s="6"/>
      <c r="DLC85" s="6"/>
      <c r="DLD85" s="6"/>
      <c r="DLE85" s="6"/>
      <c r="DLF85" s="6"/>
      <c r="DLG85" s="6"/>
      <c r="DLH85" s="6"/>
      <c r="DLI85" s="6"/>
      <c r="DLJ85" s="6"/>
      <c r="DLK85" s="6"/>
      <c r="DLL85" s="6"/>
      <c r="DLM85" s="6"/>
      <c r="DLN85" s="6"/>
      <c r="DLO85" s="6"/>
      <c r="DLP85" s="6"/>
      <c r="DLQ85" s="6"/>
      <c r="DLR85" s="6"/>
      <c r="DLS85" s="6"/>
      <c r="DLT85" s="6"/>
      <c r="DLU85" s="6"/>
      <c r="DLV85" s="6"/>
      <c r="DLW85" s="6"/>
      <c r="DLX85" s="6"/>
      <c r="DLY85" s="6"/>
      <c r="DLZ85" s="6"/>
      <c r="DMA85" s="6"/>
      <c r="DMB85" s="6"/>
      <c r="DMC85" s="6"/>
      <c r="DMD85" s="6"/>
      <c r="DME85" s="6"/>
      <c r="DMF85" s="6"/>
      <c r="DMG85" s="6"/>
      <c r="DMH85" s="6"/>
      <c r="DMI85" s="6"/>
      <c r="DMJ85" s="6"/>
      <c r="DMK85" s="6"/>
      <c r="DML85" s="6"/>
      <c r="DMM85" s="6"/>
      <c r="DMN85" s="6"/>
      <c r="DMO85" s="6"/>
      <c r="DMP85" s="6"/>
      <c r="DMQ85" s="6"/>
      <c r="DMR85" s="6"/>
      <c r="DMS85" s="6"/>
      <c r="DMT85" s="6"/>
      <c r="DMU85" s="6"/>
      <c r="DMV85" s="6"/>
      <c r="DMW85" s="6"/>
      <c r="DMX85" s="6"/>
      <c r="DMY85" s="6"/>
      <c r="DMZ85" s="6"/>
      <c r="DNA85" s="6"/>
      <c r="DNB85" s="6"/>
      <c r="DNC85" s="6"/>
      <c r="DND85" s="6"/>
      <c r="DNE85" s="6"/>
      <c r="DNF85" s="6"/>
      <c r="DNG85" s="6"/>
      <c r="DNH85" s="6"/>
      <c r="DNI85" s="6"/>
      <c r="DNJ85" s="6"/>
      <c r="DNK85" s="6"/>
      <c r="DNL85" s="6"/>
      <c r="DNM85" s="6"/>
      <c r="DNN85" s="6"/>
      <c r="DNO85" s="6"/>
      <c r="DNP85" s="6"/>
      <c r="DNQ85" s="6"/>
      <c r="DNR85" s="6"/>
      <c r="DNS85" s="6"/>
      <c r="DNT85" s="6"/>
      <c r="DNU85" s="6"/>
      <c r="DNV85" s="6"/>
      <c r="DNW85" s="6"/>
      <c r="DNX85" s="6"/>
      <c r="DNY85" s="6"/>
      <c r="DNZ85" s="6"/>
      <c r="DOA85" s="6"/>
      <c r="DOB85" s="6"/>
      <c r="DOC85" s="6"/>
      <c r="DOD85" s="6"/>
      <c r="DOE85" s="6"/>
      <c r="DOF85" s="6"/>
      <c r="DOG85" s="6"/>
      <c r="DOH85" s="6"/>
      <c r="DOI85" s="6"/>
      <c r="DOJ85" s="6"/>
      <c r="DOK85" s="6"/>
      <c r="DOL85" s="6"/>
      <c r="DOM85" s="6"/>
      <c r="DON85" s="6"/>
      <c r="DOO85" s="6"/>
      <c r="DOP85" s="6"/>
      <c r="DOQ85" s="6"/>
      <c r="DOR85" s="6"/>
      <c r="DOS85" s="6"/>
      <c r="DOT85" s="6"/>
      <c r="DOU85" s="6"/>
      <c r="DOV85" s="6"/>
      <c r="DOW85" s="6"/>
      <c r="DOX85" s="6"/>
      <c r="DOY85" s="6"/>
      <c r="DOZ85" s="6"/>
      <c r="DPA85" s="6"/>
      <c r="DPB85" s="6"/>
      <c r="DPC85" s="6"/>
      <c r="DPD85" s="6"/>
      <c r="DPE85" s="6"/>
      <c r="DPF85" s="6"/>
      <c r="DPG85" s="6"/>
      <c r="DPH85" s="6"/>
      <c r="DPI85" s="6"/>
      <c r="DPJ85" s="6"/>
      <c r="DPK85" s="6"/>
      <c r="DPL85" s="6"/>
      <c r="DPM85" s="6"/>
      <c r="DPN85" s="6"/>
      <c r="DPO85" s="6"/>
      <c r="DPP85" s="6"/>
      <c r="DPQ85" s="6"/>
      <c r="DPR85" s="6"/>
      <c r="DPS85" s="6"/>
      <c r="DPT85" s="6"/>
      <c r="DPU85" s="6"/>
      <c r="DPV85" s="6"/>
      <c r="DPW85" s="6"/>
      <c r="DPX85" s="6"/>
      <c r="DPY85" s="6"/>
      <c r="DPZ85" s="6"/>
      <c r="DQA85" s="6"/>
      <c r="DQB85" s="6"/>
      <c r="DQC85" s="6"/>
      <c r="DQD85" s="6"/>
      <c r="DQE85" s="6"/>
      <c r="DQF85" s="6"/>
      <c r="DQG85" s="6"/>
      <c r="DQH85" s="6"/>
      <c r="DQI85" s="6"/>
      <c r="DQJ85" s="6"/>
      <c r="DQK85" s="6"/>
      <c r="DQL85" s="6"/>
      <c r="DQM85" s="6"/>
      <c r="DQN85" s="6"/>
      <c r="DQO85" s="6"/>
      <c r="DQP85" s="6"/>
      <c r="DQQ85" s="6"/>
      <c r="DQR85" s="6"/>
      <c r="DQS85" s="6"/>
      <c r="DQT85" s="6"/>
      <c r="DQU85" s="6"/>
      <c r="DQV85" s="6"/>
      <c r="DQW85" s="6"/>
      <c r="DQX85" s="6"/>
      <c r="DQY85" s="6"/>
      <c r="DQZ85" s="6"/>
      <c r="DRA85" s="6"/>
      <c r="DRB85" s="6"/>
      <c r="DRC85" s="6"/>
      <c r="DRD85" s="6"/>
      <c r="DRE85" s="6"/>
      <c r="DRF85" s="6"/>
      <c r="DRG85" s="6"/>
      <c r="DRH85" s="6"/>
      <c r="DRI85" s="6"/>
      <c r="DRJ85" s="6"/>
      <c r="DRK85" s="6"/>
      <c r="DRL85" s="6"/>
      <c r="DRM85" s="6"/>
      <c r="DRN85" s="6"/>
      <c r="DRO85" s="6"/>
      <c r="DRP85" s="6"/>
      <c r="DRQ85" s="6"/>
      <c r="DRR85" s="6"/>
      <c r="DRS85" s="6"/>
      <c r="DRT85" s="6"/>
      <c r="DRU85" s="6"/>
      <c r="DRV85" s="6"/>
      <c r="DRW85" s="6"/>
      <c r="DRX85" s="6"/>
      <c r="DRY85" s="6"/>
      <c r="DRZ85" s="6"/>
      <c r="DSA85" s="6"/>
      <c r="DSB85" s="6"/>
      <c r="DSC85" s="6"/>
      <c r="DSD85" s="6"/>
      <c r="DSE85" s="6"/>
      <c r="DSF85" s="6"/>
      <c r="DSG85" s="6"/>
      <c r="DSH85" s="6"/>
      <c r="DSI85" s="6"/>
      <c r="DSJ85" s="6"/>
      <c r="DSK85" s="6"/>
      <c r="DSL85" s="6"/>
      <c r="DSM85" s="6"/>
      <c r="DSN85" s="6"/>
      <c r="DSO85" s="6"/>
      <c r="DSP85" s="6"/>
      <c r="DSQ85" s="6"/>
      <c r="DSR85" s="6"/>
      <c r="DSS85" s="6"/>
      <c r="DST85" s="6"/>
      <c r="DSU85" s="6"/>
      <c r="DSV85" s="6"/>
      <c r="DSW85" s="6"/>
      <c r="DSX85" s="6"/>
      <c r="DSY85" s="6"/>
      <c r="DSZ85" s="6"/>
      <c r="DTA85" s="6"/>
      <c r="DTB85" s="6"/>
      <c r="DTC85" s="6"/>
      <c r="DTD85" s="6"/>
      <c r="DTE85" s="6"/>
      <c r="DTF85" s="6"/>
      <c r="DTG85" s="6"/>
      <c r="DTH85" s="6"/>
      <c r="DTI85" s="6"/>
      <c r="DTJ85" s="6"/>
      <c r="DTK85" s="6"/>
      <c r="DTL85" s="6"/>
      <c r="DTM85" s="6"/>
      <c r="DTN85" s="6"/>
      <c r="DTO85" s="6"/>
      <c r="DTP85" s="6"/>
      <c r="DTQ85" s="6"/>
      <c r="DTR85" s="6"/>
      <c r="DTS85" s="6"/>
      <c r="DTT85" s="6"/>
      <c r="DTU85" s="6"/>
      <c r="DTV85" s="6"/>
      <c r="DTW85" s="6"/>
      <c r="DTX85" s="6"/>
      <c r="DTY85" s="6"/>
      <c r="DTZ85" s="6"/>
      <c r="DUA85" s="6"/>
      <c r="DUB85" s="6"/>
      <c r="DUC85" s="6"/>
      <c r="DUD85" s="6"/>
      <c r="DUE85" s="6"/>
      <c r="DUF85" s="6"/>
      <c r="DUG85" s="6"/>
      <c r="DUH85" s="6"/>
      <c r="DUI85" s="6"/>
      <c r="DUJ85" s="6"/>
      <c r="DUK85" s="6"/>
      <c r="DUL85" s="6"/>
      <c r="DUM85" s="6"/>
      <c r="DUN85" s="6"/>
      <c r="DUO85" s="6"/>
      <c r="DUP85" s="6"/>
      <c r="DUQ85" s="6"/>
      <c r="DUR85" s="6"/>
      <c r="DUS85" s="6"/>
      <c r="DUT85" s="6"/>
      <c r="DUU85" s="6"/>
      <c r="DUV85" s="6"/>
      <c r="DUW85" s="6"/>
      <c r="DUX85" s="6"/>
      <c r="DUY85" s="6"/>
      <c r="DUZ85" s="6"/>
      <c r="DVA85" s="6"/>
      <c r="DVB85" s="6"/>
      <c r="DVC85" s="6"/>
      <c r="DVD85" s="6"/>
      <c r="DVE85" s="6"/>
      <c r="DVF85" s="6"/>
      <c r="DVG85" s="6"/>
      <c r="DVH85" s="6"/>
      <c r="DVI85" s="6"/>
      <c r="DVJ85" s="6"/>
      <c r="DVK85" s="6"/>
      <c r="DVL85" s="6"/>
      <c r="DVM85" s="6"/>
      <c r="DVN85" s="6"/>
      <c r="DVO85" s="6"/>
      <c r="DVP85" s="6"/>
      <c r="DVQ85" s="6"/>
      <c r="DVR85" s="6"/>
      <c r="DVS85" s="6"/>
      <c r="DVT85" s="6"/>
      <c r="DVU85" s="6"/>
      <c r="DVV85" s="6"/>
      <c r="DVW85" s="6"/>
      <c r="DVX85" s="6"/>
      <c r="DVY85" s="6"/>
      <c r="DVZ85" s="6"/>
      <c r="DWA85" s="6"/>
      <c r="DWB85" s="6"/>
      <c r="DWC85" s="6"/>
      <c r="DWD85" s="6"/>
      <c r="DWE85" s="6"/>
      <c r="DWF85" s="6"/>
      <c r="DWG85" s="6"/>
      <c r="DWH85" s="6"/>
      <c r="DWI85" s="6"/>
      <c r="DWJ85" s="6"/>
      <c r="DWK85" s="6"/>
      <c r="DWL85" s="6"/>
      <c r="DWM85" s="6"/>
      <c r="DWN85" s="6"/>
      <c r="DWO85" s="6"/>
      <c r="DWP85" s="6"/>
      <c r="DWQ85" s="6"/>
      <c r="DWR85" s="6"/>
      <c r="DWS85" s="6"/>
      <c r="DWT85" s="6"/>
      <c r="DWU85" s="6"/>
      <c r="DWV85" s="6"/>
      <c r="DWW85" s="6"/>
      <c r="DWX85" s="6"/>
      <c r="DWY85" s="6"/>
      <c r="DWZ85" s="6"/>
      <c r="DXA85" s="6"/>
      <c r="DXB85" s="6"/>
      <c r="DXC85" s="6"/>
      <c r="DXD85" s="6"/>
      <c r="DXE85" s="6"/>
      <c r="DXF85" s="6"/>
      <c r="DXG85" s="6"/>
      <c r="DXH85" s="6"/>
      <c r="DXI85" s="6"/>
      <c r="DXJ85" s="6"/>
      <c r="DXK85" s="6"/>
      <c r="DXL85" s="6"/>
      <c r="DXM85" s="6"/>
      <c r="DXN85" s="6"/>
      <c r="DXO85" s="6"/>
      <c r="DXP85" s="6"/>
      <c r="DXQ85" s="6"/>
      <c r="DXR85" s="6"/>
      <c r="DXS85" s="6"/>
      <c r="DXT85" s="6"/>
      <c r="DXU85" s="6"/>
      <c r="DXV85" s="6"/>
      <c r="DXW85" s="6"/>
      <c r="DXX85" s="6"/>
      <c r="DXY85" s="6"/>
      <c r="DXZ85" s="6"/>
      <c r="DYA85" s="6"/>
      <c r="DYB85" s="6"/>
      <c r="DYC85" s="6"/>
      <c r="DYD85" s="6"/>
      <c r="DYE85" s="6"/>
      <c r="DYF85" s="6"/>
      <c r="DYG85" s="6"/>
      <c r="DYH85" s="6"/>
      <c r="DYI85" s="6"/>
      <c r="DYJ85" s="6"/>
      <c r="DYK85" s="6"/>
      <c r="DYL85" s="6"/>
      <c r="DYM85" s="6"/>
      <c r="DYN85" s="6"/>
      <c r="DYO85" s="6"/>
      <c r="DYP85" s="6"/>
      <c r="DYQ85" s="6"/>
      <c r="DYR85" s="6"/>
      <c r="DYS85" s="6"/>
      <c r="DYT85" s="6"/>
      <c r="DYU85" s="6"/>
      <c r="DYV85" s="6"/>
      <c r="DYW85" s="6"/>
      <c r="DYX85" s="6"/>
      <c r="DYY85" s="6"/>
      <c r="DYZ85" s="6"/>
      <c r="DZA85" s="6"/>
      <c r="DZB85" s="6"/>
      <c r="DZC85" s="6"/>
      <c r="DZD85" s="6"/>
      <c r="DZE85" s="6"/>
      <c r="DZF85" s="6"/>
      <c r="DZG85" s="6"/>
      <c r="DZH85" s="6"/>
      <c r="DZI85" s="6"/>
      <c r="DZJ85" s="6"/>
      <c r="DZK85" s="6"/>
      <c r="DZL85" s="6"/>
      <c r="DZM85" s="6"/>
      <c r="DZN85" s="6"/>
      <c r="DZO85" s="6"/>
      <c r="DZP85" s="6"/>
      <c r="DZQ85" s="6"/>
      <c r="DZR85" s="6"/>
      <c r="DZS85" s="6"/>
      <c r="DZT85" s="6"/>
      <c r="DZU85" s="6"/>
      <c r="DZV85" s="6"/>
      <c r="DZW85" s="6"/>
      <c r="DZX85" s="6"/>
      <c r="DZY85" s="6"/>
      <c r="DZZ85" s="6"/>
      <c r="EAA85" s="6"/>
      <c r="EAB85" s="6"/>
      <c r="EAC85" s="6"/>
      <c r="EAD85" s="6"/>
      <c r="EAE85" s="6"/>
      <c r="EAF85" s="6"/>
      <c r="EAG85" s="6"/>
      <c r="EAH85" s="6"/>
      <c r="EAI85" s="6"/>
      <c r="EAJ85" s="6"/>
      <c r="EAK85" s="6"/>
      <c r="EAL85" s="6"/>
      <c r="EAM85" s="6"/>
      <c r="EAN85" s="6"/>
      <c r="EAO85" s="6"/>
      <c r="EAP85" s="6"/>
      <c r="EAQ85" s="6"/>
      <c r="EAR85" s="6"/>
      <c r="EAS85" s="6"/>
      <c r="EAT85" s="6"/>
      <c r="EAU85" s="6"/>
      <c r="EAV85" s="6"/>
      <c r="EAW85" s="6"/>
      <c r="EAX85" s="6"/>
      <c r="EAY85" s="6"/>
      <c r="EAZ85" s="6"/>
      <c r="EBA85" s="6"/>
      <c r="EBB85" s="6"/>
      <c r="EBC85" s="6"/>
      <c r="EBD85" s="6"/>
      <c r="EBE85" s="6"/>
      <c r="EBF85" s="6"/>
      <c r="EBG85" s="6"/>
      <c r="EBH85" s="6"/>
      <c r="EBI85" s="6"/>
      <c r="EBJ85" s="6"/>
      <c r="EBK85" s="6"/>
      <c r="EBL85" s="6"/>
      <c r="EBM85" s="6"/>
      <c r="EBN85" s="6"/>
      <c r="EBO85" s="6"/>
      <c r="EBP85" s="6"/>
      <c r="EBQ85" s="6"/>
      <c r="EBR85" s="6"/>
      <c r="EBS85" s="6"/>
      <c r="EBT85" s="6"/>
      <c r="EBU85" s="6"/>
      <c r="EBV85" s="6"/>
      <c r="EBW85" s="6"/>
      <c r="EBX85" s="6"/>
      <c r="EBY85" s="6"/>
      <c r="EBZ85" s="6"/>
      <c r="ECA85" s="6"/>
      <c r="ECB85" s="6"/>
      <c r="ECC85" s="6"/>
      <c r="ECD85" s="6"/>
      <c r="ECE85" s="6"/>
      <c r="ECF85" s="6"/>
      <c r="ECG85" s="6"/>
      <c r="ECH85" s="6"/>
      <c r="ECI85" s="6"/>
      <c r="ECJ85" s="6"/>
      <c r="ECK85" s="6"/>
      <c r="ECL85" s="6"/>
      <c r="ECM85" s="6"/>
      <c r="ECN85" s="6"/>
      <c r="ECO85" s="6"/>
      <c r="ECP85" s="6"/>
      <c r="ECQ85" s="6"/>
      <c r="ECR85" s="6"/>
      <c r="ECS85" s="6"/>
      <c r="ECT85" s="6"/>
      <c r="ECU85" s="6"/>
      <c r="ECV85" s="6"/>
      <c r="ECW85" s="6"/>
      <c r="ECX85" s="6"/>
      <c r="ECY85" s="6"/>
      <c r="ECZ85" s="6"/>
      <c r="EDA85" s="6"/>
      <c r="EDB85" s="6"/>
      <c r="EDC85" s="6"/>
      <c r="EDD85" s="6"/>
      <c r="EDE85" s="6"/>
      <c r="EDF85" s="6"/>
      <c r="EDG85" s="6"/>
      <c r="EDH85" s="6"/>
      <c r="EDI85" s="6"/>
      <c r="EDJ85" s="6"/>
      <c r="EDK85" s="6"/>
      <c r="EDL85" s="6"/>
      <c r="EDM85" s="6"/>
      <c r="EDN85" s="6"/>
      <c r="EDO85" s="6"/>
      <c r="EDP85" s="6"/>
      <c r="EDQ85" s="6"/>
      <c r="EDR85" s="6"/>
      <c r="EDS85" s="6"/>
      <c r="EDT85" s="6"/>
      <c r="EDU85" s="6"/>
      <c r="EDV85" s="6"/>
      <c r="EDW85" s="6"/>
      <c r="EDX85" s="6"/>
      <c r="EDY85" s="6"/>
      <c r="EDZ85" s="6"/>
      <c r="EEA85" s="6"/>
      <c r="EEB85" s="6"/>
      <c r="EEC85" s="6"/>
      <c r="EED85" s="6"/>
      <c r="EEE85" s="6"/>
      <c r="EEF85" s="6"/>
      <c r="EEG85" s="6"/>
      <c r="EEH85" s="6"/>
      <c r="EEI85" s="6"/>
      <c r="EEJ85" s="6"/>
      <c r="EEK85" s="6"/>
      <c r="EEL85" s="6"/>
      <c r="EEM85" s="6"/>
      <c r="EEN85" s="6"/>
      <c r="EEO85" s="6"/>
      <c r="EEP85" s="6"/>
      <c r="EEQ85" s="6"/>
      <c r="EER85" s="6"/>
      <c r="EES85" s="6"/>
      <c r="EET85" s="6"/>
      <c r="EEU85" s="6"/>
      <c r="EEV85" s="6"/>
      <c r="EEW85" s="6"/>
      <c r="EEX85" s="6"/>
      <c r="EEY85" s="6"/>
      <c r="EEZ85" s="6"/>
      <c r="EFA85" s="6"/>
      <c r="EFB85" s="6"/>
      <c r="EFC85" s="6"/>
      <c r="EFD85" s="6"/>
      <c r="EFE85" s="6"/>
      <c r="EFF85" s="6"/>
      <c r="EFG85" s="6"/>
      <c r="EFH85" s="6"/>
      <c r="EFI85" s="6"/>
      <c r="EFJ85" s="6"/>
      <c r="EFK85" s="6"/>
      <c r="EFL85" s="6"/>
      <c r="EFM85" s="6"/>
      <c r="EFN85" s="6"/>
      <c r="EFO85" s="6"/>
      <c r="EFP85" s="6"/>
      <c r="EFQ85" s="6"/>
      <c r="EFR85" s="6"/>
      <c r="EFS85" s="6"/>
      <c r="EFT85" s="6"/>
      <c r="EFU85" s="6"/>
      <c r="EFV85" s="6"/>
      <c r="EFW85" s="6"/>
      <c r="EFX85" s="6"/>
      <c r="EFY85" s="6"/>
      <c r="EFZ85" s="6"/>
      <c r="EGA85" s="6"/>
      <c r="EGB85" s="6"/>
      <c r="EGC85" s="6"/>
      <c r="EGD85" s="6"/>
      <c r="EGE85" s="6"/>
      <c r="EGF85" s="6"/>
      <c r="EGG85" s="6"/>
      <c r="EGH85" s="6"/>
      <c r="EGI85" s="6"/>
      <c r="EGJ85" s="6"/>
      <c r="EGK85" s="6"/>
      <c r="EGL85" s="6"/>
      <c r="EGM85" s="6"/>
      <c r="EGN85" s="6"/>
      <c r="EGO85" s="6"/>
      <c r="EGP85" s="6"/>
      <c r="EGQ85" s="6"/>
      <c r="EGR85" s="6"/>
      <c r="EGS85" s="6"/>
      <c r="EGT85" s="6"/>
      <c r="EGU85" s="6"/>
      <c r="EGV85" s="6"/>
      <c r="EGW85" s="6"/>
      <c r="EGX85" s="6"/>
      <c r="EGY85" s="6"/>
      <c r="EGZ85" s="6"/>
      <c r="EHA85" s="6"/>
      <c r="EHB85" s="6"/>
      <c r="EHC85" s="6"/>
      <c r="EHD85" s="6"/>
      <c r="EHE85" s="6"/>
      <c r="EHF85" s="6"/>
      <c r="EHG85" s="6"/>
      <c r="EHH85" s="6"/>
      <c r="EHI85" s="6"/>
      <c r="EHJ85" s="6"/>
      <c r="EHK85" s="6"/>
      <c r="EHL85" s="6"/>
      <c r="EHM85" s="6"/>
      <c r="EHN85" s="6"/>
      <c r="EHO85" s="6"/>
      <c r="EHP85" s="6"/>
      <c r="EHQ85" s="6"/>
      <c r="EHR85" s="6"/>
      <c r="EHS85" s="6"/>
      <c r="EHT85" s="6"/>
      <c r="EHU85" s="6"/>
      <c r="EHV85" s="6"/>
      <c r="EHW85" s="6"/>
      <c r="EHX85" s="6"/>
      <c r="EHY85" s="6"/>
      <c r="EHZ85" s="6"/>
      <c r="EIA85" s="6"/>
      <c r="EIB85" s="6"/>
      <c r="EIC85" s="6"/>
      <c r="EID85" s="6"/>
      <c r="EIE85" s="6"/>
      <c r="EIF85" s="6"/>
      <c r="EIG85" s="6"/>
      <c r="EIH85" s="6"/>
      <c r="EII85" s="6"/>
      <c r="EIJ85" s="6"/>
      <c r="EIK85" s="6"/>
      <c r="EIL85" s="6"/>
      <c r="EIM85" s="6"/>
      <c r="EIN85" s="6"/>
      <c r="EIO85" s="6"/>
      <c r="EIP85" s="6"/>
      <c r="EIQ85" s="6"/>
      <c r="EIR85" s="6"/>
      <c r="EIS85" s="6"/>
      <c r="EIT85" s="6"/>
      <c r="EIU85" s="6"/>
      <c r="EIV85" s="6"/>
      <c r="EIW85" s="6"/>
      <c r="EIX85" s="6"/>
      <c r="EIY85" s="6"/>
      <c r="EIZ85" s="6"/>
      <c r="EJA85" s="6"/>
      <c r="EJB85" s="6"/>
      <c r="EJC85" s="6"/>
      <c r="EJD85" s="6"/>
      <c r="EJE85" s="6"/>
      <c r="EJF85" s="6"/>
      <c r="EJG85" s="6"/>
      <c r="EJH85" s="6"/>
      <c r="EJI85" s="6"/>
      <c r="EJJ85" s="6"/>
      <c r="EJK85" s="6"/>
      <c r="EJL85" s="6"/>
      <c r="EJM85" s="6"/>
      <c r="EJN85" s="6"/>
      <c r="EJO85" s="6"/>
      <c r="EJP85" s="6"/>
      <c r="EJQ85" s="6"/>
      <c r="EJR85" s="6"/>
      <c r="EJS85" s="6"/>
      <c r="EJT85" s="6"/>
      <c r="EJU85" s="6"/>
      <c r="EJV85" s="6"/>
      <c r="EJW85" s="6"/>
      <c r="EJX85" s="6"/>
      <c r="EJY85" s="6"/>
      <c r="EJZ85" s="6"/>
      <c r="EKA85" s="6"/>
      <c r="EKB85" s="6"/>
      <c r="EKC85" s="6"/>
      <c r="EKD85" s="6"/>
      <c r="EKE85" s="6"/>
      <c r="EKF85" s="6"/>
      <c r="EKG85" s="6"/>
      <c r="EKH85" s="6"/>
      <c r="EKI85" s="6"/>
      <c r="EKJ85" s="6"/>
      <c r="EKK85" s="6"/>
      <c r="EKL85" s="6"/>
      <c r="EKM85" s="6"/>
      <c r="EKN85" s="6"/>
      <c r="EKO85" s="6"/>
      <c r="EKP85" s="6"/>
      <c r="EKQ85" s="6"/>
      <c r="EKR85" s="6"/>
      <c r="EKS85" s="6"/>
      <c r="EKT85" s="6"/>
      <c r="EKU85" s="6"/>
      <c r="EKV85" s="6"/>
      <c r="EKW85" s="6"/>
      <c r="EKX85" s="6"/>
      <c r="EKY85" s="6"/>
      <c r="EKZ85" s="6"/>
      <c r="ELA85" s="6"/>
      <c r="ELB85" s="6"/>
      <c r="ELC85" s="6"/>
      <c r="ELD85" s="6"/>
      <c r="ELE85" s="6"/>
      <c r="ELF85" s="6"/>
      <c r="ELG85" s="6"/>
      <c r="ELH85" s="6"/>
      <c r="ELI85" s="6"/>
      <c r="ELJ85" s="6"/>
      <c r="ELK85" s="6"/>
      <c r="ELL85" s="6"/>
      <c r="ELM85" s="6"/>
      <c r="ELN85" s="6"/>
      <c r="ELO85" s="6"/>
      <c r="ELP85" s="6"/>
      <c r="ELQ85" s="6"/>
      <c r="ELR85" s="6"/>
      <c r="ELS85" s="6"/>
      <c r="ELT85" s="6"/>
      <c r="ELU85" s="6"/>
      <c r="ELV85" s="6"/>
      <c r="ELW85" s="6"/>
      <c r="ELX85" s="6"/>
      <c r="ELY85" s="6"/>
      <c r="ELZ85" s="6"/>
      <c r="EMA85" s="6"/>
      <c r="EMB85" s="6"/>
      <c r="EMC85" s="6"/>
      <c r="EMD85" s="6"/>
      <c r="EME85" s="6"/>
      <c r="EMF85" s="6"/>
      <c r="EMG85" s="6"/>
      <c r="EMH85" s="6"/>
      <c r="EMI85" s="6"/>
      <c r="EMJ85" s="6"/>
      <c r="EMK85" s="6"/>
      <c r="EML85" s="6"/>
      <c r="EMM85" s="6"/>
      <c r="EMN85" s="6"/>
      <c r="EMO85" s="6"/>
      <c r="EMP85" s="6"/>
      <c r="EMQ85" s="6"/>
      <c r="EMR85" s="6"/>
      <c r="EMS85" s="6"/>
      <c r="EMT85" s="6"/>
      <c r="EMU85" s="6"/>
      <c r="EMV85" s="6"/>
      <c r="EMW85" s="6"/>
      <c r="EMX85" s="6"/>
      <c r="EMY85" s="6"/>
      <c r="EMZ85" s="6"/>
      <c r="ENA85" s="6"/>
      <c r="ENB85" s="6"/>
      <c r="ENC85" s="6"/>
      <c r="END85" s="6"/>
      <c r="ENE85" s="6"/>
      <c r="ENF85" s="6"/>
      <c r="ENG85" s="6"/>
      <c r="ENH85" s="6"/>
      <c r="ENI85" s="6"/>
      <c r="ENJ85" s="6"/>
      <c r="ENK85" s="6"/>
      <c r="ENL85" s="6"/>
      <c r="ENM85" s="6"/>
      <c r="ENN85" s="6"/>
      <c r="ENO85" s="6"/>
      <c r="ENP85" s="6"/>
      <c r="ENQ85" s="6"/>
      <c r="ENR85" s="6"/>
      <c r="ENS85" s="6"/>
      <c r="ENT85" s="6"/>
      <c r="ENU85" s="6"/>
      <c r="ENV85" s="6"/>
      <c r="ENW85" s="6"/>
      <c r="ENX85" s="6"/>
      <c r="ENY85" s="6"/>
      <c r="ENZ85" s="6"/>
      <c r="EOA85" s="6"/>
      <c r="EOB85" s="6"/>
      <c r="EOC85" s="6"/>
      <c r="EOD85" s="6"/>
      <c r="EOE85" s="6"/>
      <c r="EOF85" s="6"/>
      <c r="EOG85" s="6"/>
      <c r="EOH85" s="6"/>
      <c r="EOI85" s="6"/>
      <c r="EOJ85" s="6"/>
      <c r="EOK85" s="6"/>
      <c r="EOL85" s="6"/>
      <c r="EOM85" s="6"/>
      <c r="EON85" s="6"/>
      <c r="EOO85" s="6"/>
      <c r="EOP85" s="6"/>
      <c r="EOQ85" s="6"/>
      <c r="EOR85" s="6"/>
      <c r="EOS85" s="6"/>
      <c r="EOT85" s="6"/>
      <c r="EOU85" s="6"/>
      <c r="EOV85" s="6"/>
      <c r="EOW85" s="6"/>
      <c r="EOX85" s="6"/>
      <c r="EOY85" s="6"/>
      <c r="EOZ85" s="6"/>
      <c r="EPA85" s="6"/>
      <c r="EPB85" s="6"/>
      <c r="EPC85" s="6"/>
      <c r="EPD85" s="6"/>
      <c r="EPE85" s="6"/>
      <c r="EPF85" s="6"/>
      <c r="EPG85" s="6"/>
      <c r="EPH85" s="6"/>
      <c r="EPI85" s="6"/>
      <c r="EPJ85" s="6"/>
      <c r="EPK85" s="6"/>
      <c r="EPL85" s="6"/>
      <c r="EPM85" s="6"/>
      <c r="EPN85" s="6"/>
      <c r="EPO85" s="6"/>
      <c r="EPP85" s="6"/>
      <c r="EPQ85" s="6"/>
      <c r="EPR85" s="6"/>
      <c r="EPS85" s="6"/>
      <c r="EPT85" s="6"/>
      <c r="EPU85" s="6"/>
      <c r="EPV85" s="6"/>
      <c r="EPW85" s="6"/>
      <c r="EPX85" s="6"/>
      <c r="EPY85" s="6"/>
      <c r="EPZ85" s="6"/>
      <c r="EQA85" s="6"/>
      <c r="EQB85" s="6"/>
      <c r="EQC85" s="6"/>
      <c r="EQD85" s="6"/>
      <c r="EQE85" s="6"/>
      <c r="EQF85" s="6"/>
      <c r="EQG85" s="6"/>
      <c r="EQH85" s="6"/>
      <c r="EQI85" s="6"/>
      <c r="EQJ85" s="6"/>
      <c r="EQK85" s="6"/>
      <c r="EQL85" s="6"/>
      <c r="EQM85" s="6"/>
      <c r="EQN85" s="6"/>
      <c r="EQO85" s="6"/>
      <c r="EQP85" s="6"/>
      <c r="EQQ85" s="6"/>
      <c r="EQR85" s="6"/>
      <c r="EQS85" s="6"/>
      <c r="EQT85" s="6"/>
      <c r="EQU85" s="6"/>
      <c r="EQV85" s="6"/>
      <c r="EQW85" s="6"/>
      <c r="EQX85" s="6"/>
      <c r="EQY85" s="6"/>
      <c r="EQZ85" s="6"/>
      <c r="ERA85" s="6"/>
      <c r="ERB85" s="6"/>
      <c r="ERC85" s="6"/>
      <c r="ERD85" s="6"/>
      <c r="ERE85" s="6"/>
      <c r="ERF85" s="6"/>
      <c r="ERG85" s="6"/>
      <c r="ERH85" s="6"/>
      <c r="ERI85" s="6"/>
      <c r="ERJ85" s="6"/>
      <c r="ERK85" s="6"/>
      <c r="ERL85" s="6"/>
      <c r="ERM85" s="6"/>
      <c r="ERN85" s="6"/>
      <c r="ERO85" s="6"/>
      <c r="ERP85" s="6"/>
      <c r="ERQ85" s="6"/>
      <c r="ERR85" s="6"/>
      <c r="ERS85" s="6"/>
      <c r="ERT85" s="6"/>
      <c r="ERU85" s="6"/>
      <c r="ERV85" s="6"/>
      <c r="ERW85" s="6"/>
      <c r="ERX85" s="6"/>
      <c r="ERY85" s="6"/>
      <c r="ERZ85" s="6"/>
      <c r="ESA85" s="6"/>
      <c r="ESB85" s="6"/>
      <c r="ESC85" s="6"/>
      <c r="ESD85" s="6"/>
      <c r="ESE85" s="6"/>
      <c r="ESF85" s="6"/>
      <c r="ESG85" s="6"/>
      <c r="ESH85" s="6"/>
      <c r="ESI85" s="6"/>
      <c r="ESJ85" s="6"/>
      <c r="ESK85" s="6"/>
      <c r="ESL85" s="6"/>
      <c r="ESM85" s="6"/>
      <c r="ESN85" s="6"/>
      <c r="ESO85" s="6"/>
      <c r="ESP85" s="6"/>
      <c r="ESQ85" s="6"/>
      <c r="ESR85" s="6"/>
      <c r="ESS85" s="6"/>
      <c r="EST85" s="6"/>
      <c r="ESU85" s="6"/>
      <c r="ESV85" s="6"/>
      <c r="ESW85" s="6"/>
      <c r="ESX85" s="6"/>
      <c r="ESY85" s="6"/>
      <c r="ESZ85" s="6"/>
      <c r="ETA85" s="6"/>
      <c r="ETB85" s="6"/>
      <c r="ETC85" s="6"/>
      <c r="ETD85" s="6"/>
      <c r="ETE85" s="6"/>
      <c r="ETF85" s="6"/>
      <c r="ETG85" s="6"/>
      <c r="ETH85" s="6"/>
      <c r="ETI85" s="6"/>
      <c r="ETJ85" s="6"/>
      <c r="ETK85" s="6"/>
      <c r="ETL85" s="6"/>
      <c r="ETM85" s="6"/>
      <c r="ETN85" s="6"/>
      <c r="ETO85" s="6"/>
      <c r="ETP85" s="6"/>
      <c r="ETQ85" s="6"/>
      <c r="ETR85" s="6"/>
      <c r="ETS85" s="6"/>
      <c r="ETT85" s="6"/>
      <c r="ETU85" s="6"/>
      <c r="ETV85" s="6"/>
      <c r="ETW85" s="6"/>
      <c r="ETX85" s="6"/>
      <c r="ETY85" s="6"/>
      <c r="ETZ85" s="6"/>
      <c r="EUA85" s="6"/>
      <c r="EUB85" s="6"/>
      <c r="EUC85" s="6"/>
      <c r="EUD85" s="6"/>
      <c r="EUE85" s="6"/>
      <c r="EUF85" s="6"/>
      <c r="EUG85" s="6"/>
      <c r="EUH85" s="6"/>
      <c r="EUI85" s="6"/>
      <c r="EUJ85" s="6"/>
      <c r="EUK85" s="6"/>
      <c r="EUL85" s="6"/>
      <c r="EUM85" s="6"/>
      <c r="EUN85" s="6"/>
      <c r="EUO85" s="6"/>
      <c r="EUP85" s="6"/>
      <c r="EUQ85" s="6"/>
      <c r="EUR85" s="6"/>
      <c r="EUS85" s="6"/>
      <c r="EUT85" s="6"/>
      <c r="EUU85" s="6"/>
      <c r="EUV85" s="6"/>
      <c r="EUW85" s="6"/>
      <c r="EUX85" s="6"/>
      <c r="EUY85" s="6"/>
      <c r="EUZ85" s="6"/>
      <c r="EVA85" s="6"/>
      <c r="EVB85" s="6"/>
      <c r="EVC85" s="6"/>
      <c r="EVD85" s="6"/>
      <c r="EVE85" s="6"/>
      <c r="EVF85" s="6"/>
      <c r="EVG85" s="6"/>
      <c r="EVH85" s="6"/>
      <c r="EVI85" s="6"/>
      <c r="EVJ85" s="6"/>
      <c r="EVK85" s="6"/>
      <c r="EVL85" s="6"/>
      <c r="EVM85" s="6"/>
      <c r="EVN85" s="6"/>
      <c r="EVO85" s="6"/>
      <c r="EVP85" s="6"/>
      <c r="EVQ85" s="6"/>
      <c r="EVR85" s="6"/>
      <c r="EVS85" s="6"/>
      <c r="EVT85" s="6"/>
      <c r="EVU85" s="6"/>
      <c r="EVV85" s="6"/>
      <c r="EVW85" s="6"/>
      <c r="EVX85" s="6"/>
      <c r="EVY85" s="6"/>
      <c r="EVZ85" s="6"/>
      <c r="EWA85" s="6"/>
      <c r="EWB85" s="6"/>
      <c r="EWC85" s="6"/>
      <c r="EWD85" s="6"/>
      <c r="EWE85" s="6"/>
      <c r="EWF85" s="6"/>
      <c r="EWG85" s="6"/>
      <c r="EWH85" s="6"/>
      <c r="EWI85" s="6"/>
      <c r="EWJ85" s="6"/>
      <c r="EWK85" s="6"/>
      <c r="EWL85" s="6"/>
      <c r="EWM85" s="6"/>
      <c r="EWN85" s="6"/>
      <c r="EWO85" s="6"/>
      <c r="EWP85" s="6"/>
      <c r="EWQ85" s="6"/>
      <c r="EWR85" s="6"/>
      <c r="EWS85" s="6"/>
      <c r="EWT85" s="6"/>
      <c r="EWU85" s="6"/>
      <c r="EWV85" s="6"/>
      <c r="EWW85" s="6"/>
      <c r="EWX85" s="6"/>
      <c r="EWY85" s="6"/>
      <c r="EWZ85" s="6"/>
      <c r="EXA85" s="6"/>
      <c r="EXB85" s="6"/>
      <c r="EXC85" s="6"/>
      <c r="EXD85" s="6"/>
      <c r="EXE85" s="6"/>
      <c r="EXF85" s="6"/>
      <c r="EXG85" s="6"/>
      <c r="EXH85" s="6"/>
      <c r="EXI85" s="6"/>
      <c r="EXJ85" s="6"/>
      <c r="EXK85" s="6"/>
      <c r="EXL85" s="6"/>
      <c r="EXM85" s="6"/>
      <c r="EXN85" s="6"/>
      <c r="EXO85" s="6"/>
      <c r="EXP85" s="6"/>
      <c r="EXQ85" s="6"/>
      <c r="EXR85" s="6"/>
      <c r="EXS85" s="6"/>
      <c r="EXT85" s="6"/>
      <c r="EXU85" s="6"/>
      <c r="EXV85" s="6"/>
      <c r="EXW85" s="6"/>
      <c r="EXX85" s="6"/>
      <c r="EXY85" s="6"/>
      <c r="EXZ85" s="6"/>
      <c r="EYA85" s="6"/>
      <c r="EYB85" s="6"/>
      <c r="EYC85" s="6"/>
      <c r="EYD85" s="6"/>
      <c r="EYE85" s="6"/>
      <c r="EYF85" s="6"/>
      <c r="EYG85" s="6"/>
      <c r="EYH85" s="6"/>
      <c r="EYI85" s="6"/>
      <c r="EYJ85" s="6"/>
      <c r="EYK85" s="6"/>
      <c r="EYL85" s="6"/>
      <c r="EYM85" s="6"/>
      <c r="EYN85" s="6"/>
      <c r="EYO85" s="6"/>
      <c r="EYP85" s="6"/>
      <c r="EYQ85" s="6"/>
      <c r="EYR85" s="6"/>
      <c r="EYS85" s="6"/>
      <c r="EYT85" s="6"/>
      <c r="EYU85" s="6"/>
      <c r="EYV85" s="6"/>
      <c r="EYW85" s="6"/>
      <c r="EYX85" s="6"/>
      <c r="EYY85" s="6"/>
      <c r="EYZ85" s="6"/>
      <c r="EZA85" s="6"/>
      <c r="EZB85" s="6"/>
      <c r="EZC85" s="6"/>
      <c r="EZD85" s="6"/>
      <c r="EZE85" s="6"/>
      <c r="EZF85" s="6"/>
      <c r="EZG85" s="6"/>
      <c r="EZH85" s="6"/>
      <c r="EZI85" s="6"/>
      <c r="EZJ85" s="6"/>
      <c r="EZK85" s="6"/>
      <c r="EZL85" s="6"/>
      <c r="EZM85" s="6"/>
      <c r="EZN85" s="6"/>
      <c r="EZO85" s="6"/>
      <c r="EZP85" s="6"/>
      <c r="EZQ85" s="6"/>
      <c r="EZR85" s="6"/>
      <c r="EZS85" s="6"/>
      <c r="EZT85" s="6"/>
      <c r="EZU85" s="6"/>
      <c r="EZV85" s="6"/>
      <c r="EZW85" s="6"/>
      <c r="EZX85" s="6"/>
      <c r="EZY85" s="6"/>
      <c r="EZZ85" s="6"/>
      <c r="FAA85" s="6"/>
      <c r="FAB85" s="6"/>
      <c r="FAC85" s="6"/>
      <c r="FAD85" s="6"/>
      <c r="FAE85" s="6"/>
      <c r="FAF85" s="6"/>
      <c r="FAG85" s="6"/>
      <c r="FAH85" s="6"/>
      <c r="FAI85" s="6"/>
      <c r="FAJ85" s="6"/>
      <c r="FAK85" s="6"/>
      <c r="FAL85" s="6"/>
      <c r="FAM85" s="6"/>
      <c r="FAN85" s="6"/>
      <c r="FAO85" s="6"/>
      <c r="FAP85" s="6"/>
      <c r="FAQ85" s="6"/>
      <c r="FAR85" s="6"/>
      <c r="FAS85" s="6"/>
      <c r="FAT85" s="6"/>
      <c r="FAU85" s="6"/>
      <c r="FAV85" s="6"/>
      <c r="FAW85" s="6"/>
      <c r="FAX85" s="6"/>
      <c r="FAY85" s="6"/>
      <c r="FAZ85" s="6"/>
      <c r="FBA85" s="6"/>
      <c r="FBB85" s="6"/>
      <c r="FBC85" s="6"/>
      <c r="FBD85" s="6"/>
      <c r="FBE85" s="6"/>
      <c r="FBF85" s="6"/>
      <c r="FBG85" s="6"/>
      <c r="FBH85" s="6"/>
      <c r="FBI85" s="6"/>
      <c r="FBJ85" s="6"/>
      <c r="FBK85" s="6"/>
      <c r="FBL85" s="6"/>
      <c r="FBM85" s="6"/>
      <c r="FBN85" s="6"/>
      <c r="FBO85" s="6"/>
      <c r="FBP85" s="6"/>
      <c r="FBQ85" s="6"/>
      <c r="FBR85" s="6"/>
      <c r="FBS85" s="6"/>
      <c r="FBT85" s="6"/>
      <c r="FBU85" s="6"/>
      <c r="FBV85" s="6"/>
      <c r="FBW85" s="6"/>
      <c r="FBX85" s="6"/>
      <c r="FBY85" s="6"/>
      <c r="FBZ85" s="6"/>
      <c r="FCA85" s="6"/>
      <c r="FCB85" s="6"/>
      <c r="FCC85" s="6"/>
      <c r="FCD85" s="6"/>
      <c r="FCE85" s="6"/>
      <c r="FCF85" s="6"/>
      <c r="FCG85" s="6"/>
      <c r="FCH85" s="6"/>
      <c r="FCI85" s="6"/>
      <c r="FCJ85" s="6"/>
      <c r="FCK85" s="6"/>
      <c r="FCL85" s="6"/>
      <c r="FCM85" s="6"/>
      <c r="FCN85" s="6"/>
      <c r="FCO85" s="6"/>
      <c r="FCP85" s="6"/>
      <c r="FCQ85" s="6"/>
      <c r="FCR85" s="6"/>
      <c r="FCS85" s="6"/>
      <c r="FCT85" s="6"/>
      <c r="FCU85" s="6"/>
      <c r="FCV85" s="6"/>
      <c r="FCW85" s="6"/>
      <c r="FCX85" s="6"/>
      <c r="FCY85" s="6"/>
      <c r="FCZ85" s="6"/>
      <c r="FDA85" s="6"/>
      <c r="FDB85" s="6"/>
      <c r="FDC85" s="6"/>
      <c r="FDD85" s="6"/>
      <c r="FDE85" s="6"/>
      <c r="FDF85" s="6"/>
      <c r="FDG85" s="6"/>
      <c r="FDH85" s="6"/>
      <c r="FDI85" s="6"/>
      <c r="FDJ85" s="6"/>
      <c r="FDK85" s="6"/>
      <c r="FDL85" s="6"/>
      <c r="FDM85" s="6"/>
      <c r="FDN85" s="6"/>
      <c r="FDO85" s="6"/>
      <c r="FDP85" s="6"/>
      <c r="FDQ85" s="6"/>
      <c r="FDR85" s="6"/>
      <c r="FDS85" s="6"/>
      <c r="FDT85" s="6"/>
      <c r="FDU85" s="6"/>
      <c r="FDV85" s="6"/>
      <c r="FDW85" s="6"/>
      <c r="FDX85" s="6"/>
      <c r="FDY85" s="6"/>
      <c r="FDZ85" s="6"/>
      <c r="FEA85" s="6"/>
      <c r="FEB85" s="6"/>
      <c r="FEC85" s="6"/>
      <c r="FED85" s="6"/>
      <c r="FEE85" s="6"/>
      <c r="FEF85" s="6"/>
      <c r="FEG85" s="6"/>
      <c r="FEH85" s="6"/>
      <c r="FEI85" s="6"/>
      <c r="FEJ85" s="6"/>
      <c r="FEK85" s="6"/>
      <c r="FEL85" s="6"/>
      <c r="FEM85" s="6"/>
      <c r="FEN85" s="6"/>
      <c r="FEO85" s="6"/>
      <c r="FEP85" s="6"/>
      <c r="FEQ85" s="6"/>
      <c r="FER85" s="6"/>
      <c r="FES85" s="6"/>
      <c r="FET85" s="6"/>
      <c r="FEU85" s="6"/>
      <c r="FEV85" s="6"/>
      <c r="FEW85" s="6"/>
      <c r="FEX85" s="6"/>
      <c r="FEY85" s="6"/>
      <c r="FEZ85" s="6"/>
      <c r="FFA85" s="6"/>
      <c r="FFB85" s="6"/>
      <c r="FFC85" s="6"/>
      <c r="FFD85" s="6"/>
      <c r="FFE85" s="6"/>
      <c r="FFF85" s="6"/>
      <c r="FFG85" s="6"/>
      <c r="FFH85" s="6"/>
      <c r="FFI85" s="6"/>
      <c r="FFJ85" s="6"/>
      <c r="FFK85" s="6"/>
      <c r="FFL85" s="6"/>
      <c r="FFM85" s="6"/>
      <c r="FFN85" s="6"/>
      <c r="FFO85" s="6"/>
      <c r="FFP85" s="6"/>
      <c r="FFQ85" s="6"/>
      <c r="FFR85" s="6"/>
      <c r="FFS85" s="6"/>
      <c r="FFT85" s="6"/>
      <c r="FFU85" s="6"/>
      <c r="FFV85" s="6"/>
      <c r="FFW85" s="6"/>
      <c r="FFX85" s="6"/>
      <c r="FFY85" s="6"/>
      <c r="FFZ85" s="6"/>
      <c r="FGA85" s="6"/>
      <c r="FGB85" s="6"/>
      <c r="FGC85" s="6"/>
      <c r="FGD85" s="6"/>
      <c r="FGE85" s="6"/>
      <c r="FGF85" s="6"/>
      <c r="FGG85" s="6"/>
      <c r="FGH85" s="6"/>
      <c r="FGI85" s="6"/>
      <c r="FGJ85" s="6"/>
      <c r="FGK85" s="6"/>
      <c r="FGL85" s="6"/>
      <c r="FGM85" s="6"/>
      <c r="FGN85" s="6"/>
      <c r="FGO85" s="6"/>
      <c r="FGP85" s="6"/>
      <c r="FGQ85" s="6"/>
      <c r="FGR85" s="6"/>
      <c r="FGS85" s="6"/>
      <c r="FGT85" s="6"/>
      <c r="FGU85" s="6"/>
      <c r="FGV85" s="6"/>
      <c r="FGW85" s="6"/>
      <c r="FGX85" s="6"/>
      <c r="FGY85" s="6"/>
      <c r="FGZ85" s="6"/>
      <c r="FHA85" s="6"/>
      <c r="FHB85" s="6"/>
      <c r="FHC85" s="6"/>
      <c r="FHD85" s="6"/>
      <c r="FHE85" s="6"/>
      <c r="FHF85" s="6"/>
      <c r="FHG85" s="6"/>
      <c r="FHH85" s="6"/>
      <c r="FHI85" s="6"/>
      <c r="FHJ85" s="6"/>
      <c r="FHK85" s="6"/>
      <c r="FHL85" s="6"/>
      <c r="FHM85" s="6"/>
      <c r="FHN85" s="6"/>
      <c r="FHO85" s="6"/>
      <c r="FHP85" s="6"/>
      <c r="FHQ85" s="6"/>
      <c r="FHR85" s="6"/>
      <c r="FHS85" s="6"/>
      <c r="FHT85" s="6"/>
      <c r="FHU85" s="6"/>
      <c r="FHV85" s="6"/>
      <c r="FHW85" s="6"/>
      <c r="FHX85" s="6"/>
      <c r="FHY85" s="6"/>
      <c r="FHZ85" s="6"/>
      <c r="FIA85" s="6"/>
      <c r="FIB85" s="6"/>
      <c r="FIC85" s="6"/>
      <c r="FID85" s="6"/>
      <c r="FIE85" s="6"/>
      <c r="FIF85" s="6"/>
      <c r="FIG85" s="6"/>
      <c r="FIH85" s="6"/>
      <c r="FII85" s="6"/>
      <c r="FIJ85" s="6"/>
      <c r="FIK85" s="6"/>
      <c r="FIL85" s="6"/>
      <c r="FIM85" s="6"/>
      <c r="FIN85" s="6"/>
      <c r="FIO85" s="6"/>
      <c r="FIP85" s="6"/>
      <c r="FIQ85" s="6"/>
      <c r="FIR85" s="6"/>
      <c r="FIS85" s="6"/>
      <c r="FIT85" s="6"/>
      <c r="FIU85" s="6"/>
      <c r="FIV85" s="6"/>
      <c r="FIW85" s="6"/>
      <c r="FIX85" s="6"/>
      <c r="FIY85" s="6"/>
      <c r="FIZ85" s="6"/>
      <c r="FJA85" s="6"/>
      <c r="FJB85" s="6"/>
      <c r="FJC85" s="6"/>
      <c r="FJD85" s="6"/>
      <c r="FJE85" s="6"/>
      <c r="FJF85" s="6"/>
      <c r="FJG85" s="6"/>
      <c r="FJH85" s="6"/>
      <c r="FJI85" s="6"/>
      <c r="FJJ85" s="6"/>
      <c r="FJK85" s="6"/>
      <c r="FJL85" s="6"/>
      <c r="FJM85" s="6"/>
      <c r="FJN85" s="6"/>
      <c r="FJO85" s="6"/>
      <c r="FJP85" s="6"/>
      <c r="FJQ85" s="6"/>
      <c r="FJR85" s="6"/>
      <c r="FJS85" s="6"/>
      <c r="FJT85" s="6"/>
      <c r="FJU85" s="6"/>
      <c r="FJV85" s="6"/>
      <c r="FJW85" s="6"/>
      <c r="FJX85" s="6"/>
      <c r="FJY85" s="6"/>
      <c r="FJZ85" s="6"/>
      <c r="FKA85" s="6"/>
      <c r="FKB85" s="6"/>
      <c r="FKC85" s="6"/>
      <c r="FKD85" s="6"/>
      <c r="FKE85" s="6"/>
      <c r="FKF85" s="6"/>
      <c r="FKG85" s="6"/>
      <c r="FKH85" s="6"/>
      <c r="FKI85" s="6"/>
      <c r="FKJ85" s="6"/>
      <c r="FKK85" s="6"/>
      <c r="FKL85" s="6"/>
      <c r="FKM85" s="6"/>
      <c r="FKN85" s="6"/>
      <c r="FKO85" s="6"/>
      <c r="FKP85" s="6"/>
      <c r="FKQ85" s="6"/>
      <c r="FKR85" s="6"/>
      <c r="FKS85" s="6"/>
      <c r="FKT85" s="6"/>
      <c r="FKU85" s="6"/>
      <c r="FKV85" s="6"/>
      <c r="FKW85" s="6"/>
      <c r="FKX85" s="6"/>
      <c r="FKY85" s="6"/>
      <c r="FKZ85" s="6"/>
      <c r="FLA85" s="6"/>
      <c r="FLB85" s="6"/>
      <c r="FLC85" s="6"/>
      <c r="FLD85" s="6"/>
      <c r="FLE85" s="6"/>
      <c r="FLF85" s="6"/>
      <c r="FLG85" s="6"/>
      <c r="FLH85" s="6"/>
      <c r="FLI85" s="6"/>
      <c r="FLJ85" s="6"/>
      <c r="FLK85" s="6"/>
      <c r="FLL85" s="6"/>
      <c r="FLM85" s="6"/>
      <c r="FLN85" s="6"/>
      <c r="FLO85" s="6"/>
      <c r="FLP85" s="6"/>
      <c r="FLQ85" s="6"/>
      <c r="FLR85" s="6"/>
      <c r="FLS85" s="6"/>
      <c r="FLT85" s="6"/>
      <c r="FLU85" s="6"/>
      <c r="FLV85" s="6"/>
      <c r="FLW85" s="6"/>
      <c r="FLX85" s="6"/>
      <c r="FLY85" s="6"/>
      <c r="FLZ85" s="6"/>
      <c r="FMA85" s="6"/>
      <c r="FMB85" s="6"/>
      <c r="FMC85" s="6"/>
      <c r="FMD85" s="6"/>
      <c r="FME85" s="6"/>
      <c r="FMF85" s="6"/>
      <c r="FMG85" s="6"/>
      <c r="FMH85" s="6"/>
      <c r="FMI85" s="6"/>
      <c r="FMJ85" s="6"/>
      <c r="FMK85" s="6"/>
      <c r="FML85" s="6"/>
      <c r="FMM85" s="6"/>
      <c r="FMN85" s="6"/>
      <c r="FMO85" s="6"/>
      <c r="FMP85" s="6"/>
      <c r="FMQ85" s="6"/>
      <c r="FMR85" s="6"/>
      <c r="FMS85" s="6"/>
      <c r="FMT85" s="6"/>
      <c r="FMU85" s="6"/>
      <c r="FMV85" s="6"/>
      <c r="FMW85" s="6"/>
      <c r="FMX85" s="6"/>
      <c r="FMY85" s="6"/>
      <c r="FMZ85" s="6"/>
      <c r="FNA85" s="6"/>
      <c r="FNB85" s="6"/>
      <c r="FNC85" s="6"/>
      <c r="FND85" s="6"/>
      <c r="FNE85" s="6"/>
      <c r="FNF85" s="6"/>
      <c r="FNG85" s="6"/>
      <c r="FNH85" s="6"/>
      <c r="FNI85" s="6"/>
      <c r="FNJ85" s="6"/>
      <c r="FNK85" s="6"/>
      <c r="FNL85" s="6"/>
      <c r="FNM85" s="6"/>
      <c r="FNN85" s="6"/>
      <c r="FNO85" s="6"/>
      <c r="FNP85" s="6"/>
      <c r="FNQ85" s="6"/>
      <c r="FNR85" s="6"/>
      <c r="FNS85" s="6"/>
      <c r="FNT85" s="6"/>
      <c r="FNU85" s="6"/>
      <c r="FNV85" s="6"/>
      <c r="FNW85" s="6"/>
      <c r="FNX85" s="6"/>
      <c r="FNY85" s="6"/>
      <c r="FNZ85" s="6"/>
      <c r="FOA85" s="6"/>
      <c r="FOB85" s="6"/>
      <c r="FOC85" s="6"/>
      <c r="FOD85" s="6"/>
      <c r="FOE85" s="6"/>
      <c r="FOF85" s="6"/>
      <c r="FOG85" s="6"/>
      <c r="FOH85" s="6"/>
      <c r="FOI85" s="6"/>
      <c r="FOJ85" s="6"/>
      <c r="FOK85" s="6"/>
      <c r="FOL85" s="6"/>
      <c r="FOM85" s="6"/>
      <c r="FON85" s="6"/>
      <c r="FOO85" s="6"/>
      <c r="FOP85" s="6"/>
      <c r="FOQ85" s="6"/>
      <c r="FOR85" s="6"/>
      <c r="FOS85" s="6"/>
      <c r="FOT85" s="6"/>
      <c r="FOU85" s="6"/>
      <c r="FOV85" s="6"/>
      <c r="FOW85" s="6"/>
      <c r="FOX85" s="6"/>
      <c r="FOY85" s="6"/>
      <c r="FOZ85" s="6"/>
      <c r="FPA85" s="6"/>
      <c r="FPB85" s="6"/>
      <c r="FPC85" s="6"/>
      <c r="FPD85" s="6"/>
      <c r="FPE85" s="6"/>
      <c r="FPF85" s="6"/>
      <c r="FPG85" s="6"/>
      <c r="FPH85" s="6"/>
      <c r="FPI85" s="6"/>
      <c r="FPJ85" s="6"/>
      <c r="FPK85" s="6"/>
      <c r="FPL85" s="6"/>
      <c r="FPM85" s="6"/>
      <c r="FPN85" s="6"/>
      <c r="FPO85" s="6"/>
      <c r="FPP85" s="6"/>
      <c r="FPQ85" s="6"/>
      <c r="FPR85" s="6"/>
      <c r="FPS85" s="6"/>
      <c r="FPT85" s="6"/>
      <c r="FPU85" s="6"/>
      <c r="FPV85" s="6"/>
      <c r="FPW85" s="6"/>
      <c r="FPX85" s="6"/>
      <c r="FPY85" s="6"/>
      <c r="FPZ85" s="6"/>
      <c r="FQA85" s="6"/>
      <c r="FQB85" s="6"/>
      <c r="FQC85" s="6"/>
      <c r="FQD85" s="6"/>
      <c r="FQE85" s="6"/>
      <c r="FQF85" s="6"/>
      <c r="FQG85" s="6"/>
      <c r="FQH85" s="6"/>
      <c r="FQI85" s="6"/>
      <c r="FQJ85" s="6"/>
      <c r="FQK85" s="6"/>
      <c r="FQL85" s="6"/>
      <c r="FQM85" s="6"/>
      <c r="FQN85" s="6"/>
      <c r="FQO85" s="6"/>
      <c r="FQP85" s="6"/>
      <c r="FQQ85" s="6"/>
      <c r="FQR85" s="6"/>
      <c r="FQS85" s="6"/>
      <c r="FQT85" s="6"/>
      <c r="FQU85" s="6"/>
      <c r="FQV85" s="6"/>
      <c r="FQW85" s="6"/>
      <c r="FQX85" s="6"/>
      <c r="FQY85" s="6"/>
      <c r="FQZ85" s="6"/>
      <c r="FRA85" s="6"/>
      <c r="FRB85" s="6"/>
      <c r="FRC85" s="6"/>
      <c r="FRD85" s="6"/>
      <c r="FRE85" s="6"/>
      <c r="FRF85" s="6"/>
      <c r="FRG85" s="6"/>
      <c r="FRH85" s="6"/>
      <c r="FRI85" s="6"/>
      <c r="FRJ85" s="6"/>
      <c r="FRK85" s="6"/>
      <c r="FRL85" s="6"/>
      <c r="FRM85" s="6"/>
      <c r="FRN85" s="6"/>
      <c r="FRO85" s="6"/>
      <c r="FRP85" s="6"/>
      <c r="FRQ85" s="6"/>
      <c r="FRR85" s="6"/>
      <c r="FRS85" s="6"/>
      <c r="FRT85" s="6"/>
      <c r="FRU85" s="6"/>
      <c r="FRV85" s="6"/>
      <c r="FRW85" s="6"/>
      <c r="FRX85" s="6"/>
      <c r="FRY85" s="6"/>
      <c r="FRZ85" s="6"/>
      <c r="FSA85" s="6"/>
      <c r="FSB85" s="6"/>
      <c r="FSC85" s="6"/>
      <c r="FSD85" s="6"/>
      <c r="FSE85" s="6"/>
      <c r="FSF85" s="6"/>
      <c r="FSG85" s="6"/>
      <c r="FSH85" s="6"/>
      <c r="FSI85" s="6"/>
      <c r="FSJ85" s="6"/>
      <c r="FSK85" s="6"/>
      <c r="FSL85" s="6"/>
      <c r="FSM85" s="6"/>
      <c r="FSN85" s="6"/>
      <c r="FSO85" s="6"/>
      <c r="FSP85" s="6"/>
      <c r="FSQ85" s="6"/>
      <c r="FSR85" s="6"/>
      <c r="FSS85" s="6"/>
      <c r="FST85" s="6"/>
      <c r="FSU85" s="6"/>
      <c r="FSV85" s="6"/>
      <c r="FSW85" s="6"/>
      <c r="FSX85" s="6"/>
      <c r="FSY85" s="6"/>
      <c r="FSZ85" s="6"/>
      <c r="FTA85" s="6"/>
      <c r="FTB85" s="6"/>
      <c r="FTC85" s="6"/>
      <c r="FTD85" s="6"/>
      <c r="FTE85" s="6"/>
      <c r="FTF85" s="6"/>
      <c r="FTG85" s="6"/>
      <c r="FTH85" s="6"/>
      <c r="FTI85" s="6"/>
      <c r="FTJ85" s="6"/>
      <c r="FTK85" s="6"/>
      <c r="FTL85" s="6"/>
      <c r="FTM85" s="6"/>
      <c r="FTN85" s="6"/>
      <c r="FTO85" s="6"/>
      <c r="FTP85" s="6"/>
      <c r="FTQ85" s="6"/>
      <c r="FTR85" s="6"/>
      <c r="FTS85" s="6"/>
      <c r="FTT85" s="6"/>
      <c r="FTU85" s="6"/>
      <c r="FTV85" s="6"/>
      <c r="FTW85" s="6"/>
      <c r="FTX85" s="6"/>
      <c r="FTY85" s="6"/>
      <c r="FTZ85" s="6"/>
      <c r="FUA85" s="6"/>
      <c r="FUB85" s="6"/>
      <c r="FUC85" s="6"/>
      <c r="FUD85" s="6"/>
      <c r="FUE85" s="6"/>
      <c r="FUF85" s="6"/>
      <c r="FUG85" s="6"/>
      <c r="FUH85" s="6"/>
      <c r="FUI85" s="6"/>
      <c r="FUJ85" s="6"/>
      <c r="FUK85" s="6"/>
      <c r="FUL85" s="6"/>
      <c r="FUM85" s="6"/>
      <c r="FUN85" s="6"/>
      <c r="FUO85" s="6"/>
      <c r="FUP85" s="6"/>
      <c r="FUQ85" s="6"/>
      <c r="FUR85" s="6"/>
      <c r="FUS85" s="6"/>
      <c r="FUT85" s="6"/>
      <c r="FUU85" s="6"/>
      <c r="FUV85" s="6"/>
      <c r="FUW85" s="6"/>
      <c r="FUX85" s="6"/>
      <c r="FUY85" s="6"/>
      <c r="FUZ85" s="6"/>
      <c r="FVA85" s="6"/>
      <c r="FVB85" s="6"/>
      <c r="FVC85" s="6"/>
      <c r="FVD85" s="6"/>
      <c r="FVE85" s="6"/>
      <c r="FVF85" s="6"/>
      <c r="FVG85" s="6"/>
      <c r="FVH85" s="6"/>
      <c r="FVI85" s="6"/>
      <c r="FVJ85" s="6"/>
      <c r="FVK85" s="6"/>
      <c r="FVL85" s="6"/>
      <c r="FVM85" s="6"/>
      <c r="FVN85" s="6"/>
      <c r="FVO85" s="6"/>
      <c r="FVP85" s="6"/>
      <c r="FVQ85" s="6"/>
      <c r="FVR85" s="6"/>
      <c r="FVS85" s="6"/>
      <c r="FVT85" s="6"/>
      <c r="FVU85" s="6"/>
      <c r="FVV85" s="6"/>
      <c r="FVW85" s="6"/>
      <c r="FVX85" s="6"/>
      <c r="FVY85" s="6"/>
      <c r="FVZ85" s="6"/>
      <c r="FWA85" s="6"/>
      <c r="FWB85" s="6"/>
      <c r="FWC85" s="6"/>
      <c r="FWD85" s="6"/>
      <c r="FWE85" s="6"/>
      <c r="FWF85" s="6"/>
      <c r="FWG85" s="6"/>
      <c r="FWH85" s="6"/>
      <c r="FWI85" s="6"/>
      <c r="FWJ85" s="6"/>
      <c r="FWK85" s="6"/>
      <c r="FWL85" s="6"/>
      <c r="FWM85" s="6"/>
      <c r="FWN85" s="6"/>
      <c r="FWO85" s="6"/>
      <c r="FWP85" s="6"/>
      <c r="FWQ85" s="6"/>
      <c r="FWR85" s="6"/>
      <c r="FWS85" s="6"/>
      <c r="FWT85" s="6"/>
      <c r="FWU85" s="6"/>
      <c r="FWV85" s="6"/>
      <c r="FWW85" s="6"/>
      <c r="FWX85" s="6"/>
      <c r="FWY85" s="6"/>
      <c r="FWZ85" s="6"/>
      <c r="FXA85" s="6"/>
      <c r="FXB85" s="6"/>
      <c r="FXC85" s="6"/>
      <c r="FXD85" s="6"/>
      <c r="FXE85" s="6"/>
      <c r="FXF85" s="6"/>
      <c r="FXG85" s="6"/>
      <c r="FXH85" s="6"/>
      <c r="FXI85" s="6"/>
      <c r="FXJ85" s="6"/>
      <c r="FXK85" s="6"/>
      <c r="FXL85" s="6"/>
      <c r="FXM85" s="6"/>
      <c r="FXN85" s="6"/>
      <c r="FXO85" s="6"/>
      <c r="FXP85" s="6"/>
      <c r="FXQ85" s="6"/>
      <c r="FXR85" s="6"/>
      <c r="FXS85" s="6"/>
      <c r="FXT85" s="6"/>
      <c r="FXU85" s="6"/>
      <c r="FXV85" s="6"/>
      <c r="FXW85" s="6"/>
      <c r="FXX85" s="6"/>
      <c r="FXY85" s="6"/>
      <c r="FXZ85" s="6"/>
      <c r="FYA85" s="6"/>
      <c r="FYB85" s="6"/>
      <c r="FYC85" s="6"/>
      <c r="FYD85" s="6"/>
      <c r="FYE85" s="6"/>
      <c r="FYF85" s="6"/>
      <c r="FYG85" s="6"/>
      <c r="FYH85" s="6"/>
      <c r="FYI85" s="6"/>
      <c r="FYJ85" s="6"/>
      <c r="FYK85" s="6"/>
      <c r="FYL85" s="6"/>
      <c r="FYM85" s="6"/>
      <c r="FYN85" s="6"/>
      <c r="FYO85" s="6"/>
      <c r="FYP85" s="6"/>
      <c r="FYQ85" s="6"/>
      <c r="FYR85" s="6"/>
      <c r="FYS85" s="6"/>
      <c r="FYT85" s="6"/>
      <c r="FYU85" s="6"/>
      <c r="FYV85" s="6"/>
      <c r="FYW85" s="6"/>
      <c r="FYX85" s="6"/>
      <c r="FYY85" s="6"/>
      <c r="FYZ85" s="6"/>
      <c r="FZA85" s="6"/>
      <c r="FZB85" s="6"/>
      <c r="FZC85" s="6"/>
      <c r="FZD85" s="6"/>
      <c r="FZE85" s="6"/>
      <c r="FZF85" s="6"/>
      <c r="FZG85" s="6"/>
      <c r="FZH85" s="6"/>
      <c r="FZI85" s="6"/>
      <c r="FZJ85" s="6"/>
      <c r="FZK85" s="6"/>
      <c r="FZL85" s="6"/>
      <c r="FZM85" s="6"/>
      <c r="FZN85" s="6"/>
      <c r="FZO85" s="6"/>
      <c r="FZP85" s="6"/>
      <c r="FZQ85" s="6"/>
      <c r="FZR85" s="6"/>
      <c r="FZS85" s="6"/>
      <c r="FZT85" s="6"/>
      <c r="FZU85" s="6"/>
      <c r="FZV85" s="6"/>
      <c r="FZW85" s="6"/>
      <c r="FZX85" s="6"/>
      <c r="FZY85" s="6"/>
      <c r="FZZ85" s="6"/>
      <c r="GAA85" s="6"/>
      <c r="GAB85" s="6"/>
      <c r="GAC85" s="6"/>
      <c r="GAD85" s="6"/>
      <c r="GAE85" s="6"/>
      <c r="GAF85" s="6"/>
      <c r="GAG85" s="6"/>
      <c r="GAH85" s="6"/>
      <c r="GAI85" s="6"/>
      <c r="GAJ85" s="6"/>
      <c r="GAK85" s="6"/>
      <c r="GAL85" s="6"/>
      <c r="GAM85" s="6"/>
      <c r="GAN85" s="6"/>
      <c r="GAO85" s="6"/>
      <c r="GAP85" s="6"/>
      <c r="GAQ85" s="6"/>
      <c r="GAR85" s="6"/>
      <c r="GAS85" s="6"/>
      <c r="GAT85" s="6"/>
      <c r="GAU85" s="6"/>
      <c r="GAV85" s="6"/>
      <c r="GAW85" s="6"/>
      <c r="GAX85" s="6"/>
      <c r="GAY85" s="6"/>
      <c r="GAZ85" s="6"/>
      <c r="GBA85" s="6"/>
      <c r="GBB85" s="6"/>
      <c r="GBC85" s="6"/>
      <c r="GBD85" s="6"/>
      <c r="GBE85" s="6"/>
      <c r="GBF85" s="6"/>
      <c r="GBG85" s="6"/>
      <c r="GBH85" s="6"/>
      <c r="GBI85" s="6"/>
      <c r="GBJ85" s="6"/>
      <c r="GBK85" s="6"/>
      <c r="GBL85" s="6"/>
      <c r="GBM85" s="6"/>
      <c r="GBN85" s="6"/>
      <c r="GBO85" s="6"/>
      <c r="GBP85" s="6"/>
      <c r="GBQ85" s="6"/>
      <c r="GBR85" s="6"/>
      <c r="GBS85" s="6"/>
      <c r="GBT85" s="6"/>
      <c r="GBU85" s="6"/>
      <c r="GBV85" s="6"/>
      <c r="GBW85" s="6"/>
      <c r="GBX85" s="6"/>
      <c r="GBY85" s="6"/>
      <c r="GBZ85" s="6"/>
      <c r="GCA85" s="6"/>
      <c r="GCB85" s="6"/>
      <c r="GCC85" s="6"/>
      <c r="GCD85" s="6"/>
      <c r="GCE85" s="6"/>
      <c r="GCF85" s="6"/>
      <c r="GCG85" s="6"/>
      <c r="GCH85" s="6"/>
      <c r="GCI85" s="6"/>
      <c r="GCJ85" s="6"/>
      <c r="GCK85" s="6"/>
      <c r="GCL85" s="6"/>
      <c r="GCM85" s="6"/>
      <c r="GCN85" s="6"/>
      <c r="GCO85" s="6"/>
      <c r="GCP85" s="6"/>
      <c r="GCQ85" s="6"/>
      <c r="GCR85" s="6"/>
      <c r="GCS85" s="6"/>
      <c r="GCT85" s="6"/>
      <c r="GCU85" s="6"/>
      <c r="GCV85" s="6"/>
      <c r="GCW85" s="6"/>
      <c r="GCX85" s="6"/>
      <c r="GCY85" s="6"/>
      <c r="GCZ85" s="6"/>
      <c r="GDA85" s="6"/>
      <c r="GDB85" s="6"/>
      <c r="GDC85" s="6"/>
      <c r="GDD85" s="6"/>
      <c r="GDE85" s="6"/>
      <c r="GDF85" s="6"/>
      <c r="GDG85" s="6"/>
      <c r="GDH85" s="6"/>
      <c r="GDI85" s="6"/>
      <c r="GDJ85" s="6"/>
      <c r="GDK85" s="6"/>
      <c r="GDL85" s="6"/>
      <c r="GDM85" s="6"/>
      <c r="GDN85" s="6"/>
      <c r="GDO85" s="6"/>
      <c r="GDP85" s="6"/>
      <c r="GDQ85" s="6"/>
      <c r="GDR85" s="6"/>
      <c r="GDS85" s="6"/>
      <c r="GDT85" s="6"/>
      <c r="GDU85" s="6"/>
      <c r="GDV85" s="6"/>
      <c r="GDW85" s="6"/>
      <c r="GDX85" s="6"/>
      <c r="GDY85" s="6"/>
      <c r="GDZ85" s="6"/>
      <c r="GEA85" s="6"/>
      <c r="GEB85" s="6"/>
      <c r="GEC85" s="6"/>
      <c r="GED85" s="6"/>
      <c r="GEE85" s="6"/>
      <c r="GEF85" s="6"/>
      <c r="GEG85" s="6"/>
      <c r="GEH85" s="6"/>
      <c r="GEI85" s="6"/>
      <c r="GEJ85" s="6"/>
      <c r="GEK85" s="6"/>
      <c r="GEL85" s="6"/>
      <c r="GEM85" s="6"/>
      <c r="GEN85" s="6"/>
      <c r="GEO85" s="6"/>
      <c r="GEP85" s="6"/>
      <c r="GEQ85" s="6"/>
      <c r="GER85" s="6"/>
      <c r="GES85" s="6"/>
      <c r="GET85" s="6"/>
      <c r="GEU85" s="6"/>
      <c r="GEV85" s="6"/>
      <c r="GEW85" s="6"/>
      <c r="GEX85" s="6"/>
      <c r="GEY85" s="6"/>
      <c r="GEZ85" s="6"/>
      <c r="GFA85" s="6"/>
      <c r="GFB85" s="6"/>
      <c r="GFC85" s="6"/>
      <c r="GFD85" s="6"/>
      <c r="GFE85" s="6"/>
      <c r="GFF85" s="6"/>
      <c r="GFG85" s="6"/>
      <c r="GFH85" s="6"/>
      <c r="GFI85" s="6"/>
      <c r="GFJ85" s="6"/>
      <c r="GFK85" s="6"/>
      <c r="GFL85" s="6"/>
      <c r="GFM85" s="6"/>
      <c r="GFN85" s="6"/>
      <c r="GFO85" s="6"/>
      <c r="GFP85" s="6"/>
      <c r="GFQ85" s="6"/>
      <c r="GFR85" s="6"/>
      <c r="GFS85" s="6"/>
      <c r="GFT85" s="6"/>
      <c r="GFU85" s="6"/>
      <c r="GFV85" s="6"/>
      <c r="GFW85" s="6"/>
      <c r="GFX85" s="6"/>
      <c r="GFY85" s="6"/>
      <c r="GFZ85" s="6"/>
      <c r="GGA85" s="6"/>
      <c r="GGB85" s="6"/>
      <c r="GGC85" s="6"/>
      <c r="GGD85" s="6"/>
      <c r="GGE85" s="6"/>
      <c r="GGF85" s="6"/>
      <c r="GGG85" s="6"/>
      <c r="GGH85" s="6"/>
      <c r="GGI85" s="6"/>
      <c r="GGJ85" s="6"/>
      <c r="GGK85" s="6"/>
      <c r="GGL85" s="6"/>
      <c r="GGM85" s="6"/>
      <c r="GGN85" s="6"/>
      <c r="GGO85" s="6"/>
      <c r="GGP85" s="6"/>
      <c r="GGQ85" s="6"/>
      <c r="GGR85" s="6"/>
      <c r="GGS85" s="6"/>
      <c r="GGT85" s="6"/>
      <c r="GGU85" s="6"/>
      <c r="GGV85" s="6"/>
      <c r="GGW85" s="6"/>
      <c r="GGX85" s="6"/>
      <c r="GGY85" s="6"/>
      <c r="GGZ85" s="6"/>
      <c r="GHA85" s="6"/>
      <c r="GHB85" s="6"/>
      <c r="GHC85" s="6"/>
      <c r="GHD85" s="6"/>
      <c r="GHE85" s="6"/>
      <c r="GHF85" s="6"/>
      <c r="GHG85" s="6"/>
      <c r="GHH85" s="6"/>
      <c r="GHI85" s="6"/>
      <c r="GHJ85" s="6"/>
      <c r="GHK85" s="6"/>
      <c r="GHL85" s="6"/>
      <c r="GHM85" s="6"/>
      <c r="GHN85" s="6"/>
      <c r="GHO85" s="6"/>
      <c r="GHP85" s="6"/>
      <c r="GHQ85" s="6"/>
      <c r="GHR85" s="6"/>
      <c r="GHS85" s="6"/>
      <c r="GHT85" s="6"/>
      <c r="GHU85" s="6"/>
      <c r="GHV85" s="6"/>
      <c r="GHW85" s="6"/>
      <c r="GHX85" s="6"/>
      <c r="GHY85" s="6"/>
      <c r="GHZ85" s="6"/>
      <c r="GIA85" s="6"/>
      <c r="GIB85" s="6"/>
      <c r="GIC85" s="6"/>
      <c r="GID85" s="6"/>
      <c r="GIE85" s="6"/>
      <c r="GIF85" s="6"/>
      <c r="GIG85" s="6"/>
      <c r="GIH85" s="6"/>
      <c r="GII85" s="6"/>
      <c r="GIJ85" s="6"/>
      <c r="GIK85" s="6"/>
      <c r="GIL85" s="6"/>
      <c r="GIM85" s="6"/>
      <c r="GIN85" s="6"/>
      <c r="GIO85" s="6"/>
      <c r="GIP85" s="6"/>
      <c r="GIQ85" s="6"/>
      <c r="GIR85" s="6"/>
      <c r="GIS85" s="6"/>
      <c r="GIT85" s="6"/>
      <c r="GIU85" s="6"/>
      <c r="GIV85" s="6"/>
      <c r="GIW85" s="6"/>
      <c r="GIX85" s="6"/>
      <c r="GIY85" s="6"/>
      <c r="GIZ85" s="6"/>
      <c r="GJA85" s="6"/>
      <c r="GJB85" s="6"/>
      <c r="GJC85" s="6"/>
      <c r="GJD85" s="6"/>
      <c r="GJE85" s="6"/>
      <c r="GJF85" s="6"/>
      <c r="GJG85" s="6"/>
      <c r="GJH85" s="6"/>
      <c r="GJI85" s="6"/>
      <c r="GJJ85" s="6"/>
      <c r="GJK85" s="6"/>
      <c r="GJL85" s="6"/>
      <c r="GJM85" s="6"/>
      <c r="GJN85" s="6"/>
      <c r="GJO85" s="6"/>
      <c r="GJP85" s="6"/>
      <c r="GJQ85" s="6"/>
      <c r="GJR85" s="6"/>
      <c r="GJS85" s="6"/>
      <c r="GJT85" s="6"/>
      <c r="GJU85" s="6"/>
      <c r="GJV85" s="6"/>
      <c r="GJW85" s="6"/>
      <c r="GJX85" s="6"/>
      <c r="GJY85" s="6"/>
      <c r="GJZ85" s="6"/>
      <c r="GKA85" s="6"/>
      <c r="GKB85" s="6"/>
      <c r="GKC85" s="6"/>
      <c r="GKD85" s="6"/>
      <c r="GKE85" s="6"/>
      <c r="GKF85" s="6"/>
      <c r="GKG85" s="6"/>
      <c r="GKH85" s="6"/>
      <c r="GKI85" s="6"/>
      <c r="GKJ85" s="6"/>
      <c r="GKK85" s="6"/>
      <c r="GKL85" s="6"/>
      <c r="GKM85" s="6"/>
      <c r="GKN85" s="6"/>
      <c r="GKO85" s="6"/>
      <c r="GKP85" s="6"/>
      <c r="GKQ85" s="6"/>
      <c r="GKR85" s="6"/>
      <c r="GKS85" s="6"/>
      <c r="GKT85" s="6"/>
      <c r="GKU85" s="6"/>
      <c r="GKV85" s="6"/>
      <c r="GKW85" s="6"/>
      <c r="GKX85" s="6"/>
      <c r="GKY85" s="6"/>
      <c r="GKZ85" s="6"/>
      <c r="GLA85" s="6"/>
      <c r="GLB85" s="6"/>
      <c r="GLC85" s="6"/>
      <c r="GLD85" s="6"/>
      <c r="GLE85" s="6"/>
      <c r="GLF85" s="6"/>
      <c r="GLG85" s="6"/>
      <c r="GLH85" s="6"/>
      <c r="GLI85" s="6"/>
      <c r="GLJ85" s="6"/>
      <c r="GLK85" s="6"/>
      <c r="GLL85" s="6"/>
      <c r="GLM85" s="6"/>
      <c r="GLN85" s="6"/>
      <c r="GLO85" s="6"/>
      <c r="GLP85" s="6"/>
      <c r="GLQ85" s="6"/>
      <c r="GLR85" s="6"/>
      <c r="GLS85" s="6"/>
      <c r="GLT85" s="6"/>
      <c r="GLU85" s="6"/>
      <c r="GLV85" s="6"/>
      <c r="GLW85" s="6"/>
      <c r="GLX85" s="6"/>
      <c r="GLY85" s="6"/>
      <c r="GLZ85" s="6"/>
      <c r="GMA85" s="6"/>
      <c r="GMB85" s="6"/>
      <c r="GMC85" s="6"/>
      <c r="GMD85" s="6"/>
      <c r="GME85" s="6"/>
      <c r="GMF85" s="6"/>
      <c r="GMG85" s="6"/>
      <c r="GMH85" s="6"/>
      <c r="GMI85" s="6"/>
      <c r="GMJ85" s="6"/>
      <c r="GMK85" s="6"/>
      <c r="GML85" s="6"/>
      <c r="GMM85" s="6"/>
      <c r="GMN85" s="6"/>
      <c r="GMO85" s="6"/>
      <c r="GMP85" s="6"/>
      <c r="GMQ85" s="6"/>
      <c r="GMR85" s="6"/>
      <c r="GMS85" s="6"/>
      <c r="GMT85" s="6"/>
      <c r="GMU85" s="6"/>
      <c r="GMV85" s="6"/>
      <c r="GMW85" s="6"/>
      <c r="GMX85" s="6"/>
      <c r="GMY85" s="6"/>
      <c r="GMZ85" s="6"/>
      <c r="GNA85" s="6"/>
      <c r="GNB85" s="6"/>
      <c r="GNC85" s="6"/>
      <c r="GND85" s="6"/>
      <c r="GNE85" s="6"/>
      <c r="GNF85" s="6"/>
      <c r="GNG85" s="6"/>
      <c r="GNH85" s="6"/>
      <c r="GNI85" s="6"/>
      <c r="GNJ85" s="6"/>
      <c r="GNK85" s="6"/>
      <c r="GNL85" s="6"/>
      <c r="GNM85" s="6"/>
      <c r="GNN85" s="6"/>
      <c r="GNO85" s="6"/>
      <c r="GNP85" s="6"/>
      <c r="GNQ85" s="6"/>
      <c r="GNR85" s="6"/>
      <c r="GNS85" s="6"/>
      <c r="GNT85" s="6"/>
      <c r="GNU85" s="6"/>
      <c r="GNV85" s="6"/>
      <c r="GNW85" s="6"/>
      <c r="GNX85" s="6"/>
      <c r="GNY85" s="6"/>
      <c r="GNZ85" s="6"/>
      <c r="GOA85" s="6"/>
      <c r="GOB85" s="6"/>
      <c r="GOC85" s="6"/>
      <c r="GOD85" s="6"/>
      <c r="GOE85" s="6"/>
      <c r="GOF85" s="6"/>
      <c r="GOG85" s="6"/>
      <c r="GOH85" s="6"/>
      <c r="GOI85" s="6"/>
      <c r="GOJ85" s="6"/>
      <c r="GOK85" s="6"/>
      <c r="GOL85" s="6"/>
      <c r="GOM85" s="6"/>
      <c r="GON85" s="6"/>
      <c r="GOO85" s="6"/>
      <c r="GOP85" s="6"/>
      <c r="GOQ85" s="6"/>
      <c r="GOR85" s="6"/>
      <c r="GOS85" s="6"/>
      <c r="GOT85" s="6"/>
      <c r="GOU85" s="6"/>
      <c r="GOV85" s="6"/>
      <c r="GOW85" s="6"/>
      <c r="GOX85" s="6"/>
      <c r="GOY85" s="6"/>
      <c r="GOZ85" s="6"/>
      <c r="GPA85" s="6"/>
      <c r="GPB85" s="6"/>
      <c r="GPC85" s="6"/>
      <c r="GPD85" s="6"/>
      <c r="GPE85" s="6"/>
      <c r="GPF85" s="6"/>
      <c r="GPG85" s="6"/>
      <c r="GPH85" s="6"/>
      <c r="GPI85" s="6"/>
      <c r="GPJ85" s="6"/>
      <c r="GPK85" s="6"/>
      <c r="GPL85" s="6"/>
      <c r="GPM85" s="6"/>
      <c r="GPN85" s="6"/>
      <c r="GPO85" s="6"/>
      <c r="GPP85" s="6"/>
      <c r="GPQ85" s="6"/>
      <c r="GPR85" s="6"/>
      <c r="GPS85" s="6"/>
      <c r="GPT85" s="6"/>
      <c r="GPU85" s="6"/>
      <c r="GPV85" s="6"/>
      <c r="GPW85" s="6"/>
      <c r="GPX85" s="6"/>
      <c r="GPY85" s="6"/>
      <c r="GPZ85" s="6"/>
      <c r="GQA85" s="6"/>
      <c r="GQB85" s="6"/>
      <c r="GQC85" s="6"/>
      <c r="GQD85" s="6"/>
      <c r="GQE85" s="6"/>
      <c r="GQF85" s="6"/>
      <c r="GQG85" s="6"/>
      <c r="GQH85" s="6"/>
      <c r="GQI85" s="6"/>
      <c r="GQJ85" s="6"/>
      <c r="GQK85" s="6"/>
      <c r="GQL85" s="6"/>
      <c r="GQM85" s="6"/>
      <c r="GQN85" s="6"/>
      <c r="GQO85" s="6"/>
      <c r="GQP85" s="6"/>
      <c r="GQQ85" s="6"/>
      <c r="GQR85" s="6"/>
      <c r="GQS85" s="6"/>
      <c r="GQT85" s="6"/>
      <c r="GQU85" s="6"/>
      <c r="GQV85" s="6"/>
      <c r="GQW85" s="6"/>
      <c r="GQX85" s="6"/>
      <c r="GQY85" s="6"/>
      <c r="GQZ85" s="6"/>
      <c r="GRA85" s="6"/>
      <c r="GRB85" s="6"/>
      <c r="GRC85" s="6"/>
      <c r="GRD85" s="6"/>
      <c r="GRE85" s="6"/>
      <c r="GRF85" s="6"/>
      <c r="GRG85" s="6"/>
      <c r="GRH85" s="6"/>
      <c r="GRI85" s="6"/>
      <c r="GRJ85" s="6"/>
      <c r="GRK85" s="6"/>
      <c r="GRL85" s="6"/>
      <c r="GRM85" s="6"/>
      <c r="GRN85" s="6"/>
      <c r="GRO85" s="6"/>
      <c r="GRP85" s="6"/>
      <c r="GRQ85" s="6"/>
      <c r="GRR85" s="6"/>
      <c r="GRS85" s="6"/>
      <c r="GRT85" s="6"/>
      <c r="GRU85" s="6"/>
      <c r="GRV85" s="6"/>
      <c r="GRW85" s="6"/>
      <c r="GRX85" s="6"/>
      <c r="GRY85" s="6"/>
      <c r="GRZ85" s="6"/>
      <c r="GSA85" s="6"/>
      <c r="GSB85" s="6"/>
      <c r="GSC85" s="6"/>
      <c r="GSD85" s="6"/>
      <c r="GSE85" s="6"/>
      <c r="GSF85" s="6"/>
      <c r="GSG85" s="6"/>
      <c r="GSH85" s="6"/>
      <c r="GSI85" s="6"/>
      <c r="GSJ85" s="6"/>
      <c r="GSK85" s="6"/>
      <c r="GSL85" s="6"/>
      <c r="GSM85" s="6"/>
      <c r="GSN85" s="6"/>
      <c r="GSO85" s="6"/>
      <c r="GSP85" s="6"/>
      <c r="GSQ85" s="6"/>
      <c r="GSR85" s="6"/>
      <c r="GSS85" s="6"/>
      <c r="GST85" s="6"/>
      <c r="GSU85" s="6"/>
      <c r="GSV85" s="6"/>
      <c r="GSW85" s="6"/>
      <c r="GSX85" s="6"/>
      <c r="GSY85" s="6"/>
      <c r="GSZ85" s="6"/>
      <c r="GTA85" s="6"/>
      <c r="GTB85" s="6"/>
      <c r="GTC85" s="6"/>
      <c r="GTD85" s="6"/>
      <c r="GTE85" s="6"/>
      <c r="GTF85" s="6"/>
      <c r="GTG85" s="6"/>
      <c r="GTH85" s="6"/>
      <c r="GTI85" s="6"/>
      <c r="GTJ85" s="6"/>
      <c r="GTK85" s="6"/>
      <c r="GTL85" s="6"/>
      <c r="GTM85" s="6"/>
      <c r="GTN85" s="6"/>
      <c r="GTO85" s="6"/>
      <c r="GTP85" s="6"/>
      <c r="GTQ85" s="6"/>
      <c r="GTR85" s="6"/>
      <c r="GTS85" s="6"/>
      <c r="GTT85" s="6"/>
      <c r="GTU85" s="6"/>
      <c r="GTV85" s="6"/>
      <c r="GTW85" s="6"/>
      <c r="GTX85" s="6"/>
      <c r="GTY85" s="6"/>
      <c r="GTZ85" s="6"/>
      <c r="GUA85" s="6"/>
      <c r="GUB85" s="6"/>
      <c r="GUC85" s="6"/>
      <c r="GUD85" s="6"/>
      <c r="GUE85" s="6"/>
      <c r="GUF85" s="6"/>
      <c r="GUG85" s="6"/>
      <c r="GUH85" s="6"/>
      <c r="GUI85" s="6"/>
      <c r="GUJ85" s="6"/>
      <c r="GUK85" s="6"/>
      <c r="GUL85" s="6"/>
      <c r="GUM85" s="6"/>
      <c r="GUN85" s="6"/>
      <c r="GUO85" s="6"/>
      <c r="GUP85" s="6"/>
      <c r="GUQ85" s="6"/>
      <c r="GUR85" s="6"/>
      <c r="GUS85" s="6"/>
      <c r="GUT85" s="6"/>
      <c r="GUU85" s="6"/>
      <c r="GUV85" s="6"/>
      <c r="GUW85" s="6"/>
      <c r="GUX85" s="6"/>
      <c r="GUY85" s="6"/>
      <c r="GUZ85" s="6"/>
      <c r="GVA85" s="6"/>
      <c r="GVB85" s="6"/>
      <c r="GVC85" s="6"/>
      <c r="GVD85" s="6"/>
      <c r="GVE85" s="6"/>
      <c r="GVF85" s="6"/>
      <c r="GVG85" s="6"/>
      <c r="GVH85" s="6"/>
      <c r="GVI85" s="6"/>
      <c r="GVJ85" s="6"/>
      <c r="GVK85" s="6"/>
      <c r="GVL85" s="6"/>
      <c r="GVM85" s="6"/>
      <c r="GVN85" s="6"/>
      <c r="GVO85" s="6"/>
      <c r="GVP85" s="6"/>
      <c r="GVQ85" s="6"/>
      <c r="GVR85" s="6"/>
      <c r="GVS85" s="6"/>
      <c r="GVT85" s="6"/>
      <c r="GVU85" s="6"/>
      <c r="GVV85" s="6"/>
      <c r="GVW85" s="6"/>
      <c r="GVX85" s="6"/>
      <c r="GVY85" s="6"/>
      <c r="GVZ85" s="6"/>
      <c r="GWA85" s="6"/>
      <c r="GWB85" s="6"/>
      <c r="GWC85" s="6"/>
      <c r="GWD85" s="6"/>
      <c r="GWE85" s="6"/>
      <c r="GWF85" s="6"/>
      <c r="GWG85" s="6"/>
      <c r="GWH85" s="6"/>
      <c r="GWI85" s="6"/>
      <c r="GWJ85" s="6"/>
      <c r="GWK85" s="6"/>
      <c r="GWL85" s="6"/>
      <c r="GWM85" s="6"/>
      <c r="GWN85" s="6"/>
      <c r="GWO85" s="6"/>
      <c r="GWP85" s="6"/>
      <c r="GWQ85" s="6"/>
      <c r="GWR85" s="6"/>
      <c r="GWS85" s="6"/>
      <c r="GWT85" s="6"/>
      <c r="GWU85" s="6"/>
      <c r="GWV85" s="6"/>
      <c r="GWW85" s="6"/>
      <c r="GWX85" s="6"/>
      <c r="GWY85" s="6"/>
      <c r="GWZ85" s="6"/>
      <c r="GXA85" s="6"/>
      <c r="GXB85" s="6"/>
      <c r="GXC85" s="6"/>
      <c r="GXD85" s="6"/>
      <c r="GXE85" s="6"/>
      <c r="GXF85" s="6"/>
      <c r="GXG85" s="6"/>
      <c r="GXH85" s="6"/>
      <c r="GXI85" s="6"/>
      <c r="GXJ85" s="6"/>
      <c r="GXK85" s="6"/>
      <c r="GXL85" s="6"/>
      <c r="GXM85" s="6"/>
      <c r="GXN85" s="6"/>
      <c r="GXO85" s="6"/>
      <c r="GXP85" s="6"/>
      <c r="GXQ85" s="6"/>
      <c r="GXR85" s="6"/>
      <c r="GXS85" s="6"/>
      <c r="GXT85" s="6"/>
      <c r="GXU85" s="6"/>
      <c r="GXV85" s="6"/>
      <c r="GXW85" s="6"/>
      <c r="GXX85" s="6"/>
      <c r="GXY85" s="6"/>
      <c r="GXZ85" s="6"/>
      <c r="GYA85" s="6"/>
      <c r="GYB85" s="6"/>
      <c r="GYC85" s="6"/>
      <c r="GYD85" s="6"/>
      <c r="GYE85" s="6"/>
      <c r="GYF85" s="6"/>
      <c r="GYG85" s="6"/>
      <c r="GYH85" s="6"/>
      <c r="GYI85" s="6"/>
      <c r="GYJ85" s="6"/>
      <c r="GYK85" s="6"/>
      <c r="GYL85" s="6"/>
      <c r="GYM85" s="6"/>
      <c r="GYN85" s="6"/>
      <c r="GYO85" s="6"/>
      <c r="GYP85" s="6"/>
      <c r="GYQ85" s="6"/>
      <c r="GYR85" s="6"/>
      <c r="GYS85" s="6"/>
      <c r="GYT85" s="6"/>
      <c r="GYU85" s="6"/>
      <c r="GYV85" s="6"/>
      <c r="GYW85" s="6"/>
      <c r="GYX85" s="6"/>
      <c r="GYY85" s="6"/>
      <c r="GYZ85" s="6"/>
      <c r="GZA85" s="6"/>
      <c r="GZB85" s="6"/>
      <c r="GZC85" s="6"/>
      <c r="GZD85" s="6"/>
      <c r="GZE85" s="6"/>
      <c r="GZF85" s="6"/>
      <c r="GZG85" s="6"/>
      <c r="GZH85" s="6"/>
      <c r="GZI85" s="6"/>
      <c r="GZJ85" s="6"/>
      <c r="GZK85" s="6"/>
      <c r="GZL85" s="6"/>
      <c r="GZM85" s="6"/>
      <c r="GZN85" s="6"/>
      <c r="GZO85" s="6"/>
      <c r="GZP85" s="6"/>
      <c r="GZQ85" s="6"/>
      <c r="GZR85" s="6"/>
      <c r="GZS85" s="6"/>
      <c r="GZT85" s="6"/>
      <c r="GZU85" s="6"/>
      <c r="GZV85" s="6"/>
      <c r="GZW85" s="6"/>
      <c r="GZX85" s="6"/>
      <c r="GZY85" s="6"/>
      <c r="GZZ85" s="6"/>
      <c r="HAA85" s="6"/>
      <c r="HAB85" s="6"/>
      <c r="HAC85" s="6"/>
      <c r="HAD85" s="6"/>
      <c r="HAE85" s="6"/>
      <c r="HAF85" s="6"/>
      <c r="HAG85" s="6"/>
      <c r="HAH85" s="6"/>
      <c r="HAI85" s="6"/>
      <c r="HAJ85" s="6"/>
      <c r="HAK85" s="6"/>
      <c r="HAL85" s="6"/>
      <c r="HAM85" s="6"/>
      <c r="HAN85" s="6"/>
      <c r="HAO85" s="6"/>
      <c r="HAP85" s="6"/>
      <c r="HAQ85" s="6"/>
      <c r="HAR85" s="6"/>
      <c r="HAS85" s="6"/>
      <c r="HAT85" s="6"/>
      <c r="HAU85" s="6"/>
      <c r="HAV85" s="6"/>
      <c r="HAW85" s="6"/>
      <c r="HAX85" s="6"/>
      <c r="HAY85" s="6"/>
      <c r="HAZ85" s="6"/>
      <c r="HBA85" s="6"/>
      <c r="HBB85" s="6"/>
      <c r="HBC85" s="6"/>
      <c r="HBD85" s="6"/>
      <c r="HBE85" s="6"/>
      <c r="HBF85" s="6"/>
      <c r="HBG85" s="6"/>
      <c r="HBH85" s="6"/>
      <c r="HBI85" s="6"/>
      <c r="HBJ85" s="6"/>
      <c r="HBK85" s="6"/>
      <c r="HBL85" s="6"/>
      <c r="HBM85" s="6"/>
      <c r="HBN85" s="6"/>
      <c r="HBO85" s="6"/>
      <c r="HBP85" s="6"/>
      <c r="HBQ85" s="6"/>
      <c r="HBR85" s="6"/>
      <c r="HBS85" s="6"/>
      <c r="HBT85" s="6"/>
      <c r="HBU85" s="6"/>
      <c r="HBV85" s="6"/>
      <c r="HBW85" s="6"/>
      <c r="HBX85" s="6"/>
      <c r="HBY85" s="6"/>
      <c r="HBZ85" s="6"/>
      <c r="HCA85" s="6"/>
      <c r="HCB85" s="6"/>
      <c r="HCC85" s="6"/>
      <c r="HCD85" s="6"/>
      <c r="HCE85" s="6"/>
      <c r="HCF85" s="6"/>
      <c r="HCG85" s="6"/>
      <c r="HCH85" s="6"/>
      <c r="HCI85" s="6"/>
      <c r="HCJ85" s="6"/>
      <c r="HCK85" s="6"/>
      <c r="HCL85" s="6"/>
      <c r="HCM85" s="6"/>
      <c r="HCN85" s="6"/>
      <c r="HCO85" s="6"/>
      <c r="HCP85" s="6"/>
      <c r="HCQ85" s="6"/>
      <c r="HCR85" s="6"/>
      <c r="HCS85" s="6"/>
      <c r="HCT85" s="6"/>
      <c r="HCU85" s="6"/>
      <c r="HCV85" s="6"/>
      <c r="HCW85" s="6"/>
      <c r="HCX85" s="6"/>
      <c r="HCY85" s="6"/>
      <c r="HCZ85" s="6"/>
      <c r="HDA85" s="6"/>
      <c r="HDB85" s="6"/>
      <c r="HDC85" s="6"/>
      <c r="HDD85" s="6"/>
      <c r="HDE85" s="6"/>
      <c r="HDF85" s="6"/>
      <c r="HDG85" s="6"/>
      <c r="HDH85" s="6"/>
      <c r="HDI85" s="6"/>
      <c r="HDJ85" s="6"/>
      <c r="HDK85" s="6"/>
      <c r="HDL85" s="6"/>
      <c r="HDM85" s="6"/>
      <c r="HDN85" s="6"/>
      <c r="HDO85" s="6"/>
      <c r="HDP85" s="6"/>
      <c r="HDQ85" s="6"/>
      <c r="HDR85" s="6"/>
      <c r="HDS85" s="6"/>
      <c r="HDT85" s="6"/>
      <c r="HDU85" s="6"/>
      <c r="HDV85" s="6"/>
      <c r="HDW85" s="6"/>
      <c r="HDX85" s="6"/>
      <c r="HDY85" s="6"/>
      <c r="HDZ85" s="6"/>
      <c r="HEA85" s="6"/>
      <c r="HEB85" s="6"/>
      <c r="HEC85" s="6"/>
      <c r="HED85" s="6"/>
      <c r="HEE85" s="6"/>
      <c r="HEF85" s="6"/>
      <c r="HEG85" s="6"/>
      <c r="HEH85" s="6"/>
      <c r="HEI85" s="6"/>
      <c r="HEJ85" s="6"/>
      <c r="HEK85" s="6"/>
      <c r="HEL85" s="6"/>
      <c r="HEM85" s="6"/>
      <c r="HEN85" s="6"/>
      <c r="HEO85" s="6"/>
      <c r="HEP85" s="6"/>
      <c r="HEQ85" s="6"/>
      <c r="HER85" s="6"/>
      <c r="HES85" s="6"/>
      <c r="HET85" s="6"/>
      <c r="HEU85" s="6"/>
      <c r="HEV85" s="6"/>
      <c r="HEW85" s="6"/>
      <c r="HEX85" s="6"/>
      <c r="HEY85" s="6"/>
      <c r="HEZ85" s="6"/>
      <c r="HFA85" s="6"/>
      <c r="HFB85" s="6"/>
      <c r="HFC85" s="6"/>
      <c r="HFD85" s="6"/>
      <c r="HFE85" s="6"/>
      <c r="HFF85" s="6"/>
      <c r="HFG85" s="6"/>
      <c r="HFH85" s="6"/>
      <c r="HFI85" s="6"/>
      <c r="HFJ85" s="6"/>
      <c r="HFK85" s="6"/>
      <c r="HFL85" s="6"/>
      <c r="HFM85" s="6"/>
      <c r="HFN85" s="6"/>
      <c r="HFO85" s="6"/>
      <c r="HFP85" s="6"/>
      <c r="HFQ85" s="6"/>
      <c r="HFR85" s="6"/>
      <c r="HFS85" s="6"/>
      <c r="HFT85" s="6"/>
      <c r="HFU85" s="6"/>
      <c r="HFV85" s="6"/>
      <c r="HFW85" s="6"/>
      <c r="HFX85" s="6"/>
      <c r="HFY85" s="6"/>
      <c r="HFZ85" s="6"/>
      <c r="HGA85" s="6"/>
      <c r="HGB85" s="6"/>
      <c r="HGC85" s="6"/>
      <c r="HGD85" s="6"/>
      <c r="HGE85" s="6"/>
      <c r="HGF85" s="6"/>
      <c r="HGG85" s="6"/>
      <c r="HGH85" s="6"/>
      <c r="HGI85" s="6"/>
      <c r="HGJ85" s="6"/>
      <c r="HGK85" s="6"/>
      <c r="HGL85" s="6"/>
      <c r="HGM85" s="6"/>
      <c r="HGN85" s="6"/>
      <c r="HGO85" s="6"/>
      <c r="HGP85" s="6"/>
      <c r="HGQ85" s="6"/>
      <c r="HGR85" s="6"/>
      <c r="HGS85" s="6"/>
      <c r="HGT85" s="6"/>
      <c r="HGU85" s="6"/>
      <c r="HGV85" s="6"/>
      <c r="HGW85" s="6"/>
      <c r="HGX85" s="6"/>
      <c r="HGY85" s="6"/>
      <c r="HGZ85" s="6"/>
      <c r="HHA85" s="6"/>
      <c r="HHB85" s="6"/>
      <c r="HHC85" s="6"/>
      <c r="HHD85" s="6"/>
      <c r="HHE85" s="6"/>
      <c r="HHF85" s="6"/>
      <c r="HHG85" s="6"/>
      <c r="HHH85" s="6"/>
      <c r="HHI85" s="6"/>
      <c r="HHJ85" s="6"/>
      <c r="HHK85" s="6"/>
      <c r="HHL85" s="6"/>
      <c r="HHM85" s="6"/>
      <c r="HHN85" s="6"/>
      <c r="HHO85" s="6"/>
      <c r="HHP85" s="6"/>
      <c r="HHQ85" s="6"/>
      <c r="HHR85" s="6"/>
      <c r="HHS85" s="6"/>
      <c r="HHT85" s="6"/>
      <c r="HHU85" s="6"/>
      <c r="HHV85" s="6"/>
      <c r="HHW85" s="6"/>
      <c r="HHX85" s="6"/>
      <c r="HHY85" s="6"/>
      <c r="HHZ85" s="6"/>
      <c r="HIA85" s="6"/>
      <c r="HIB85" s="6"/>
      <c r="HIC85" s="6"/>
      <c r="HID85" s="6"/>
      <c r="HIE85" s="6"/>
      <c r="HIF85" s="6"/>
      <c r="HIG85" s="6"/>
      <c r="HIH85" s="6"/>
      <c r="HII85" s="6"/>
      <c r="HIJ85" s="6"/>
      <c r="HIK85" s="6"/>
      <c r="HIL85" s="6"/>
      <c r="HIM85" s="6"/>
      <c r="HIN85" s="6"/>
      <c r="HIO85" s="6"/>
      <c r="HIP85" s="6"/>
      <c r="HIQ85" s="6"/>
      <c r="HIR85" s="6"/>
      <c r="HIS85" s="6"/>
      <c r="HIT85" s="6"/>
      <c r="HIU85" s="6"/>
      <c r="HIV85" s="6"/>
      <c r="HIW85" s="6"/>
      <c r="HIX85" s="6"/>
      <c r="HIY85" s="6"/>
      <c r="HIZ85" s="6"/>
      <c r="HJA85" s="6"/>
      <c r="HJB85" s="6"/>
      <c r="HJC85" s="6"/>
      <c r="HJD85" s="6"/>
      <c r="HJE85" s="6"/>
      <c r="HJF85" s="6"/>
      <c r="HJG85" s="6"/>
      <c r="HJH85" s="6"/>
      <c r="HJI85" s="6"/>
      <c r="HJJ85" s="6"/>
      <c r="HJK85" s="6"/>
      <c r="HJL85" s="6"/>
      <c r="HJM85" s="6"/>
      <c r="HJN85" s="6"/>
      <c r="HJO85" s="6"/>
      <c r="HJP85" s="6"/>
      <c r="HJQ85" s="6"/>
      <c r="HJR85" s="6"/>
      <c r="HJS85" s="6"/>
      <c r="HJT85" s="6"/>
      <c r="HJU85" s="6"/>
      <c r="HJV85" s="6"/>
      <c r="HJW85" s="6"/>
      <c r="HJX85" s="6"/>
      <c r="HJY85" s="6"/>
      <c r="HJZ85" s="6"/>
      <c r="HKA85" s="6"/>
      <c r="HKB85" s="6"/>
      <c r="HKC85" s="6"/>
      <c r="HKD85" s="6"/>
      <c r="HKE85" s="6"/>
      <c r="HKF85" s="6"/>
      <c r="HKG85" s="6"/>
      <c r="HKH85" s="6"/>
      <c r="HKI85" s="6"/>
      <c r="HKJ85" s="6"/>
      <c r="HKK85" s="6"/>
      <c r="HKL85" s="6"/>
      <c r="HKM85" s="6"/>
      <c r="HKN85" s="6"/>
      <c r="HKO85" s="6"/>
      <c r="HKP85" s="6"/>
      <c r="HKQ85" s="6"/>
      <c r="HKR85" s="6"/>
      <c r="HKS85" s="6"/>
      <c r="HKT85" s="6"/>
      <c r="HKU85" s="6"/>
      <c r="HKV85" s="6"/>
      <c r="HKW85" s="6"/>
      <c r="HKX85" s="6"/>
      <c r="HKY85" s="6"/>
      <c r="HKZ85" s="6"/>
      <c r="HLA85" s="6"/>
      <c r="HLB85" s="6"/>
      <c r="HLC85" s="6"/>
      <c r="HLD85" s="6"/>
      <c r="HLE85" s="6"/>
      <c r="HLF85" s="6"/>
      <c r="HLG85" s="6"/>
      <c r="HLH85" s="6"/>
      <c r="HLI85" s="6"/>
      <c r="HLJ85" s="6"/>
      <c r="HLK85" s="6"/>
      <c r="HLL85" s="6"/>
      <c r="HLM85" s="6"/>
      <c r="HLN85" s="6"/>
      <c r="HLO85" s="6"/>
      <c r="HLP85" s="6"/>
      <c r="HLQ85" s="6"/>
      <c r="HLR85" s="6"/>
      <c r="HLS85" s="6"/>
      <c r="HLT85" s="6"/>
      <c r="HLU85" s="6"/>
      <c r="HLV85" s="6"/>
      <c r="HLW85" s="6"/>
      <c r="HLX85" s="6"/>
      <c r="HLY85" s="6"/>
      <c r="HLZ85" s="6"/>
      <c r="HMA85" s="6"/>
      <c r="HMB85" s="6"/>
      <c r="HMC85" s="6"/>
      <c r="HMD85" s="6"/>
      <c r="HME85" s="6"/>
      <c r="HMF85" s="6"/>
      <c r="HMG85" s="6"/>
      <c r="HMH85" s="6"/>
      <c r="HMI85" s="6"/>
      <c r="HMJ85" s="6"/>
      <c r="HMK85" s="6"/>
      <c r="HML85" s="6"/>
      <c r="HMM85" s="6"/>
      <c r="HMN85" s="6"/>
      <c r="HMO85" s="6"/>
      <c r="HMP85" s="6"/>
      <c r="HMQ85" s="6"/>
      <c r="HMR85" s="6"/>
      <c r="HMS85" s="6"/>
      <c r="HMT85" s="6"/>
      <c r="HMU85" s="6"/>
      <c r="HMV85" s="6"/>
      <c r="HMW85" s="6"/>
      <c r="HMX85" s="6"/>
      <c r="HMY85" s="6"/>
      <c r="HMZ85" s="6"/>
      <c r="HNA85" s="6"/>
      <c r="HNB85" s="6"/>
      <c r="HNC85" s="6"/>
      <c r="HND85" s="6"/>
      <c r="HNE85" s="6"/>
      <c r="HNF85" s="6"/>
      <c r="HNG85" s="6"/>
      <c r="HNH85" s="6"/>
      <c r="HNI85" s="6"/>
      <c r="HNJ85" s="6"/>
      <c r="HNK85" s="6"/>
      <c r="HNL85" s="6"/>
      <c r="HNM85" s="6"/>
      <c r="HNN85" s="6"/>
      <c r="HNO85" s="6"/>
      <c r="HNP85" s="6"/>
      <c r="HNQ85" s="6"/>
      <c r="HNR85" s="6"/>
      <c r="HNS85" s="6"/>
      <c r="HNT85" s="6"/>
      <c r="HNU85" s="6"/>
      <c r="HNV85" s="6"/>
      <c r="HNW85" s="6"/>
      <c r="HNX85" s="6"/>
      <c r="HNY85" s="6"/>
      <c r="HNZ85" s="6"/>
      <c r="HOA85" s="6"/>
      <c r="HOB85" s="6"/>
      <c r="HOC85" s="6"/>
      <c r="HOD85" s="6"/>
      <c r="HOE85" s="6"/>
      <c r="HOF85" s="6"/>
      <c r="HOG85" s="6"/>
      <c r="HOH85" s="6"/>
      <c r="HOI85" s="6"/>
      <c r="HOJ85" s="6"/>
      <c r="HOK85" s="6"/>
      <c r="HOL85" s="6"/>
      <c r="HOM85" s="6"/>
      <c r="HON85" s="6"/>
      <c r="HOO85" s="6"/>
      <c r="HOP85" s="6"/>
      <c r="HOQ85" s="6"/>
      <c r="HOR85" s="6"/>
      <c r="HOS85" s="6"/>
      <c r="HOT85" s="6"/>
      <c r="HOU85" s="6"/>
      <c r="HOV85" s="6"/>
      <c r="HOW85" s="6"/>
      <c r="HOX85" s="6"/>
      <c r="HOY85" s="6"/>
      <c r="HOZ85" s="6"/>
      <c r="HPA85" s="6"/>
      <c r="HPB85" s="6"/>
      <c r="HPC85" s="6"/>
      <c r="HPD85" s="6"/>
      <c r="HPE85" s="6"/>
      <c r="HPF85" s="6"/>
      <c r="HPG85" s="6"/>
      <c r="HPH85" s="6"/>
      <c r="HPI85" s="6"/>
      <c r="HPJ85" s="6"/>
      <c r="HPK85" s="6"/>
      <c r="HPL85" s="6"/>
      <c r="HPM85" s="6"/>
      <c r="HPN85" s="6"/>
      <c r="HPO85" s="6"/>
      <c r="HPP85" s="6"/>
      <c r="HPQ85" s="6"/>
      <c r="HPR85" s="6"/>
      <c r="HPS85" s="6"/>
      <c r="HPT85" s="6"/>
      <c r="HPU85" s="6"/>
      <c r="HPV85" s="6"/>
      <c r="HPW85" s="6"/>
      <c r="HPX85" s="6"/>
      <c r="HPY85" s="6"/>
      <c r="HPZ85" s="6"/>
      <c r="HQA85" s="6"/>
      <c r="HQB85" s="6"/>
      <c r="HQC85" s="6"/>
      <c r="HQD85" s="6"/>
      <c r="HQE85" s="6"/>
      <c r="HQF85" s="6"/>
      <c r="HQG85" s="6"/>
      <c r="HQH85" s="6"/>
      <c r="HQI85" s="6"/>
      <c r="HQJ85" s="6"/>
      <c r="HQK85" s="6"/>
      <c r="HQL85" s="6"/>
      <c r="HQM85" s="6"/>
      <c r="HQN85" s="6"/>
      <c r="HQO85" s="6"/>
      <c r="HQP85" s="6"/>
      <c r="HQQ85" s="6"/>
      <c r="HQR85" s="6"/>
      <c r="HQS85" s="6"/>
      <c r="HQT85" s="6"/>
      <c r="HQU85" s="6"/>
      <c r="HQV85" s="6"/>
      <c r="HQW85" s="6"/>
      <c r="HQX85" s="6"/>
      <c r="HQY85" s="6"/>
      <c r="HQZ85" s="6"/>
      <c r="HRA85" s="6"/>
      <c r="HRB85" s="6"/>
      <c r="HRC85" s="6"/>
      <c r="HRD85" s="6"/>
      <c r="HRE85" s="6"/>
      <c r="HRF85" s="6"/>
      <c r="HRG85" s="6"/>
      <c r="HRH85" s="6"/>
      <c r="HRI85" s="6"/>
      <c r="HRJ85" s="6"/>
      <c r="HRK85" s="6"/>
      <c r="HRL85" s="6"/>
      <c r="HRM85" s="6"/>
      <c r="HRN85" s="6"/>
      <c r="HRO85" s="6"/>
      <c r="HRP85" s="6"/>
      <c r="HRQ85" s="6"/>
      <c r="HRR85" s="6"/>
      <c r="HRS85" s="6"/>
      <c r="HRT85" s="6"/>
      <c r="HRU85" s="6"/>
      <c r="HRV85" s="6"/>
      <c r="HRW85" s="6"/>
      <c r="HRX85" s="6"/>
      <c r="HRY85" s="6"/>
      <c r="HRZ85" s="6"/>
      <c r="HSA85" s="6"/>
      <c r="HSB85" s="6"/>
      <c r="HSC85" s="6"/>
      <c r="HSD85" s="6"/>
      <c r="HSE85" s="6"/>
      <c r="HSF85" s="6"/>
      <c r="HSG85" s="6"/>
      <c r="HSH85" s="6"/>
      <c r="HSI85" s="6"/>
      <c r="HSJ85" s="6"/>
      <c r="HSK85" s="6"/>
      <c r="HSL85" s="6"/>
      <c r="HSM85" s="6"/>
      <c r="HSN85" s="6"/>
      <c r="HSO85" s="6"/>
      <c r="HSP85" s="6"/>
      <c r="HSQ85" s="6"/>
      <c r="HSR85" s="6"/>
      <c r="HSS85" s="6"/>
      <c r="HST85" s="6"/>
      <c r="HSU85" s="6"/>
      <c r="HSV85" s="6"/>
      <c r="HSW85" s="6"/>
      <c r="HSX85" s="6"/>
      <c r="HSY85" s="6"/>
      <c r="HSZ85" s="6"/>
      <c r="HTA85" s="6"/>
      <c r="HTB85" s="6"/>
      <c r="HTC85" s="6"/>
      <c r="HTD85" s="6"/>
      <c r="HTE85" s="6"/>
      <c r="HTF85" s="6"/>
      <c r="HTG85" s="6"/>
      <c r="HTH85" s="6"/>
      <c r="HTI85" s="6"/>
      <c r="HTJ85" s="6"/>
      <c r="HTK85" s="6"/>
      <c r="HTL85" s="6"/>
      <c r="HTM85" s="6"/>
      <c r="HTN85" s="6"/>
      <c r="HTO85" s="6"/>
      <c r="HTP85" s="6"/>
      <c r="HTQ85" s="6"/>
      <c r="HTR85" s="6"/>
      <c r="HTS85" s="6"/>
      <c r="HTT85" s="6"/>
      <c r="HTU85" s="6"/>
      <c r="HTV85" s="6"/>
      <c r="HTW85" s="6"/>
      <c r="HTX85" s="6"/>
      <c r="HTY85" s="6"/>
      <c r="HTZ85" s="6"/>
      <c r="HUA85" s="6"/>
      <c r="HUB85" s="6"/>
      <c r="HUC85" s="6"/>
      <c r="HUD85" s="6"/>
      <c r="HUE85" s="6"/>
      <c r="HUF85" s="6"/>
      <c r="HUG85" s="6"/>
      <c r="HUH85" s="6"/>
      <c r="HUI85" s="6"/>
      <c r="HUJ85" s="6"/>
      <c r="HUK85" s="6"/>
      <c r="HUL85" s="6"/>
      <c r="HUM85" s="6"/>
      <c r="HUN85" s="6"/>
      <c r="HUO85" s="6"/>
      <c r="HUP85" s="6"/>
      <c r="HUQ85" s="6"/>
      <c r="HUR85" s="6"/>
      <c r="HUS85" s="6"/>
      <c r="HUT85" s="6"/>
      <c r="HUU85" s="6"/>
      <c r="HUV85" s="6"/>
      <c r="HUW85" s="6"/>
      <c r="HUX85" s="6"/>
      <c r="HUY85" s="6"/>
      <c r="HUZ85" s="6"/>
      <c r="HVA85" s="6"/>
      <c r="HVB85" s="6"/>
      <c r="HVC85" s="6"/>
      <c r="HVD85" s="6"/>
      <c r="HVE85" s="6"/>
      <c r="HVF85" s="6"/>
      <c r="HVG85" s="6"/>
      <c r="HVH85" s="6"/>
      <c r="HVI85" s="6"/>
      <c r="HVJ85" s="6"/>
      <c r="HVK85" s="6"/>
      <c r="HVL85" s="6"/>
      <c r="HVM85" s="6"/>
      <c r="HVN85" s="6"/>
      <c r="HVO85" s="6"/>
      <c r="HVP85" s="6"/>
      <c r="HVQ85" s="6"/>
      <c r="HVR85" s="6"/>
      <c r="HVS85" s="6"/>
      <c r="HVT85" s="6"/>
      <c r="HVU85" s="6"/>
      <c r="HVV85" s="6"/>
      <c r="HVW85" s="6"/>
      <c r="HVX85" s="6"/>
      <c r="HVY85" s="6"/>
      <c r="HVZ85" s="6"/>
      <c r="HWA85" s="6"/>
      <c r="HWB85" s="6"/>
      <c r="HWC85" s="6"/>
      <c r="HWD85" s="6"/>
      <c r="HWE85" s="6"/>
      <c r="HWF85" s="6"/>
      <c r="HWG85" s="6"/>
      <c r="HWH85" s="6"/>
      <c r="HWI85" s="6"/>
      <c r="HWJ85" s="6"/>
      <c r="HWK85" s="6"/>
      <c r="HWL85" s="6"/>
      <c r="HWM85" s="6"/>
      <c r="HWN85" s="6"/>
      <c r="HWO85" s="6"/>
      <c r="HWP85" s="6"/>
      <c r="HWQ85" s="6"/>
      <c r="HWR85" s="6"/>
      <c r="HWS85" s="6"/>
      <c r="HWT85" s="6"/>
      <c r="HWU85" s="6"/>
      <c r="HWV85" s="6"/>
      <c r="HWW85" s="6"/>
      <c r="HWX85" s="6"/>
      <c r="HWY85" s="6"/>
      <c r="HWZ85" s="6"/>
      <c r="HXA85" s="6"/>
      <c r="HXB85" s="6"/>
      <c r="HXC85" s="6"/>
      <c r="HXD85" s="6"/>
      <c r="HXE85" s="6"/>
      <c r="HXF85" s="6"/>
      <c r="HXG85" s="6"/>
      <c r="HXH85" s="6"/>
      <c r="HXI85" s="6"/>
      <c r="HXJ85" s="6"/>
      <c r="HXK85" s="6"/>
      <c r="HXL85" s="6"/>
      <c r="HXM85" s="6"/>
      <c r="HXN85" s="6"/>
      <c r="HXO85" s="6"/>
      <c r="HXP85" s="6"/>
      <c r="HXQ85" s="6"/>
      <c r="HXR85" s="6"/>
      <c r="HXS85" s="6"/>
      <c r="HXT85" s="6"/>
      <c r="HXU85" s="6"/>
      <c r="HXV85" s="6"/>
      <c r="HXW85" s="6"/>
      <c r="HXX85" s="6"/>
      <c r="HXY85" s="6"/>
      <c r="HXZ85" s="6"/>
      <c r="HYA85" s="6"/>
      <c r="HYB85" s="6"/>
      <c r="HYC85" s="6"/>
      <c r="HYD85" s="6"/>
      <c r="HYE85" s="6"/>
      <c r="HYF85" s="6"/>
      <c r="HYG85" s="6"/>
      <c r="HYH85" s="6"/>
      <c r="HYI85" s="6"/>
      <c r="HYJ85" s="6"/>
      <c r="HYK85" s="6"/>
      <c r="HYL85" s="6"/>
      <c r="HYM85" s="6"/>
      <c r="HYN85" s="6"/>
      <c r="HYO85" s="6"/>
      <c r="HYP85" s="6"/>
      <c r="HYQ85" s="6"/>
      <c r="HYR85" s="6"/>
      <c r="HYS85" s="6"/>
      <c r="HYT85" s="6"/>
      <c r="HYU85" s="6"/>
      <c r="HYV85" s="6"/>
      <c r="HYW85" s="6"/>
      <c r="HYX85" s="6"/>
      <c r="HYY85" s="6"/>
      <c r="HYZ85" s="6"/>
      <c r="HZA85" s="6"/>
      <c r="HZB85" s="6"/>
      <c r="HZC85" s="6"/>
      <c r="HZD85" s="6"/>
      <c r="HZE85" s="6"/>
      <c r="HZF85" s="6"/>
      <c r="HZG85" s="6"/>
      <c r="HZH85" s="6"/>
      <c r="HZI85" s="6"/>
      <c r="HZJ85" s="6"/>
      <c r="HZK85" s="6"/>
      <c r="HZL85" s="6"/>
      <c r="HZM85" s="6"/>
      <c r="HZN85" s="6"/>
      <c r="HZO85" s="6"/>
      <c r="HZP85" s="6"/>
      <c r="HZQ85" s="6"/>
      <c r="HZR85" s="6"/>
      <c r="HZS85" s="6"/>
      <c r="HZT85" s="6"/>
      <c r="HZU85" s="6"/>
      <c r="HZV85" s="6"/>
      <c r="HZW85" s="6"/>
      <c r="HZX85" s="6"/>
      <c r="HZY85" s="6"/>
      <c r="HZZ85" s="6"/>
      <c r="IAA85" s="6"/>
      <c r="IAB85" s="6"/>
      <c r="IAC85" s="6"/>
      <c r="IAD85" s="6"/>
      <c r="IAE85" s="6"/>
      <c r="IAF85" s="6"/>
      <c r="IAG85" s="6"/>
      <c r="IAH85" s="6"/>
      <c r="IAI85" s="6"/>
      <c r="IAJ85" s="6"/>
      <c r="IAK85" s="6"/>
      <c r="IAL85" s="6"/>
      <c r="IAM85" s="6"/>
      <c r="IAN85" s="6"/>
      <c r="IAO85" s="6"/>
      <c r="IAP85" s="6"/>
      <c r="IAQ85" s="6"/>
      <c r="IAR85" s="6"/>
      <c r="IAS85" s="6"/>
      <c r="IAT85" s="6"/>
      <c r="IAU85" s="6"/>
      <c r="IAV85" s="6"/>
      <c r="IAW85" s="6"/>
      <c r="IAX85" s="6"/>
      <c r="IAY85" s="6"/>
      <c r="IAZ85" s="6"/>
      <c r="IBA85" s="6"/>
      <c r="IBB85" s="6"/>
      <c r="IBC85" s="6"/>
      <c r="IBD85" s="6"/>
      <c r="IBE85" s="6"/>
      <c r="IBF85" s="6"/>
      <c r="IBG85" s="6"/>
      <c r="IBH85" s="6"/>
      <c r="IBI85" s="6"/>
      <c r="IBJ85" s="6"/>
      <c r="IBK85" s="6"/>
      <c r="IBL85" s="6"/>
      <c r="IBM85" s="6"/>
      <c r="IBN85" s="6"/>
      <c r="IBO85" s="6"/>
      <c r="IBP85" s="6"/>
      <c r="IBQ85" s="6"/>
      <c r="IBR85" s="6"/>
      <c r="IBS85" s="6"/>
      <c r="IBT85" s="6"/>
      <c r="IBU85" s="6"/>
      <c r="IBV85" s="6"/>
      <c r="IBW85" s="6"/>
      <c r="IBX85" s="6"/>
      <c r="IBY85" s="6"/>
      <c r="IBZ85" s="6"/>
      <c r="ICA85" s="6"/>
      <c r="ICB85" s="6"/>
      <c r="ICC85" s="6"/>
      <c r="ICD85" s="6"/>
      <c r="ICE85" s="6"/>
      <c r="ICF85" s="6"/>
      <c r="ICG85" s="6"/>
      <c r="ICH85" s="6"/>
      <c r="ICI85" s="6"/>
      <c r="ICJ85" s="6"/>
      <c r="ICK85" s="6"/>
      <c r="ICL85" s="6"/>
      <c r="ICM85" s="6"/>
      <c r="ICN85" s="6"/>
      <c r="ICO85" s="6"/>
      <c r="ICP85" s="6"/>
      <c r="ICQ85" s="6"/>
      <c r="ICR85" s="6"/>
      <c r="ICS85" s="6"/>
      <c r="ICT85" s="6"/>
      <c r="ICU85" s="6"/>
      <c r="ICV85" s="6"/>
      <c r="ICW85" s="6"/>
      <c r="ICX85" s="6"/>
      <c r="ICY85" s="6"/>
      <c r="ICZ85" s="6"/>
      <c r="IDA85" s="6"/>
      <c r="IDB85" s="6"/>
      <c r="IDC85" s="6"/>
      <c r="IDD85" s="6"/>
      <c r="IDE85" s="6"/>
      <c r="IDF85" s="6"/>
      <c r="IDG85" s="6"/>
      <c r="IDH85" s="6"/>
      <c r="IDI85" s="6"/>
      <c r="IDJ85" s="6"/>
      <c r="IDK85" s="6"/>
      <c r="IDL85" s="6"/>
      <c r="IDM85" s="6"/>
      <c r="IDN85" s="6"/>
      <c r="IDO85" s="6"/>
      <c r="IDP85" s="6"/>
      <c r="IDQ85" s="6"/>
      <c r="IDR85" s="6"/>
      <c r="IDS85" s="6"/>
      <c r="IDT85" s="6"/>
      <c r="IDU85" s="6"/>
      <c r="IDV85" s="6"/>
      <c r="IDW85" s="6"/>
      <c r="IDX85" s="6"/>
      <c r="IDY85" s="6"/>
      <c r="IDZ85" s="6"/>
      <c r="IEA85" s="6"/>
      <c r="IEB85" s="6"/>
      <c r="IEC85" s="6"/>
      <c r="IED85" s="6"/>
      <c r="IEE85" s="6"/>
      <c r="IEF85" s="6"/>
      <c r="IEG85" s="6"/>
      <c r="IEH85" s="6"/>
      <c r="IEI85" s="6"/>
      <c r="IEJ85" s="6"/>
      <c r="IEK85" s="6"/>
      <c r="IEL85" s="6"/>
      <c r="IEM85" s="6"/>
      <c r="IEN85" s="6"/>
      <c r="IEO85" s="6"/>
      <c r="IEP85" s="6"/>
      <c r="IEQ85" s="6"/>
      <c r="IER85" s="6"/>
      <c r="IES85" s="6"/>
      <c r="IET85" s="6"/>
      <c r="IEU85" s="6"/>
      <c r="IEV85" s="6"/>
      <c r="IEW85" s="6"/>
      <c r="IEX85" s="6"/>
      <c r="IEY85" s="6"/>
      <c r="IEZ85" s="6"/>
      <c r="IFA85" s="6"/>
      <c r="IFB85" s="6"/>
      <c r="IFC85" s="6"/>
      <c r="IFD85" s="6"/>
      <c r="IFE85" s="6"/>
      <c r="IFF85" s="6"/>
      <c r="IFG85" s="6"/>
      <c r="IFH85" s="6"/>
      <c r="IFI85" s="6"/>
      <c r="IFJ85" s="6"/>
      <c r="IFK85" s="6"/>
      <c r="IFL85" s="6"/>
      <c r="IFM85" s="6"/>
      <c r="IFN85" s="6"/>
      <c r="IFO85" s="6"/>
      <c r="IFP85" s="6"/>
      <c r="IFQ85" s="6"/>
      <c r="IFR85" s="6"/>
      <c r="IFS85" s="6"/>
      <c r="IFT85" s="6"/>
      <c r="IFU85" s="6"/>
      <c r="IFV85" s="6"/>
      <c r="IFW85" s="6"/>
      <c r="IFX85" s="6"/>
      <c r="IFY85" s="6"/>
      <c r="IFZ85" s="6"/>
      <c r="IGA85" s="6"/>
      <c r="IGB85" s="6"/>
      <c r="IGC85" s="6"/>
      <c r="IGD85" s="6"/>
      <c r="IGE85" s="6"/>
      <c r="IGF85" s="6"/>
      <c r="IGG85" s="6"/>
      <c r="IGH85" s="6"/>
      <c r="IGI85" s="6"/>
      <c r="IGJ85" s="6"/>
      <c r="IGK85" s="6"/>
      <c r="IGL85" s="6"/>
      <c r="IGM85" s="6"/>
      <c r="IGN85" s="6"/>
      <c r="IGO85" s="6"/>
      <c r="IGP85" s="6"/>
      <c r="IGQ85" s="6"/>
      <c r="IGR85" s="6"/>
      <c r="IGS85" s="6"/>
      <c r="IGT85" s="6"/>
      <c r="IGU85" s="6"/>
      <c r="IGV85" s="6"/>
      <c r="IGW85" s="6"/>
      <c r="IGX85" s="6"/>
      <c r="IGY85" s="6"/>
      <c r="IGZ85" s="6"/>
      <c r="IHA85" s="6"/>
      <c r="IHB85" s="6"/>
      <c r="IHC85" s="6"/>
      <c r="IHD85" s="6"/>
      <c r="IHE85" s="6"/>
      <c r="IHF85" s="6"/>
      <c r="IHG85" s="6"/>
      <c r="IHH85" s="6"/>
      <c r="IHI85" s="6"/>
      <c r="IHJ85" s="6"/>
      <c r="IHK85" s="6"/>
      <c r="IHL85" s="6"/>
      <c r="IHM85" s="6"/>
      <c r="IHN85" s="6"/>
      <c r="IHO85" s="6"/>
      <c r="IHP85" s="6"/>
      <c r="IHQ85" s="6"/>
      <c r="IHR85" s="6"/>
      <c r="IHS85" s="6"/>
      <c r="IHT85" s="6"/>
      <c r="IHU85" s="6"/>
      <c r="IHV85" s="6"/>
      <c r="IHW85" s="6"/>
      <c r="IHX85" s="6"/>
      <c r="IHY85" s="6"/>
      <c r="IHZ85" s="6"/>
      <c r="IIA85" s="6"/>
      <c r="IIB85" s="6"/>
      <c r="IIC85" s="6"/>
      <c r="IID85" s="6"/>
      <c r="IIE85" s="6"/>
      <c r="IIF85" s="6"/>
      <c r="IIG85" s="6"/>
      <c r="IIH85" s="6"/>
      <c r="III85" s="6"/>
      <c r="IIJ85" s="6"/>
      <c r="IIK85" s="6"/>
      <c r="IIL85" s="6"/>
      <c r="IIM85" s="6"/>
      <c r="IIN85" s="6"/>
      <c r="IIO85" s="6"/>
      <c r="IIP85" s="6"/>
      <c r="IIQ85" s="6"/>
      <c r="IIR85" s="6"/>
      <c r="IIS85" s="6"/>
      <c r="IIT85" s="6"/>
      <c r="IIU85" s="6"/>
      <c r="IIV85" s="6"/>
      <c r="IIW85" s="6"/>
      <c r="IIX85" s="6"/>
      <c r="IIY85" s="6"/>
      <c r="IIZ85" s="6"/>
      <c r="IJA85" s="6"/>
      <c r="IJB85" s="6"/>
      <c r="IJC85" s="6"/>
      <c r="IJD85" s="6"/>
      <c r="IJE85" s="6"/>
      <c r="IJF85" s="6"/>
      <c r="IJG85" s="6"/>
      <c r="IJH85" s="6"/>
      <c r="IJI85" s="6"/>
      <c r="IJJ85" s="6"/>
      <c r="IJK85" s="6"/>
      <c r="IJL85" s="6"/>
      <c r="IJM85" s="6"/>
      <c r="IJN85" s="6"/>
      <c r="IJO85" s="6"/>
      <c r="IJP85" s="6"/>
      <c r="IJQ85" s="6"/>
      <c r="IJR85" s="6"/>
      <c r="IJS85" s="6"/>
      <c r="IJT85" s="6"/>
      <c r="IJU85" s="6"/>
      <c r="IJV85" s="6"/>
      <c r="IJW85" s="6"/>
      <c r="IJX85" s="6"/>
      <c r="IJY85" s="6"/>
      <c r="IJZ85" s="6"/>
      <c r="IKA85" s="6"/>
      <c r="IKB85" s="6"/>
      <c r="IKC85" s="6"/>
      <c r="IKD85" s="6"/>
      <c r="IKE85" s="6"/>
      <c r="IKF85" s="6"/>
      <c r="IKG85" s="6"/>
      <c r="IKH85" s="6"/>
      <c r="IKI85" s="6"/>
      <c r="IKJ85" s="6"/>
      <c r="IKK85" s="6"/>
      <c r="IKL85" s="6"/>
      <c r="IKM85" s="6"/>
      <c r="IKN85" s="6"/>
      <c r="IKO85" s="6"/>
      <c r="IKP85" s="6"/>
      <c r="IKQ85" s="6"/>
      <c r="IKR85" s="6"/>
      <c r="IKS85" s="6"/>
      <c r="IKT85" s="6"/>
      <c r="IKU85" s="6"/>
      <c r="IKV85" s="6"/>
      <c r="IKW85" s="6"/>
      <c r="IKX85" s="6"/>
      <c r="IKY85" s="6"/>
      <c r="IKZ85" s="6"/>
      <c r="ILA85" s="6"/>
      <c r="ILB85" s="6"/>
      <c r="ILC85" s="6"/>
      <c r="ILD85" s="6"/>
      <c r="ILE85" s="6"/>
      <c r="ILF85" s="6"/>
      <c r="ILG85" s="6"/>
      <c r="ILH85" s="6"/>
      <c r="ILI85" s="6"/>
      <c r="ILJ85" s="6"/>
      <c r="ILK85" s="6"/>
      <c r="ILL85" s="6"/>
      <c r="ILM85" s="6"/>
      <c r="ILN85" s="6"/>
      <c r="ILO85" s="6"/>
      <c r="ILP85" s="6"/>
      <c r="ILQ85" s="6"/>
      <c r="ILR85" s="6"/>
      <c r="ILS85" s="6"/>
      <c r="ILT85" s="6"/>
      <c r="ILU85" s="6"/>
      <c r="ILV85" s="6"/>
      <c r="ILW85" s="6"/>
      <c r="ILX85" s="6"/>
      <c r="ILY85" s="6"/>
      <c r="ILZ85" s="6"/>
      <c r="IMA85" s="6"/>
      <c r="IMB85" s="6"/>
      <c r="IMC85" s="6"/>
      <c r="IMD85" s="6"/>
      <c r="IME85" s="6"/>
      <c r="IMF85" s="6"/>
      <c r="IMG85" s="6"/>
      <c r="IMH85" s="6"/>
      <c r="IMI85" s="6"/>
      <c r="IMJ85" s="6"/>
      <c r="IMK85" s="6"/>
      <c r="IML85" s="6"/>
      <c r="IMM85" s="6"/>
      <c r="IMN85" s="6"/>
      <c r="IMO85" s="6"/>
      <c r="IMP85" s="6"/>
      <c r="IMQ85" s="6"/>
      <c r="IMR85" s="6"/>
      <c r="IMS85" s="6"/>
      <c r="IMT85" s="6"/>
      <c r="IMU85" s="6"/>
      <c r="IMV85" s="6"/>
      <c r="IMW85" s="6"/>
      <c r="IMX85" s="6"/>
      <c r="IMY85" s="6"/>
      <c r="IMZ85" s="6"/>
      <c r="INA85" s="6"/>
      <c r="INB85" s="6"/>
      <c r="INC85" s="6"/>
      <c r="IND85" s="6"/>
      <c r="INE85" s="6"/>
      <c r="INF85" s="6"/>
      <c r="ING85" s="6"/>
      <c r="INH85" s="6"/>
      <c r="INI85" s="6"/>
      <c r="INJ85" s="6"/>
      <c r="INK85" s="6"/>
      <c r="INL85" s="6"/>
      <c r="INM85" s="6"/>
      <c r="INN85" s="6"/>
      <c r="INO85" s="6"/>
      <c r="INP85" s="6"/>
      <c r="INQ85" s="6"/>
      <c r="INR85" s="6"/>
      <c r="INS85" s="6"/>
      <c r="INT85" s="6"/>
      <c r="INU85" s="6"/>
      <c r="INV85" s="6"/>
      <c r="INW85" s="6"/>
      <c r="INX85" s="6"/>
      <c r="INY85" s="6"/>
      <c r="INZ85" s="6"/>
      <c r="IOA85" s="6"/>
      <c r="IOB85" s="6"/>
      <c r="IOC85" s="6"/>
      <c r="IOD85" s="6"/>
      <c r="IOE85" s="6"/>
      <c r="IOF85" s="6"/>
      <c r="IOG85" s="6"/>
      <c r="IOH85" s="6"/>
      <c r="IOI85" s="6"/>
      <c r="IOJ85" s="6"/>
      <c r="IOK85" s="6"/>
      <c r="IOL85" s="6"/>
      <c r="IOM85" s="6"/>
      <c r="ION85" s="6"/>
      <c r="IOO85" s="6"/>
      <c r="IOP85" s="6"/>
      <c r="IOQ85" s="6"/>
      <c r="IOR85" s="6"/>
      <c r="IOS85" s="6"/>
      <c r="IOT85" s="6"/>
      <c r="IOU85" s="6"/>
      <c r="IOV85" s="6"/>
      <c r="IOW85" s="6"/>
      <c r="IOX85" s="6"/>
      <c r="IOY85" s="6"/>
      <c r="IOZ85" s="6"/>
      <c r="IPA85" s="6"/>
      <c r="IPB85" s="6"/>
      <c r="IPC85" s="6"/>
      <c r="IPD85" s="6"/>
      <c r="IPE85" s="6"/>
      <c r="IPF85" s="6"/>
      <c r="IPG85" s="6"/>
      <c r="IPH85" s="6"/>
      <c r="IPI85" s="6"/>
      <c r="IPJ85" s="6"/>
      <c r="IPK85" s="6"/>
      <c r="IPL85" s="6"/>
      <c r="IPM85" s="6"/>
      <c r="IPN85" s="6"/>
      <c r="IPO85" s="6"/>
      <c r="IPP85" s="6"/>
      <c r="IPQ85" s="6"/>
      <c r="IPR85" s="6"/>
      <c r="IPS85" s="6"/>
      <c r="IPT85" s="6"/>
      <c r="IPU85" s="6"/>
      <c r="IPV85" s="6"/>
      <c r="IPW85" s="6"/>
      <c r="IPX85" s="6"/>
      <c r="IPY85" s="6"/>
      <c r="IPZ85" s="6"/>
      <c r="IQA85" s="6"/>
      <c r="IQB85" s="6"/>
      <c r="IQC85" s="6"/>
      <c r="IQD85" s="6"/>
      <c r="IQE85" s="6"/>
      <c r="IQF85" s="6"/>
      <c r="IQG85" s="6"/>
      <c r="IQH85" s="6"/>
      <c r="IQI85" s="6"/>
      <c r="IQJ85" s="6"/>
      <c r="IQK85" s="6"/>
      <c r="IQL85" s="6"/>
      <c r="IQM85" s="6"/>
      <c r="IQN85" s="6"/>
      <c r="IQO85" s="6"/>
      <c r="IQP85" s="6"/>
      <c r="IQQ85" s="6"/>
      <c r="IQR85" s="6"/>
      <c r="IQS85" s="6"/>
      <c r="IQT85" s="6"/>
      <c r="IQU85" s="6"/>
      <c r="IQV85" s="6"/>
      <c r="IQW85" s="6"/>
      <c r="IQX85" s="6"/>
      <c r="IQY85" s="6"/>
      <c r="IQZ85" s="6"/>
      <c r="IRA85" s="6"/>
      <c r="IRB85" s="6"/>
      <c r="IRC85" s="6"/>
      <c r="IRD85" s="6"/>
      <c r="IRE85" s="6"/>
      <c r="IRF85" s="6"/>
      <c r="IRG85" s="6"/>
      <c r="IRH85" s="6"/>
      <c r="IRI85" s="6"/>
      <c r="IRJ85" s="6"/>
      <c r="IRK85" s="6"/>
      <c r="IRL85" s="6"/>
      <c r="IRM85" s="6"/>
      <c r="IRN85" s="6"/>
      <c r="IRO85" s="6"/>
      <c r="IRP85" s="6"/>
      <c r="IRQ85" s="6"/>
      <c r="IRR85" s="6"/>
      <c r="IRS85" s="6"/>
      <c r="IRT85" s="6"/>
      <c r="IRU85" s="6"/>
      <c r="IRV85" s="6"/>
      <c r="IRW85" s="6"/>
      <c r="IRX85" s="6"/>
      <c r="IRY85" s="6"/>
      <c r="IRZ85" s="6"/>
      <c r="ISA85" s="6"/>
      <c r="ISB85" s="6"/>
      <c r="ISC85" s="6"/>
      <c r="ISD85" s="6"/>
      <c r="ISE85" s="6"/>
      <c r="ISF85" s="6"/>
      <c r="ISG85" s="6"/>
      <c r="ISH85" s="6"/>
      <c r="ISI85" s="6"/>
      <c r="ISJ85" s="6"/>
      <c r="ISK85" s="6"/>
      <c r="ISL85" s="6"/>
      <c r="ISM85" s="6"/>
      <c r="ISN85" s="6"/>
      <c r="ISO85" s="6"/>
      <c r="ISP85" s="6"/>
      <c r="ISQ85" s="6"/>
      <c r="ISR85" s="6"/>
      <c r="ISS85" s="6"/>
      <c r="IST85" s="6"/>
      <c r="ISU85" s="6"/>
      <c r="ISV85" s="6"/>
      <c r="ISW85" s="6"/>
      <c r="ISX85" s="6"/>
      <c r="ISY85" s="6"/>
      <c r="ISZ85" s="6"/>
      <c r="ITA85" s="6"/>
      <c r="ITB85" s="6"/>
      <c r="ITC85" s="6"/>
      <c r="ITD85" s="6"/>
      <c r="ITE85" s="6"/>
      <c r="ITF85" s="6"/>
      <c r="ITG85" s="6"/>
      <c r="ITH85" s="6"/>
      <c r="ITI85" s="6"/>
      <c r="ITJ85" s="6"/>
      <c r="ITK85" s="6"/>
      <c r="ITL85" s="6"/>
      <c r="ITM85" s="6"/>
      <c r="ITN85" s="6"/>
      <c r="ITO85" s="6"/>
      <c r="ITP85" s="6"/>
      <c r="ITQ85" s="6"/>
      <c r="ITR85" s="6"/>
      <c r="ITS85" s="6"/>
      <c r="ITT85" s="6"/>
      <c r="ITU85" s="6"/>
      <c r="ITV85" s="6"/>
      <c r="ITW85" s="6"/>
      <c r="ITX85" s="6"/>
      <c r="ITY85" s="6"/>
      <c r="ITZ85" s="6"/>
      <c r="IUA85" s="6"/>
      <c r="IUB85" s="6"/>
      <c r="IUC85" s="6"/>
      <c r="IUD85" s="6"/>
      <c r="IUE85" s="6"/>
      <c r="IUF85" s="6"/>
      <c r="IUG85" s="6"/>
      <c r="IUH85" s="6"/>
      <c r="IUI85" s="6"/>
      <c r="IUJ85" s="6"/>
      <c r="IUK85" s="6"/>
      <c r="IUL85" s="6"/>
      <c r="IUM85" s="6"/>
      <c r="IUN85" s="6"/>
      <c r="IUO85" s="6"/>
      <c r="IUP85" s="6"/>
      <c r="IUQ85" s="6"/>
      <c r="IUR85" s="6"/>
      <c r="IUS85" s="6"/>
      <c r="IUT85" s="6"/>
      <c r="IUU85" s="6"/>
      <c r="IUV85" s="6"/>
      <c r="IUW85" s="6"/>
      <c r="IUX85" s="6"/>
      <c r="IUY85" s="6"/>
      <c r="IUZ85" s="6"/>
      <c r="IVA85" s="6"/>
      <c r="IVB85" s="6"/>
      <c r="IVC85" s="6"/>
      <c r="IVD85" s="6"/>
      <c r="IVE85" s="6"/>
      <c r="IVF85" s="6"/>
      <c r="IVG85" s="6"/>
      <c r="IVH85" s="6"/>
      <c r="IVI85" s="6"/>
      <c r="IVJ85" s="6"/>
      <c r="IVK85" s="6"/>
      <c r="IVL85" s="6"/>
      <c r="IVM85" s="6"/>
      <c r="IVN85" s="6"/>
      <c r="IVO85" s="6"/>
      <c r="IVP85" s="6"/>
      <c r="IVQ85" s="6"/>
      <c r="IVR85" s="6"/>
      <c r="IVS85" s="6"/>
      <c r="IVT85" s="6"/>
      <c r="IVU85" s="6"/>
      <c r="IVV85" s="6"/>
      <c r="IVW85" s="6"/>
      <c r="IVX85" s="6"/>
      <c r="IVY85" s="6"/>
      <c r="IVZ85" s="6"/>
      <c r="IWA85" s="6"/>
      <c r="IWB85" s="6"/>
      <c r="IWC85" s="6"/>
      <c r="IWD85" s="6"/>
      <c r="IWE85" s="6"/>
      <c r="IWF85" s="6"/>
      <c r="IWG85" s="6"/>
      <c r="IWH85" s="6"/>
      <c r="IWI85" s="6"/>
      <c r="IWJ85" s="6"/>
      <c r="IWK85" s="6"/>
      <c r="IWL85" s="6"/>
      <c r="IWM85" s="6"/>
      <c r="IWN85" s="6"/>
      <c r="IWO85" s="6"/>
      <c r="IWP85" s="6"/>
      <c r="IWQ85" s="6"/>
      <c r="IWR85" s="6"/>
      <c r="IWS85" s="6"/>
      <c r="IWT85" s="6"/>
      <c r="IWU85" s="6"/>
      <c r="IWV85" s="6"/>
      <c r="IWW85" s="6"/>
      <c r="IWX85" s="6"/>
      <c r="IWY85" s="6"/>
      <c r="IWZ85" s="6"/>
      <c r="IXA85" s="6"/>
      <c r="IXB85" s="6"/>
      <c r="IXC85" s="6"/>
      <c r="IXD85" s="6"/>
      <c r="IXE85" s="6"/>
      <c r="IXF85" s="6"/>
      <c r="IXG85" s="6"/>
      <c r="IXH85" s="6"/>
      <c r="IXI85" s="6"/>
      <c r="IXJ85" s="6"/>
      <c r="IXK85" s="6"/>
      <c r="IXL85" s="6"/>
      <c r="IXM85" s="6"/>
      <c r="IXN85" s="6"/>
      <c r="IXO85" s="6"/>
      <c r="IXP85" s="6"/>
      <c r="IXQ85" s="6"/>
      <c r="IXR85" s="6"/>
      <c r="IXS85" s="6"/>
      <c r="IXT85" s="6"/>
      <c r="IXU85" s="6"/>
      <c r="IXV85" s="6"/>
      <c r="IXW85" s="6"/>
      <c r="IXX85" s="6"/>
      <c r="IXY85" s="6"/>
      <c r="IXZ85" s="6"/>
      <c r="IYA85" s="6"/>
      <c r="IYB85" s="6"/>
      <c r="IYC85" s="6"/>
      <c r="IYD85" s="6"/>
      <c r="IYE85" s="6"/>
      <c r="IYF85" s="6"/>
      <c r="IYG85" s="6"/>
      <c r="IYH85" s="6"/>
      <c r="IYI85" s="6"/>
      <c r="IYJ85" s="6"/>
      <c r="IYK85" s="6"/>
      <c r="IYL85" s="6"/>
      <c r="IYM85" s="6"/>
      <c r="IYN85" s="6"/>
      <c r="IYO85" s="6"/>
      <c r="IYP85" s="6"/>
      <c r="IYQ85" s="6"/>
      <c r="IYR85" s="6"/>
      <c r="IYS85" s="6"/>
      <c r="IYT85" s="6"/>
      <c r="IYU85" s="6"/>
      <c r="IYV85" s="6"/>
      <c r="IYW85" s="6"/>
      <c r="IYX85" s="6"/>
      <c r="IYY85" s="6"/>
      <c r="IYZ85" s="6"/>
      <c r="IZA85" s="6"/>
      <c r="IZB85" s="6"/>
      <c r="IZC85" s="6"/>
      <c r="IZD85" s="6"/>
      <c r="IZE85" s="6"/>
      <c r="IZF85" s="6"/>
      <c r="IZG85" s="6"/>
      <c r="IZH85" s="6"/>
      <c r="IZI85" s="6"/>
      <c r="IZJ85" s="6"/>
      <c r="IZK85" s="6"/>
      <c r="IZL85" s="6"/>
      <c r="IZM85" s="6"/>
      <c r="IZN85" s="6"/>
      <c r="IZO85" s="6"/>
      <c r="IZP85" s="6"/>
      <c r="IZQ85" s="6"/>
      <c r="IZR85" s="6"/>
      <c r="IZS85" s="6"/>
      <c r="IZT85" s="6"/>
      <c r="IZU85" s="6"/>
      <c r="IZV85" s="6"/>
      <c r="IZW85" s="6"/>
      <c r="IZX85" s="6"/>
      <c r="IZY85" s="6"/>
      <c r="IZZ85" s="6"/>
      <c r="JAA85" s="6"/>
      <c r="JAB85" s="6"/>
      <c r="JAC85" s="6"/>
      <c r="JAD85" s="6"/>
      <c r="JAE85" s="6"/>
      <c r="JAF85" s="6"/>
      <c r="JAG85" s="6"/>
      <c r="JAH85" s="6"/>
      <c r="JAI85" s="6"/>
      <c r="JAJ85" s="6"/>
      <c r="JAK85" s="6"/>
      <c r="JAL85" s="6"/>
      <c r="JAM85" s="6"/>
      <c r="JAN85" s="6"/>
      <c r="JAO85" s="6"/>
      <c r="JAP85" s="6"/>
      <c r="JAQ85" s="6"/>
      <c r="JAR85" s="6"/>
      <c r="JAS85" s="6"/>
      <c r="JAT85" s="6"/>
      <c r="JAU85" s="6"/>
      <c r="JAV85" s="6"/>
      <c r="JAW85" s="6"/>
      <c r="JAX85" s="6"/>
      <c r="JAY85" s="6"/>
      <c r="JAZ85" s="6"/>
      <c r="JBA85" s="6"/>
      <c r="JBB85" s="6"/>
      <c r="JBC85" s="6"/>
      <c r="JBD85" s="6"/>
      <c r="JBE85" s="6"/>
      <c r="JBF85" s="6"/>
      <c r="JBG85" s="6"/>
      <c r="JBH85" s="6"/>
      <c r="JBI85" s="6"/>
      <c r="JBJ85" s="6"/>
      <c r="JBK85" s="6"/>
      <c r="JBL85" s="6"/>
      <c r="JBM85" s="6"/>
      <c r="JBN85" s="6"/>
      <c r="JBO85" s="6"/>
      <c r="JBP85" s="6"/>
      <c r="JBQ85" s="6"/>
      <c r="JBR85" s="6"/>
      <c r="JBS85" s="6"/>
      <c r="JBT85" s="6"/>
      <c r="JBU85" s="6"/>
      <c r="JBV85" s="6"/>
      <c r="JBW85" s="6"/>
      <c r="JBX85" s="6"/>
      <c r="JBY85" s="6"/>
      <c r="JBZ85" s="6"/>
      <c r="JCA85" s="6"/>
      <c r="JCB85" s="6"/>
      <c r="JCC85" s="6"/>
      <c r="JCD85" s="6"/>
      <c r="JCE85" s="6"/>
      <c r="JCF85" s="6"/>
      <c r="JCG85" s="6"/>
      <c r="JCH85" s="6"/>
      <c r="JCI85" s="6"/>
      <c r="JCJ85" s="6"/>
      <c r="JCK85" s="6"/>
      <c r="JCL85" s="6"/>
      <c r="JCM85" s="6"/>
      <c r="JCN85" s="6"/>
      <c r="JCO85" s="6"/>
      <c r="JCP85" s="6"/>
      <c r="JCQ85" s="6"/>
      <c r="JCR85" s="6"/>
      <c r="JCS85" s="6"/>
      <c r="JCT85" s="6"/>
      <c r="JCU85" s="6"/>
      <c r="JCV85" s="6"/>
      <c r="JCW85" s="6"/>
      <c r="JCX85" s="6"/>
      <c r="JCY85" s="6"/>
      <c r="JCZ85" s="6"/>
      <c r="JDA85" s="6"/>
      <c r="JDB85" s="6"/>
      <c r="JDC85" s="6"/>
      <c r="JDD85" s="6"/>
      <c r="JDE85" s="6"/>
      <c r="JDF85" s="6"/>
      <c r="JDG85" s="6"/>
      <c r="JDH85" s="6"/>
      <c r="JDI85" s="6"/>
      <c r="JDJ85" s="6"/>
      <c r="JDK85" s="6"/>
      <c r="JDL85" s="6"/>
      <c r="JDM85" s="6"/>
      <c r="JDN85" s="6"/>
      <c r="JDO85" s="6"/>
      <c r="JDP85" s="6"/>
      <c r="JDQ85" s="6"/>
      <c r="JDR85" s="6"/>
      <c r="JDS85" s="6"/>
      <c r="JDT85" s="6"/>
      <c r="JDU85" s="6"/>
      <c r="JDV85" s="6"/>
      <c r="JDW85" s="6"/>
      <c r="JDX85" s="6"/>
      <c r="JDY85" s="6"/>
      <c r="JDZ85" s="6"/>
      <c r="JEA85" s="6"/>
      <c r="JEB85" s="6"/>
      <c r="JEC85" s="6"/>
      <c r="JED85" s="6"/>
      <c r="JEE85" s="6"/>
      <c r="JEF85" s="6"/>
      <c r="JEG85" s="6"/>
      <c r="JEH85" s="6"/>
      <c r="JEI85" s="6"/>
      <c r="JEJ85" s="6"/>
      <c r="JEK85" s="6"/>
      <c r="JEL85" s="6"/>
      <c r="JEM85" s="6"/>
      <c r="JEN85" s="6"/>
      <c r="JEO85" s="6"/>
      <c r="JEP85" s="6"/>
      <c r="JEQ85" s="6"/>
      <c r="JER85" s="6"/>
      <c r="JES85" s="6"/>
      <c r="JET85" s="6"/>
      <c r="JEU85" s="6"/>
      <c r="JEV85" s="6"/>
      <c r="JEW85" s="6"/>
      <c r="JEX85" s="6"/>
      <c r="JEY85" s="6"/>
      <c r="JEZ85" s="6"/>
      <c r="JFA85" s="6"/>
      <c r="JFB85" s="6"/>
      <c r="JFC85" s="6"/>
      <c r="JFD85" s="6"/>
      <c r="JFE85" s="6"/>
      <c r="JFF85" s="6"/>
      <c r="JFG85" s="6"/>
      <c r="JFH85" s="6"/>
      <c r="JFI85" s="6"/>
      <c r="JFJ85" s="6"/>
      <c r="JFK85" s="6"/>
      <c r="JFL85" s="6"/>
      <c r="JFM85" s="6"/>
      <c r="JFN85" s="6"/>
      <c r="JFO85" s="6"/>
      <c r="JFP85" s="6"/>
      <c r="JFQ85" s="6"/>
      <c r="JFR85" s="6"/>
      <c r="JFS85" s="6"/>
      <c r="JFT85" s="6"/>
      <c r="JFU85" s="6"/>
      <c r="JFV85" s="6"/>
      <c r="JFW85" s="6"/>
      <c r="JFX85" s="6"/>
      <c r="JFY85" s="6"/>
      <c r="JFZ85" s="6"/>
      <c r="JGA85" s="6"/>
      <c r="JGB85" s="6"/>
      <c r="JGC85" s="6"/>
      <c r="JGD85" s="6"/>
      <c r="JGE85" s="6"/>
      <c r="JGF85" s="6"/>
      <c r="JGG85" s="6"/>
      <c r="JGH85" s="6"/>
      <c r="JGI85" s="6"/>
      <c r="JGJ85" s="6"/>
      <c r="JGK85" s="6"/>
      <c r="JGL85" s="6"/>
      <c r="JGM85" s="6"/>
      <c r="JGN85" s="6"/>
      <c r="JGO85" s="6"/>
      <c r="JGP85" s="6"/>
      <c r="JGQ85" s="6"/>
      <c r="JGR85" s="6"/>
      <c r="JGS85" s="6"/>
      <c r="JGT85" s="6"/>
      <c r="JGU85" s="6"/>
      <c r="JGV85" s="6"/>
      <c r="JGW85" s="6"/>
      <c r="JGX85" s="6"/>
      <c r="JGY85" s="6"/>
      <c r="JGZ85" s="6"/>
      <c r="JHA85" s="6"/>
      <c r="JHB85" s="6"/>
      <c r="JHC85" s="6"/>
      <c r="JHD85" s="6"/>
      <c r="JHE85" s="6"/>
      <c r="JHF85" s="6"/>
      <c r="JHG85" s="6"/>
      <c r="JHH85" s="6"/>
      <c r="JHI85" s="6"/>
      <c r="JHJ85" s="6"/>
      <c r="JHK85" s="6"/>
      <c r="JHL85" s="6"/>
      <c r="JHM85" s="6"/>
      <c r="JHN85" s="6"/>
      <c r="JHO85" s="6"/>
      <c r="JHP85" s="6"/>
      <c r="JHQ85" s="6"/>
      <c r="JHR85" s="6"/>
      <c r="JHS85" s="6"/>
      <c r="JHT85" s="6"/>
      <c r="JHU85" s="6"/>
      <c r="JHV85" s="6"/>
      <c r="JHW85" s="6"/>
      <c r="JHX85" s="6"/>
      <c r="JHY85" s="6"/>
      <c r="JHZ85" s="6"/>
      <c r="JIA85" s="6"/>
      <c r="JIB85" s="6"/>
      <c r="JIC85" s="6"/>
      <c r="JID85" s="6"/>
      <c r="JIE85" s="6"/>
      <c r="JIF85" s="6"/>
      <c r="JIG85" s="6"/>
      <c r="JIH85" s="6"/>
      <c r="JII85" s="6"/>
      <c r="JIJ85" s="6"/>
      <c r="JIK85" s="6"/>
      <c r="JIL85" s="6"/>
      <c r="JIM85" s="6"/>
      <c r="JIN85" s="6"/>
      <c r="JIO85" s="6"/>
      <c r="JIP85" s="6"/>
      <c r="JIQ85" s="6"/>
      <c r="JIR85" s="6"/>
      <c r="JIS85" s="6"/>
      <c r="JIT85" s="6"/>
      <c r="JIU85" s="6"/>
      <c r="JIV85" s="6"/>
      <c r="JIW85" s="6"/>
      <c r="JIX85" s="6"/>
      <c r="JIY85" s="6"/>
      <c r="JIZ85" s="6"/>
      <c r="JJA85" s="6"/>
      <c r="JJB85" s="6"/>
      <c r="JJC85" s="6"/>
      <c r="JJD85" s="6"/>
      <c r="JJE85" s="6"/>
      <c r="JJF85" s="6"/>
      <c r="JJG85" s="6"/>
      <c r="JJH85" s="6"/>
      <c r="JJI85" s="6"/>
      <c r="JJJ85" s="6"/>
      <c r="JJK85" s="6"/>
      <c r="JJL85" s="6"/>
      <c r="JJM85" s="6"/>
      <c r="JJN85" s="6"/>
      <c r="JJO85" s="6"/>
      <c r="JJP85" s="6"/>
      <c r="JJQ85" s="6"/>
      <c r="JJR85" s="6"/>
      <c r="JJS85" s="6"/>
      <c r="JJT85" s="6"/>
      <c r="JJU85" s="6"/>
      <c r="JJV85" s="6"/>
      <c r="JJW85" s="6"/>
      <c r="JJX85" s="6"/>
      <c r="JJY85" s="6"/>
      <c r="JJZ85" s="6"/>
      <c r="JKA85" s="6"/>
      <c r="JKB85" s="6"/>
      <c r="JKC85" s="6"/>
      <c r="JKD85" s="6"/>
      <c r="JKE85" s="6"/>
      <c r="JKF85" s="6"/>
      <c r="JKG85" s="6"/>
      <c r="JKH85" s="6"/>
      <c r="JKI85" s="6"/>
      <c r="JKJ85" s="6"/>
      <c r="JKK85" s="6"/>
      <c r="JKL85" s="6"/>
      <c r="JKM85" s="6"/>
      <c r="JKN85" s="6"/>
      <c r="JKO85" s="6"/>
      <c r="JKP85" s="6"/>
      <c r="JKQ85" s="6"/>
      <c r="JKR85" s="6"/>
      <c r="JKS85" s="6"/>
      <c r="JKT85" s="6"/>
      <c r="JKU85" s="6"/>
      <c r="JKV85" s="6"/>
      <c r="JKW85" s="6"/>
      <c r="JKX85" s="6"/>
      <c r="JKY85" s="6"/>
      <c r="JKZ85" s="6"/>
      <c r="JLA85" s="6"/>
      <c r="JLB85" s="6"/>
      <c r="JLC85" s="6"/>
      <c r="JLD85" s="6"/>
      <c r="JLE85" s="6"/>
      <c r="JLF85" s="6"/>
      <c r="JLG85" s="6"/>
      <c r="JLH85" s="6"/>
      <c r="JLI85" s="6"/>
      <c r="JLJ85" s="6"/>
      <c r="JLK85" s="6"/>
      <c r="JLL85" s="6"/>
      <c r="JLM85" s="6"/>
      <c r="JLN85" s="6"/>
      <c r="JLO85" s="6"/>
      <c r="JLP85" s="6"/>
      <c r="JLQ85" s="6"/>
      <c r="JLR85" s="6"/>
      <c r="JLS85" s="6"/>
      <c r="JLT85" s="6"/>
      <c r="JLU85" s="6"/>
      <c r="JLV85" s="6"/>
      <c r="JLW85" s="6"/>
      <c r="JLX85" s="6"/>
      <c r="JLY85" s="6"/>
      <c r="JLZ85" s="6"/>
      <c r="JMA85" s="6"/>
      <c r="JMB85" s="6"/>
      <c r="JMC85" s="6"/>
      <c r="JMD85" s="6"/>
      <c r="JME85" s="6"/>
      <c r="JMF85" s="6"/>
      <c r="JMG85" s="6"/>
      <c r="JMH85" s="6"/>
      <c r="JMI85" s="6"/>
      <c r="JMJ85" s="6"/>
      <c r="JMK85" s="6"/>
      <c r="JML85" s="6"/>
      <c r="JMM85" s="6"/>
      <c r="JMN85" s="6"/>
      <c r="JMO85" s="6"/>
      <c r="JMP85" s="6"/>
      <c r="JMQ85" s="6"/>
      <c r="JMR85" s="6"/>
      <c r="JMS85" s="6"/>
      <c r="JMT85" s="6"/>
      <c r="JMU85" s="6"/>
      <c r="JMV85" s="6"/>
      <c r="JMW85" s="6"/>
      <c r="JMX85" s="6"/>
      <c r="JMY85" s="6"/>
      <c r="JMZ85" s="6"/>
      <c r="JNA85" s="6"/>
      <c r="JNB85" s="6"/>
      <c r="JNC85" s="6"/>
      <c r="JND85" s="6"/>
      <c r="JNE85" s="6"/>
      <c r="JNF85" s="6"/>
      <c r="JNG85" s="6"/>
      <c r="JNH85" s="6"/>
      <c r="JNI85" s="6"/>
      <c r="JNJ85" s="6"/>
      <c r="JNK85" s="6"/>
      <c r="JNL85" s="6"/>
      <c r="JNM85" s="6"/>
      <c r="JNN85" s="6"/>
      <c r="JNO85" s="6"/>
      <c r="JNP85" s="6"/>
      <c r="JNQ85" s="6"/>
      <c r="JNR85" s="6"/>
      <c r="JNS85" s="6"/>
      <c r="JNT85" s="6"/>
      <c r="JNU85" s="6"/>
      <c r="JNV85" s="6"/>
      <c r="JNW85" s="6"/>
      <c r="JNX85" s="6"/>
      <c r="JNY85" s="6"/>
      <c r="JNZ85" s="6"/>
      <c r="JOA85" s="6"/>
      <c r="JOB85" s="6"/>
      <c r="JOC85" s="6"/>
      <c r="JOD85" s="6"/>
      <c r="JOE85" s="6"/>
      <c r="JOF85" s="6"/>
      <c r="JOG85" s="6"/>
      <c r="JOH85" s="6"/>
      <c r="JOI85" s="6"/>
      <c r="JOJ85" s="6"/>
      <c r="JOK85" s="6"/>
      <c r="JOL85" s="6"/>
      <c r="JOM85" s="6"/>
      <c r="JON85" s="6"/>
      <c r="JOO85" s="6"/>
      <c r="JOP85" s="6"/>
      <c r="JOQ85" s="6"/>
      <c r="JOR85" s="6"/>
      <c r="JOS85" s="6"/>
      <c r="JOT85" s="6"/>
      <c r="JOU85" s="6"/>
      <c r="JOV85" s="6"/>
      <c r="JOW85" s="6"/>
      <c r="JOX85" s="6"/>
      <c r="JOY85" s="6"/>
      <c r="JOZ85" s="6"/>
      <c r="JPA85" s="6"/>
      <c r="JPB85" s="6"/>
      <c r="JPC85" s="6"/>
      <c r="JPD85" s="6"/>
      <c r="JPE85" s="6"/>
      <c r="JPF85" s="6"/>
      <c r="JPG85" s="6"/>
      <c r="JPH85" s="6"/>
      <c r="JPI85" s="6"/>
      <c r="JPJ85" s="6"/>
      <c r="JPK85" s="6"/>
      <c r="JPL85" s="6"/>
      <c r="JPM85" s="6"/>
      <c r="JPN85" s="6"/>
      <c r="JPO85" s="6"/>
      <c r="JPP85" s="6"/>
      <c r="JPQ85" s="6"/>
      <c r="JPR85" s="6"/>
      <c r="JPS85" s="6"/>
      <c r="JPT85" s="6"/>
      <c r="JPU85" s="6"/>
      <c r="JPV85" s="6"/>
      <c r="JPW85" s="6"/>
      <c r="JPX85" s="6"/>
      <c r="JPY85" s="6"/>
      <c r="JPZ85" s="6"/>
      <c r="JQA85" s="6"/>
      <c r="JQB85" s="6"/>
      <c r="JQC85" s="6"/>
      <c r="JQD85" s="6"/>
      <c r="JQE85" s="6"/>
      <c r="JQF85" s="6"/>
      <c r="JQG85" s="6"/>
      <c r="JQH85" s="6"/>
      <c r="JQI85" s="6"/>
      <c r="JQJ85" s="6"/>
      <c r="JQK85" s="6"/>
      <c r="JQL85" s="6"/>
      <c r="JQM85" s="6"/>
      <c r="JQN85" s="6"/>
      <c r="JQO85" s="6"/>
      <c r="JQP85" s="6"/>
      <c r="JQQ85" s="6"/>
      <c r="JQR85" s="6"/>
      <c r="JQS85" s="6"/>
      <c r="JQT85" s="6"/>
      <c r="JQU85" s="6"/>
      <c r="JQV85" s="6"/>
      <c r="JQW85" s="6"/>
      <c r="JQX85" s="6"/>
      <c r="JQY85" s="6"/>
      <c r="JQZ85" s="6"/>
      <c r="JRA85" s="6"/>
      <c r="JRB85" s="6"/>
      <c r="JRC85" s="6"/>
      <c r="JRD85" s="6"/>
      <c r="JRE85" s="6"/>
      <c r="JRF85" s="6"/>
      <c r="JRG85" s="6"/>
      <c r="JRH85" s="6"/>
      <c r="JRI85" s="6"/>
      <c r="JRJ85" s="6"/>
      <c r="JRK85" s="6"/>
      <c r="JRL85" s="6"/>
      <c r="JRM85" s="6"/>
      <c r="JRN85" s="6"/>
      <c r="JRO85" s="6"/>
      <c r="JRP85" s="6"/>
      <c r="JRQ85" s="6"/>
      <c r="JRR85" s="6"/>
      <c r="JRS85" s="6"/>
      <c r="JRT85" s="6"/>
      <c r="JRU85" s="6"/>
      <c r="JRV85" s="6"/>
      <c r="JRW85" s="6"/>
      <c r="JRX85" s="6"/>
      <c r="JRY85" s="6"/>
      <c r="JRZ85" s="6"/>
      <c r="JSA85" s="6"/>
      <c r="JSB85" s="6"/>
      <c r="JSC85" s="6"/>
      <c r="JSD85" s="6"/>
      <c r="JSE85" s="6"/>
      <c r="JSF85" s="6"/>
      <c r="JSG85" s="6"/>
      <c r="JSH85" s="6"/>
      <c r="JSI85" s="6"/>
      <c r="JSJ85" s="6"/>
      <c r="JSK85" s="6"/>
      <c r="JSL85" s="6"/>
      <c r="JSM85" s="6"/>
      <c r="JSN85" s="6"/>
      <c r="JSO85" s="6"/>
      <c r="JSP85" s="6"/>
      <c r="JSQ85" s="6"/>
      <c r="JSR85" s="6"/>
      <c r="JSS85" s="6"/>
      <c r="JST85" s="6"/>
      <c r="JSU85" s="6"/>
      <c r="JSV85" s="6"/>
      <c r="JSW85" s="6"/>
      <c r="JSX85" s="6"/>
      <c r="JSY85" s="6"/>
      <c r="JSZ85" s="6"/>
      <c r="JTA85" s="6"/>
      <c r="JTB85" s="6"/>
      <c r="JTC85" s="6"/>
      <c r="JTD85" s="6"/>
      <c r="JTE85" s="6"/>
      <c r="JTF85" s="6"/>
      <c r="JTG85" s="6"/>
      <c r="JTH85" s="6"/>
      <c r="JTI85" s="6"/>
      <c r="JTJ85" s="6"/>
      <c r="JTK85" s="6"/>
      <c r="JTL85" s="6"/>
      <c r="JTM85" s="6"/>
      <c r="JTN85" s="6"/>
      <c r="JTO85" s="6"/>
      <c r="JTP85" s="6"/>
      <c r="JTQ85" s="6"/>
      <c r="JTR85" s="6"/>
      <c r="JTS85" s="6"/>
      <c r="JTT85" s="6"/>
      <c r="JTU85" s="6"/>
      <c r="JTV85" s="6"/>
      <c r="JTW85" s="6"/>
      <c r="JTX85" s="6"/>
      <c r="JTY85" s="6"/>
      <c r="JTZ85" s="6"/>
      <c r="JUA85" s="6"/>
      <c r="JUB85" s="6"/>
      <c r="JUC85" s="6"/>
      <c r="JUD85" s="6"/>
      <c r="JUE85" s="6"/>
      <c r="JUF85" s="6"/>
      <c r="JUG85" s="6"/>
      <c r="JUH85" s="6"/>
      <c r="JUI85" s="6"/>
      <c r="JUJ85" s="6"/>
      <c r="JUK85" s="6"/>
      <c r="JUL85" s="6"/>
      <c r="JUM85" s="6"/>
      <c r="JUN85" s="6"/>
      <c r="JUO85" s="6"/>
      <c r="JUP85" s="6"/>
      <c r="JUQ85" s="6"/>
      <c r="JUR85" s="6"/>
      <c r="JUS85" s="6"/>
      <c r="JUT85" s="6"/>
      <c r="JUU85" s="6"/>
      <c r="JUV85" s="6"/>
      <c r="JUW85" s="6"/>
      <c r="JUX85" s="6"/>
      <c r="JUY85" s="6"/>
      <c r="JUZ85" s="6"/>
      <c r="JVA85" s="6"/>
      <c r="JVB85" s="6"/>
      <c r="JVC85" s="6"/>
      <c r="JVD85" s="6"/>
      <c r="JVE85" s="6"/>
      <c r="JVF85" s="6"/>
      <c r="JVG85" s="6"/>
      <c r="JVH85" s="6"/>
      <c r="JVI85" s="6"/>
      <c r="JVJ85" s="6"/>
      <c r="JVK85" s="6"/>
      <c r="JVL85" s="6"/>
      <c r="JVM85" s="6"/>
      <c r="JVN85" s="6"/>
      <c r="JVO85" s="6"/>
      <c r="JVP85" s="6"/>
      <c r="JVQ85" s="6"/>
      <c r="JVR85" s="6"/>
      <c r="JVS85" s="6"/>
      <c r="JVT85" s="6"/>
      <c r="JVU85" s="6"/>
      <c r="JVV85" s="6"/>
      <c r="JVW85" s="6"/>
      <c r="JVX85" s="6"/>
      <c r="JVY85" s="6"/>
      <c r="JVZ85" s="6"/>
      <c r="JWA85" s="6"/>
      <c r="JWB85" s="6"/>
      <c r="JWC85" s="6"/>
      <c r="JWD85" s="6"/>
      <c r="JWE85" s="6"/>
      <c r="JWF85" s="6"/>
      <c r="JWG85" s="6"/>
      <c r="JWH85" s="6"/>
      <c r="JWI85" s="6"/>
      <c r="JWJ85" s="6"/>
      <c r="JWK85" s="6"/>
      <c r="JWL85" s="6"/>
      <c r="JWM85" s="6"/>
      <c r="JWN85" s="6"/>
      <c r="JWO85" s="6"/>
      <c r="JWP85" s="6"/>
      <c r="JWQ85" s="6"/>
      <c r="JWR85" s="6"/>
      <c r="JWS85" s="6"/>
      <c r="JWT85" s="6"/>
      <c r="JWU85" s="6"/>
      <c r="JWV85" s="6"/>
      <c r="JWW85" s="6"/>
      <c r="JWX85" s="6"/>
      <c r="JWY85" s="6"/>
      <c r="JWZ85" s="6"/>
      <c r="JXA85" s="6"/>
      <c r="JXB85" s="6"/>
      <c r="JXC85" s="6"/>
      <c r="JXD85" s="6"/>
      <c r="JXE85" s="6"/>
      <c r="JXF85" s="6"/>
      <c r="JXG85" s="6"/>
      <c r="JXH85" s="6"/>
      <c r="JXI85" s="6"/>
      <c r="JXJ85" s="6"/>
      <c r="JXK85" s="6"/>
      <c r="JXL85" s="6"/>
      <c r="JXM85" s="6"/>
      <c r="JXN85" s="6"/>
      <c r="JXO85" s="6"/>
      <c r="JXP85" s="6"/>
      <c r="JXQ85" s="6"/>
      <c r="JXR85" s="6"/>
      <c r="JXS85" s="6"/>
      <c r="JXT85" s="6"/>
      <c r="JXU85" s="6"/>
      <c r="JXV85" s="6"/>
      <c r="JXW85" s="6"/>
      <c r="JXX85" s="6"/>
      <c r="JXY85" s="6"/>
      <c r="JXZ85" s="6"/>
      <c r="JYA85" s="6"/>
      <c r="JYB85" s="6"/>
      <c r="JYC85" s="6"/>
      <c r="JYD85" s="6"/>
      <c r="JYE85" s="6"/>
      <c r="JYF85" s="6"/>
      <c r="JYG85" s="6"/>
      <c r="JYH85" s="6"/>
      <c r="JYI85" s="6"/>
      <c r="JYJ85" s="6"/>
      <c r="JYK85" s="6"/>
      <c r="JYL85" s="6"/>
      <c r="JYM85" s="6"/>
      <c r="JYN85" s="6"/>
      <c r="JYO85" s="6"/>
      <c r="JYP85" s="6"/>
      <c r="JYQ85" s="6"/>
      <c r="JYR85" s="6"/>
      <c r="JYS85" s="6"/>
      <c r="JYT85" s="6"/>
      <c r="JYU85" s="6"/>
      <c r="JYV85" s="6"/>
      <c r="JYW85" s="6"/>
      <c r="JYX85" s="6"/>
      <c r="JYY85" s="6"/>
      <c r="JYZ85" s="6"/>
      <c r="JZA85" s="6"/>
      <c r="JZB85" s="6"/>
      <c r="JZC85" s="6"/>
      <c r="JZD85" s="6"/>
      <c r="JZE85" s="6"/>
      <c r="JZF85" s="6"/>
      <c r="JZG85" s="6"/>
      <c r="JZH85" s="6"/>
      <c r="JZI85" s="6"/>
      <c r="JZJ85" s="6"/>
      <c r="JZK85" s="6"/>
      <c r="JZL85" s="6"/>
      <c r="JZM85" s="6"/>
      <c r="JZN85" s="6"/>
      <c r="JZO85" s="6"/>
      <c r="JZP85" s="6"/>
      <c r="JZQ85" s="6"/>
      <c r="JZR85" s="6"/>
      <c r="JZS85" s="6"/>
      <c r="JZT85" s="6"/>
      <c r="JZU85" s="6"/>
      <c r="JZV85" s="6"/>
      <c r="JZW85" s="6"/>
      <c r="JZX85" s="6"/>
      <c r="JZY85" s="6"/>
      <c r="JZZ85" s="6"/>
      <c r="KAA85" s="6"/>
      <c r="KAB85" s="6"/>
      <c r="KAC85" s="6"/>
      <c r="KAD85" s="6"/>
      <c r="KAE85" s="6"/>
      <c r="KAF85" s="6"/>
      <c r="KAG85" s="6"/>
      <c r="KAH85" s="6"/>
      <c r="KAI85" s="6"/>
      <c r="KAJ85" s="6"/>
      <c r="KAK85" s="6"/>
      <c r="KAL85" s="6"/>
      <c r="KAM85" s="6"/>
      <c r="KAN85" s="6"/>
      <c r="KAO85" s="6"/>
      <c r="KAP85" s="6"/>
      <c r="KAQ85" s="6"/>
      <c r="KAR85" s="6"/>
      <c r="KAS85" s="6"/>
      <c r="KAT85" s="6"/>
      <c r="KAU85" s="6"/>
      <c r="KAV85" s="6"/>
      <c r="KAW85" s="6"/>
      <c r="KAX85" s="6"/>
      <c r="KAY85" s="6"/>
      <c r="KAZ85" s="6"/>
      <c r="KBA85" s="6"/>
      <c r="KBB85" s="6"/>
      <c r="KBC85" s="6"/>
      <c r="KBD85" s="6"/>
      <c r="KBE85" s="6"/>
      <c r="KBF85" s="6"/>
      <c r="KBG85" s="6"/>
      <c r="KBH85" s="6"/>
      <c r="KBI85" s="6"/>
      <c r="KBJ85" s="6"/>
      <c r="KBK85" s="6"/>
      <c r="KBL85" s="6"/>
      <c r="KBM85" s="6"/>
      <c r="KBN85" s="6"/>
      <c r="KBO85" s="6"/>
      <c r="KBP85" s="6"/>
      <c r="KBQ85" s="6"/>
      <c r="KBR85" s="6"/>
      <c r="KBS85" s="6"/>
      <c r="KBT85" s="6"/>
      <c r="KBU85" s="6"/>
      <c r="KBV85" s="6"/>
      <c r="KBW85" s="6"/>
      <c r="KBX85" s="6"/>
      <c r="KBY85" s="6"/>
      <c r="KBZ85" s="6"/>
      <c r="KCA85" s="6"/>
      <c r="KCB85" s="6"/>
      <c r="KCC85" s="6"/>
      <c r="KCD85" s="6"/>
      <c r="KCE85" s="6"/>
      <c r="KCF85" s="6"/>
      <c r="KCG85" s="6"/>
      <c r="KCH85" s="6"/>
      <c r="KCI85" s="6"/>
      <c r="KCJ85" s="6"/>
      <c r="KCK85" s="6"/>
      <c r="KCL85" s="6"/>
      <c r="KCM85" s="6"/>
      <c r="KCN85" s="6"/>
      <c r="KCO85" s="6"/>
      <c r="KCP85" s="6"/>
      <c r="KCQ85" s="6"/>
      <c r="KCR85" s="6"/>
      <c r="KCS85" s="6"/>
      <c r="KCT85" s="6"/>
      <c r="KCU85" s="6"/>
      <c r="KCV85" s="6"/>
      <c r="KCW85" s="6"/>
      <c r="KCX85" s="6"/>
      <c r="KCY85" s="6"/>
      <c r="KCZ85" s="6"/>
      <c r="KDA85" s="6"/>
      <c r="KDB85" s="6"/>
      <c r="KDC85" s="6"/>
      <c r="KDD85" s="6"/>
      <c r="KDE85" s="6"/>
      <c r="KDF85" s="6"/>
      <c r="KDG85" s="6"/>
      <c r="KDH85" s="6"/>
      <c r="KDI85" s="6"/>
      <c r="KDJ85" s="6"/>
      <c r="KDK85" s="6"/>
      <c r="KDL85" s="6"/>
      <c r="KDM85" s="6"/>
      <c r="KDN85" s="6"/>
      <c r="KDO85" s="6"/>
      <c r="KDP85" s="6"/>
      <c r="KDQ85" s="6"/>
      <c r="KDR85" s="6"/>
      <c r="KDS85" s="6"/>
      <c r="KDT85" s="6"/>
      <c r="KDU85" s="6"/>
      <c r="KDV85" s="6"/>
      <c r="KDW85" s="6"/>
      <c r="KDX85" s="6"/>
      <c r="KDY85" s="6"/>
      <c r="KDZ85" s="6"/>
      <c r="KEA85" s="6"/>
      <c r="KEB85" s="6"/>
      <c r="KEC85" s="6"/>
      <c r="KED85" s="6"/>
      <c r="KEE85" s="6"/>
      <c r="KEF85" s="6"/>
      <c r="KEG85" s="6"/>
      <c r="KEH85" s="6"/>
      <c r="KEI85" s="6"/>
      <c r="KEJ85" s="6"/>
      <c r="KEK85" s="6"/>
      <c r="KEL85" s="6"/>
      <c r="KEM85" s="6"/>
      <c r="KEN85" s="6"/>
      <c r="KEO85" s="6"/>
      <c r="KEP85" s="6"/>
      <c r="KEQ85" s="6"/>
      <c r="KER85" s="6"/>
      <c r="KES85" s="6"/>
      <c r="KET85" s="6"/>
      <c r="KEU85" s="6"/>
      <c r="KEV85" s="6"/>
      <c r="KEW85" s="6"/>
      <c r="KEX85" s="6"/>
      <c r="KEY85" s="6"/>
      <c r="KEZ85" s="6"/>
      <c r="KFA85" s="6"/>
      <c r="KFB85" s="6"/>
      <c r="KFC85" s="6"/>
      <c r="KFD85" s="6"/>
      <c r="KFE85" s="6"/>
      <c r="KFF85" s="6"/>
      <c r="KFG85" s="6"/>
      <c r="KFH85" s="6"/>
      <c r="KFI85" s="6"/>
      <c r="KFJ85" s="6"/>
      <c r="KFK85" s="6"/>
      <c r="KFL85" s="6"/>
      <c r="KFM85" s="6"/>
      <c r="KFN85" s="6"/>
      <c r="KFO85" s="6"/>
      <c r="KFP85" s="6"/>
      <c r="KFQ85" s="6"/>
      <c r="KFR85" s="6"/>
      <c r="KFS85" s="6"/>
      <c r="KFT85" s="6"/>
      <c r="KFU85" s="6"/>
      <c r="KFV85" s="6"/>
      <c r="KFW85" s="6"/>
      <c r="KFX85" s="6"/>
      <c r="KFY85" s="6"/>
      <c r="KFZ85" s="6"/>
      <c r="KGA85" s="6"/>
      <c r="KGB85" s="6"/>
      <c r="KGC85" s="6"/>
      <c r="KGD85" s="6"/>
      <c r="KGE85" s="6"/>
      <c r="KGF85" s="6"/>
      <c r="KGG85" s="6"/>
      <c r="KGH85" s="6"/>
      <c r="KGI85" s="6"/>
      <c r="KGJ85" s="6"/>
      <c r="KGK85" s="6"/>
      <c r="KGL85" s="6"/>
      <c r="KGM85" s="6"/>
      <c r="KGN85" s="6"/>
      <c r="KGO85" s="6"/>
      <c r="KGP85" s="6"/>
      <c r="KGQ85" s="6"/>
      <c r="KGR85" s="6"/>
      <c r="KGS85" s="6"/>
      <c r="KGT85" s="6"/>
      <c r="KGU85" s="6"/>
      <c r="KGV85" s="6"/>
      <c r="KGW85" s="6"/>
      <c r="KGX85" s="6"/>
      <c r="KGY85" s="6"/>
      <c r="KGZ85" s="6"/>
      <c r="KHA85" s="6"/>
      <c r="KHB85" s="6"/>
      <c r="KHC85" s="6"/>
      <c r="KHD85" s="6"/>
      <c r="KHE85" s="6"/>
      <c r="KHF85" s="6"/>
      <c r="KHG85" s="6"/>
      <c r="KHH85" s="6"/>
      <c r="KHI85" s="6"/>
      <c r="KHJ85" s="6"/>
      <c r="KHK85" s="6"/>
      <c r="KHL85" s="6"/>
      <c r="KHM85" s="6"/>
      <c r="KHN85" s="6"/>
      <c r="KHO85" s="6"/>
      <c r="KHP85" s="6"/>
      <c r="KHQ85" s="6"/>
      <c r="KHR85" s="6"/>
      <c r="KHS85" s="6"/>
      <c r="KHT85" s="6"/>
      <c r="KHU85" s="6"/>
      <c r="KHV85" s="6"/>
      <c r="KHW85" s="6"/>
      <c r="KHX85" s="6"/>
      <c r="KHY85" s="6"/>
      <c r="KHZ85" s="6"/>
      <c r="KIA85" s="6"/>
      <c r="KIB85" s="6"/>
      <c r="KIC85" s="6"/>
      <c r="KID85" s="6"/>
      <c r="KIE85" s="6"/>
      <c r="KIF85" s="6"/>
      <c r="KIG85" s="6"/>
      <c r="KIH85" s="6"/>
      <c r="KII85" s="6"/>
      <c r="KIJ85" s="6"/>
      <c r="KIK85" s="6"/>
      <c r="KIL85" s="6"/>
      <c r="KIM85" s="6"/>
      <c r="KIN85" s="6"/>
      <c r="KIO85" s="6"/>
      <c r="KIP85" s="6"/>
      <c r="KIQ85" s="6"/>
      <c r="KIR85" s="6"/>
      <c r="KIS85" s="6"/>
      <c r="KIT85" s="6"/>
      <c r="KIU85" s="6"/>
      <c r="KIV85" s="6"/>
      <c r="KIW85" s="6"/>
      <c r="KIX85" s="6"/>
      <c r="KIY85" s="6"/>
      <c r="KIZ85" s="6"/>
      <c r="KJA85" s="6"/>
      <c r="KJB85" s="6"/>
      <c r="KJC85" s="6"/>
      <c r="KJD85" s="6"/>
      <c r="KJE85" s="6"/>
      <c r="KJF85" s="6"/>
      <c r="KJG85" s="6"/>
      <c r="KJH85" s="6"/>
      <c r="KJI85" s="6"/>
      <c r="KJJ85" s="6"/>
      <c r="KJK85" s="6"/>
      <c r="KJL85" s="6"/>
      <c r="KJM85" s="6"/>
      <c r="KJN85" s="6"/>
      <c r="KJO85" s="6"/>
      <c r="KJP85" s="6"/>
      <c r="KJQ85" s="6"/>
      <c r="KJR85" s="6"/>
      <c r="KJS85" s="6"/>
      <c r="KJT85" s="6"/>
      <c r="KJU85" s="6"/>
      <c r="KJV85" s="6"/>
      <c r="KJW85" s="6"/>
      <c r="KJX85" s="6"/>
      <c r="KJY85" s="6"/>
      <c r="KJZ85" s="6"/>
      <c r="KKA85" s="6"/>
      <c r="KKB85" s="6"/>
      <c r="KKC85" s="6"/>
      <c r="KKD85" s="6"/>
      <c r="KKE85" s="6"/>
      <c r="KKF85" s="6"/>
      <c r="KKG85" s="6"/>
      <c r="KKH85" s="6"/>
      <c r="KKI85" s="6"/>
      <c r="KKJ85" s="6"/>
      <c r="KKK85" s="6"/>
      <c r="KKL85" s="6"/>
      <c r="KKM85" s="6"/>
      <c r="KKN85" s="6"/>
      <c r="KKO85" s="6"/>
      <c r="KKP85" s="6"/>
      <c r="KKQ85" s="6"/>
      <c r="KKR85" s="6"/>
      <c r="KKS85" s="6"/>
      <c r="KKT85" s="6"/>
      <c r="KKU85" s="6"/>
      <c r="KKV85" s="6"/>
      <c r="KKW85" s="6"/>
      <c r="KKX85" s="6"/>
      <c r="KKY85" s="6"/>
      <c r="KKZ85" s="6"/>
      <c r="KLA85" s="6"/>
      <c r="KLB85" s="6"/>
      <c r="KLC85" s="6"/>
      <c r="KLD85" s="6"/>
      <c r="KLE85" s="6"/>
      <c r="KLF85" s="6"/>
      <c r="KLG85" s="6"/>
      <c r="KLH85" s="6"/>
      <c r="KLI85" s="6"/>
      <c r="KLJ85" s="6"/>
      <c r="KLK85" s="6"/>
      <c r="KLL85" s="6"/>
      <c r="KLM85" s="6"/>
      <c r="KLN85" s="6"/>
      <c r="KLO85" s="6"/>
      <c r="KLP85" s="6"/>
      <c r="KLQ85" s="6"/>
      <c r="KLR85" s="6"/>
      <c r="KLS85" s="6"/>
      <c r="KLT85" s="6"/>
      <c r="KLU85" s="6"/>
      <c r="KLV85" s="6"/>
      <c r="KLW85" s="6"/>
      <c r="KLX85" s="6"/>
      <c r="KLY85" s="6"/>
      <c r="KLZ85" s="6"/>
      <c r="KMA85" s="6"/>
      <c r="KMB85" s="6"/>
      <c r="KMC85" s="6"/>
      <c r="KMD85" s="6"/>
      <c r="KME85" s="6"/>
      <c r="KMF85" s="6"/>
      <c r="KMG85" s="6"/>
      <c r="KMH85" s="6"/>
      <c r="KMI85" s="6"/>
      <c r="KMJ85" s="6"/>
      <c r="KMK85" s="6"/>
      <c r="KML85" s="6"/>
      <c r="KMM85" s="6"/>
      <c r="KMN85" s="6"/>
      <c r="KMO85" s="6"/>
      <c r="KMP85" s="6"/>
      <c r="KMQ85" s="6"/>
      <c r="KMR85" s="6"/>
      <c r="KMS85" s="6"/>
      <c r="KMT85" s="6"/>
      <c r="KMU85" s="6"/>
      <c r="KMV85" s="6"/>
      <c r="KMW85" s="6"/>
      <c r="KMX85" s="6"/>
      <c r="KMY85" s="6"/>
      <c r="KMZ85" s="6"/>
      <c r="KNA85" s="6"/>
      <c r="KNB85" s="6"/>
      <c r="KNC85" s="6"/>
      <c r="KND85" s="6"/>
      <c r="KNE85" s="6"/>
      <c r="KNF85" s="6"/>
      <c r="KNG85" s="6"/>
      <c r="KNH85" s="6"/>
      <c r="KNI85" s="6"/>
      <c r="KNJ85" s="6"/>
      <c r="KNK85" s="6"/>
      <c r="KNL85" s="6"/>
      <c r="KNM85" s="6"/>
      <c r="KNN85" s="6"/>
      <c r="KNO85" s="6"/>
      <c r="KNP85" s="6"/>
      <c r="KNQ85" s="6"/>
      <c r="KNR85" s="6"/>
      <c r="KNS85" s="6"/>
      <c r="KNT85" s="6"/>
      <c r="KNU85" s="6"/>
      <c r="KNV85" s="6"/>
      <c r="KNW85" s="6"/>
      <c r="KNX85" s="6"/>
      <c r="KNY85" s="6"/>
      <c r="KNZ85" s="6"/>
      <c r="KOA85" s="6"/>
      <c r="KOB85" s="6"/>
      <c r="KOC85" s="6"/>
      <c r="KOD85" s="6"/>
      <c r="KOE85" s="6"/>
      <c r="KOF85" s="6"/>
      <c r="KOG85" s="6"/>
      <c r="KOH85" s="6"/>
      <c r="KOI85" s="6"/>
      <c r="KOJ85" s="6"/>
      <c r="KOK85" s="6"/>
      <c r="KOL85" s="6"/>
      <c r="KOM85" s="6"/>
      <c r="KON85" s="6"/>
      <c r="KOO85" s="6"/>
      <c r="KOP85" s="6"/>
      <c r="KOQ85" s="6"/>
      <c r="KOR85" s="6"/>
      <c r="KOS85" s="6"/>
      <c r="KOT85" s="6"/>
      <c r="KOU85" s="6"/>
      <c r="KOV85" s="6"/>
      <c r="KOW85" s="6"/>
      <c r="KOX85" s="6"/>
      <c r="KOY85" s="6"/>
      <c r="KOZ85" s="6"/>
      <c r="KPA85" s="6"/>
      <c r="KPB85" s="6"/>
      <c r="KPC85" s="6"/>
      <c r="KPD85" s="6"/>
      <c r="KPE85" s="6"/>
      <c r="KPF85" s="6"/>
      <c r="KPG85" s="6"/>
      <c r="KPH85" s="6"/>
      <c r="KPI85" s="6"/>
      <c r="KPJ85" s="6"/>
      <c r="KPK85" s="6"/>
      <c r="KPL85" s="6"/>
      <c r="KPM85" s="6"/>
      <c r="KPN85" s="6"/>
      <c r="KPO85" s="6"/>
      <c r="KPP85" s="6"/>
      <c r="KPQ85" s="6"/>
      <c r="KPR85" s="6"/>
      <c r="KPS85" s="6"/>
      <c r="KPT85" s="6"/>
      <c r="KPU85" s="6"/>
      <c r="KPV85" s="6"/>
      <c r="KPW85" s="6"/>
      <c r="KPX85" s="6"/>
      <c r="KPY85" s="6"/>
      <c r="KPZ85" s="6"/>
      <c r="KQA85" s="6"/>
      <c r="KQB85" s="6"/>
      <c r="KQC85" s="6"/>
      <c r="KQD85" s="6"/>
      <c r="KQE85" s="6"/>
      <c r="KQF85" s="6"/>
      <c r="KQG85" s="6"/>
      <c r="KQH85" s="6"/>
      <c r="KQI85" s="6"/>
      <c r="KQJ85" s="6"/>
      <c r="KQK85" s="6"/>
      <c r="KQL85" s="6"/>
      <c r="KQM85" s="6"/>
      <c r="KQN85" s="6"/>
      <c r="KQO85" s="6"/>
      <c r="KQP85" s="6"/>
      <c r="KQQ85" s="6"/>
      <c r="KQR85" s="6"/>
      <c r="KQS85" s="6"/>
      <c r="KQT85" s="6"/>
      <c r="KQU85" s="6"/>
      <c r="KQV85" s="6"/>
      <c r="KQW85" s="6"/>
      <c r="KQX85" s="6"/>
      <c r="KQY85" s="6"/>
      <c r="KQZ85" s="6"/>
      <c r="KRA85" s="6"/>
      <c r="KRB85" s="6"/>
      <c r="KRC85" s="6"/>
      <c r="KRD85" s="6"/>
      <c r="KRE85" s="6"/>
      <c r="KRF85" s="6"/>
      <c r="KRG85" s="6"/>
      <c r="KRH85" s="6"/>
      <c r="KRI85" s="6"/>
      <c r="KRJ85" s="6"/>
      <c r="KRK85" s="6"/>
      <c r="KRL85" s="6"/>
      <c r="KRM85" s="6"/>
      <c r="KRN85" s="6"/>
      <c r="KRO85" s="6"/>
      <c r="KRP85" s="6"/>
      <c r="KRQ85" s="6"/>
      <c r="KRR85" s="6"/>
      <c r="KRS85" s="6"/>
      <c r="KRT85" s="6"/>
      <c r="KRU85" s="6"/>
      <c r="KRV85" s="6"/>
      <c r="KRW85" s="6"/>
      <c r="KRX85" s="6"/>
      <c r="KRY85" s="6"/>
      <c r="KRZ85" s="6"/>
      <c r="KSA85" s="6"/>
      <c r="KSB85" s="6"/>
      <c r="KSC85" s="6"/>
      <c r="KSD85" s="6"/>
      <c r="KSE85" s="6"/>
      <c r="KSF85" s="6"/>
      <c r="KSG85" s="6"/>
      <c r="KSH85" s="6"/>
      <c r="KSI85" s="6"/>
      <c r="KSJ85" s="6"/>
      <c r="KSK85" s="6"/>
      <c r="KSL85" s="6"/>
      <c r="KSM85" s="6"/>
      <c r="KSN85" s="6"/>
      <c r="KSO85" s="6"/>
      <c r="KSP85" s="6"/>
      <c r="KSQ85" s="6"/>
      <c r="KSR85" s="6"/>
      <c r="KSS85" s="6"/>
      <c r="KST85" s="6"/>
      <c r="KSU85" s="6"/>
      <c r="KSV85" s="6"/>
      <c r="KSW85" s="6"/>
      <c r="KSX85" s="6"/>
      <c r="KSY85" s="6"/>
      <c r="KSZ85" s="6"/>
      <c r="KTA85" s="6"/>
      <c r="KTB85" s="6"/>
      <c r="KTC85" s="6"/>
      <c r="KTD85" s="6"/>
      <c r="KTE85" s="6"/>
      <c r="KTF85" s="6"/>
      <c r="KTG85" s="6"/>
      <c r="KTH85" s="6"/>
      <c r="KTI85" s="6"/>
      <c r="KTJ85" s="6"/>
      <c r="KTK85" s="6"/>
      <c r="KTL85" s="6"/>
      <c r="KTM85" s="6"/>
      <c r="KTN85" s="6"/>
      <c r="KTO85" s="6"/>
      <c r="KTP85" s="6"/>
      <c r="KTQ85" s="6"/>
      <c r="KTR85" s="6"/>
      <c r="KTS85" s="6"/>
      <c r="KTT85" s="6"/>
      <c r="KTU85" s="6"/>
      <c r="KTV85" s="6"/>
      <c r="KTW85" s="6"/>
      <c r="KTX85" s="6"/>
      <c r="KTY85" s="6"/>
      <c r="KTZ85" s="6"/>
      <c r="KUA85" s="6"/>
      <c r="KUB85" s="6"/>
      <c r="KUC85" s="6"/>
      <c r="KUD85" s="6"/>
      <c r="KUE85" s="6"/>
      <c r="KUF85" s="6"/>
      <c r="KUG85" s="6"/>
      <c r="KUH85" s="6"/>
      <c r="KUI85" s="6"/>
      <c r="KUJ85" s="6"/>
      <c r="KUK85" s="6"/>
      <c r="KUL85" s="6"/>
      <c r="KUM85" s="6"/>
      <c r="KUN85" s="6"/>
      <c r="KUO85" s="6"/>
      <c r="KUP85" s="6"/>
      <c r="KUQ85" s="6"/>
      <c r="KUR85" s="6"/>
      <c r="KUS85" s="6"/>
      <c r="KUT85" s="6"/>
      <c r="KUU85" s="6"/>
      <c r="KUV85" s="6"/>
      <c r="KUW85" s="6"/>
      <c r="KUX85" s="6"/>
      <c r="KUY85" s="6"/>
      <c r="KUZ85" s="6"/>
      <c r="KVA85" s="6"/>
      <c r="KVB85" s="6"/>
      <c r="KVC85" s="6"/>
      <c r="KVD85" s="6"/>
      <c r="KVE85" s="6"/>
      <c r="KVF85" s="6"/>
      <c r="KVG85" s="6"/>
      <c r="KVH85" s="6"/>
      <c r="KVI85" s="6"/>
      <c r="KVJ85" s="6"/>
      <c r="KVK85" s="6"/>
      <c r="KVL85" s="6"/>
      <c r="KVM85" s="6"/>
      <c r="KVN85" s="6"/>
      <c r="KVO85" s="6"/>
      <c r="KVP85" s="6"/>
      <c r="KVQ85" s="6"/>
      <c r="KVR85" s="6"/>
      <c r="KVS85" s="6"/>
      <c r="KVT85" s="6"/>
      <c r="KVU85" s="6"/>
      <c r="KVV85" s="6"/>
      <c r="KVW85" s="6"/>
      <c r="KVX85" s="6"/>
      <c r="KVY85" s="6"/>
      <c r="KVZ85" s="6"/>
      <c r="KWA85" s="6"/>
      <c r="KWB85" s="6"/>
      <c r="KWC85" s="6"/>
      <c r="KWD85" s="6"/>
      <c r="KWE85" s="6"/>
      <c r="KWF85" s="6"/>
      <c r="KWG85" s="6"/>
      <c r="KWH85" s="6"/>
      <c r="KWI85" s="6"/>
      <c r="KWJ85" s="6"/>
      <c r="KWK85" s="6"/>
      <c r="KWL85" s="6"/>
      <c r="KWM85" s="6"/>
      <c r="KWN85" s="6"/>
      <c r="KWO85" s="6"/>
      <c r="KWP85" s="6"/>
      <c r="KWQ85" s="6"/>
      <c r="KWR85" s="6"/>
      <c r="KWS85" s="6"/>
      <c r="KWT85" s="6"/>
      <c r="KWU85" s="6"/>
      <c r="KWV85" s="6"/>
      <c r="KWW85" s="6"/>
      <c r="KWX85" s="6"/>
      <c r="KWY85" s="6"/>
      <c r="KWZ85" s="6"/>
      <c r="KXA85" s="6"/>
      <c r="KXB85" s="6"/>
      <c r="KXC85" s="6"/>
      <c r="KXD85" s="6"/>
      <c r="KXE85" s="6"/>
      <c r="KXF85" s="6"/>
      <c r="KXG85" s="6"/>
      <c r="KXH85" s="6"/>
      <c r="KXI85" s="6"/>
      <c r="KXJ85" s="6"/>
      <c r="KXK85" s="6"/>
      <c r="KXL85" s="6"/>
      <c r="KXM85" s="6"/>
      <c r="KXN85" s="6"/>
      <c r="KXO85" s="6"/>
      <c r="KXP85" s="6"/>
      <c r="KXQ85" s="6"/>
      <c r="KXR85" s="6"/>
      <c r="KXS85" s="6"/>
      <c r="KXT85" s="6"/>
      <c r="KXU85" s="6"/>
      <c r="KXV85" s="6"/>
      <c r="KXW85" s="6"/>
      <c r="KXX85" s="6"/>
      <c r="KXY85" s="6"/>
      <c r="KXZ85" s="6"/>
      <c r="KYA85" s="6"/>
      <c r="KYB85" s="6"/>
      <c r="KYC85" s="6"/>
      <c r="KYD85" s="6"/>
      <c r="KYE85" s="6"/>
      <c r="KYF85" s="6"/>
      <c r="KYG85" s="6"/>
      <c r="KYH85" s="6"/>
      <c r="KYI85" s="6"/>
      <c r="KYJ85" s="6"/>
      <c r="KYK85" s="6"/>
      <c r="KYL85" s="6"/>
      <c r="KYM85" s="6"/>
      <c r="KYN85" s="6"/>
      <c r="KYO85" s="6"/>
      <c r="KYP85" s="6"/>
      <c r="KYQ85" s="6"/>
      <c r="KYR85" s="6"/>
      <c r="KYS85" s="6"/>
      <c r="KYT85" s="6"/>
      <c r="KYU85" s="6"/>
      <c r="KYV85" s="6"/>
      <c r="KYW85" s="6"/>
      <c r="KYX85" s="6"/>
      <c r="KYY85" s="6"/>
      <c r="KYZ85" s="6"/>
      <c r="KZA85" s="6"/>
      <c r="KZB85" s="6"/>
      <c r="KZC85" s="6"/>
      <c r="KZD85" s="6"/>
      <c r="KZE85" s="6"/>
      <c r="KZF85" s="6"/>
      <c r="KZG85" s="6"/>
      <c r="KZH85" s="6"/>
      <c r="KZI85" s="6"/>
      <c r="KZJ85" s="6"/>
      <c r="KZK85" s="6"/>
      <c r="KZL85" s="6"/>
      <c r="KZM85" s="6"/>
      <c r="KZN85" s="6"/>
      <c r="KZO85" s="6"/>
      <c r="KZP85" s="6"/>
      <c r="KZQ85" s="6"/>
      <c r="KZR85" s="6"/>
      <c r="KZS85" s="6"/>
      <c r="KZT85" s="6"/>
      <c r="KZU85" s="6"/>
      <c r="KZV85" s="6"/>
      <c r="KZW85" s="6"/>
      <c r="KZX85" s="6"/>
      <c r="KZY85" s="6"/>
      <c r="KZZ85" s="6"/>
      <c r="LAA85" s="6"/>
      <c r="LAB85" s="6"/>
      <c r="LAC85" s="6"/>
      <c r="LAD85" s="6"/>
      <c r="LAE85" s="6"/>
      <c r="LAF85" s="6"/>
      <c r="LAG85" s="6"/>
      <c r="LAH85" s="6"/>
      <c r="LAI85" s="6"/>
      <c r="LAJ85" s="6"/>
      <c r="LAK85" s="6"/>
      <c r="LAL85" s="6"/>
      <c r="LAM85" s="6"/>
      <c r="LAN85" s="6"/>
      <c r="LAO85" s="6"/>
      <c r="LAP85" s="6"/>
      <c r="LAQ85" s="6"/>
      <c r="LAR85" s="6"/>
      <c r="LAS85" s="6"/>
      <c r="LAT85" s="6"/>
      <c r="LAU85" s="6"/>
      <c r="LAV85" s="6"/>
      <c r="LAW85" s="6"/>
      <c r="LAX85" s="6"/>
      <c r="LAY85" s="6"/>
      <c r="LAZ85" s="6"/>
      <c r="LBA85" s="6"/>
      <c r="LBB85" s="6"/>
      <c r="LBC85" s="6"/>
      <c r="LBD85" s="6"/>
      <c r="LBE85" s="6"/>
      <c r="LBF85" s="6"/>
      <c r="LBG85" s="6"/>
      <c r="LBH85" s="6"/>
      <c r="LBI85" s="6"/>
      <c r="LBJ85" s="6"/>
      <c r="LBK85" s="6"/>
      <c r="LBL85" s="6"/>
      <c r="LBM85" s="6"/>
      <c r="LBN85" s="6"/>
      <c r="LBO85" s="6"/>
      <c r="LBP85" s="6"/>
      <c r="LBQ85" s="6"/>
      <c r="LBR85" s="6"/>
      <c r="LBS85" s="6"/>
      <c r="LBT85" s="6"/>
      <c r="LBU85" s="6"/>
      <c r="LBV85" s="6"/>
      <c r="LBW85" s="6"/>
      <c r="LBX85" s="6"/>
      <c r="LBY85" s="6"/>
      <c r="LBZ85" s="6"/>
      <c r="LCA85" s="6"/>
      <c r="LCB85" s="6"/>
      <c r="LCC85" s="6"/>
      <c r="LCD85" s="6"/>
      <c r="LCE85" s="6"/>
      <c r="LCF85" s="6"/>
      <c r="LCG85" s="6"/>
      <c r="LCH85" s="6"/>
      <c r="LCI85" s="6"/>
      <c r="LCJ85" s="6"/>
      <c r="LCK85" s="6"/>
      <c r="LCL85" s="6"/>
      <c r="LCM85" s="6"/>
      <c r="LCN85" s="6"/>
      <c r="LCO85" s="6"/>
      <c r="LCP85" s="6"/>
      <c r="LCQ85" s="6"/>
      <c r="LCR85" s="6"/>
      <c r="LCS85" s="6"/>
      <c r="LCT85" s="6"/>
      <c r="LCU85" s="6"/>
      <c r="LCV85" s="6"/>
      <c r="LCW85" s="6"/>
      <c r="LCX85" s="6"/>
      <c r="LCY85" s="6"/>
      <c r="LCZ85" s="6"/>
      <c r="LDA85" s="6"/>
      <c r="LDB85" s="6"/>
      <c r="LDC85" s="6"/>
      <c r="LDD85" s="6"/>
      <c r="LDE85" s="6"/>
      <c r="LDF85" s="6"/>
      <c r="LDG85" s="6"/>
      <c r="LDH85" s="6"/>
      <c r="LDI85" s="6"/>
      <c r="LDJ85" s="6"/>
      <c r="LDK85" s="6"/>
      <c r="LDL85" s="6"/>
      <c r="LDM85" s="6"/>
      <c r="LDN85" s="6"/>
      <c r="LDO85" s="6"/>
      <c r="LDP85" s="6"/>
      <c r="LDQ85" s="6"/>
      <c r="LDR85" s="6"/>
      <c r="LDS85" s="6"/>
      <c r="LDT85" s="6"/>
      <c r="LDU85" s="6"/>
      <c r="LDV85" s="6"/>
      <c r="LDW85" s="6"/>
      <c r="LDX85" s="6"/>
      <c r="LDY85" s="6"/>
      <c r="LDZ85" s="6"/>
      <c r="LEA85" s="6"/>
      <c r="LEB85" s="6"/>
      <c r="LEC85" s="6"/>
      <c r="LED85" s="6"/>
      <c r="LEE85" s="6"/>
      <c r="LEF85" s="6"/>
      <c r="LEG85" s="6"/>
      <c r="LEH85" s="6"/>
      <c r="LEI85" s="6"/>
      <c r="LEJ85" s="6"/>
      <c r="LEK85" s="6"/>
      <c r="LEL85" s="6"/>
      <c r="LEM85" s="6"/>
      <c r="LEN85" s="6"/>
      <c r="LEO85" s="6"/>
      <c r="LEP85" s="6"/>
      <c r="LEQ85" s="6"/>
      <c r="LER85" s="6"/>
      <c r="LES85" s="6"/>
      <c r="LET85" s="6"/>
      <c r="LEU85" s="6"/>
      <c r="LEV85" s="6"/>
      <c r="LEW85" s="6"/>
      <c r="LEX85" s="6"/>
      <c r="LEY85" s="6"/>
      <c r="LEZ85" s="6"/>
      <c r="LFA85" s="6"/>
      <c r="LFB85" s="6"/>
      <c r="LFC85" s="6"/>
      <c r="LFD85" s="6"/>
      <c r="LFE85" s="6"/>
      <c r="LFF85" s="6"/>
      <c r="LFG85" s="6"/>
      <c r="LFH85" s="6"/>
      <c r="LFI85" s="6"/>
      <c r="LFJ85" s="6"/>
      <c r="LFK85" s="6"/>
      <c r="LFL85" s="6"/>
      <c r="LFM85" s="6"/>
      <c r="LFN85" s="6"/>
      <c r="LFO85" s="6"/>
      <c r="LFP85" s="6"/>
      <c r="LFQ85" s="6"/>
      <c r="LFR85" s="6"/>
      <c r="LFS85" s="6"/>
      <c r="LFT85" s="6"/>
      <c r="LFU85" s="6"/>
      <c r="LFV85" s="6"/>
      <c r="LFW85" s="6"/>
      <c r="LFX85" s="6"/>
      <c r="LFY85" s="6"/>
      <c r="LFZ85" s="6"/>
      <c r="LGA85" s="6"/>
      <c r="LGB85" s="6"/>
      <c r="LGC85" s="6"/>
      <c r="LGD85" s="6"/>
      <c r="LGE85" s="6"/>
      <c r="LGF85" s="6"/>
      <c r="LGG85" s="6"/>
      <c r="LGH85" s="6"/>
      <c r="LGI85" s="6"/>
      <c r="LGJ85" s="6"/>
      <c r="LGK85" s="6"/>
      <c r="LGL85" s="6"/>
      <c r="LGM85" s="6"/>
      <c r="LGN85" s="6"/>
      <c r="LGO85" s="6"/>
      <c r="LGP85" s="6"/>
      <c r="LGQ85" s="6"/>
      <c r="LGR85" s="6"/>
      <c r="LGS85" s="6"/>
      <c r="LGT85" s="6"/>
      <c r="LGU85" s="6"/>
      <c r="LGV85" s="6"/>
      <c r="LGW85" s="6"/>
      <c r="LGX85" s="6"/>
      <c r="LGY85" s="6"/>
      <c r="LGZ85" s="6"/>
      <c r="LHA85" s="6"/>
      <c r="LHB85" s="6"/>
      <c r="LHC85" s="6"/>
      <c r="LHD85" s="6"/>
      <c r="LHE85" s="6"/>
      <c r="LHF85" s="6"/>
      <c r="LHG85" s="6"/>
      <c r="LHH85" s="6"/>
      <c r="LHI85" s="6"/>
      <c r="LHJ85" s="6"/>
      <c r="LHK85" s="6"/>
      <c r="LHL85" s="6"/>
      <c r="LHM85" s="6"/>
      <c r="LHN85" s="6"/>
      <c r="LHO85" s="6"/>
      <c r="LHP85" s="6"/>
      <c r="LHQ85" s="6"/>
      <c r="LHR85" s="6"/>
      <c r="LHS85" s="6"/>
      <c r="LHT85" s="6"/>
      <c r="LHU85" s="6"/>
      <c r="LHV85" s="6"/>
      <c r="LHW85" s="6"/>
      <c r="LHX85" s="6"/>
      <c r="LHY85" s="6"/>
      <c r="LHZ85" s="6"/>
      <c r="LIA85" s="6"/>
      <c r="LIB85" s="6"/>
      <c r="LIC85" s="6"/>
      <c r="LID85" s="6"/>
      <c r="LIE85" s="6"/>
      <c r="LIF85" s="6"/>
      <c r="LIG85" s="6"/>
      <c r="LIH85" s="6"/>
      <c r="LII85" s="6"/>
      <c r="LIJ85" s="6"/>
      <c r="LIK85" s="6"/>
      <c r="LIL85" s="6"/>
      <c r="LIM85" s="6"/>
      <c r="LIN85" s="6"/>
      <c r="LIO85" s="6"/>
      <c r="LIP85" s="6"/>
      <c r="LIQ85" s="6"/>
      <c r="LIR85" s="6"/>
      <c r="LIS85" s="6"/>
      <c r="LIT85" s="6"/>
      <c r="LIU85" s="6"/>
      <c r="LIV85" s="6"/>
      <c r="LIW85" s="6"/>
      <c r="LIX85" s="6"/>
      <c r="LIY85" s="6"/>
      <c r="LIZ85" s="6"/>
      <c r="LJA85" s="6"/>
      <c r="LJB85" s="6"/>
      <c r="LJC85" s="6"/>
      <c r="LJD85" s="6"/>
      <c r="LJE85" s="6"/>
      <c r="LJF85" s="6"/>
      <c r="LJG85" s="6"/>
      <c r="LJH85" s="6"/>
      <c r="LJI85" s="6"/>
      <c r="LJJ85" s="6"/>
      <c r="LJK85" s="6"/>
      <c r="LJL85" s="6"/>
      <c r="LJM85" s="6"/>
      <c r="LJN85" s="6"/>
      <c r="LJO85" s="6"/>
      <c r="LJP85" s="6"/>
      <c r="LJQ85" s="6"/>
      <c r="LJR85" s="6"/>
      <c r="LJS85" s="6"/>
      <c r="LJT85" s="6"/>
      <c r="LJU85" s="6"/>
      <c r="LJV85" s="6"/>
      <c r="LJW85" s="6"/>
      <c r="LJX85" s="6"/>
      <c r="LJY85" s="6"/>
      <c r="LJZ85" s="6"/>
      <c r="LKA85" s="6"/>
      <c r="LKB85" s="6"/>
      <c r="LKC85" s="6"/>
      <c r="LKD85" s="6"/>
      <c r="LKE85" s="6"/>
      <c r="LKF85" s="6"/>
      <c r="LKG85" s="6"/>
      <c r="LKH85" s="6"/>
      <c r="LKI85" s="6"/>
      <c r="LKJ85" s="6"/>
      <c r="LKK85" s="6"/>
      <c r="LKL85" s="6"/>
      <c r="LKM85" s="6"/>
      <c r="LKN85" s="6"/>
      <c r="LKO85" s="6"/>
      <c r="LKP85" s="6"/>
      <c r="LKQ85" s="6"/>
      <c r="LKR85" s="6"/>
      <c r="LKS85" s="6"/>
      <c r="LKT85" s="6"/>
      <c r="LKU85" s="6"/>
      <c r="LKV85" s="6"/>
      <c r="LKW85" s="6"/>
      <c r="LKX85" s="6"/>
      <c r="LKY85" s="6"/>
      <c r="LKZ85" s="6"/>
      <c r="LLA85" s="6"/>
      <c r="LLB85" s="6"/>
      <c r="LLC85" s="6"/>
      <c r="LLD85" s="6"/>
      <c r="LLE85" s="6"/>
      <c r="LLF85" s="6"/>
      <c r="LLG85" s="6"/>
      <c r="LLH85" s="6"/>
      <c r="LLI85" s="6"/>
      <c r="LLJ85" s="6"/>
      <c r="LLK85" s="6"/>
      <c r="LLL85" s="6"/>
      <c r="LLM85" s="6"/>
      <c r="LLN85" s="6"/>
      <c r="LLO85" s="6"/>
      <c r="LLP85" s="6"/>
      <c r="LLQ85" s="6"/>
      <c r="LLR85" s="6"/>
      <c r="LLS85" s="6"/>
      <c r="LLT85" s="6"/>
      <c r="LLU85" s="6"/>
      <c r="LLV85" s="6"/>
      <c r="LLW85" s="6"/>
      <c r="LLX85" s="6"/>
      <c r="LLY85" s="6"/>
      <c r="LLZ85" s="6"/>
      <c r="LMA85" s="6"/>
      <c r="LMB85" s="6"/>
      <c r="LMC85" s="6"/>
      <c r="LMD85" s="6"/>
      <c r="LME85" s="6"/>
      <c r="LMF85" s="6"/>
      <c r="LMG85" s="6"/>
      <c r="LMH85" s="6"/>
      <c r="LMI85" s="6"/>
      <c r="LMJ85" s="6"/>
      <c r="LMK85" s="6"/>
      <c r="LML85" s="6"/>
      <c r="LMM85" s="6"/>
      <c r="LMN85" s="6"/>
      <c r="LMO85" s="6"/>
      <c r="LMP85" s="6"/>
      <c r="LMQ85" s="6"/>
      <c r="LMR85" s="6"/>
      <c r="LMS85" s="6"/>
      <c r="LMT85" s="6"/>
      <c r="LMU85" s="6"/>
      <c r="LMV85" s="6"/>
      <c r="LMW85" s="6"/>
      <c r="LMX85" s="6"/>
      <c r="LMY85" s="6"/>
      <c r="LMZ85" s="6"/>
      <c r="LNA85" s="6"/>
      <c r="LNB85" s="6"/>
      <c r="LNC85" s="6"/>
      <c r="LND85" s="6"/>
      <c r="LNE85" s="6"/>
      <c r="LNF85" s="6"/>
      <c r="LNG85" s="6"/>
      <c r="LNH85" s="6"/>
      <c r="LNI85" s="6"/>
      <c r="LNJ85" s="6"/>
      <c r="LNK85" s="6"/>
      <c r="LNL85" s="6"/>
      <c r="LNM85" s="6"/>
      <c r="LNN85" s="6"/>
      <c r="LNO85" s="6"/>
      <c r="LNP85" s="6"/>
      <c r="LNQ85" s="6"/>
      <c r="LNR85" s="6"/>
      <c r="LNS85" s="6"/>
      <c r="LNT85" s="6"/>
      <c r="LNU85" s="6"/>
      <c r="LNV85" s="6"/>
      <c r="LNW85" s="6"/>
      <c r="LNX85" s="6"/>
      <c r="LNY85" s="6"/>
      <c r="LNZ85" s="6"/>
      <c r="LOA85" s="6"/>
      <c r="LOB85" s="6"/>
      <c r="LOC85" s="6"/>
      <c r="LOD85" s="6"/>
      <c r="LOE85" s="6"/>
      <c r="LOF85" s="6"/>
      <c r="LOG85" s="6"/>
      <c r="LOH85" s="6"/>
      <c r="LOI85" s="6"/>
      <c r="LOJ85" s="6"/>
      <c r="LOK85" s="6"/>
      <c r="LOL85" s="6"/>
      <c r="LOM85" s="6"/>
      <c r="LON85" s="6"/>
      <c r="LOO85" s="6"/>
      <c r="LOP85" s="6"/>
      <c r="LOQ85" s="6"/>
      <c r="LOR85" s="6"/>
      <c r="LOS85" s="6"/>
      <c r="LOT85" s="6"/>
      <c r="LOU85" s="6"/>
      <c r="LOV85" s="6"/>
      <c r="LOW85" s="6"/>
      <c r="LOX85" s="6"/>
      <c r="LOY85" s="6"/>
      <c r="LOZ85" s="6"/>
      <c r="LPA85" s="6"/>
      <c r="LPB85" s="6"/>
      <c r="LPC85" s="6"/>
      <c r="LPD85" s="6"/>
      <c r="LPE85" s="6"/>
      <c r="LPF85" s="6"/>
      <c r="LPG85" s="6"/>
      <c r="LPH85" s="6"/>
      <c r="LPI85" s="6"/>
      <c r="LPJ85" s="6"/>
      <c r="LPK85" s="6"/>
      <c r="LPL85" s="6"/>
      <c r="LPM85" s="6"/>
      <c r="LPN85" s="6"/>
      <c r="LPO85" s="6"/>
      <c r="LPP85" s="6"/>
      <c r="LPQ85" s="6"/>
      <c r="LPR85" s="6"/>
      <c r="LPS85" s="6"/>
      <c r="LPT85" s="6"/>
      <c r="LPU85" s="6"/>
      <c r="LPV85" s="6"/>
      <c r="LPW85" s="6"/>
      <c r="LPX85" s="6"/>
      <c r="LPY85" s="6"/>
      <c r="LPZ85" s="6"/>
      <c r="LQA85" s="6"/>
      <c r="LQB85" s="6"/>
      <c r="LQC85" s="6"/>
      <c r="LQD85" s="6"/>
      <c r="LQE85" s="6"/>
      <c r="LQF85" s="6"/>
      <c r="LQG85" s="6"/>
      <c r="LQH85" s="6"/>
      <c r="LQI85" s="6"/>
      <c r="LQJ85" s="6"/>
      <c r="LQK85" s="6"/>
      <c r="LQL85" s="6"/>
      <c r="LQM85" s="6"/>
      <c r="LQN85" s="6"/>
      <c r="LQO85" s="6"/>
      <c r="LQP85" s="6"/>
      <c r="LQQ85" s="6"/>
      <c r="LQR85" s="6"/>
      <c r="LQS85" s="6"/>
      <c r="LQT85" s="6"/>
      <c r="LQU85" s="6"/>
      <c r="LQV85" s="6"/>
      <c r="LQW85" s="6"/>
      <c r="LQX85" s="6"/>
      <c r="LQY85" s="6"/>
      <c r="LQZ85" s="6"/>
      <c r="LRA85" s="6"/>
      <c r="LRB85" s="6"/>
      <c r="LRC85" s="6"/>
      <c r="LRD85" s="6"/>
      <c r="LRE85" s="6"/>
      <c r="LRF85" s="6"/>
      <c r="LRG85" s="6"/>
      <c r="LRH85" s="6"/>
      <c r="LRI85" s="6"/>
      <c r="LRJ85" s="6"/>
      <c r="LRK85" s="6"/>
      <c r="LRL85" s="6"/>
      <c r="LRM85" s="6"/>
      <c r="LRN85" s="6"/>
      <c r="LRO85" s="6"/>
      <c r="LRP85" s="6"/>
      <c r="LRQ85" s="6"/>
      <c r="LRR85" s="6"/>
      <c r="LRS85" s="6"/>
      <c r="LRT85" s="6"/>
      <c r="LRU85" s="6"/>
      <c r="LRV85" s="6"/>
      <c r="LRW85" s="6"/>
      <c r="LRX85" s="6"/>
      <c r="LRY85" s="6"/>
      <c r="LRZ85" s="6"/>
      <c r="LSA85" s="6"/>
      <c r="LSB85" s="6"/>
      <c r="LSC85" s="6"/>
      <c r="LSD85" s="6"/>
      <c r="LSE85" s="6"/>
      <c r="LSF85" s="6"/>
      <c r="LSG85" s="6"/>
      <c r="LSH85" s="6"/>
      <c r="LSI85" s="6"/>
      <c r="LSJ85" s="6"/>
      <c r="LSK85" s="6"/>
      <c r="LSL85" s="6"/>
      <c r="LSM85" s="6"/>
      <c r="LSN85" s="6"/>
      <c r="LSO85" s="6"/>
      <c r="LSP85" s="6"/>
      <c r="LSQ85" s="6"/>
      <c r="LSR85" s="6"/>
      <c r="LSS85" s="6"/>
      <c r="LST85" s="6"/>
      <c r="LSU85" s="6"/>
      <c r="LSV85" s="6"/>
      <c r="LSW85" s="6"/>
      <c r="LSX85" s="6"/>
      <c r="LSY85" s="6"/>
      <c r="LSZ85" s="6"/>
      <c r="LTA85" s="6"/>
      <c r="LTB85" s="6"/>
      <c r="LTC85" s="6"/>
      <c r="LTD85" s="6"/>
      <c r="LTE85" s="6"/>
      <c r="LTF85" s="6"/>
      <c r="LTG85" s="6"/>
      <c r="LTH85" s="6"/>
      <c r="LTI85" s="6"/>
      <c r="LTJ85" s="6"/>
      <c r="LTK85" s="6"/>
      <c r="LTL85" s="6"/>
      <c r="LTM85" s="6"/>
      <c r="LTN85" s="6"/>
      <c r="LTO85" s="6"/>
      <c r="LTP85" s="6"/>
      <c r="LTQ85" s="6"/>
      <c r="LTR85" s="6"/>
      <c r="LTS85" s="6"/>
      <c r="LTT85" s="6"/>
      <c r="LTU85" s="6"/>
      <c r="LTV85" s="6"/>
      <c r="LTW85" s="6"/>
      <c r="LTX85" s="6"/>
      <c r="LTY85" s="6"/>
      <c r="LTZ85" s="6"/>
      <c r="LUA85" s="6"/>
      <c r="LUB85" s="6"/>
      <c r="LUC85" s="6"/>
      <c r="LUD85" s="6"/>
      <c r="LUE85" s="6"/>
      <c r="LUF85" s="6"/>
      <c r="LUG85" s="6"/>
      <c r="LUH85" s="6"/>
      <c r="LUI85" s="6"/>
      <c r="LUJ85" s="6"/>
      <c r="LUK85" s="6"/>
      <c r="LUL85" s="6"/>
      <c r="LUM85" s="6"/>
      <c r="LUN85" s="6"/>
      <c r="LUO85" s="6"/>
      <c r="LUP85" s="6"/>
      <c r="LUQ85" s="6"/>
      <c r="LUR85" s="6"/>
      <c r="LUS85" s="6"/>
      <c r="LUT85" s="6"/>
      <c r="LUU85" s="6"/>
      <c r="LUV85" s="6"/>
      <c r="LUW85" s="6"/>
      <c r="LUX85" s="6"/>
      <c r="LUY85" s="6"/>
      <c r="LUZ85" s="6"/>
      <c r="LVA85" s="6"/>
      <c r="LVB85" s="6"/>
      <c r="LVC85" s="6"/>
      <c r="LVD85" s="6"/>
      <c r="LVE85" s="6"/>
      <c r="LVF85" s="6"/>
      <c r="LVG85" s="6"/>
      <c r="LVH85" s="6"/>
      <c r="LVI85" s="6"/>
      <c r="LVJ85" s="6"/>
      <c r="LVK85" s="6"/>
      <c r="LVL85" s="6"/>
      <c r="LVM85" s="6"/>
      <c r="LVN85" s="6"/>
      <c r="LVO85" s="6"/>
      <c r="LVP85" s="6"/>
      <c r="LVQ85" s="6"/>
      <c r="LVR85" s="6"/>
      <c r="LVS85" s="6"/>
      <c r="LVT85" s="6"/>
      <c r="LVU85" s="6"/>
      <c r="LVV85" s="6"/>
      <c r="LVW85" s="6"/>
      <c r="LVX85" s="6"/>
      <c r="LVY85" s="6"/>
      <c r="LVZ85" s="6"/>
      <c r="LWA85" s="6"/>
      <c r="LWB85" s="6"/>
      <c r="LWC85" s="6"/>
      <c r="LWD85" s="6"/>
      <c r="LWE85" s="6"/>
      <c r="LWF85" s="6"/>
      <c r="LWG85" s="6"/>
      <c r="LWH85" s="6"/>
      <c r="LWI85" s="6"/>
      <c r="LWJ85" s="6"/>
      <c r="LWK85" s="6"/>
      <c r="LWL85" s="6"/>
      <c r="LWM85" s="6"/>
      <c r="LWN85" s="6"/>
      <c r="LWO85" s="6"/>
      <c r="LWP85" s="6"/>
      <c r="LWQ85" s="6"/>
      <c r="LWR85" s="6"/>
      <c r="LWS85" s="6"/>
      <c r="LWT85" s="6"/>
      <c r="LWU85" s="6"/>
      <c r="LWV85" s="6"/>
      <c r="LWW85" s="6"/>
      <c r="LWX85" s="6"/>
      <c r="LWY85" s="6"/>
      <c r="LWZ85" s="6"/>
      <c r="LXA85" s="6"/>
      <c r="LXB85" s="6"/>
      <c r="LXC85" s="6"/>
      <c r="LXD85" s="6"/>
      <c r="LXE85" s="6"/>
      <c r="LXF85" s="6"/>
      <c r="LXG85" s="6"/>
      <c r="LXH85" s="6"/>
      <c r="LXI85" s="6"/>
      <c r="LXJ85" s="6"/>
      <c r="LXK85" s="6"/>
      <c r="LXL85" s="6"/>
      <c r="LXM85" s="6"/>
      <c r="LXN85" s="6"/>
      <c r="LXO85" s="6"/>
      <c r="LXP85" s="6"/>
      <c r="LXQ85" s="6"/>
      <c r="LXR85" s="6"/>
      <c r="LXS85" s="6"/>
      <c r="LXT85" s="6"/>
      <c r="LXU85" s="6"/>
      <c r="LXV85" s="6"/>
      <c r="LXW85" s="6"/>
      <c r="LXX85" s="6"/>
      <c r="LXY85" s="6"/>
      <c r="LXZ85" s="6"/>
      <c r="LYA85" s="6"/>
      <c r="LYB85" s="6"/>
      <c r="LYC85" s="6"/>
      <c r="LYD85" s="6"/>
      <c r="LYE85" s="6"/>
      <c r="LYF85" s="6"/>
      <c r="LYG85" s="6"/>
      <c r="LYH85" s="6"/>
      <c r="LYI85" s="6"/>
      <c r="LYJ85" s="6"/>
      <c r="LYK85" s="6"/>
      <c r="LYL85" s="6"/>
      <c r="LYM85" s="6"/>
      <c r="LYN85" s="6"/>
      <c r="LYO85" s="6"/>
      <c r="LYP85" s="6"/>
      <c r="LYQ85" s="6"/>
      <c r="LYR85" s="6"/>
      <c r="LYS85" s="6"/>
      <c r="LYT85" s="6"/>
      <c r="LYU85" s="6"/>
      <c r="LYV85" s="6"/>
      <c r="LYW85" s="6"/>
      <c r="LYX85" s="6"/>
      <c r="LYY85" s="6"/>
      <c r="LYZ85" s="6"/>
      <c r="LZA85" s="6"/>
      <c r="LZB85" s="6"/>
      <c r="LZC85" s="6"/>
      <c r="LZD85" s="6"/>
      <c r="LZE85" s="6"/>
      <c r="LZF85" s="6"/>
      <c r="LZG85" s="6"/>
      <c r="LZH85" s="6"/>
      <c r="LZI85" s="6"/>
      <c r="LZJ85" s="6"/>
      <c r="LZK85" s="6"/>
      <c r="LZL85" s="6"/>
      <c r="LZM85" s="6"/>
      <c r="LZN85" s="6"/>
      <c r="LZO85" s="6"/>
      <c r="LZP85" s="6"/>
      <c r="LZQ85" s="6"/>
      <c r="LZR85" s="6"/>
      <c r="LZS85" s="6"/>
      <c r="LZT85" s="6"/>
      <c r="LZU85" s="6"/>
      <c r="LZV85" s="6"/>
      <c r="LZW85" s="6"/>
      <c r="LZX85" s="6"/>
      <c r="LZY85" s="6"/>
      <c r="LZZ85" s="6"/>
      <c r="MAA85" s="6"/>
      <c r="MAB85" s="6"/>
      <c r="MAC85" s="6"/>
      <c r="MAD85" s="6"/>
      <c r="MAE85" s="6"/>
      <c r="MAF85" s="6"/>
      <c r="MAG85" s="6"/>
      <c r="MAH85" s="6"/>
      <c r="MAI85" s="6"/>
      <c r="MAJ85" s="6"/>
      <c r="MAK85" s="6"/>
      <c r="MAL85" s="6"/>
      <c r="MAM85" s="6"/>
      <c r="MAN85" s="6"/>
      <c r="MAO85" s="6"/>
      <c r="MAP85" s="6"/>
      <c r="MAQ85" s="6"/>
      <c r="MAR85" s="6"/>
      <c r="MAS85" s="6"/>
      <c r="MAT85" s="6"/>
      <c r="MAU85" s="6"/>
      <c r="MAV85" s="6"/>
      <c r="MAW85" s="6"/>
      <c r="MAX85" s="6"/>
      <c r="MAY85" s="6"/>
      <c r="MAZ85" s="6"/>
      <c r="MBA85" s="6"/>
      <c r="MBB85" s="6"/>
      <c r="MBC85" s="6"/>
      <c r="MBD85" s="6"/>
      <c r="MBE85" s="6"/>
      <c r="MBF85" s="6"/>
      <c r="MBG85" s="6"/>
      <c r="MBH85" s="6"/>
      <c r="MBI85" s="6"/>
      <c r="MBJ85" s="6"/>
      <c r="MBK85" s="6"/>
      <c r="MBL85" s="6"/>
      <c r="MBM85" s="6"/>
      <c r="MBN85" s="6"/>
      <c r="MBO85" s="6"/>
      <c r="MBP85" s="6"/>
      <c r="MBQ85" s="6"/>
      <c r="MBR85" s="6"/>
      <c r="MBS85" s="6"/>
      <c r="MBT85" s="6"/>
      <c r="MBU85" s="6"/>
      <c r="MBV85" s="6"/>
      <c r="MBW85" s="6"/>
      <c r="MBX85" s="6"/>
      <c r="MBY85" s="6"/>
      <c r="MBZ85" s="6"/>
      <c r="MCA85" s="6"/>
      <c r="MCB85" s="6"/>
      <c r="MCC85" s="6"/>
      <c r="MCD85" s="6"/>
      <c r="MCE85" s="6"/>
      <c r="MCF85" s="6"/>
      <c r="MCG85" s="6"/>
      <c r="MCH85" s="6"/>
      <c r="MCI85" s="6"/>
      <c r="MCJ85" s="6"/>
      <c r="MCK85" s="6"/>
      <c r="MCL85" s="6"/>
      <c r="MCM85" s="6"/>
      <c r="MCN85" s="6"/>
      <c r="MCO85" s="6"/>
      <c r="MCP85" s="6"/>
      <c r="MCQ85" s="6"/>
      <c r="MCR85" s="6"/>
      <c r="MCS85" s="6"/>
      <c r="MCT85" s="6"/>
      <c r="MCU85" s="6"/>
      <c r="MCV85" s="6"/>
      <c r="MCW85" s="6"/>
      <c r="MCX85" s="6"/>
      <c r="MCY85" s="6"/>
      <c r="MCZ85" s="6"/>
      <c r="MDA85" s="6"/>
      <c r="MDB85" s="6"/>
      <c r="MDC85" s="6"/>
      <c r="MDD85" s="6"/>
      <c r="MDE85" s="6"/>
      <c r="MDF85" s="6"/>
      <c r="MDG85" s="6"/>
      <c r="MDH85" s="6"/>
      <c r="MDI85" s="6"/>
      <c r="MDJ85" s="6"/>
      <c r="MDK85" s="6"/>
      <c r="MDL85" s="6"/>
      <c r="MDM85" s="6"/>
      <c r="MDN85" s="6"/>
      <c r="MDO85" s="6"/>
      <c r="MDP85" s="6"/>
      <c r="MDQ85" s="6"/>
      <c r="MDR85" s="6"/>
      <c r="MDS85" s="6"/>
      <c r="MDT85" s="6"/>
      <c r="MDU85" s="6"/>
      <c r="MDV85" s="6"/>
      <c r="MDW85" s="6"/>
      <c r="MDX85" s="6"/>
      <c r="MDY85" s="6"/>
      <c r="MDZ85" s="6"/>
      <c r="MEA85" s="6"/>
      <c r="MEB85" s="6"/>
      <c r="MEC85" s="6"/>
      <c r="MED85" s="6"/>
      <c r="MEE85" s="6"/>
      <c r="MEF85" s="6"/>
      <c r="MEG85" s="6"/>
      <c r="MEH85" s="6"/>
      <c r="MEI85" s="6"/>
      <c r="MEJ85" s="6"/>
      <c r="MEK85" s="6"/>
      <c r="MEL85" s="6"/>
      <c r="MEM85" s="6"/>
      <c r="MEN85" s="6"/>
      <c r="MEO85" s="6"/>
      <c r="MEP85" s="6"/>
      <c r="MEQ85" s="6"/>
      <c r="MER85" s="6"/>
      <c r="MES85" s="6"/>
      <c r="MET85" s="6"/>
      <c r="MEU85" s="6"/>
      <c r="MEV85" s="6"/>
      <c r="MEW85" s="6"/>
      <c r="MEX85" s="6"/>
      <c r="MEY85" s="6"/>
      <c r="MEZ85" s="6"/>
      <c r="MFA85" s="6"/>
      <c r="MFB85" s="6"/>
      <c r="MFC85" s="6"/>
      <c r="MFD85" s="6"/>
      <c r="MFE85" s="6"/>
      <c r="MFF85" s="6"/>
      <c r="MFG85" s="6"/>
      <c r="MFH85" s="6"/>
      <c r="MFI85" s="6"/>
      <c r="MFJ85" s="6"/>
      <c r="MFK85" s="6"/>
      <c r="MFL85" s="6"/>
      <c r="MFM85" s="6"/>
      <c r="MFN85" s="6"/>
      <c r="MFO85" s="6"/>
      <c r="MFP85" s="6"/>
      <c r="MFQ85" s="6"/>
      <c r="MFR85" s="6"/>
      <c r="MFS85" s="6"/>
      <c r="MFT85" s="6"/>
      <c r="MFU85" s="6"/>
      <c r="MFV85" s="6"/>
      <c r="MFW85" s="6"/>
      <c r="MFX85" s="6"/>
      <c r="MFY85" s="6"/>
      <c r="MFZ85" s="6"/>
      <c r="MGA85" s="6"/>
      <c r="MGB85" s="6"/>
      <c r="MGC85" s="6"/>
      <c r="MGD85" s="6"/>
      <c r="MGE85" s="6"/>
      <c r="MGF85" s="6"/>
      <c r="MGG85" s="6"/>
      <c r="MGH85" s="6"/>
      <c r="MGI85" s="6"/>
      <c r="MGJ85" s="6"/>
      <c r="MGK85" s="6"/>
      <c r="MGL85" s="6"/>
      <c r="MGM85" s="6"/>
      <c r="MGN85" s="6"/>
      <c r="MGO85" s="6"/>
      <c r="MGP85" s="6"/>
      <c r="MGQ85" s="6"/>
      <c r="MGR85" s="6"/>
      <c r="MGS85" s="6"/>
      <c r="MGT85" s="6"/>
      <c r="MGU85" s="6"/>
      <c r="MGV85" s="6"/>
      <c r="MGW85" s="6"/>
      <c r="MGX85" s="6"/>
      <c r="MGY85" s="6"/>
      <c r="MGZ85" s="6"/>
      <c r="MHA85" s="6"/>
      <c r="MHB85" s="6"/>
      <c r="MHC85" s="6"/>
      <c r="MHD85" s="6"/>
      <c r="MHE85" s="6"/>
      <c r="MHF85" s="6"/>
      <c r="MHG85" s="6"/>
      <c r="MHH85" s="6"/>
      <c r="MHI85" s="6"/>
      <c r="MHJ85" s="6"/>
      <c r="MHK85" s="6"/>
      <c r="MHL85" s="6"/>
      <c r="MHM85" s="6"/>
      <c r="MHN85" s="6"/>
      <c r="MHO85" s="6"/>
      <c r="MHP85" s="6"/>
      <c r="MHQ85" s="6"/>
      <c r="MHR85" s="6"/>
      <c r="MHS85" s="6"/>
      <c r="MHT85" s="6"/>
      <c r="MHU85" s="6"/>
      <c r="MHV85" s="6"/>
      <c r="MHW85" s="6"/>
      <c r="MHX85" s="6"/>
      <c r="MHY85" s="6"/>
      <c r="MHZ85" s="6"/>
      <c r="MIA85" s="6"/>
      <c r="MIB85" s="6"/>
      <c r="MIC85" s="6"/>
      <c r="MID85" s="6"/>
      <c r="MIE85" s="6"/>
      <c r="MIF85" s="6"/>
      <c r="MIG85" s="6"/>
      <c r="MIH85" s="6"/>
      <c r="MII85" s="6"/>
      <c r="MIJ85" s="6"/>
      <c r="MIK85" s="6"/>
      <c r="MIL85" s="6"/>
      <c r="MIM85" s="6"/>
      <c r="MIN85" s="6"/>
      <c r="MIO85" s="6"/>
      <c r="MIP85" s="6"/>
      <c r="MIQ85" s="6"/>
      <c r="MIR85" s="6"/>
      <c r="MIS85" s="6"/>
      <c r="MIT85" s="6"/>
      <c r="MIU85" s="6"/>
      <c r="MIV85" s="6"/>
      <c r="MIW85" s="6"/>
      <c r="MIX85" s="6"/>
      <c r="MIY85" s="6"/>
      <c r="MIZ85" s="6"/>
      <c r="MJA85" s="6"/>
      <c r="MJB85" s="6"/>
      <c r="MJC85" s="6"/>
      <c r="MJD85" s="6"/>
      <c r="MJE85" s="6"/>
      <c r="MJF85" s="6"/>
      <c r="MJG85" s="6"/>
      <c r="MJH85" s="6"/>
      <c r="MJI85" s="6"/>
      <c r="MJJ85" s="6"/>
      <c r="MJK85" s="6"/>
      <c r="MJL85" s="6"/>
      <c r="MJM85" s="6"/>
      <c r="MJN85" s="6"/>
      <c r="MJO85" s="6"/>
      <c r="MJP85" s="6"/>
      <c r="MJQ85" s="6"/>
      <c r="MJR85" s="6"/>
      <c r="MJS85" s="6"/>
      <c r="MJT85" s="6"/>
      <c r="MJU85" s="6"/>
      <c r="MJV85" s="6"/>
      <c r="MJW85" s="6"/>
      <c r="MJX85" s="6"/>
      <c r="MJY85" s="6"/>
      <c r="MJZ85" s="6"/>
      <c r="MKA85" s="6"/>
      <c r="MKB85" s="6"/>
      <c r="MKC85" s="6"/>
      <c r="MKD85" s="6"/>
      <c r="MKE85" s="6"/>
      <c r="MKF85" s="6"/>
      <c r="MKG85" s="6"/>
      <c r="MKH85" s="6"/>
      <c r="MKI85" s="6"/>
      <c r="MKJ85" s="6"/>
      <c r="MKK85" s="6"/>
      <c r="MKL85" s="6"/>
      <c r="MKM85" s="6"/>
      <c r="MKN85" s="6"/>
      <c r="MKO85" s="6"/>
      <c r="MKP85" s="6"/>
      <c r="MKQ85" s="6"/>
      <c r="MKR85" s="6"/>
      <c r="MKS85" s="6"/>
      <c r="MKT85" s="6"/>
      <c r="MKU85" s="6"/>
      <c r="MKV85" s="6"/>
      <c r="MKW85" s="6"/>
      <c r="MKX85" s="6"/>
      <c r="MKY85" s="6"/>
      <c r="MKZ85" s="6"/>
      <c r="MLA85" s="6"/>
      <c r="MLB85" s="6"/>
      <c r="MLC85" s="6"/>
      <c r="MLD85" s="6"/>
      <c r="MLE85" s="6"/>
      <c r="MLF85" s="6"/>
      <c r="MLG85" s="6"/>
      <c r="MLH85" s="6"/>
      <c r="MLI85" s="6"/>
      <c r="MLJ85" s="6"/>
      <c r="MLK85" s="6"/>
      <c r="MLL85" s="6"/>
      <c r="MLM85" s="6"/>
      <c r="MLN85" s="6"/>
      <c r="MLO85" s="6"/>
      <c r="MLP85" s="6"/>
      <c r="MLQ85" s="6"/>
      <c r="MLR85" s="6"/>
      <c r="MLS85" s="6"/>
      <c r="MLT85" s="6"/>
      <c r="MLU85" s="6"/>
      <c r="MLV85" s="6"/>
      <c r="MLW85" s="6"/>
      <c r="MLX85" s="6"/>
      <c r="MLY85" s="6"/>
      <c r="MLZ85" s="6"/>
      <c r="MMA85" s="6"/>
      <c r="MMB85" s="6"/>
      <c r="MMC85" s="6"/>
      <c r="MMD85" s="6"/>
      <c r="MME85" s="6"/>
      <c r="MMF85" s="6"/>
      <c r="MMG85" s="6"/>
      <c r="MMH85" s="6"/>
      <c r="MMI85" s="6"/>
      <c r="MMJ85" s="6"/>
      <c r="MMK85" s="6"/>
      <c r="MML85" s="6"/>
      <c r="MMM85" s="6"/>
      <c r="MMN85" s="6"/>
      <c r="MMO85" s="6"/>
      <c r="MMP85" s="6"/>
      <c r="MMQ85" s="6"/>
      <c r="MMR85" s="6"/>
      <c r="MMS85" s="6"/>
      <c r="MMT85" s="6"/>
      <c r="MMU85" s="6"/>
      <c r="MMV85" s="6"/>
      <c r="MMW85" s="6"/>
      <c r="MMX85" s="6"/>
      <c r="MMY85" s="6"/>
      <c r="MMZ85" s="6"/>
      <c r="MNA85" s="6"/>
      <c r="MNB85" s="6"/>
      <c r="MNC85" s="6"/>
      <c r="MND85" s="6"/>
      <c r="MNE85" s="6"/>
      <c r="MNF85" s="6"/>
      <c r="MNG85" s="6"/>
      <c r="MNH85" s="6"/>
      <c r="MNI85" s="6"/>
      <c r="MNJ85" s="6"/>
      <c r="MNK85" s="6"/>
      <c r="MNL85" s="6"/>
      <c r="MNM85" s="6"/>
      <c r="MNN85" s="6"/>
      <c r="MNO85" s="6"/>
      <c r="MNP85" s="6"/>
      <c r="MNQ85" s="6"/>
      <c r="MNR85" s="6"/>
      <c r="MNS85" s="6"/>
      <c r="MNT85" s="6"/>
      <c r="MNU85" s="6"/>
      <c r="MNV85" s="6"/>
      <c r="MNW85" s="6"/>
      <c r="MNX85" s="6"/>
      <c r="MNY85" s="6"/>
      <c r="MNZ85" s="6"/>
      <c r="MOA85" s="6"/>
      <c r="MOB85" s="6"/>
      <c r="MOC85" s="6"/>
      <c r="MOD85" s="6"/>
      <c r="MOE85" s="6"/>
      <c r="MOF85" s="6"/>
      <c r="MOG85" s="6"/>
      <c r="MOH85" s="6"/>
      <c r="MOI85" s="6"/>
      <c r="MOJ85" s="6"/>
      <c r="MOK85" s="6"/>
      <c r="MOL85" s="6"/>
      <c r="MOM85" s="6"/>
      <c r="MON85" s="6"/>
      <c r="MOO85" s="6"/>
      <c r="MOP85" s="6"/>
      <c r="MOQ85" s="6"/>
      <c r="MOR85" s="6"/>
      <c r="MOS85" s="6"/>
      <c r="MOT85" s="6"/>
      <c r="MOU85" s="6"/>
      <c r="MOV85" s="6"/>
      <c r="MOW85" s="6"/>
      <c r="MOX85" s="6"/>
      <c r="MOY85" s="6"/>
      <c r="MOZ85" s="6"/>
      <c r="MPA85" s="6"/>
      <c r="MPB85" s="6"/>
      <c r="MPC85" s="6"/>
      <c r="MPD85" s="6"/>
      <c r="MPE85" s="6"/>
      <c r="MPF85" s="6"/>
      <c r="MPG85" s="6"/>
      <c r="MPH85" s="6"/>
      <c r="MPI85" s="6"/>
      <c r="MPJ85" s="6"/>
      <c r="MPK85" s="6"/>
      <c r="MPL85" s="6"/>
      <c r="MPM85" s="6"/>
      <c r="MPN85" s="6"/>
      <c r="MPO85" s="6"/>
      <c r="MPP85" s="6"/>
      <c r="MPQ85" s="6"/>
      <c r="MPR85" s="6"/>
      <c r="MPS85" s="6"/>
      <c r="MPT85" s="6"/>
      <c r="MPU85" s="6"/>
      <c r="MPV85" s="6"/>
      <c r="MPW85" s="6"/>
      <c r="MPX85" s="6"/>
      <c r="MPY85" s="6"/>
      <c r="MPZ85" s="6"/>
      <c r="MQA85" s="6"/>
      <c r="MQB85" s="6"/>
      <c r="MQC85" s="6"/>
      <c r="MQD85" s="6"/>
      <c r="MQE85" s="6"/>
      <c r="MQF85" s="6"/>
      <c r="MQG85" s="6"/>
      <c r="MQH85" s="6"/>
      <c r="MQI85" s="6"/>
      <c r="MQJ85" s="6"/>
      <c r="MQK85" s="6"/>
      <c r="MQL85" s="6"/>
      <c r="MQM85" s="6"/>
      <c r="MQN85" s="6"/>
      <c r="MQO85" s="6"/>
      <c r="MQP85" s="6"/>
      <c r="MQQ85" s="6"/>
      <c r="MQR85" s="6"/>
      <c r="MQS85" s="6"/>
      <c r="MQT85" s="6"/>
      <c r="MQU85" s="6"/>
      <c r="MQV85" s="6"/>
      <c r="MQW85" s="6"/>
      <c r="MQX85" s="6"/>
      <c r="MQY85" s="6"/>
      <c r="MQZ85" s="6"/>
      <c r="MRA85" s="6"/>
      <c r="MRB85" s="6"/>
      <c r="MRC85" s="6"/>
      <c r="MRD85" s="6"/>
      <c r="MRE85" s="6"/>
      <c r="MRF85" s="6"/>
      <c r="MRG85" s="6"/>
      <c r="MRH85" s="6"/>
      <c r="MRI85" s="6"/>
      <c r="MRJ85" s="6"/>
      <c r="MRK85" s="6"/>
      <c r="MRL85" s="6"/>
      <c r="MRM85" s="6"/>
      <c r="MRN85" s="6"/>
      <c r="MRO85" s="6"/>
      <c r="MRP85" s="6"/>
      <c r="MRQ85" s="6"/>
      <c r="MRR85" s="6"/>
      <c r="MRS85" s="6"/>
      <c r="MRT85" s="6"/>
      <c r="MRU85" s="6"/>
      <c r="MRV85" s="6"/>
      <c r="MRW85" s="6"/>
      <c r="MRX85" s="6"/>
      <c r="MRY85" s="6"/>
      <c r="MRZ85" s="6"/>
      <c r="MSA85" s="6"/>
      <c r="MSB85" s="6"/>
      <c r="MSC85" s="6"/>
      <c r="MSD85" s="6"/>
      <c r="MSE85" s="6"/>
      <c r="MSF85" s="6"/>
      <c r="MSG85" s="6"/>
      <c r="MSH85" s="6"/>
      <c r="MSI85" s="6"/>
      <c r="MSJ85" s="6"/>
      <c r="MSK85" s="6"/>
      <c r="MSL85" s="6"/>
      <c r="MSM85" s="6"/>
      <c r="MSN85" s="6"/>
      <c r="MSO85" s="6"/>
      <c r="MSP85" s="6"/>
      <c r="MSQ85" s="6"/>
      <c r="MSR85" s="6"/>
      <c r="MSS85" s="6"/>
      <c r="MST85" s="6"/>
      <c r="MSU85" s="6"/>
      <c r="MSV85" s="6"/>
      <c r="MSW85" s="6"/>
      <c r="MSX85" s="6"/>
      <c r="MSY85" s="6"/>
      <c r="MSZ85" s="6"/>
      <c r="MTA85" s="6"/>
      <c r="MTB85" s="6"/>
      <c r="MTC85" s="6"/>
      <c r="MTD85" s="6"/>
      <c r="MTE85" s="6"/>
      <c r="MTF85" s="6"/>
      <c r="MTG85" s="6"/>
      <c r="MTH85" s="6"/>
      <c r="MTI85" s="6"/>
      <c r="MTJ85" s="6"/>
      <c r="MTK85" s="6"/>
      <c r="MTL85" s="6"/>
      <c r="MTM85" s="6"/>
      <c r="MTN85" s="6"/>
      <c r="MTO85" s="6"/>
      <c r="MTP85" s="6"/>
      <c r="MTQ85" s="6"/>
      <c r="MTR85" s="6"/>
      <c r="MTS85" s="6"/>
      <c r="MTT85" s="6"/>
      <c r="MTU85" s="6"/>
      <c r="MTV85" s="6"/>
      <c r="MTW85" s="6"/>
      <c r="MTX85" s="6"/>
      <c r="MTY85" s="6"/>
      <c r="MTZ85" s="6"/>
      <c r="MUA85" s="6"/>
      <c r="MUB85" s="6"/>
      <c r="MUC85" s="6"/>
      <c r="MUD85" s="6"/>
      <c r="MUE85" s="6"/>
      <c r="MUF85" s="6"/>
      <c r="MUG85" s="6"/>
      <c r="MUH85" s="6"/>
      <c r="MUI85" s="6"/>
      <c r="MUJ85" s="6"/>
      <c r="MUK85" s="6"/>
      <c r="MUL85" s="6"/>
      <c r="MUM85" s="6"/>
      <c r="MUN85" s="6"/>
      <c r="MUO85" s="6"/>
      <c r="MUP85" s="6"/>
      <c r="MUQ85" s="6"/>
      <c r="MUR85" s="6"/>
      <c r="MUS85" s="6"/>
      <c r="MUT85" s="6"/>
      <c r="MUU85" s="6"/>
      <c r="MUV85" s="6"/>
      <c r="MUW85" s="6"/>
      <c r="MUX85" s="6"/>
      <c r="MUY85" s="6"/>
      <c r="MUZ85" s="6"/>
      <c r="MVA85" s="6"/>
      <c r="MVB85" s="6"/>
      <c r="MVC85" s="6"/>
      <c r="MVD85" s="6"/>
      <c r="MVE85" s="6"/>
      <c r="MVF85" s="6"/>
      <c r="MVG85" s="6"/>
      <c r="MVH85" s="6"/>
      <c r="MVI85" s="6"/>
      <c r="MVJ85" s="6"/>
      <c r="MVK85" s="6"/>
      <c r="MVL85" s="6"/>
      <c r="MVM85" s="6"/>
      <c r="MVN85" s="6"/>
      <c r="MVO85" s="6"/>
      <c r="MVP85" s="6"/>
      <c r="MVQ85" s="6"/>
      <c r="MVR85" s="6"/>
      <c r="MVS85" s="6"/>
      <c r="MVT85" s="6"/>
      <c r="MVU85" s="6"/>
      <c r="MVV85" s="6"/>
      <c r="MVW85" s="6"/>
      <c r="MVX85" s="6"/>
      <c r="MVY85" s="6"/>
      <c r="MVZ85" s="6"/>
      <c r="MWA85" s="6"/>
      <c r="MWB85" s="6"/>
      <c r="MWC85" s="6"/>
      <c r="MWD85" s="6"/>
      <c r="MWE85" s="6"/>
      <c r="MWF85" s="6"/>
      <c r="MWG85" s="6"/>
      <c r="MWH85" s="6"/>
      <c r="MWI85" s="6"/>
      <c r="MWJ85" s="6"/>
      <c r="MWK85" s="6"/>
      <c r="MWL85" s="6"/>
      <c r="MWM85" s="6"/>
      <c r="MWN85" s="6"/>
      <c r="MWO85" s="6"/>
      <c r="MWP85" s="6"/>
      <c r="MWQ85" s="6"/>
      <c r="MWR85" s="6"/>
      <c r="MWS85" s="6"/>
      <c r="MWT85" s="6"/>
      <c r="MWU85" s="6"/>
      <c r="MWV85" s="6"/>
      <c r="MWW85" s="6"/>
      <c r="MWX85" s="6"/>
      <c r="MWY85" s="6"/>
      <c r="MWZ85" s="6"/>
      <c r="MXA85" s="6"/>
      <c r="MXB85" s="6"/>
      <c r="MXC85" s="6"/>
      <c r="MXD85" s="6"/>
      <c r="MXE85" s="6"/>
      <c r="MXF85" s="6"/>
      <c r="MXG85" s="6"/>
      <c r="MXH85" s="6"/>
      <c r="MXI85" s="6"/>
      <c r="MXJ85" s="6"/>
      <c r="MXK85" s="6"/>
      <c r="MXL85" s="6"/>
      <c r="MXM85" s="6"/>
      <c r="MXN85" s="6"/>
      <c r="MXO85" s="6"/>
      <c r="MXP85" s="6"/>
      <c r="MXQ85" s="6"/>
      <c r="MXR85" s="6"/>
      <c r="MXS85" s="6"/>
      <c r="MXT85" s="6"/>
      <c r="MXU85" s="6"/>
      <c r="MXV85" s="6"/>
      <c r="MXW85" s="6"/>
      <c r="MXX85" s="6"/>
      <c r="MXY85" s="6"/>
      <c r="MXZ85" s="6"/>
      <c r="MYA85" s="6"/>
      <c r="MYB85" s="6"/>
      <c r="MYC85" s="6"/>
      <c r="MYD85" s="6"/>
      <c r="MYE85" s="6"/>
      <c r="MYF85" s="6"/>
      <c r="MYG85" s="6"/>
      <c r="MYH85" s="6"/>
      <c r="MYI85" s="6"/>
      <c r="MYJ85" s="6"/>
      <c r="MYK85" s="6"/>
      <c r="MYL85" s="6"/>
      <c r="MYM85" s="6"/>
      <c r="MYN85" s="6"/>
      <c r="MYO85" s="6"/>
      <c r="MYP85" s="6"/>
      <c r="MYQ85" s="6"/>
      <c r="MYR85" s="6"/>
      <c r="MYS85" s="6"/>
      <c r="MYT85" s="6"/>
      <c r="MYU85" s="6"/>
      <c r="MYV85" s="6"/>
      <c r="MYW85" s="6"/>
      <c r="MYX85" s="6"/>
      <c r="MYY85" s="6"/>
      <c r="MYZ85" s="6"/>
      <c r="MZA85" s="6"/>
      <c r="MZB85" s="6"/>
      <c r="MZC85" s="6"/>
      <c r="MZD85" s="6"/>
      <c r="MZE85" s="6"/>
      <c r="MZF85" s="6"/>
      <c r="MZG85" s="6"/>
      <c r="MZH85" s="6"/>
      <c r="MZI85" s="6"/>
      <c r="MZJ85" s="6"/>
      <c r="MZK85" s="6"/>
      <c r="MZL85" s="6"/>
      <c r="MZM85" s="6"/>
      <c r="MZN85" s="6"/>
      <c r="MZO85" s="6"/>
      <c r="MZP85" s="6"/>
      <c r="MZQ85" s="6"/>
      <c r="MZR85" s="6"/>
      <c r="MZS85" s="6"/>
      <c r="MZT85" s="6"/>
      <c r="MZU85" s="6"/>
      <c r="MZV85" s="6"/>
      <c r="MZW85" s="6"/>
      <c r="MZX85" s="6"/>
      <c r="MZY85" s="6"/>
      <c r="MZZ85" s="6"/>
      <c r="NAA85" s="6"/>
      <c r="NAB85" s="6"/>
      <c r="NAC85" s="6"/>
      <c r="NAD85" s="6"/>
      <c r="NAE85" s="6"/>
      <c r="NAF85" s="6"/>
      <c r="NAG85" s="6"/>
      <c r="NAH85" s="6"/>
      <c r="NAI85" s="6"/>
      <c r="NAJ85" s="6"/>
      <c r="NAK85" s="6"/>
      <c r="NAL85" s="6"/>
      <c r="NAM85" s="6"/>
      <c r="NAN85" s="6"/>
      <c r="NAO85" s="6"/>
      <c r="NAP85" s="6"/>
      <c r="NAQ85" s="6"/>
      <c r="NAR85" s="6"/>
      <c r="NAS85" s="6"/>
      <c r="NAT85" s="6"/>
      <c r="NAU85" s="6"/>
      <c r="NAV85" s="6"/>
      <c r="NAW85" s="6"/>
      <c r="NAX85" s="6"/>
      <c r="NAY85" s="6"/>
      <c r="NAZ85" s="6"/>
      <c r="NBA85" s="6"/>
      <c r="NBB85" s="6"/>
      <c r="NBC85" s="6"/>
      <c r="NBD85" s="6"/>
      <c r="NBE85" s="6"/>
      <c r="NBF85" s="6"/>
      <c r="NBG85" s="6"/>
      <c r="NBH85" s="6"/>
      <c r="NBI85" s="6"/>
      <c r="NBJ85" s="6"/>
      <c r="NBK85" s="6"/>
      <c r="NBL85" s="6"/>
      <c r="NBM85" s="6"/>
      <c r="NBN85" s="6"/>
      <c r="NBO85" s="6"/>
      <c r="NBP85" s="6"/>
      <c r="NBQ85" s="6"/>
      <c r="NBR85" s="6"/>
      <c r="NBS85" s="6"/>
      <c r="NBT85" s="6"/>
      <c r="NBU85" s="6"/>
      <c r="NBV85" s="6"/>
      <c r="NBW85" s="6"/>
      <c r="NBX85" s="6"/>
      <c r="NBY85" s="6"/>
      <c r="NBZ85" s="6"/>
      <c r="NCA85" s="6"/>
      <c r="NCB85" s="6"/>
      <c r="NCC85" s="6"/>
      <c r="NCD85" s="6"/>
      <c r="NCE85" s="6"/>
      <c r="NCF85" s="6"/>
      <c r="NCG85" s="6"/>
      <c r="NCH85" s="6"/>
      <c r="NCI85" s="6"/>
      <c r="NCJ85" s="6"/>
      <c r="NCK85" s="6"/>
      <c r="NCL85" s="6"/>
      <c r="NCM85" s="6"/>
      <c r="NCN85" s="6"/>
      <c r="NCO85" s="6"/>
      <c r="NCP85" s="6"/>
      <c r="NCQ85" s="6"/>
      <c r="NCR85" s="6"/>
      <c r="NCS85" s="6"/>
      <c r="NCT85" s="6"/>
      <c r="NCU85" s="6"/>
      <c r="NCV85" s="6"/>
      <c r="NCW85" s="6"/>
      <c r="NCX85" s="6"/>
      <c r="NCY85" s="6"/>
      <c r="NCZ85" s="6"/>
      <c r="NDA85" s="6"/>
      <c r="NDB85" s="6"/>
      <c r="NDC85" s="6"/>
      <c r="NDD85" s="6"/>
      <c r="NDE85" s="6"/>
      <c r="NDF85" s="6"/>
      <c r="NDG85" s="6"/>
      <c r="NDH85" s="6"/>
      <c r="NDI85" s="6"/>
      <c r="NDJ85" s="6"/>
      <c r="NDK85" s="6"/>
      <c r="NDL85" s="6"/>
      <c r="NDM85" s="6"/>
      <c r="NDN85" s="6"/>
      <c r="NDO85" s="6"/>
      <c r="NDP85" s="6"/>
      <c r="NDQ85" s="6"/>
      <c r="NDR85" s="6"/>
      <c r="NDS85" s="6"/>
      <c r="NDT85" s="6"/>
      <c r="NDU85" s="6"/>
      <c r="NDV85" s="6"/>
      <c r="NDW85" s="6"/>
      <c r="NDX85" s="6"/>
      <c r="NDY85" s="6"/>
      <c r="NDZ85" s="6"/>
      <c r="NEA85" s="6"/>
      <c r="NEB85" s="6"/>
      <c r="NEC85" s="6"/>
      <c r="NED85" s="6"/>
      <c r="NEE85" s="6"/>
      <c r="NEF85" s="6"/>
      <c r="NEG85" s="6"/>
      <c r="NEH85" s="6"/>
      <c r="NEI85" s="6"/>
      <c r="NEJ85" s="6"/>
      <c r="NEK85" s="6"/>
      <c r="NEL85" s="6"/>
      <c r="NEM85" s="6"/>
      <c r="NEN85" s="6"/>
      <c r="NEO85" s="6"/>
      <c r="NEP85" s="6"/>
      <c r="NEQ85" s="6"/>
      <c r="NER85" s="6"/>
      <c r="NES85" s="6"/>
      <c r="NET85" s="6"/>
      <c r="NEU85" s="6"/>
      <c r="NEV85" s="6"/>
      <c r="NEW85" s="6"/>
      <c r="NEX85" s="6"/>
      <c r="NEY85" s="6"/>
      <c r="NEZ85" s="6"/>
      <c r="NFA85" s="6"/>
      <c r="NFB85" s="6"/>
      <c r="NFC85" s="6"/>
      <c r="NFD85" s="6"/>
      <c r="NFE85" s="6"/>
      <c r="NFF85" s="6"/>
      <c r="NFG85" s="6"/>
      <c r="NFH85" s="6"/>
      <c r="NFI85" s="6"/>
      <c r="NFJ85" s="6"/>
      <c r="NFK85" s="6"/>
      <c r="NFL85" s="6"/>
      <c r="NFM85" s="6"/>
      <c r="NFN85" s="6"/>
      <c r="NFO85" s="6"/>
      <c r="NFP85" s="6"/>
      <c r="NFQ85" s="6"/>
      <c r="NFR85" s="6"/>
      <c r="NFS85" s="6"/>
      <c r="NFT85" s="6"/>
      <c r="NFU85" s="6"/>
      <c r="NFV85" s="6"/>
      <c r="NFW85" s="6"/>
      <c r="NFX85" s="6"/>
      <c r="NFY85" s="6"/>
      <c r="NFZ85" s="6"/>
      <c r="NGA85" s="6"/>
      <c r="NGB85" s="6"/>
      <c r="NGC85" s="6"/>
      <c r="NGD85" s="6"/>
      <c r="NGE85" s="6"/>
      <c r="NGF85" s="6"/>
      <c r="NGG85" s="6"/>
      <c r="NGH85" s="6"/>
      <c r="NGI85" s="6"/>
      <c r="NGJ85" s="6"/>
      <c r="NGK85" s="6"/>
      <c r="NGL85" s="6"/>
      <c r="NGM85" s="6"/>
      <c r="NGN85" s="6"/>
      <c r="NGO85" s="6"/>
      <c r="NGP85" s="6"/>
      <c r="NGQ85" s="6"/>
      <c r="NGR85" s="6"/>
      <c r="NGS85" s="6"/>
      <c r="NGT85" s="6"/>
      <c r="NGU85" s="6"/>
      <c r="NGV85" s="6"/>
      <c r="NGW85" s="6"/>
      <c r="NGX85" s="6"/>
      <c r="NGY85" s="6"/>
      <c r="NGZ85" s="6"/>
      <c r="NHA85" s="6"/>
      <c r="NHB85" s="6"/>
      <c r="NHC85" s="6"/>
      <c r="NHD85" s="6"/>
      <c r="NHE85" s="6"/>
      <c r="NHF85" s="6"/>
      <c r="NHG85" s="6"/>
      <c r="NHH85" s="6"/>
      <c r="NHI85" s="6"/>
      <c r="NHJ85" s="6"/>
      <c r="NHK85" s="6"/>
      <c r="NHL85" s="6"/>
      <c r="NHM85" s="6"/>
      <c r="NHN85" s="6"/>
      <c r="NHO85" s="6"/>
      <c r="NHP85" s="6"/>
      <c r="NHQ85" s="6"/>
      <c r="NHR85" s="6"/>
      <c r="NHS85" s="6"/>
      <c r="NHT85" s="6"/>
      <c r="NHU85" s="6"/>
      <c r="NHV85" s="6"/>
      <c r="NHW85" s="6"/>
      <c r="NHX85" s="6"/>
      <c r="NHY85" s="6"/>
      <c r="NHZ85" s="6"/>
      <c r="NIA85" s="6"/>
      <c r="NIB85" s="6"/>
      <c r="NIC85" s="6"/>
      <c r="NID85" s="6"/>
      <c r="NIE85" s="6"/>
      <c r="NIF85" s="6"/>
      <c r="NIG85" s="6"/>
      <c r="NIH85" s="6"/>
      <c r="NII85" s="6"/>
      <c r="NIJ85" s="6"/>
      <c r="NIK85" s="6"/>
      <c r="NIL85" s="6"/>
      <c r="NIM85" s="6"/>
      <c r="NIN85" s="6"/>
      <c r="NIO85" s="6"/>
      <c r="NIP85" s="6"/>
      <c r="NIQ85" s="6"/>
      <c r="NIR85" s="6"/>
      <c r="NIS85" s="6"/>
      <c r="NIT85" s="6"/>
      <c r="NIU85" s="6"/>
      <c r="NIV85" s="6"/>
      <c r="NIW85" s="6"/>
      <c r="NIX85" s="6"/>
      <c r="NIY85" s="6"/>
      <c r="NIZ85" s="6"/>
      <c r="NJA85" s="6"/>
      <c r="NJB85" s="6"/>
      <c r="NJC85" s="6"/>
      <c r="NJD85" s="6"/>
      <c r="NJE85" s="6"/>
      <c r="NJF85" s="6"/>
      <c r="NJG85" s="6"/>
      <c r="NJH85" s="6"/>
      <c r="NJI85" s="6"/>
      <c r="NJJ85" s="6"/>
      <c r="NJK85" s="6"/>
      <c r="NJL85" s="6"/>
      <c r="NJM85" s="6"/>
      <c r="NJN85" s="6"/>
      <c r="NJO85" s="6"/>
      <c r="NJP85" s="6"/>
      <c r="NJQ85" s="6"/>
      <c r="NJR85" s="6"/>
      <c r="NJS85" s="6"/>
      <c r="NJT85" s="6"/>
      <c r="NJU85" s="6"/>
      <c r="NJV85" s="6"/>
      <c r="NJW85" s="6"/>
      <c r="NJX85" s="6"/>
      <c r="NJY85" s="6"/>
      <c r="NJZ85" s="6"/>
      <c r="NKA85" s="6"/>
      <c r="NKB85" s="6"/>
      <c r="NKC85" s="6"/>
      <c r="NKD85" s="6"/>
      <c r="NKE85" s="6"/>
      <c r="NKF85" s="6"/>
      <c r="NKG85" s="6"/>
      <c r="NKH85" s="6"/>
      <c r="NKI85" s="6"/>
      <c r="NKJ85" s="6"/>
      <c r="NKK85" s="6"/>
      <c r="NKL85" s="6"/>
      <c r="NKM85" s="6"/>
      <c r="NKN85" s="6"/>
      <c r="NKO85" s="6"/>
      <c r="NKP85" s="6"/>
      <c r="NKQ85" s="6"/>
      <c r="NKR85" s="6"/>
      <c r="NKS85" s="6"/>
      <c r="NKT85" s="6"/>
      <c r="NKU85" s="6"/>
      <c r="NKV85" s="6"/>
      <c r="NKW85" s="6"/>
      <c r="NKX85" s="6"/>
      <c r="NKY85" s="6"/>
      <c r="NKZ85" s="6"/>
      <c r="NLA85" s="6"/>
      <c r="NLB85" s="6"/>
      <c r="NLC85" s="6"/>
      <c r="NLD85" s="6"/>
      <c r="NLE85" s="6"/>
      <c r="NLF85" s="6"/>
      <c r="NLG85" s="6"/>
      <c r="NLH85" s="6"/>
      <c r="NLI85" s="6"/>
      <c r="NLJ85" s="6"/>
      <c r="NLK85" s="6"/>
      <c r="NLL85" s="6"/>
      <c r="NLM85" s="6"/>
      <c r="NLN85" s="6"/>
      <c r="NLO85" s="6"/>
      <c r="NLP85" s="6"/>
      <c r="NLQ85" s="6"/>
      <c r="NLR85" s="6"/>
      <c r="NLS85" s="6"/>
      <c r="NLT85" s="6"/>
      <c r="NLU85" s="6"/>
      <c r="NLV85" s="6"/>
      <c r="NLW85" s="6"/>
      <c r="NLX85" s="6"/>
      <c r="NLY85" s="6"/>
      <c r="NLZ85" s="6"/>
      <c r="NMA85" s="6"/>
      <c r="NMB85" s="6"/>
      <c r="NMC85" s="6"/>
      <c r="NMD85" s="6"/>
      <c r="NME85" s="6"/>
      <c r="NMF85" s="6"/>
      <c r="NMG85" s="6"/>
      <c r="NMH85" s="6"/>
      <c r="NMI85" s="6"/>
      <c r="NMJ85" s="6"/>
      <c r="NMK85" s="6"/>
      <c r="NML85" s="6"/>
      <c r="NMM85" s="6"/>
      <c r="NMN85" s="6"/>
      <c r="NMO85" s="6"/>
      <c r="NMP85" s="6"/>
      <c r="NMQ85" s="6"/>
      <c r="NMR85" s="6"/>
      <c r="NMS85" s="6"/>
      <c r="NMT85" s="6"/>
      <c r="NMU85" s="6"/>
      <c r="NMV85" s="6"/>
      <c r="NMW85" s="6"/>
      <c r="NMX85" s="6"/>
      <c r="NMY85" s="6"/>
      <c r="NMZ85" s="6"/>
      <c r="NNA85" s="6"/>
      <c r="NNB85" s="6"/>
      <c r="NNC85" s="6"/>
      <c r="NND85" s="6"/>
      <c r="NNE85" s="6"/>
      <c r="NNF85" s="6"/>
      <c r="NNG85" s="6"/>
      <c r="NNH85" s="6"/>
      <c r="NNI85" s="6"/>
      <c r="NNJ85" s="6"/>
      <c r="NNK85" s="6"/>
      <c r="NNL85" s="6"/>
      <c r="NNM85" s="6"/>
      <c r="NNN85" s="6"/>
      <c r="NNO85" s="6"/>
      <c r="NNP85" s="6"/>
      <c r="NNQ85" s="6"/>
      <c r="NNR85" s="6"/>
      <c r="NNS85" s="6"/>
      <c r="NNT85" s="6"/>
      <c r="NNU85" s="6"/>
      <c r="NNV85" s="6"/>
      <c r="NNW85" s="6"/>
      <c r="NNX85" s="6"/>
      <c r="NNY85" s="6"/>
      <c r="NNZ85" s="6"/>
      <c r="NOA85" s="6"/>
      <c r="NOB85" s="6"/>
      <c r="NOC85" s="6"/>
      <c r="NOD85" s="6"/>
      <c r="NOE85" s="6"/>
      <c r="NOF85" s="6"/>
      <c r="NOG85" s="6"/>
      <c r="NOH85" s="6"/>
      <c r="NOI85" s="6"/>
      <c r="NOJ85" s="6"/>
      <c r="NOK85" s="6"/>
      <c r="NOL85" s="6"/>
      <c r="NOM85" s="6"/>
      <c r="NON85" s="6"/>
      <c r="NOO85" s="6"/>
      <c r="NOP85" s="6"/>
      <c r="NOQ85" s="6"/>
      <c r="NOR85" s="6"/>
      <c r="NOS85" s="6"/>
      <c r="NOT85" s="6"/>
      <c r="NOU85" s="6"/>
      <c r="NOV85" s="6"/>
      <c r="NOW85" s="6"/>
      <c r="NOX85" s="6"/>
      <c r="NOY85" s="6"/>
      <c r="NOZ85" s="6"/>
      <c r="NPA85" s="6"/>
      <c r="NPB85" s="6"/>
      <c r="NPC85" s="6"/>
      <c r="NPD85" s="6"/>
      <c r="NPE85" s="6"/>
      <c r="NPF85" s="6"/>
      <c r="NPG85" s="6"/>
      <c r="NPH85" s="6"/>
      <c r="NPI85" s="6"/>
      <c r="NPJ85" s="6"/>
      <c r="NPK85" s="6"/>
      <c r="NPL85" s="6"/>
      <c r="NPM85" s="6"/>
      <c r="NPN85" s="6"/>
      <c r="NPO85" s="6"/>
      <c r="NPP85" s="6"/>
      <c r="NPQ85" s="6"/>
      <c r="NPR85" s="6"/>
      <c r="NPS85" s="6"/>
      <c r="NPT85" s="6"/>
      <c r="NPU85" s="6"/>
      <c r="NPV85" s="6"/>
      <c r="NPW85" s="6"/>
      <c r="NPX85" s="6"/>
      <c r="NPY85" s="6"/>
      <c r="NPZ85" s="6"/>
      <c r="NQA85" s="6"/>
      <c r="NQB85" s="6"/>
      <c r="NQC85" s="6"/>
      <c r="NQD85" s="6"/>
      <c r="NQE85" s="6"/>
      <c r="NQF85" s="6"/>
      <c r="NQG85" s="6"/>
      <c r="NQH85" s="6"/>
      <c r="NQI85" s="6"/>
      <c r="NQJ85" s="6"/>
      <c r="NQK85" s="6"/>
      <c r="NQL85" s="6"/>
      <c r="NQM85" s="6"/>
      <c r="NQN85" s="6"/>
      <c r="NQO85" s="6"/>
      <c r="NQP85" s="6"/>
      <c r="NQQ85" s="6"/>
      <c r="NQR85" s="6"/>
      <c r="NQS85" s="6"/>
      <c r="NQT85" s="6"/>
      <c r="NQU85" s="6"/>
      <c r="NQV85" s="6"/>
      <c r="NQW85" s="6"/>
      <c r="NQX85" s="6"/>
      <c r="NQY85" s="6"/>
      <c r="NQZ85" s="6"/>
      <c r="NRA85" s="6"/>
      <c r="NRB85" s="6"/>
      <c r="NRC85" s="6"/>
      <c r="NRD85" s="6"/>
      <c r="NRE85" s="6"/>
      <c r="NRF85" s="6"/>
      <c r="NRG85" s="6"/>
      <c r="NRH85" s="6"/>
      <c r="NRI85" s="6"/>
      <c r="NRJ85" s="6"/>
      <c r="NRK85" s="6"/>
      <c r="NRL85" s="6"/>
      <c r="NRM85" s="6"/>
      <c r="NRN85" s="6"/>
      <c r="NRO85" s="6"/>
      <c r="NRP85" s="6"/>
      <c r="NRQ85" s="6"/>
      <c r="NRR85" s="6"/>
      <c r="NRS85" s="6"/>
      <c r="NRT85" s="6"/>
      <c r="NRU85" s="6"/>
      <c r="NRV85" s="6"/>
      <c r="NRW85" s="6"/>
      <c r="NRX85" s="6"/>
      <c r="NRY85" s="6"/>
      <c r="NRZ85" s="6"/>
      <c r="NSA85" s="6"/>
      <c r="NSB85" s="6"/>
      <c r="NSC85" s="6"/>
      <c r="NSD85" s="6"/>
      <c r="NSE85" s="6"/>
      <c r="NSF85" s="6"/>
      <c r="NSG85" s="6"/>
      <c r="NSH85" s="6"/>
      <c r="NSI85" s="6"/>
      <c r="NSJ85" s="6"/>
      <c r="NSK85" s="6"/>
      <c r="NSL85" s="6"/>
      <c r="NSM85" s="6"/>
      <c r="NSN85" s="6"/>
      <c r="NSO85" s="6"/>
      <c r="NSP85" s="6"/>
      <c r="NSQ85" s="6"/>
      <c r="NSR85" s="6"/>
      <c r="NSS85" s="6"/>
      <c r="NST85" s="6"/>
      <c r="NSU85" s="6"/>
      <c r="NSV85" s="6"/>
      <c r="NSW85" s="6"/>
      <c r="NSX85" s="6"/>
      <c r="NSY85" s="6"/>
      <c r="NSZ85" s="6"/>
      <c r="NTA85" s="6"/>
      <c r="NTB85" s="6"/>
      <c r="NTC85" s="6"/>
      <c r="NTD85" s="6"/>
      <c r="NTE85" s="6"/>
      <c r="NTF85" s="6"/>
      <c r="NTG85" s="6"/>
      <c r="NTH85" s="6"/>
      <c r="NTI85" s="6"/>
      <c r="NTJ85" s="6"/>
      <c r="NTK85" s="6"/>
      <c r="NTL85" s="6"/>
      <c r="NTM85" s="6"/>
      <c r="NTN85" s="6"/>
      <c r="NTO85" s="6"/>
      <c r="NTP85" s="6"/>
      <c r="NTQ85" s="6"/>
      <c r="NTR85" s="6"/>
      <c r="NTS85" s="6"/>
      <c r="NTT85" s="6"/>
      <c r="NTU85" s="6"/>
      <c r="NTV85" s="6"/>
      <c r="NTW85" s="6"/>
      <c r="NTX85" s="6"/>
      <c r="NTY85" s="6"/>
      <c r="NTZ85" s="6"/>
      <c r="NUA85" s="6"/>
      <c r="NUB85" s="6"/>
      <c r="NUC85" s="6"/>
      <c r="NUD85" s="6"/>
      <c r="NUE85" s="6"/>
      <c r="NUF85" s="6"/>
      <c r="NUG85" s="6"/>
      <c r="NUH85" s="6"/>
      <c r="NUI85" s="6"/>
      <c r="NUJ85" s="6"/>
      <c r="NUK85" s="6"/>
      <c r="NUL85" s="6"/>
      <c r="NUM85" s="6"/>
      <c r="NUN85" s="6"/>
      <c r="NUO85" s="6"/>
      <c r="NUP85" s="6"/>
      <c r="NUQ85" s="6"/>
      <c r="NUR85" s="6"/>
      <c r="NUS85" s="6"/>
      <c r="NUT85" s="6"/>
      <c r="NUU85" s="6"/>
      <c r="NUV85" s="6"/>
      <c r="NUW85" s="6"/>
      <c r="NUX85" s="6"/>
      <c r="NUY85" s="6"/>
      <c r="NUZ85" s="6"/>
      <c r="NVA85" s="6"/>
      <c r="NVB85" s="6"/>
      <c r="NVC85" s="6"/>
      <c r="NVD85" s="6"/>
      <c r="NVE85" s="6"/>
      <c r="NVF85" s="6"/>
      <c r="NVG85" s="6"/>
      <c r="NVH85" s="6"/>
      <c r="NVI85" s="6"/>
      <c r="NVJ85" s="6"/>
      <c r="NVK85" s="6"/>
      <c r="NVL85" s="6"/>
      <c r="NVM85" s="6"/>
      <c r="NVN85" s="6"/>
      <c r="NVO85" s="6"/>
      <c r="NVP85" s="6"/>
      <c r="NVQ85" s="6"/>
      <c r="NVR85" s="6"/>
      <c r="NVS85" s="6"/>
      <c r="NVT85" s="6"/>
      <c r="NVU85" s="6"/>
      <c r="NVV85" s="6"/>
      <c r="NVW85" s="6"/>
      <c r="NVX85" s="6"/>
      <c r="NVY85" s="6"/>
      <c r="NVZ85" s="6"/>
      <c r="NWA85" s="6"/>
      <c r="NWB85" s="6"/>
      <c r="NWC85" s="6"/>
      <c r="NWD85" s="6"/>
      <c r="NWE85" s="6"/>
      <c r="NWF85" s="6"/>
      <c r="NWG85" s="6"/>
      <c r="NWH85" s="6"/>
      <c r="NWI85" s="6"/>
      <c r="NWJ85" s="6"/>
      <c r="NWK85" s="6"/>
      <c r="NWL85" s="6"/>
      <c r="NWM85" s="6"/>
      <c r="NWN85" s="6"/>
      <c r="NWO85" s="6"/>
      <c r="NWP85" s="6"/>
      <c r="NWQ85" s="6"/>
      <c r="NWR85" s="6"/>
      <c r="NWS85" s="6"/>
      <c r="NWT85" s="6"/>
      <c r="NWU85" s="6"/>
      <c r="NWV85" s="6"/>
      <c r="NWW85" s="6"/>
      <c r="NWX85" s="6"/>
      <c r="NWY85" s="6"/>
      <c r="NWZ85" s="6"/>
      <c r="NXA85" s="6"/>
      <c r="NXB85" s="6"/>
      <c r="NXC85" s="6"/>
      <c r="NXD85" s="6"/>
      <c r="NXE85" s="6"/>
      <c r="NXF85" s="6"/>
      <c r="NXG85" s="6"/>
      <c r="NXH85" s="6"/>
      <c r="NXI85" s="6"/>
      <c r="NXJ85" s="6"/>
      <c r="NXK85" s="6"/>
      <c r="NXL85" s="6"/>
      <c r="NXM85" s="6"/>
      <c r="NXN85" s="6"/>
      <c r="NXO85" s="6"/>
      <c r="NXP85" s="6"/>
      <c r="NXQ85" s="6"/>
      <c r="NXR85" s="6"/>
      <c r="NXS85" s="6"/>
      <c r="NXT85" s="6"/>
      <c r="NXU85" s="6"/>
      <c r="NXV85" s="6"/>
      <c r="NXW85" s="6"/>
      <c r="NXX85" s="6"/>
      <c r="NXY85" s="6"/>
      <c r="NXZ85" s="6"/>
      <c r="NYA85" s="6"/>
      <c r="NYB85" s="6"/>
      <c r="NYC85" s="6"/>
      <c r="NYD85" s="6"/>
      <c r="NYE85" s="6"/>
      <c r="NYF85" s="6"/>
      <c r="NYG85" s="6"/>
      <c r="NYH85" s="6"/>
      <c r="NYI85" s="6"/>
      <c r="NYJ85" s="6"/>
      <c r="NYK85" s="6"/>
      <c r="NYL85" s="6"/>
      <c r="NYM85" s="6"/>
      <c r="NYN85" s="6"/>
      <c r="NYO85" s="6"/>
      <c r="NYP85" s="6"/>
      <c r="NYQ85" s="6"/>
      <c r="NYR85" s="6"/>
      <c r="NYS85" s="6"/>
      <c r="NYT85" s="6"/>
      <c r="NYU85" s="6"/>
      <c r="NYV85" s="6"/>
      <c r="NYW85" s="6"/>
      <c r="NYX85" s="6"/>
      <c r="NYY85" s="6"/>
      <c r="NYZ85" s="6"/>
      <c r="NZA85" s="6"/>
      <c r="NZB85" s="6"/>
      <c r="NZC85" s="6"/>
      <c r="NZD85" s="6"/>
      <c r="NZE85" s="6"/>
      <c r="NZF85" s="6"/>
      <c r="NZG85" s="6"/>
      <c r="NZH85" s="6"/>
      <c r="NZI85" s="6"/>
      <c r="NZJ85" s="6"/>
      <c r="NZK85" s="6"/>
      <c r="NZL85" s="6"/>
      <c r="NZM85" s="6"/>
      <c r="NZN85" s="6"/>
      <c r="NZO85" s="6"/>
      <c r="NZP85" s="6"/>
      <c r="NZQ85" s="6"/>
      <c r="NZR85" s="6"/>
      <c r="NZS85" s="6"/>
      <c r="NZT85" s="6"/>
      <c r="NZU85" s="6"/>
      <c r="NZV85" s="6"/>
      <c r="NZW85" s="6"/>
      <c r="NZX85" s="6"/>
      <c r="NZY85" s="6"/>
      <c r="NZZ85" s="6"/>
      <c r="OAA85" s="6"/>
      <c r="OAB85" s="6"/>
      <c r="OAC85" s="6"/>
      <c r="OAD85" s="6"/>
      <c r="OAE85" s="6"/>
      <c r="OAF85" s="6"/>
      <c r="OAG85" s="6"/>
      <c r="OAH85" s="6"/>
      <c r="OAI85" s="6"/>
      <c r="OAJ85" s="6"/>
      <c r="OAK85" s="6"/>
      <c r="OAL85" s="6"/>
      <c r="OAM85" s="6"/>
      <c r="OAN85" s="6"/>
      <c r="OAO85" s="6"/>
      <c r="OAP85" s="6"/>
      <c r="OAQ85" s="6"/>
      <c r="OAR85" s="6"/>
      <c r="OAS85" s="6"/>
      <c r="OAT85" s="6"/>
      <c r="OAU85" s="6"/>
      <c r="OAV85" s="6"/>
      <c r="OAW85" s="6"/>
      <c r="OAX85" s="6"/>
      <c r="OAY85" s="6"/>
      <c r="OAZ85" s="6"/>
      <c r="OBA85" s="6"/>
      <c r="OBB85" s="6"/>
      <c r="OBC85" s="6"/>
      <c r="OBD85" s="6"/>
      <c r="OBE85" s="6"/>
      <c r="OBF85" s="6"/>
      <c r="OBG85" s="6"/>
      <c r="OBH85" s="6"/>
      <c r="OBI85" s="6"/>
      <c r="OBJ85" s="6"/>
      <c r="OBK85" s="6"/>
      <c r="OBL85" s="6"/>
      <c r="OBM85" s="6"/>
      <c r="OBN85" s="6"/>
      <c r="OBO85" s="6"/>
      <c r="OBP85" s="6"/>
      <c r="OBQ85" s="6"/>
      <c r="OBR85" s="6"/>
      <c r="OBS85" s="6"/>
      <c r="OBT85" s="6"/>
      <c r="OBU85" s="6"/>
      <c r="OBV85" s="6"/>
      <c r="OBW85" s="6"/>
      <c r="OBX85" s="6"/>
      <c r="OBY85" s="6"/>
      <c r="OBZ85" s="6"/>
      <c r="OCA85" s="6"/>
      <c r="OCB85" s="6"/>
      <c r="OCC85" s="6"/>
      <c r="OCD85" s="6"/>
      <c r="OCE85" s="6"/>
      <c r="OCF85" s="6"/>
      <c r="OCG85" s="6"/>
      <c r="OCH85" s="6"/>
      <c r="OCI85" s="6"/>
      <c r="OCJ85" s="6"/>
      <c r="OCK85" s="6"/>
      <c r="OCL85" s="6"/>
      <c r="OCM85" s="6"/>
      <c r="OCN85" s="6"/>
      <c r="OCO85" s="6"/>
      <c r="OCP85" s="6"/>
      <c r="OCQ85" s="6"/>
      <c r="OCR85" s="6"/>
      <c r="OCS85" s="6"/>
      <c r="OCT85" s="6"/>
      <c r="OCU85" s="6"/>
      <c r="OCV85" s="6"/>
      <c r="OCW85" s="6"/>
      <c r="OCX85" s="6"/>
      <c r="OCY85" s="6"/>
      <c r="OCZ85" s="6"/>
      <c r="ODA85" s="6"/>
      <c r="ODB85" s="6"/>
      <c r="ODC85" s="6"/>
      <c r="ODD85" s="6"/>
      <c r="ODE85" s="6"/>
      <c r="ODF85" s="6"/>
      <c r="ODG85" s="6"/>
      <c r="ODH85" s="6"/>
      <c r="ODI85" s="6"/>
      <c r="ODJ85" s="6"/>
      <c r="ODK85" s="6"/>
      <c r="ODL85" s="6"/>
      <c r="ODM85" s="6"/>
      <c r="ODN85" s="6"/>
      <c r="ODO85" s="6"/>
      <c r="ODP85" s="6"/>
      <c r="ODQ85" s="6"/>
      <c r="ODR85" s="6"/>
      <c r="ODS85" s="6"/>
      <c r="ODT85" s="6"/>
      <c r="ODU85" s="6"/>
      <c r="ODV85" s="6"/>
      <c r="ODW85" s="6"/>
      <c r="ODX85" s="6"/>
      <c r="ODY85" s="6"/>
      <c r="ODZ85" s="6"/>
      <c r="OEA85" s="6"/>
      <c r="OEB85" s="6"/>
      <c r="OEC85" s="6"/>
      <c r="OED85" s="6"/>
      <c r="OEE85" s="6"/>
      <c r="OEF85" s="6"/>
      <c r="OEG85" s="6"/>
      <c r="OEH85" s="6"/>
      <c r="OEI85" s="6"/>
      <c r="OEJ85" s="6"/>
      <c r="OEK85" s="6"/>
      <c r="OEL85" s="6"/>
      <c r="OEM85" s="6"/>
      <c r="OEN85" s="6"/>
      <c r="OEO85" s="6"/>
      <c r="OEP85" s="6"/>
      <c r="OEQ85" s="6"/>
      <c r="OER85" s="6"/>
      <c r="OES85" s="6"/>
      <c r="OET85" s="6"/>
      <c r="OEU85" s="6"/>
      <c r="OEV85" s="6"/>
      <c r="OEW85" s="6"/>
      <c r="OEX85" s="6"/>
      <c r="OEY85" s="6"/>
      <c r="OEZ85" s="6"/>
      <c r="OFA85" s="6"/>
      <c r="OFB85" s="6"/>
      <c r="OFC85" s="6"/>
      <c r="OFD85" s="6"/>
      <c r="OFE85" s="6"/>
      <c r="OFF85" s="6"/>
      <c r="OFG85" s="6"/>
      <c r="OFH85" s="6"/>
      <c r="OFI85" s="6"/>
      <c r="OFJ85" s="6"/>
      <c r="OFK85" s="6"/>
      <c r="OFL85" s="6"/>
      <c r="OFM85" s="6"/>
      <c r="OFN85" s="6"/>
      <c r="OFO85" s="6"/>
      <c r="OFP85" s="6"/>
      <c r="OFQ85" s="6"/>
      <c r="OFR85" s="6"/>
      <c r="OFS85" s="6"/>
      <c r="OFT85" s="6"/>
      <c r="OFU85" s="6"/>
      <c r="OFV85" s="6"/>
      <c r="OFW85" s="6"/>
      <c r="OFX85" s="6"/>
      <c r="OFY85" s="6"/>
      <c r="OFZ85" s="6"/>
      <c r="OGA85" s="6"/>
      <c r="OGB85" s="6"/>
      <c r="OGC85" s="6"/>
      <c r="OGD85" s="6"/>
      <c r="OGE85" s="6"/>
      <c r="OGF85" s="6"/>
      <c r="OGG85" s="6"/>
      <c r="OGH85" s="6"/>
      <c r="OGI85" s="6"/>
      <c r="OGJ85" s="6"/>
      <c r="OGK85" s="6"/>
      <c r="OGL85" s="6"/>
      <c r="OGM85" s="6"/>
      <c r="OGN85" s="6"/>
      <c r="OGO85" s="6"/>
      <c r="OGP85" s="6"/>
      <c r="OGQ85" s="6"/>
      <c r="OGR85" s="6"/>
      <c r="OGS85" s="6"/>
      <c r="OGT85" s="6"/>
      <c r="OGU85" s="6"/>
      <c r="OGV85" s="6"/>
      <c r="OGW85" s="6"/>
      <c r="OGX85" s="6"/>
      <c r="OGY85" s="6"/>
      <c r="OGZ85" s="6"/>
      <c r="OHA85" s="6"/>
      <c r="OHB85" s="6"/>
      <c r="OHC85" s="6"/>
      <c r="OHD85" s="6"/>
      <c r="OHE85" s="6"/>
      <c r="OHF85" s="6"/>
      <c r="OHG85" s="6"/>
      <c r="OHH85" s="6"/>
      <c r="OHI85" s="6"/>
      <c r="OHJ85" s="6"/>
      <c r="OHK85" s="6"/>
      <c r="OHL85" s="6"/>
      <c r="OHM85" s="6"/>
      <c r="OHN85" s="6"/>
      <c r="OHO85" s="6"/>
      <c r="OHP85" s="6"/>
      <c r="OHQ85" s="6"/>
      <c r="OHR85" s="6"/>
      <c r="OHS85" s="6"/>
      <c r="OHT85" s="6"/>
      <c r="OHU85" s="6"/>
      <c r="OHV85" s="6"/>
      <c r="OHW85" s="6"/>
      <c r="OHX85" s="6"/>
      <c r="OHY85" s="6"/>
      <c r="OHZ85" s="6"/>
      <c r="OIA85" s="6"/>
      <c r="OIB85" s="6"/>
      <c r="OIC85" s="6"/>
      <c r="OID85" s="6"/>
      <c r="OIE85" s="6"/>
      <c r="OIF85" s="6"/>
      <c r="OIG85" s="6"/>
      <c r="OIH85" s="6"/>
      <c r="OII85" s="6"/>
      <c r="OIJ85" s="6"/>
      <c r="OIK85" s="6"/>
      <c r="OIL85" s="6"/>
      <c r="OIM85" s="6"/>
      <c r="OIN85" s="6"/>
      <c r="OIO85" s="6"/>
      <c r="OIP85" s="6"/>
      <c r="OIQ85" s="6"/>
      <c r="OIR85" s="6"/>
      <c r="OIS85" s="6"/>
      <c r="OIT85" s="6"/>
      <c r="OIU85" s="6"/>
      <c r="OIV85" s="6"/>
      <c r="OIW85" s="6"/>
      <c r="OIX85" s="6"/>
      <c r="OIY85" s="6"/>
      <c r="OIZ85" s="6"/>
      <c r="OJA85" s="6"/>
      <c r="OJB85" s="6"/>
      <c r="OJC85" s="6"/>
      <c r="OJD85" s="6"/>
      <c r="OJE85" s="6"/>
      <c r="OJF85" s="6"/>
      <c r="OJG85" s="6"/>
      <c r="OJH85" s="6"/>
      <c r="OJI85" s="6"/>
      <c r="OJJ85" s="6"/>
      <c r="OJK85" s="6"/>
      <c r="OJL85" s="6"/>
      <c r="OJM85" s="6"/>
      <c r="OJN85" s="6"/>
      <c r="OJO85" s="6"/>
      <c r="OJP85" s="6"/>
      <c r="OJQ85" s="6"/>
      <c r="OJR85" s="6"/>
      <c r="OJS85" s="6"/>
      <c r="OJT85" s="6"/>
      <c r="OJU85" s="6"/>
      <c r="OJV85" s="6"/>
      <c r="OJW85" s="6"/>
      <c r="OJX85" s="6"/>
      <c r="OJY85" s="6"/>
      <c r="OJZ85" s="6"/>
      <c r="OKA85" s="6"/>
      <c r="OKB85" s="6"/>
      <c r="OKC85" s="6"/>
      <c r="OKD85" s="6"/>
      <c r="OKE85" s="6"/>
      <c r="OKF85" s="6"/>
      <c r="OKG85" s="6"/>
      <c r="OKH85" s="6"/>
      <c r="OKI85" s="6"/>
      <c r="OKJ85" s="6"/>
      <c r="OKK85" s="6"/>
      <c r="OKL85" s="6"/>
      <c r="OKM85" s="6"/>
      <c r="OKN85" s="6"/>
      <c r="OKO85" s="6"/>
      <c r="OKP85" s="6"/>
      <c r="OKQ85" s="6"/>
      <c r="OKR85" s="6"/>
      <c r="OKS85" s="6"/>
      <c r="OKT85" s="6"/>
      <c r="OKU85" s="6"/>
      <c r="OKV85" s="6"/>
      <c r="OKW85" s="6"/>
      <c r="OKX85" s="6"/>
      <c r="OKY85" s="6"/>
      <c r="OKZ85" s="6"/>
      <c r="OLA85" s="6"/>
      <c r="OLB85" s="6"/>
      <c r="OLC85" s="6"/>
      <c r="OLD85" s="6"/>
      <c r="OLE85" s="6"/>
      <c r="OLF85" s="6"/>
      <c r="OLG85" s="6"/>
      <c r="OLH85" s="6"/>
      <c r="OLI85" s="6"/>
      <c r="OLJ85" s="6"/>
      <c r="OLK85" s="6"/>
      <c r="OLL85" s="6"/>
      <c r="OLM85" s="6"/>
      <c r="OLN85" s="6"/>
      <c r="OLO85" s="6"/>
      <c r="OLP85" s="6"/>
      <c r="OLQ85" s="6"/>
      <c r="OLR85" s="6"/>
      <c r="OLS85" s="6"/>
      <c r="OLT85" s="6"/>
      <c r="OLU85" s="6"/>
      <c r="OLV85" s="6"/>
      <c r="OLW85" s="6"/>
      <c r="OLX85" s="6"/>
      <c r="OLY85" s="6"/>
      <c r="OLZ85" s="6"/>
      <c r="OMA85" s="6"/>
      <c r="OMB85" s="6"/>
      <c r="OMC85" s="6"/>
      <c r="OMD85" s="6"/>
      <c r="OME85" s="6"/>
      <c r="OMF85" s="6"/>
      <c r="OMG85" s="6"/>
      <c r="OMH85" s="6"/>
      <c r="OMI85" s="6"/>
      <c r="OMJ85" s="6"/>
      <c r="OMK85" s="6"/>
      <c r="OML85" s="6"/>
      <c r="OMM85" s="6"/>
      <c r="OMN85" s="6"/>
      <c r="OMO85" s="6"/>
      <c r="OMP85" s="6"/>
      <c r="OMQ85" s="6"/>
      <c r="OMR85" s="6"/>
      <c r="OMS85" s="6"/>
      <c r="OMT85" s="6"/>
      <c r="OMU85" s="6"/>
      <c r="OMV85" s="6"/>
      <c r="OMW85" s="6"/>
      <c r="OMX85" s="6"/>
      <c r="OMY85" s="6"/>
      <c r="OMZ85" s="6"/>
      <c r="ONA85" s="6"/>
      <c r="ONB85" s="6"/>
      <c r="ONC85" s="6"/>
      <c r="OND85" s="6"/>
      <c r="ONE85" s="6"/>
      <c r="ONF85" s="6"/>
      <c r="ONG85" s="6"/>
      <c r="ONH85" s="6"/>
      <c r="ONI85" s="6"/>
      <c r="ONJ85" s="6"/>
      <c r="ONK85" s="6"/>
      <c r="ONL85" s="6"/>
      <c r="ONM85" s="6"/>
      <c r="ONN85" s="6"/>
      <c r="ONO85" s="6"/>
      <c r="ONP85" s="6"/>
      <c r="ONQ85" s="6"/>
      <c r="ONR85" s="6"/>
      <c r="ONS85" s="6"/>
      <c r="ONT85" s="6"/>
      <c r="ONU85" s="6"/>
      <c r="ONV85" s="6"/>
      <c r="ONW85" s="6"/>
      <c r="ONX85" s="6"/>
      <c r="ONY85" s="6"/>
      <c r="ONZ85" s="6"/>
      <c r="OOA85" s="6"/>
      <c r="OOB85" s="6"/>
      <c r="OOC85" s="6"/>
      <c r="OOD85" s="6"/>
      <c r="OOE85" s="6"/>
      <c r="OOF85" s="6"/>
      <c r="OOG85" s="6"/>
      <c r="OOH85" s="6"/>
      <c r="OOI85" s="6"/>
      <c r="OOJ85" s="6"/>
      <c r="OOK85" s="6"/>
      <c r="OOL85" s="6"/>
      <c r="OOM85" s="6"/>
      <c r="OON85" s="6"/>
      <c r="OOO85" s="6"/>
      <c r="OOP85" s="6"/>
      <c r="OOQ85" s="6"/>
      <c r="OOR85" s="6"/>
      <c r="OOS85" s="6"/>
      <c r="OOT85" s="6"/>
      <c r="OOU85" s="6"/>
      <c r="OOV85" s="6"/>
      <c r="OOW85" s="6"/>
      <c r="OOX85" s="6"/>
      <c r="OOY85" s="6"/>
      <c r="OOZ85" s="6"/>
      <c r="OPA85" s="6"/>
      <c r="OPB85" s="6"/>
      <c r="OPC85" s="6"/>
      <c r="OPD85" s="6"/>
      <c r="OPE85" s="6"/>
      <c r="OPF85" s="6"/>
      <c r="OPG85" s="6"/>
      <c r="OPH85" s="6"/>
      <c r="OPI85" s="6"/>
      <c r="OPJ85" s="6"/>
      <c r="OPK85" s="6"/>
      <c r="OPL85" s="6"/>
      <c r="OPM85" s="6"/>
      <c r="OPN85" s="6"/>
      <c r="OPO85" s="6"/>
      <c r="OPP85" s="6"/>
      <c r="OPQ85" s="6"/>
      <c r="OPR85" s="6"/>
      <c r="OPS85" s="6"/>
      <c r="OPT85" s="6"/>
      <c r="OPU85" s="6"/>
      <c r="OPV85" s="6"/>
      <c r="OPW85" s="6"/>
      <c r="OPX85" s="6"/>
      <c r="OPY85" s="6"/>
      <c r="OPZ85" s="6"/>
      <c r="OQA85" s="6"/>
      <c r="OQB85" s="6"/>
      <c r="OQC85" s="6"/>
      <c r="OQD85" s="6"/>
      <c r="OQE85" s="6"/>
      <c r="OQF85" s="6"/>
      <c r="OQG85" s="6"/>
      <c r="OQH85" s="6"/>
      <c r="OQI85" s="6"/>
      <c r="OQJ85" s="6"/>
      <c r="OQK85" s="6"/>
      <c r="OQL85" s="6"/>
      <c r="OQM85" s="6"/>
      <c r="OQN85" s="6"/>
      <c r="OQO85" s="6"/>
      <c r="OQP85" s="6"/>
      <c r="OQQ85" s="6"/>
      <c r="OQR85" s="6"/>
      <c r="OQS85" s="6"/>
      <c r="OQT85" s="6"/>
      <c r="OQU85" s="6"/>
      <c r="OQV85" s="6"/>
      <c r="OQW85" s="6"/>
      <c r="OQX85" s="6"/>
      <c r="OQY85" s="6"/>
      <c r="OQZ85" s="6"/>
      <c r="ORA85" s="6"/>
      <c r="ORB85" s="6"/>
      <c r="ORC85" s="6"/>
      <c r="ORD85" s="6"/>
      <c r="ORE85" s="6"/>
      <c r="ORF85" s="6"/>
      <c r="ORG85" s="6"/>
      <c r="ORH85" s="6"/>
      <c r="ORI85" s="6"/>
      <c r="ORJ85" s="6"/>
      <c r="ORK85" s="6"/>
      <c r="ORL85" s="6"/>
      <c r="ORM85" s="6"/>
      <c r="ORN85" s="6"/>
      <c r="ORO85" s="6"/>
      <c r="ORP85" s="6"/>
      <c r="ORQ85" s="6"/>
      <c r="ORR85" s="6"/>
      <c r="ORS85" s="6"/>
      <c r="ORT85" s="6"/>
      <c r="ORU85" s="6"/>
      <c r="ORV85" s="6"/>
      <c r="ORW85" s="6"/>
      <c r="ORX85" s="6"/>
      <c r="ORY85" s="6"/>
      <c r="ORZ85" s="6"/>
      <c r="OSA85" s="6"/>
      <c r="OSB85" s="6"/>
      <c r="OSC85" s="6"/>
      <c r="OSD85" s="6"/>
      <c r="OSE85" s="6"/>
      <c r="OSF85" s="6"/>
      <c r="OSG85" s="6"/>
      <c r="OSH85" s="6"/>
      <c r="OSI85" s="6"/>
      <c r="OSJ85" s="6"/>
      <c r="OSK85" s="6"/>
      <c r="OSL85" s="6"/>
      <c r="OSM85" s="6"/>
      <c r="OSN85" s="6"/>
      <c r="OSO85" s="6"/>
      <c r="OSP85" s="6"/>
      <c r="OSQ85" s="6"/>
      <c r="OSR85" s="6"/>
      <c r="OSS85" s="6"/>
      <c r="OST85" s="6"/>
      <c r="OSU85" s="6"/>
      <c r="OSV85" s="6"/>
      <c r="OSW85" s="6"/>
      <c r="OSX85" s="6"/>
      <c r="OSY85" s="6"/>
      <c r="OSZ85" s="6"/>
      <c r="OTA85" s="6"/>
      <c r="OTB85" s="6"/>
      <c r="OTC85" s="6"/>
      <c r="OTD85" s="6"/>
      <c r="OTE85" s="6"/>
      <c r="OTF85" s="6"/>
      <c r="OTG85" s="6"/>
      <c r="OTH85" s="6"/>
      <c r="OTI85" s="6"/>
      <c r="OTJ85" s="6"/>
      <c r="OTK85" s="6"/>
      <c r="OTL85" s="6"/>
      <c r="OTM85" s="6"/>
      <c r="OTN85" s="6"/>
      <c r="OTO85" s="6"/>
      <c r="OTP85" s="6"/>
      <c r="OTQ85" s="6"/>
      <c r="OTR85" s="6"/>
      <c r="OTS85" s="6"/>
      <c r="OTT85" s="6"/>
      <c r="OTU85" s="6"/>
      <c r="OTV85" s="6"/>
      <c r="OTW85" s="6"/>
      <c r="OTX85" s="6"/>
      <c r="OTY85" s="6"/>
      <c r="OTZ85" s="6"/>
      <c r="OUA85" s="6"/>
      <c r="OUB85" s="6"/>
      <c r="OUC85" s="6"/>
      <c r="OUD85" s="6"/>
      <c r="OUE85" s="6"/>
      <c r="OUF85" s="6"/>
      <c r="OUG85" s="6"/>
      <c r="OUH85" s="6"/>
      <c r="OUI85" s="6"/>
      <c r="OUJ85" s="6"/>
      <c r="OUK85" s="6"/>
      <c r="OUL85" s="6"/>
      <c r="OUM85" s="6"/>
      <c r="OUN85" s="6"/>
      <c r="OUO85" s="6"/>
      <c r="OUP85" s="6"/>
      <c r="OUQ85" s="6"/>
      <c r="OUR85" s="6"/>
      <c r="OUS85" s="6"/>
      <c r="OUT85" s="6"/>
      <c r="OUU85" s="6"/>
      <c r="OUV85" s="6"/>
      <c r="OUW85" s="6"/>
      <c r="OUX85" s="6"/>
      <c r="OUY85" s="6"/>
      <c r="OUZ85" s="6"/>
      <c r="OVA85" s="6"/>
      <c r="OVB85" s="6"/>
      <c r="OVC85" s="6"/>
      <c r="OVD85" s="6"/>
      <c r="OVE85" s="6"/>
      <c r="OVF85" s="6"/>
      <c r="OVG85" s="6"/>
      <c r="OVH85" s="6"/>
      <c r="OVI85" s="6"/>
      <c r="OVJ85" s="6"/>
      <c r="OVK85" s="6"/>
      <c r="OVL85" s="6"/>
      <c r="OVM85" s="6"/>
      <c r="OVN85" s="6"/>
      <c r="OVO85" s="6"/>
      <c r="OVP85" s="6"/>
      <c r="OVQ85" s="6"/>
      <c r="OVR85" s="6"/>
      <c r="OVS85" s="6"/>
      <c r="OVT85" s="6"/>
      <c r="OVU85" s="6"/>
      <c r="OVV85" s="6"/>
      <c r="OVW85" s="6"/>
      <c r="OVX85" s="6"/>
      <c r="OVY85" s="6"/>
      <c r="OVZ85" s="6"/>
      <c r="OWA85" s="6"/>
      <c r="OWB85" s="6"/>
      <c r="OWC85" s="6"/>
      <c r="OWD85" s="6"/>
      <c r="OWE85" s="6"/>
      <c r="OWF85" s="6"/>
      <c r="OWG85" s="6"/>
      <c r="OWH85" s="6"/>
      <c r="OWI85" s="6"/>
      <c r="OWJ85" s="6"/>
      <c r="OWK85" s="6"/>
      <c r="OWL85" s="6"/>
      <c r="OWM85" s="6"/>
      <c r="OWN85" s="6"/>
      <c r="OWO85" s="6"/>
      <c r="OWP85" s="6"/>
      <c r="OWQ85" s="6"/>
      <c r="OWR85" s="6"/>
      <c r="OWS85" s="6"/>
      <c r="OWT85" s="6"/>
      <c r="OWU85" s="6"/>
      <c r="OWV85" s="6"/>
      <c r="OWW85" s="6"/>
      <c r="OWX85" s="6"/>
      <c r="OWY85" s="6"/>
      <c r="OWZ85" s="6"/>
      <c r="OXA85" s="6"/>
      <c r="OXB85" s="6"/>
      <c r="OXC85" s="6"/>
      <c r="OXD85" s="6"/>
      <c r="OXE85" s="6"/>
      <c r="OXF85" s="6"/>
      <c r="OXG85" s="6"/>
      <c r="OXH85" s="6"/>
      <c r="OXI85" s="6"/>
      <c r="OXJ85" s="6"/>
      <c r="OXK85" s="6"/>
      <c r="OXL85" s="6"/>
      <c r="OXM85" s="6"/>
      <c r="OXN85" s="6"/>
      <c r="OXO85" s="6"/>
      <c r="OXP85" s="6"/>
      <c r="OXQ85" s="6"/>
      <c r="OXR85" s="6"/>
      <c r="OXS85" s="6"/>
      <c r="OXT85" s="6"/>
      <c r="OXU85" s="6"/>
      <c r="OXV85" s="6"/>
      <c r="OXW85" s="6"/>
      <c r="OXX85" s="6"/>
      <c r="OXY85" s="6"/>
      <c r="OXZ85" s="6"/>
      <c r="OYA85" s="6"/>
      <c r="OYB85" s="6"/>
      <c r="OYC85" s="6"/>
      <c r="OYD85" s="6"/>
      <c r="OYE85" s="6"/>
      <c r="OYF85" s="6"/>
      <c r="OYG85" s="6"/>
      <c r="OYH85" s="6"/>
      <c r="OYI85" s="6"/>
      <c r="OYJ85" s="6"/>
      <c r="OYK85" s="6"/>
      <c r="OYL85" s="6"/>
      <c r="OYM85" s="6"/>
      <c r="OYN85" s="6"/>
      <c r="OYO85" s="6"/>
      <c r="OYP85" s="6"/>
      <c r="OYQ85" s="6"/>
      <c r="OYR85" s="6"/>
      <c r="OYS85" s="6"/>
      <c r="OYT85" s="6"/>
      <c r="OYU85" s="6"/>
      <c r="OYV85" s="6"/>
      <c r="OYW85" s="6"/>
      <c r="OYX85" s="6"/>
      <c r="OYY85" s="6"/>
      <c r="OYZ85" s="6"/>
      <c r="OZA85" s="6"/>
      <c r="OZB85" s="6"/>
      <c r="OZC85" s="6"/>
      <c r="OZD85" s="6"/>
      <c r="OZE85" s="6"/>
      <c r="OZF85" s="6"/>
      <c r="OZG85" s="6"/>
      <c r="OZH85" s="6"/>
      <c r="OZI85" s="6"/>
      <c r="OZJ85" s="6"/>
      <c r="OZK85" s="6"/>
      <c r="OZL85" s="6"/>
      <c r="OZM85" s="6"/>
      <c r="OZN85" s="6"/>
      <c r="OZO85" s="6"/>
      <c r="OZP85" s="6"/>
      <c r="OZQ85" s="6"/>
      <c r="OZR85" s="6"/>
      <c r="OZS85" s="6"/>
      <c r="OZT85" s="6"/>
      <c r="OZU85" s="6"/>
      <c r="OZV85" s="6"/>
      <c r="OZW85" s="6"/>
      <c r="OZX85" s="6"/>
      <c r="OZY85" s="6"/>
      <c r="OZZ85" s="6"/>
      <c r="PAA85" s="6"/>
      <c r="PAB85" s="6"/>
      <c r="PAC85" s="6"/>
      <c r="PAD85" s="6"/>
      <c r="PAE85" s="6"/>
      <c r="PAF85" s="6"/>
      <c r="PAG85" s="6"/>
      <c r="PAH85" s="6"/>
      <c r="PAI85" s="6"/>
      <c r="PAJ85" s="6"/>
      <c r="PAK85" s="6"/>
      <c r="PAL85" s="6"/>
      <c r="PAM85" s="6"/>
      <c r="PAN85" s="6"/>
      <c r="PAO85" s="6"/>
      <c r="PAP85" s="6"/>
      <c r="PAQ85" s="6"/>
      <c r="PAR85" s="6"/>
      <c r="PAS85" s="6"/>
      <c r="PAT85" s="6"/>
      <c r="PAU85" s="6"/>
      <c r="PAV85" s="6"/>
      <c r="PAW85" s="6"/>
      <c r="PAX85" s="6"/>
      <c r="PAY85" s="6"/>
      <c r="PAZ85" s="6"/>
      <c r="PBA85" s="6"/>
      <c r="PBB85" s="6"/>
      <c r="PBC85" s="6"/>
      <c r="PBD85" s="6"/>
      <c r="PBE85" s="6"/>
      <c r="PBF85" s="6"/>
      <c r="PBG85" s="6"/>
      <c r="PBH85" s="6"/>
      <c r="PBI85" s="6"/>
      <c r="PBJ85" s="6"/>
      <c r="PBK85" s="6"/>
      <c r="PBL85" s="6"/>
      <c r="PBM85" s="6"/>
      <c r="PBN85" s="6"/>
      <c r="PBO85" s="6"/>
      <c r="PBP85" s="6"/>
      <c r="PBQ85" s="6"/>
      <c r="PBR85" s="6"/>
      <c r="PBS85" s="6"/>
      <c r="PBT85" s="6"/>
      <c r="PBU85" s="6"/>
      <c r="PBV85" s="6"/>
      <c r="PBW85" s="6"/>
      <c r="PBX85" s="6"/>
      <c r="PBY85" s="6"/>
      <c r="PBZ85" s="6"/>
      <c r="PCA85" s="6"/>
      <c r="PCB85" s="6"/>
      <c r="PCC85" s="6"/>
      <c r="PCD85" s="6"/>
      <c r="PCE85" s="6"/>
      <c r="PCF85" s="6"/>
      <c r="PCG85" s="6"/>
      <c r="PCH85" s="6"/>
      <c r="PCI85" s="6"/>
      <c r="PCJ85" s="6"/>
      <c r="PCK85" s="6"/>
      <c r="PCL85" s="6"/>
      <c r="PCM85" s="6"/>
      <c r="PCN85" s="6"/>
      <c r="PCO85" s="6"/>
      <c r="PCP85" s="6"/>
      <c r="PCQ85" s="6"/>
      <c r="PCR85" s="6"/>
      <c r="PCS85" s="6"/>
      <c r="PCT85" s="6"/>
      <c r="PCU85" s="6"/>
      <c r="PCV85" s="6"/>
      <c r="PCW85" s="6"/>
      <c r="PCX85" s="6"/>
      <c r="PCY85" s="6"/>
      <c r="PCZ85" s="6"/>
      <c r="PDA85" s="6"/>
      <c r="PDB85" s="6"/>
      <c r="PDC85" s="6"/>
      <c r="PDD85" s="6"/>
      <c r="PDE85" s="6"/>
      <c r="PDF85" s="6"/>
      <c r="PDG85" s="6"/>
      <c r="PDH85" s="6"/>
      <c r="PDI85" s="6"/>
      <c r="PDJ85" s="6"/>
      <c r="PDK85" s="6"/>
      <c r="PDL85" s="6"/>
      <c r="PDM85" s="6"/>
      <c r="PDN85" s="6"/>
      <c r="PDO85" s="6"/>
      <c r="PDP85" s="6"/>
      <c r="PDQ85" s="6"/>
      <c r="PDR85" s="6"/>
      <c r="PDS85" s="6"/>
      <c r="PDT85" s="6"/>
      <c r="PDU85" s="6"/>
      <c r="PDV85" s="6"/>
      <c r="PDW85" s="6"/>
      <c r="PDX85" s="6"/>
      <c r="PDY85" s="6"/>
      <c r="PDZ85" s="6"/>
      <c r="PEA85" s="6"/>
      <c r="PEB85" s="6"/>
      <c r="PEC85" s="6"/>
      <c r="PED85" s="6"/>
      <c r="PEE85" s="6"/>
      <c r="PEF85" s="6"/>
      <c r="PEG85" s="6"/>
      <c r="PEH85" s="6"/>
      <c r="PEI85" s="6"/>
      <c r="PEJ85" s="6"/>
      <c r="PEK85" s="6"/>
      <c r="PEL85" s="6"/>
      <c r="PEM85" s="6"/>
      <c r="PEN85" s="6"/>
      <c r="PEO85" s="6"/>
      <c r="PEP85" s="6"/>
      <c r="PEQ85" s="6"/>
      <c r="PER85" s="6"/>
      <c r="PES85" s="6"/>
      <c r="PET85" s="6"/>
      <c r="PEU85" s="6"/>
      <c r="PEV85" s="6"/>
      <c r="PEW85" s="6"/>
      <c r="PEX85" s="6"/>
      <c r="PEY85" s="6"/>
      <c r="PEZ85" s="6"/>
      <c r="PFA85" s="6"/>
      <c r="PFB85" s="6"/>
      <c r="PFC85" s="6"/>
      <c r="PFD85" s="6"/>
      <c r="PFE85" s="6"/>
      <c r="PFF85" s="6"/>
      <c r="PFG85" s="6"/>
      <c r="PFH85" s="6"/>
      <c r="PFI85" s="6"/>
      <c r="PFJ85" s="6"/>
      <c r="PFK85" s="6"/>
      <c r="PFL85" s="6"/>
      <c r="PFM85" s="6"/>
      <c r="PFN85" s="6"/>
      <c r="PFO85" s="6"/>
      <c r="PFP85" s="6"/>
      <c r="PFQ85" s="6"/>
      <c r="PFR85" s="6"/>
      <c r="PFS85" s="6"/>
      <c r="PFT85" s="6"/>
      <c r="PFU85" s="6"/>
      <c r="PFV85" s="6"/>
      <c r="PFW85" s="6"/>
      <c r="PFX85" s="6"/>
      <c r="PFY85" s="6"/>
      <c r="PFZ85" s="6"/>
      <c r="PGA85" s="6"/>
      <c r="PGB85" s="6"/>
      <c r="PGC85" s="6"/>
      <c r="PGD85" s="6"/>
      <c r="PGE85" s="6"/>
      <c r="PGF85" s="6"/>
      <c r="PGG85" s="6"/>
      <c r="PGH85" s="6"/>
      <c r="PGI85" s="6"/>
      <c r="PGJ85" s="6"/>
      <c r="PGK85" s="6"/>
      <c r="PGL85" s="6"/>
      <c r="PGM85" s="6"/>
      <c r="PGN85" s="6"/>
      <c r="PGO85" s="6"/>
      <c r="PGP85" s="6"/>
      <c r="PGQ85" s="6"/>
      <c r="PGR85" s="6"/>
      <c r="PGS85" s="6"/>
      <c r="PGT85" s="6"/>
      <c r="PGU85" s="6"/>
      <c r="PGV85" s="6"/>
      <c r="PGW85" s="6"/>
      <c r="PGX85" s="6"/>
      <c r="PGY85" s="6"/>
      <c r="PGZ85" s="6"/>
      <c r="PHA85" s="6"/>
      <c r="PHB85" s="6"/>
      <c r="PHC85" s="6"/>
      <c r="PHD85" s="6"/>
      <c r="PHE85" s="6"/>
      <c r="PHF85" s="6"/>
      <c r="PHG85" s="6"/>
      <c r="PHH85" s="6"/>
      <c r="PHI85" s="6"/>
      <c r="PHJ85" s="6"/>
      <c r="PHK85" s="6"/>
      <c r="PHL85" s="6"/>
      <c r="PHM85" s="6"/>
      <c r="PHN85" s="6"/>
      <c r="PHO85" s="6"/>
      <c r="PHP85" s="6"/>
      <c r="PHQ85" s="6"/>
      <c r="PHR85" s="6"/>
      <c r="PHS85" s="6"/>
      <c r="PHT85" s="6"/>
      <c r="PHU85" s="6"/>
      <c r="PHV85" s="6"/>
      <c r="PHW85" s="6"/>
      <c r="PHX85" s="6"/>
      <c r="PHY85" s="6"/>
      <c r="PHZ85" s="6"/>
      <c r="PIA85" s="6"/>
      <c r="PIB85" s="6"/>
      <c r="PIC85" s="6"/>
      <c r="PID85" s="6"/>
      <c r="PIE85" s="6"/>
      <c r="PIF85" s="6"/>
      <c r="PIG85" s="6"/>
      <c r="PIH85" s="6"/>
      <c r="PII85" s="6"/>
      <c r="PIJ85" s="6"/>
      <c r="PIK85" s="6"/>
      <c r="PIL85" s="6"/>
      <c r="PIM85" s="6"/>
      <c r="PIN85" s="6"/>
      <c r="PIO85" s="6"/>
      <c r="PIP85" s="6"/>
      <c r="PIQ85" s="6"/>
      <c r="PIR85" s="6"/>
      <c r="PIS85" s="6"/>
      <c r="PIT85" s="6"/>
      <c r="PIU85" s="6"/>
      <c r="PIV85" s="6"/>
      <c r="PIW85" s="6"/>
      <c r="PIX85" s="6"/>
      <c r="PIY85" s="6"/>
      <c r="PIZ85" s="6"/>
      <c r="PJA85" s="6"/>
      <c r="PJB85" s="6"/>
      <c r="PJC85" s="6"/>
      <c r="PJD85" s="6"/>
      <c r="PJE85" s="6"/>
      <c r="PJF85" s="6"/>
      <c r="PJG85" s="6"/>
      <c r="PJH85" s="6"/>
      <c r="PJI85" s="6"/>
      <c r="PJJ85" s="6"/>
      <c r="PJK85" s="6"/>
      <c r="PJL85" s="6"/>
      <c r="PJM85" s="6"/>
      <c r="PJN85" s="6"/>
      <c r="PJO85" s="6"/>
      <c r="PJP85" s="6"/>
      <c r="PJQ85" s="6"/>
      <c r="PJR85" s="6"/>
      <c r="PJS85" s="6"/>
      <c r="PJT85" s="6"/>
      <c r="PJU85" s="6"/>
      <c r="PJV85" s="6"/>
      <c r="PJW85" s="6"/>
      <c r="PJX85" s="6"/>
      <c r="PJY85" s="6"/>
      <c r="PJZ85" s="6"/>
      <c r="PKA85" s="6"/>
      <c r="PKB85" s="6"/>
      <c r="PKC85" s="6"/>
      <c r="PKD85" s="6"/>
      <c r="PKE85" s="6"/>
      <c r="PKF85" s="6"/>
      <c r="PKG85" s="6"/>
      <c r="PKH85" s="6"/>
      <c r="PKI85" s="6"/>
      <c r="PKJ85" s="6"/>
      <c r="PKK85" s="6"/>
      <c r="PKL85" s="6"/>
      <c r="PKM85" s="6"/>
      <c r="PKN85" s="6"/>
      <c r="PKO85" s="6"/>
      <c r="PKP85" s="6"/>
      <c r="PKQ85" s="6"/>
      <c r="PKR85" s="6"/>
      <c r="PKS85" s="6"/>
      <c r="PKT85" s="6"/>
      <c r="PKU85" s="6"/>
      <c r="PKV85" s="6"/>
      <c r="PKW85" s="6"/>
      <c r="PKX85" s="6"/>
      <c r="PKY85" s="6"/>
      <c r="PKZ85" s="6"/>
      <c r="PLA85" s="6"/>
      <c r="PLB85" s="6"/>
      <c r="PLC85" s="6"/>
      <c r="PLD85" s="6"/>
      <c r="PLE85" s="6"/>
      <c r="PLF85" s="6"/>
      <c r="PLG85" s="6"/>
      <c r="PLH85" s="6"/>
      <c r="PLI85" s="6"/>
      <c r="PLJ85" s="6"/>
      <c r="PLK85" s="6"/>
      <c r="PLL85" s="6"/>
      <c r="PLM85" s="6"/>
      <c r="PLN85" s="6"/>
      <c r="PLO85" s="6"/>
      <c r="PLP85" s="6"/>
      <c r="PLQ85" s="6"/>
      <c r="PLR85" s="6"/>
      <c r="PLS85" s="6"/>
      <c r="PLT85" s="6"/>
      <c r="PLU85" s="6"/>
      <c r="PLV85" s="6"/>
      <c r="PLW85" s="6"/>
      <c r="PLX85" s="6"/>
      <c r="PLY85" s="6"/>
      <c r="PLZ85" s="6"/>
      <c r="PMA85" s="6"/>
      <c r="PMB85" s="6"/>
      <c r="PMC85" s="6"/>
      <c r="PMD85" s="6"/>
      <c r="PME85" s="6"/>
      <c r="PMF85" s="6"/>
      <c r="PMG85" s="6"/>
      <c r="PMH85" s="6"/>
      <c r="PMI85" s="6"/>
      <c r="PMJ85" s="6"/>
      <c r="PMK85" s="6"/>
      <c r="PML85" s="6"/>
      <c r="PMM85" s="6"/>
      <c r="PMN85" s="6"/>
      <c r="PMO85" s="6"/>
      <c r="PMP85" s="6"/>
      <c r="PMQ85" s="6"/>
      <c r="PMR85" s="6"/>
      <c r="PMS85" s="6"/>
      <c r="PMT85" s="6"/>
      <c r="PMU85" s="6"/>
      <c r="PMV85" s="6"/>
      <c r="PMW85" s="6"/>
      <c r="PMX85" s="6"/>
      <c r="PMY85" s="6"/>
      <c r="PMZ85" s="6"/>
      <c r="PNA85" s="6"/>
      <c r="PNB85" s="6"/>
      <c r="PNC85" s="6"/>
      <c r="PND85" s="6"/>
      <c r="PNE85" s="6"/>
      <c r="PNF85" s="6"/>
      <c r="PNG85" s="6"/>
      <c r="PNH85" s="6"/>
      <c r="PNI85" s="6"/>
      <c r="PNJ85" s="6"/>
      <c r="PNK85" s="6"/>
      <c r="PNL85" s="6"/>
      <c r="PNM85" s="6"/>
      <c r="PNN85" s="6"/>
      <c r="PNO85" s="6"/>
      <c r="PNP85" s="6"/>
      <c r="PNQ85" s="6"/>
      <c r="PNR85" s="6"/>
      <c r="PNS85" s="6"/>
      <c r="PNT85" s="6"/>
      <c r="PNU85" s="6"/>
      <c r="PNV85" s="6"/>
      <c r="PNW85" s="6"/>
      <c r="PNX85" s="6"/>
      <c r="PNY85" s="6"/>
      <c r="PNZ85" s="6"/>
      <c r="POA85" s="6"/>
      <c r="POB85" s="6"/>
      <c r="POC85" s="6"/>
      <c r="POD85" s="6"/>
      <c r="POE85" s="6"/>
      <c r="POF85" s="6"/>
      <c r="POG85" s="6"/>
      <c r="POH85" s="6"/>
      <c r="POI85" s="6"/>
      <c r="POJ85" s="6"/>
      <c r="POK85" s="6"/>
      <c r="POL85" s="6"/>
      <c r="POM85" s="6"/>
      <c r="PON85" s="6"/>
      <c r="POO85" s="6"/>
      <c r="POP85" s="6"/>
      <c r="POQ85" s="6"/>
      <c r="POR85" s="6"/>
      <c r="POS85" s="6"/>
      <c r="POT85" s="6"/>
      <c r="POU85" s="6"/>
      <c r="POV85" s="6"/>
      <c r="POW85" s="6"/>
      <c r="POX85" s="6"/>
      <c r="POY85" s="6"/>
      <c r="POZ85" s="6"/>
      <c r="PPA85" s="6"/>
      <c r="PPB85" s="6"/>
      <c r="PPC85" s="6"/>
      <c r="PPD85" s="6"/>
      <c r="PPE85" s="6"/>
      <c r="PPF85" s="6"/>
      <c r="PPG85" s="6"/>
      <c r="PPH85" s="6"/>
      <c r="PPI85" s="6"/>
      <c r="PPJ85" s="6"/>
      <c r="PPK85" s="6"/>
      <c r="PPL85" s="6"/>
      <c r="PPM85" s="6"/>
      <c r="PPN85" s="6"/>
      <c r="PPO85" s="6"/>
      <c r="PPP85" s="6"/>
      <c r="PPQ85" s="6"/>
      <c r="PPR85" s="6"/>
      <c r="PPS85" s="6"/>
      <c r="PPT85" s="6"/>
      <c r="PPU85" s="6"/>
      <c r="PPV85" s="6"/>
      <c r="PPW85" s="6"/>
      <c r="PPX85" s="6"/>
      <c r="PPY85" s="6"/>
      <c r="PPZ85" s="6"/>
      <c r="PQA85" s="6"/>
      <c r="PQB85" s="6"/>
      <c r="PQC85" s="6"/>
      <c r="PQD85" s="6"/>
      <c r="PQE85" s="6"/>
      <c r="PQF85" s="6"/>
      <c r="PQG85" s="6"/>
      <c r="PQH85" s="6"/>
      <c r="PQI85" s="6"/>
      <c r="PQJ85" s="6"/>
      <c r="PQK85" s="6"/>
      <c r="PQL85" s="6"/>
      <c r="PQM85" s="6"/>
      <c r="PQN85" s="6"/>
      <c r="PQO85" s="6"/>
      <c r="PQP85" s="6"/>
      <c r="PQQ85" s="6"/>
      <c r="PQR85" s="6"/>
      <c r="PQS85" s="6"/>
      <c r="PQT85" s="6"/>
      <c r="PQU85" s="6"/>
      <c r="PQV85" s="6"/>
      <c r="PQW85" s="6"/>
      <c r="PQX85" s="6"/>
      <c r="PQY85" s="6"/>
      <c r="PQZ85" s="6"/>
      <c r="PRA85" s="6"/>
      <c r="PRB85" s="6"/>
      <c r="PRC85" s="6"/>
      <c r="PRD85" s="6"/>
      <c r="PRE85" s="6"/>
      <c r="PRF85" s="6"/>
      <c r="PRG85" s="6"/>
      <c r="PRH85" s="6"/>
      <c r="PRI85" s="6"/>
      <c r="PRJ85" s="6"/>
      <c r="PRK85" s="6"/>
      <c r="PRL85" s="6"/>
      <c r="PRM85" s="6"/>
      <c r="PRN85" s="6"/>
      <c r="PRO85" s="6"/>
      <c r="PRP85" s="6"/>
      <c r="PRQ85" s="6"/>
      <c r="PRR85" s="6"/>
      <c r="PRS85" s="6"/>
      <c r="PRT85" s="6"/>
      <c r="PRU85" s="6"/>
      <c r="PRV85" s="6"/>
      <c r="PRW85" s="6"/>
      <c r="PRX85" s="6"/>
      <c r="PRY85" s="6"/>
      <c r="PRZ85" s="6"/>
      <c r="PSA85" s="6"/>
      <c r="PSB85" s="6"/>
      <c r="PSC85" s="6"/>
      <c r="PSD85" s="6"/>
      <c r="PSE85" s="6"/>
      <c r="PSF85" s="6"/>
      <c r="PSG85" s="6"/>
      <c r="PSH85" s="6"/>
      <c r="PSI85" s="6"/>
      <c r="PSJ85" s="6"/>
      <c r="PSK85" s="6"/>
      <c r="PSL85" s="6"/>
      <c r="PSM85" s="6"/>
      <c r="PSN85" s="6"/>
      <c r="PSO85" s="6"/>
      <c r="PSP85" s="6"/>
      <c r="PSQ85" s="6"/>
      <c r="PSR85" s="6"/>
      <c r="PSS85" s="6"/>
      <c r="PST85" s="6"/>
      <c r="PSU85" s="6"/>
      <c r="PSV85" s="6"/>
      <c r="PSW85" s="6"/>
      <c r="PSX85" s="6"/>
      <c r="PSY85" s="6"/>
      <c r="PSZ85" s="6"/>
      <c r="PTA85" s="6"/>
      <c r="PTB85" s="6"/>
      <c r="PTC85" s="6"/>
      <c r="PTD85" s="6"/>
      <c r="PTE85" s="6"/>
      <c r="PTF85" s="6"/>
      <c r="PTG85" s="6"/>
      <c r="PTH85" s="6"/>
      <c r="PTI85" s="6"/>
      <c r="PTJ85" s="6"/>
      <c r="PTK85" s="6"/>
      <c r="PTL85" s="6"/>
      <c r="PTM85" s="6"/>
      <c r="PTN85" s="6"/>
      <c r="PTO85" s="6"/>
      <c r="PTP85" s="6"/>
      <c r="PTQ85" s="6"/>
      <c r="PTR85" s="6"/>
      <c r="PTS85" s="6"/>
      <c r="PTT85" s="6"/>
      <c r="PTU85" s="6"/>
      <c r="PTV85" s="6"/>
      <c r="PTW85" s="6"/>
      <c r="PTX85" s="6"/>
      <c r="PTY85" s="6"/>
      <c r="PTZ85" s="6"/>
      <c r="PUA85" s="6"/>
      <c r="PUB85" s="6"/>
      <c r="PUC85" s="6"/>
      <c r="PUD85" s="6"/>
      <c r="PUE85" s="6"/>
      <c r="PUF85" s="6"/>
      <c r="PUG85" s="6"/>
      <c r="PUH85" s="6"/>
      <c r="PUI85" s="6"/>
      <c r="PUJ85" s="6"/>
      <c r="PUK85" s="6"/>
      <c r="PUL85" s="6"/>
      <c r="PUM85" s="6"/>
      <c r="PUN85" s="6"/>
      <c r="PUO85" s="6"/>
      <c r="PUP85" s="6"/>
      <c r="PUQ85" s="6"/>
      <c r="PUR85" s="6"/>
      <c r="PUS85" s="6"/>
      <c r="PUT85" s="6"/>
      <c r="PUU85" s="6"/>
      <c r="PUV85" s="6"/>
      <c r="PUW85" s="6"/>
      <c r="PUX85" s="6"/>
      <c r="PUY85" s="6"/>
      <c r="PUZ85" s="6"/>
      <c r="PVA85" s="6"/>
      <c r="PVB85" s="6"/>
      <c r="PVC85" s="6"/>
      <c r="PVD85" s="6"/>
      <c r="PVE85" s="6"/>
      <c r="PVF85" s="6"/>
      <c r="PVG85" s="6"/>
      <c r="PVH85" s="6"/>
      <c r="PVI85" s="6"/>
      <c r="PVJ85" s="6"/>
      <c r="PVK85" s="6"/>
      <c r="PVL85" s="6"/>
      <c r="PVM85" s="6"/>
      <c r="PVN85" s="6"/>
      <c r="PVO85" s="6"/>
      <c r="PVP85" s="6"/>
      <c r="PVQ85" s="6"/>
      <c r="PVR85" s="6"/>
      <c r="PVS85" s="6"/>
      <c r="PVT85" s="6"/>
      <c r="PVU85" s="6"/>
      <c r="PVV85" s="6"/>
      <c r="PVW85" s="6"/>
      <c r="PVX85" s="6"/>
      <c r="PVY85" s="6"/>
      <c r="PVZ85" s="6"/>
      <c r="PWA85" s="6"/>
      <c r="PWB85" s="6"/>
      <c r="PWC85" s="6"/>
      <c r="PWD85" s="6"/>
      <c r="PWE85" s="6"/>
      <c r="PWF85" s="6"/>
      <c r="PWG85" s="6"/>
      <c r="PWH85" s="6"/>
      <c r="PWI85" s="6"/>
      <c r="PWJ85" s="6"/>
      <c r="PWK85" s="6"/>
      <c r="PWL85" s="6"/>
      <c r="PWM85" s="6"/>
      <c r="PWN85" s="6"/>
      <c r="PWO85" s="6"/>
      <c r="PWP85" s="6"/>
      <c r="PWQ85" s="6"/>
      <c r="PWR85" s="6"/>
      <c r="PWS85" s="6"/>
      <c r="PWT85" s="6"/>
      <c r="PWU85" s="6"/>
      <c r="PWV85" s="6"/>
      <c r="PWW85" s="6"/>
      <c r="PWX85" s="6"/>
      <c r="PWY85" s="6"/>
      <c r="PWZ85" s="6"/>
      <c r="PXA85" s="6"/>
      <c r="PXB85" s="6"/>
      <c r="PXC85" s="6"/>
      <c r="PXD85" s="6"/>
      <c r="PXE85" s="6"/>
      <c r="PXF85" s="6"/>
      <c r="PXG85" s="6"/>
      <c r="PXH85" s="6"/>
      <c r="PXI85" s="6"/>
      <c r="PXJ85" s="6"/>
      <c r="PXK85" s="6"/>
      <c r="PXL85" s="6"/>
      <c r="PXM85" s="6"/>
      <c r="PXN85" s="6"/>
      <c r="PXO85" s="6"/>
      <c r="PXP85" s="6"/>
      <c r="PXQ85" s="6"/>
      <c r="PXR85" s="6"/>
      <c r="PXS85" s="6"/>
      <c r="PXT85" s="6"/>
      <c r="PXU85" s="6"/>
      <c r="PXV85" s="6"/>
      <c r="PXW85" s="6"/>
      <c r="PXX85" s="6"/>
      <c r="PXY85" s="6"/>
      <c r="PXZ85" s="6"/>
      <c r="PYA85" s="6"/>
      <c r="PYB85" s="6"/>
      <c r="PYC85" s="6"/>
      <c r="PYD85" s="6"/>
      <c r="PYE85" s="6"/>
      <c r="PYF85" s="6"/>
      <c r="PYG85" s="6"/>
      <c r="PYH85" s="6"/>
      <c r="PYI85" s="6"/>
      <c r="PYJ85" s="6"/>
      <c r="PYK85" s="6"/>
      <c r="PYL85" s="6"/>
      <c r="PYM85" s="6"/>
      <c r="PYN85" s="6"/>
      <c r="PYO85" s="6"/>
      <c r="PYP85" s="6"/>
      <c r="PYQ85" s="6"/>
      <c r="PYR85" s="6"/>
      <c r="PYS85" s="6"/>
      <c r="PYT85" s="6"/>
      <c r="PYU85" s="6"/>
      <c r="PYV85" s="6"/>
      <c r="PYW85" s="6"/>
      <c r="PYX85" s="6"/>
      <c r="PYY85" s="6"/>
      <c r="PYZ85" s="6"/>
      <c r="PZA85" s="6"/>
      <c r="PZB85" s="6"/>
      <c r="PZC85" s="6"/>
      <c r="PZD85" s="6"/>
      <c r="PZE85" s="6"/>
      <c r="PZF85" s="6"/>
      <c r="PZG85" s="6"/>
      <c r="PZH85" s="6"/>
      <c r="PZI85" s="6"/>
      <c r="PZJ85" s="6"/>
      <c r="PZK85" s="6"/>
      <c r="PZL85" s="6"/>
      <c r="PZM85" s="6"/>
      <c r="PZN85" s="6"/>
      <c r="PZO85" s="6"/>
      <c r="PZP85" s="6"/>
      <c r="PZQ85" s="6"/>
      <c r="PZR85" s="6"/>
      <c r="PZS85" s="6"/>
      <c r="PZT85" s="6"/>
      <c r="PZU85" s="6"/>
      <c r="PZV85" s="6"/>
      <c r="PZW85" s="6"/>
      <c r="PZX85" s="6"/>
      <c r="PZY85" s="6"/>
      <c r="PZZ85" s="6"/>
      <c r="QAA85" s="6"/>
      <c r="QAB85" s="6"/>
      <c r="QAC85" s="6"/>
      <c r="QAD85" s="6"/>
      <c r="QAE85" s="6"/>
      <c r="QAF85" s="6"/>
      <c r="QAG85" s="6"/>
      <c r="QAH85" s="6"/>
      <c r="QAI85" s="6"/>
      <c r="QAJ85" s="6"/>
      <c r="QAK85" s="6"/>
      <c r="QAL85" s="6"/>
      <c r="QAM85" s="6"/>
      <c r="QAN85" s="6"/>
      <c r="QAO85" s="6"/>
      <c r="QAP85" s="6"/>
      <c r="QAQ85" s="6"/>
      <c r="QAR85" s="6"/>
      <c r="QAS85" s="6"/>
      <c r="QAT85" s="6"/>
      <c r="QAU85" s="6"/>
      <c r="QAV85" s="6"/>
      <c r="QAW85" s="6"/>
      <c r="QAX85" s="6"/>
      <c r="QAY85" s="6"/>
      <c r="QAZ85" s="6"/>
      <c r="QBA85" s="6"/>
      <c r="QBB85" s="6"/>
      <c r="QBC85" s="6"/>
      <c r="QBD85" s="6"/>
      <c r="QBE85" s="6"/>
      <c r="QBF85" s="6"/>
      <c r="QBG85" s="6"/>
      <c r="QBH85" s="6"/>
      <c r="QBI85" s="6"/>
      <c r="QBJ85" s="6"/>
      <c r="QBK85" s="6"/>
      <c r="QBL85" s="6"/>
      <c r="QBM85" s="6"/>
      <c r="QBN85" s="6"/>
      <c r="QBO85" s="6"/>
      <c r="QBP85" s="6"/>
      <c r="QBQ85" s="6"/>
      <c r="QBR85" s="6"/>
      <c r="QBS85" s="6"/>
      <c r="QBT85" s="6"/>
      <c r="QBU85" s="6"/>
      <c r="QBV85" s="6"/>
      <c r="QBW85" s="6"/>
      <c r="QBX85" s="6"/>
      <c r="QBY85" s="6"/>
      <c r="QBZ85" s="6"/>
      <c r="QCA85" s="6"/>
      <c r="QCB85" s="6"/>
      <c r="QCC85" s="6"/>
      <c r="QCD85" s="6"/>
      <c r="QCE85" s="6"/>
      <c r="QCF85" s="6"/>
      <c r="QCG85" s="6"/>
      <c r="QCH85" s="6"/>
      <c r="QCI85" s="6"/>
      <c r="QCJ85" s="6"/>
      <c r="QCK85" s="6"/>
      <c r="QCL85" s="6"/>
      <c r="QCM85" s="6"/>
      <c r="QCN85" s="6"/>
      <c r="QCO85" s="6"/>
      <c r="QCP85" s="6"/>
      <c r="QCQ85" s="6"/>
      <c r="QCR85" s="6"/>
      <c r="QCS85" s="6"/>
      <c r="QCT85" s="6"/>
      <c r="QCU85" s="6"/>
      <c r="QCV85" s="6"/>
      <c r="QCW85" s="6"/>
      <c r="QCX85" s="6"/>
      <c r="QCY85" s="6"/>
      <c r="QCZ85" s="6"/>
      <c r="QDA85" s="6"/>
      <c r="QDB85" s="6"/>
      <c r="QDC85" s="6"/>
      <c r="QDD85" s="6"/>
      <c r="QDE85" s="6"/>
      <c r="QDF85" s="6"/>
      <c r="QDG85" s="6"/>
      <c r="QDH85" s="6"/>
      <c r="QDI85" s="6"/>
      <c r="QDJ85" s="6"/>
      <c r="QDK85" s="6"/>
      <c r="QDL85" s="6"/>
      <c r="QDM85" s="6"/>
      <c r="QDN85" s="6"/>
      <c r="QDO85" s="6"/>
      <c r="QDP85" s="6"/>
      <c r="QDQ85" s="6"/>
      <c r="QDR85" s="6"/>
      <c r="QDS85" s="6"/>
      <c r="QDT85" s="6"/>
      <c r="QDU85" s="6"/>
      <c r="QDV85" s="6"/>
      <c r="QDW85" s="6"/>
      <c r="QDX85" s="6"/>
      <c r="QDY85" s="6"/>
      <c r="QDZ85" s="6"/>
      <c r="QEA85" s="6"/>
      <c r="QEB85" s="6"/>
      <c r="QEC85" s="6"/>
      <c r="QED85" s="6"/>
      <c r="QEE85" s="6"/>
      <c r="QEF85" s="6"/>
      <c r="QEG85" s="6"/>
      <c r="QEH85" s="6"/>
      <c r="QEI85" s="6"/>
      <c r="QEJ85" s="6"/>
      <c r="QEK85" s="6"/>
      <c r="QEL85" s="6"/>
      <c r="QEM85" s="6"/>
      <c r="QEN85" s="6"/>
      <c r="QEO85" s="6"/>
      <c r="QEP85" s="6"/>
      <c r="QEQ85" s="6"/>
      <c r="QER85" s="6"/>
      <c r="QES85" s="6"/>
      <c r="QET85" s="6"/>
      <c r="QEU85" s="6"/>
      <c r="QEV85" s="6"/>
      <c r="QEW85" s="6"/>
      <c r="QEX85" s="6"/>
      <c r="QEY85" s="6"/>
      <c r="QEZ85" s="6"/>
      <c r="QFA85" s="6"/>
      <c r="QFB85" s="6"/>
      <c r="QFC85" s="6"/>
      <c r="QFD85" s="6"/>
      <c r="QFE85" s="6"/>
      <c r="QFF85" s="6"/>
      <c r="QFG85" s="6"/>
      <c r="QFH85" s="6"/>
      <c r="QFI85" s="6"/>
      <c r="QFJ85" s="6"/>
      <c r="QFK85" s="6"/>
      <c r="QFL85" s="6"/>
      <c r="QFM85" s="6"/>
      <c r="QFN85" s="6"/>
      <c r="QFO85" s="6"/>
      <c r="QFP85" s="6"/>
      <c r="QFQ85" s="6"/>
      <c r="QFR85" s="6"/>
      <c r="QFS85" s="6"/>
      <c r="QFT85" s="6"/>
      <c r="QFU85" s="6"/>
      <c r="QFV85" s="6"/>
      <c r="QFW85" s="6"/>
      <c r="QFX85" s="6"/>
      <c r="QFY85" s="6"/>
      <c r="QFZ85" s="6"/>
      <c r="QGA85" s="6"/>
      <c r="QGB85" s="6"/>
      <c r="QGC85" s="6"/>
      <c r="QGD85" s="6"/>
      <c r="QGE85" s="6"/>
      <c r="QGF85" s="6"/>
      <c r="QGG85" s="6"/>
      <c r="QGH85" s="6"/>
      <c r="QGI85" s="6"/>
      <c r="QGJ85" s="6"/>
      <c r="QGK85" s="6"/>
      <c r="QGL85" s="6"/>
      <c r="QGM85" s="6"/>
      <c r="QGN85" s="6"/>
      <c r="QGO85" s="6"/>
      <c r="QGP85" s="6"/>
      <c r="QGQ85" s="6"/>
      <c r="QGR85" s="6"/>
      <c r="QGS85" s="6"/>
      <c r="QGT85" s="6"/>
      <c r="QGU85" s="6"/>
      <c r="QGV85" s="6"/>
      <c r="QGW85" s="6"/>
      <c r="QGX85" s="6"/>
      <c r="QGY85" s="6"/>
      <c r="QGZ85" s="6"/>
      <c r="QHA85" s="6"/>
      <c r="QHB85" s="6"/>
      <c r="QHC85" s="6"/>
      <c r="QHD85" s="6"/>
      <c r="QHE85" s="6"/>
      <c r="QHF85" s="6"/>
      <c r="QHG85" s="6"/>
      <c r="QHH85" s="6"/>
      <c r="QHI85" s="6"/>
      <c r="QHJ85" s="6"/>
      <c r="QHK85" s="6"/>
      <c r="QHL85" s="6"/>
      <c r="QHM85" s="6"/>
      <c r="QHN85" s="6"/>
      <c r="QHO85" s="6"/>
      <c r="QHP85" s="6"/>
      <c r="QHQ85" s="6"/>
      <c r="QHR85" s="6"/>
      <c r="QHS85" s="6"/>
      <c r="QHT85" s="6"/>
      <c r="QHU85" s="6"/>
      <c r="QHV85" s="6"/>
      <c r="QHW85" s="6"/>
      <c r="QHX85" s="6"/>
      <c r="QHY85" s="6"/>
      <c r="QHZ85" s="6"/>
      <c r="QIA85" s="6"/>
      <c r="QIB85" s="6"/>
      <c r="QIC85" s="6"/>
      <c r="QID85" s="6"/>
      <c r="QIE85" s="6"/>
      <c r="QIF85" s="6"/>
      <c r="QIG85" s="6"/>
      <c r="QIH85" s="6"/>
      <c r="QII85" s="6"/>
      <c r="QIJ85" s="6"/>
      <c r="QIK85" s="6"/>
      <c r="QIL85" s="6"/>
      <c r="QIM85" s="6"/>
      <c r="QIN85" s="6"/>
      <c r="QIO85" s="6"/>
      <c r="QIP85" s="6"/>
      <c r="QIQ85" s="6"/>
      <c r="QIR85" s="6"/>
      <c r="QIS85" s="6"/>
      <c r="QIT85" s="6"/>
      <c r="QIU85" s="6"/>
      <c r="QIV85" s="6"/>
      <c r="QIW85" s="6"/>
      <c r="QIX85" s="6"/>
      <c r="QIY85" s="6"/>
      <c r="QIZ85" s="6"/>
      <c r="QJA85" s="6"/>
      <c r="QJB85" s="6"/>
      <c r="QJC85" s="6"/>
      <c r="QJD85" s="6"/>
      <c r="QJE85" s="6"/>
      <c r="QJF85" s="6"/>
      <c r="QJG85" s="6"/>
      <c r="QJH85" s="6"/>
      <c r="QJI85" s="6"/>
      <c r="QJJ85" s="6"/>
      <c r="QJK85" s="6"/>
      <c r="QJL85" s="6"/>
      <c r="QJM85" s="6"/>
      <c r="QJN85" s="6"/>
      <c r="QJO85" s="6"/>
      <c r="QJP85" s="6"/>
      <c r="QJQ85" s="6"/>
      <c r="QJR85" s="6"/>
      <c r="QJS85" s="6"/>
      <c r="QJT85" s="6"/>
      <c r="QJU85" s="6"/>
      <c r="QJV85" s="6"/>
      <c r="QJW85" s="6"/>
      <c r="QJX85" s="6"/>
      <c r="QJY85" s="6"/>
      <c r="QJZ85" s="6"/>
      <c r="QKA85" s="6"/>
      <c r="QKB85" s="6"/>
      <c r="QKC85" s="6"/>
      <c r="QKD85" s="6"/>
      <c r="QKE85" s="6"/>
      <c r="QKF85" s="6"/>
      <c r="QKG85" s="6"/>
      <c r="QKH85" s="6"/>
      <c r="QKI85" s="6"/>
      <c r="QKJ85" s="6"/>
      <c r="QKK85" s="6"/>
      <c r="QKL85" s="6"/>
      <c r="QKM85" s="6"/>
      <c r="QKN85" s="6"/>
      <c r="QKO85" s="6"/>
      <c r="QKP85" s="6"/>
      <c r="QKQ85" s="6"/>
      <c r="QKR85" s="6"/>
      <c r="QKS85" s="6"/>
      <c r="QKT85" s="6"/>
      <c r="QKU85" s="6"/>
      <c r="QKV85" s="6"/>
      <c r="QKW85" s="6"/>
      <c r="QKX85" s="6"/>
      <c r="QKY85" s="6"/>
      <c r="QKZ85" s="6"/>
      <c r="QLA85" s="6"/>
      <c r="QLB85" s="6"/>
      <c r="QLC85" s="6"/>
      <c r="QLD85" s="6"/>
      <c r="QLE85" s="6"/>
      <c r="QLF85" s="6"/>
      <c r="QLG85" s="6"/>
      <c r="QLH85" s="6"/>
      <c r="QLI85" s="6"/>
      <c r="QLJ85" s="6"/>
      <c r="QLK85" s="6"/>
      <c r="QLL85" s="6"/>
      <c r="QLM85" s="6"/>
      <c r="QLN85" s="6"/>
      <c r="QLO85" s="6"/>
      <c r="QLP85" s="6"/>
      <c r="QLQ85" s="6"/>
      <c r="QLR85" s="6"/>
      <c r="QLS85" s="6"/>
      <c r="QLT85" s="6"/>
      <c r="QLU85" s="6"/>
      <c r="QLV85" s="6"/>
      <c r="QLW85" s="6"/>
      <c r="QLX85" s="6"/>
      <c r="QLY85" s="6"/>
      <c r="QLZ85" s="6"/>
      <c r="QMA85" s="6"/>
      <c r="QMB85" s="6"/>
      <c r="QMC85" s="6"/>
      <c r="QMD85" s="6"/>
      <c r="QME85" s="6"/>
      <c r="QMF85" s="6"/>
      <c r="QMG85" s="6"/>
      <c r="QMH85" s="6"/>
      <c r="QMI85" s="6"/>
      <c r="QMJ85" s="6"/>
      <c r="QMK85" s="6"/>
      <c r="QML85" s="6"/>
      <c r="QMM85" s="6"/>
      <c r="QMN85" s="6"/>
      <c r="QMO85" s="6"/>
      <c r="QMP85" s="6"/>
      <c r="QMQ85" s="6"/>
      <c r="QMR85" s="6"/>
      <c r="QMS85" s="6"/>
      <c r="QMT85" s="6"/>
      <c r="QMU85" s="6"/>
      <c r="QMV85" s="6"/>
      <c r="QMW85" s="6"/>
      <c r="QMX85" s="6"/>
      <c r="QMY85" s="6"/>
      <c r="QMZ85" s="6"/>
      <c r="QNA85" s="6"/>
      <c r="QNB85" s="6"/>
      <c r="QNC85" s="6"/>
      <c r="QND85" s="6"/>
      <c r="QNE85" s="6"/>
      <c r="QNF85" s="6"/>
      <c r="QNG85" s="6"/>
      <c r="QNH85" s="6"/>
      <c r="QNI85" s="6"/>
      <c r="QNJ85" s="6"/>
      <c r="QNK85" s="6"/>
      <c r="QNL85" s="6"/>
      <c r="QNM85" s="6"/>
      <c r="QNN85" s="6"/>
      <c r="QNO85" s="6"/>
      <c r="QNP85" s="6"/>
      <c r="QNQ85" s="6"/>
      <c r="QNR85" s="6"/>
      <c r="QNS85" s="6"/>
      <c r="QNT85" s="6"/>
      <c r="QNU85" s="6"/>
      <c r="QNV85" s="6"/>
      <c r="QNW85" s="6"/>
      <c r="QNX85" s="6"/>
      <c r="QNY85" s="6"/>
      <c r="QNZ85" s="6"/>
      <c r="QOA85" s="6"/>
      <c r="QOB85" s="6"/>
      <c r="QOC85" s="6"/>
      <c r="QOD85" s="6"/>
      <c r="QOE85" s="6"/>
      <c r="QOF85" s="6"/>
      <c r="QOG85" s="6"/>
      <c r="QOH85" s="6"/>
      <c r="QOI85" s="6"/>
      <c r="QOJ85" s="6"/>
      <c r="QOK85" s="6"/>
      <c r="QOL85" s="6"/>
      <c r="QOM85" s="6"/>
      <c r="QON85" s="6"/>
      <c r="QOO85" s="6"/>
      <c r="QOP85" s="6"/>
      <c r="QOQ85" s="6"/>
      <c r="QOR85" s="6"/>
      <c r="QOS85" s="6"/>
      <c r="QOT85" s="6"/>
      <c r="QOU85" s="6"/>
      <c r="QOV85" s="6"/>
      <c r="QOW85" s="6"/>
      <c r="QOX85" s="6"/>
      <c r="QOY85" s="6"/>
      <c r="QOZ85" s="6"/>
      <c r="QPA85" s="6"/>
      <c r="QPB85" s="6"/>
      <c r="QPC85" s="6"/>
      <c r="QPD85" s="6"/>
      <c r="QPE85" s="6"/>
      <c r="QPF85" s="6"/>
      <c r="QPG85" s="6"/>
      <c r="QPH85" s="6"/>
      <c r="QPI85" s="6"/>
      <c r="QPJ85" s="6"/>
      <c r="QPK85" s="6"/>
      <c r="QPL85" s="6"/>
      <c r="QPM85" s="6"/>
      <c r="QPN85" s="6"/>
      <c r="QPO85" s="6"/>
      <c r="QPP85" s="6"/>
      <c r="QPQ85" s="6"/>
      <c r="QPR85" s="6"/>
      <c r="QPS85" s="6"/>
      <c r="QPT85" s="6"/>
      <c r="QPU85" s="6"/>
      <c r="QPV85" s="6"/>
      <c r="QPW85" s="6"/>
      <c r="QPX85" s="6"/>
      <c r="QPY85" s="6"/>
      <c r="QPZ85" s="6"/>
      <c r="QQA85" s="6"/>
      <c r="QQB85" s="6"/>
      <c r="QQC85" s="6"/>
      <c r="QQD85" s="6"/>
      <c r="QQE85" s="6"/>
      <c r="QQF85" s="6"/>
      <c r="QQG85" s="6"/>
      <c r="QQH85" s="6"/>
      <c r="QQI85" s="6"/>
      <c r="QQJ85" s="6"/>
      <c r="QQK85" s="6"/>
      <c r="QQL85" s="6"/>
      <c r="QQM85" s="6"/>
      <c r="QQN85" s="6"/>
      <c r="QQO85" s="6"/>
      <c r="QQP85" s="6"/>
      <c r="QQQ85" s="6"/>
      <c r="QQR85" s="6"/>
      <c r="QQS85" s="6"/>
      <c r="QQT85" s="6"/>
      <c r="QQU85" s="6"/>
      <c r="QQV85" s="6"/>
      <c r="QQW85" s="6"/>
      <c r="QQX85" s="6"/>
      <c r="QQY85" s="6"/>
      <c r="QQZ85" s="6"/>
      <c r="QRA85" s="6"/>
      <c r="QRB85" s="6"/>
      <c r="QRC85" s="6"/>
      <c r="QRD85" s="6"/>
      <c r="QRE85" s="6"/>
      <c r="QRF85" s="6"/>
      <c r="QRG85" s="6"/>
      <c r="QRH85" s="6"/>
      <c r="QRI85" s="6"/>
      <c r="QRJ85" s="6"/>
      <c r="QRK85" s="6"/>
      <c r="QRL85" s="6"/>
      <c r="QRM85" s="6"/>
      <c r="QRN85" s="6"/>
      <c r="QRO85" s="6"/>
      <c r="QRP85" s="6"/>
      <c r="QRQ85" s="6"/>
      <c r="QRR85" s="6"/>
      <c r="QRS85" s="6"/>
      <c r="QRT85" s="6"/>
      <c r="QRU85" s="6"/>
      <c r="QRV85" s="6"/>
      <c r="QRW85" s="6"/>
      <c r="QRX85" s="6"/>
      <c r="QRY85" s="6"/>
      <c r="QRZ85" s="6"/>
      <c r="QSA85" s="6"/>
      <c r="QSB85" s="6"/>
      <c r="QSC85" s="6"/>
      <c r="QSD85" s="6"/>
      <c r="QSE85" s="6"/>
      <c r="QSF85" s="6"/>
      <c r="QSG85" s="6"/>
      <c r="QSH85" s="6"/>
      <c r="QSI85" s="6"/>
      <c r="QSJ85" s="6"/>
      <c r="QSK85" s="6"/>
      <c r="QSL85" s="6"/>
      <c r="QSM85" s="6"/>
      <c r="QSN85" s="6"/>
      <c r="QSO85" s="6"/>
      <c r="QSP85" s="6"/>
      <c r="QSQ85" s="6"/>
      <c r="QSR85" s="6"/>
      <c r="QSS85" s="6"/>
      <c r="QST85" s="6"/>
      <c r="QSU85" s="6"/>
      <c r="QSV85" s="6"/>
      <c r="QSW85" s="6"/>
      <c r="QSX85" s="6"/>
      <c r="QSY85" s="6"/>
      <c r="QSZ85" s="6"/>
      <c r="QTA85" s="6"/>
      <c r="QTB85" s="6"/>
      <c r="QTC85" s="6"/>
      <c r="QTD85" s="6"/>
      <c r="QTE85" s="6"/>
      <c r="QTF85" s="6"/>
      <c r="QTG85" s="6"/>
      <c r="QTH85" s="6"/>
      <c r="QTI85" s="6"/>
      <c r="QTJ85" s="6"/>
      <c r="QTK85" s="6"/>
      <c r="QTL85" s="6"/>
      <c r="QTM85" s="6"/>
      <c r="QTN85" s="6"/>
      <c r="QTO85" s="6"/>
      <c r="QTP85" s="6"/>
      <c r="QTQ85" s="6"/>
      <c r="QTR85" s="6"/>
      <c r="QTS85" s="6"/>
      <c r="QTT85" s="6"/>
      <c r="QTU85" s="6"/>
      <c r="QTV85" s="6"/>
      <c r="QTW85" s="6"/>
      <c r="QTX85" s="6"/>
      <c r="QTY85" s="6"/>
      <c r="QTZ85" s="6"/>
      <c r="QUA85" s="6"/>
      <c r="QUB85" s="6"/>
      <c r="QUC85" s="6"/>
      <c r="QUD85" s="6"/>
      <c r="QUE85" s="6"/>
      <c r="QUF85" s="6"/>
      <c r="QUG85" s="6"/>
      <c r="QUH85" s="6"/>
      <c r="QUI85" s="6"/>
      <c r="QUJ85" s="6"/>
      <c r="QUK85" s="6"/>
      <c r="QUL85" s="6"/>
      <c r="QUM85" s="6"/>
      <c r="QUN85" s="6"/>
      <c r="QUO85" s="6"/>
      <c r="QUP85" s="6"/>
      <c r="QUQ85" s="6"/>
      <c r="QUR85" s="6"/>
      <c r="QUS85" s="6"/>
      <c r="QUT85" s="6"/>
      <c r="QUU85" s="6"/>
      <c r="QUV85" s="6"/>
      <c r="QUW85" s="6"/>
      <c r="QUX85" s="6"/>
      <c r="QUY85" s="6"/>
      <c r="QUZ85" s="6"/>
      <c r="QVA85" s="6"/>
      <c r="QVB85" s="6"/>
      <c r="QVC85" s="6"/>
      <c r="QVD85" s="6"/>
      <c r="QVE85" s="6"/>
      <c r="QVF85" s="6"/>
      <c r="QVG85" s="6"/>
      <c r="QVH85" s="6"/>
      <c r="QVI85" s="6"/>
      <c r="QVJ85" s="6"/>
      <c r="QVK85" s="6"/>
      <c r="QVL85" s="6"/>
      <c r="QVM85" s="6"/>
      <c r="QVN85" s="6"/>
      <c r="QVO85" s="6"/>
      <c r="QVP85" s="6"/>
      <c r="QVQ85" s="6"/>
      <c r="QVR85" s="6"/>
      <c r="QVS85" s="6"/>
      <c r="QVT85" s="6"/>
      <c r="QVU85" s="6"/>
      <c r="QVV85" s="6"/>
      <c r="QVW85" s="6"/>
      <c r="QVX85" s="6"/>
      <c r="QVY85" s="6"/>
      <c r="QVZ85" s="6"/>
      <c r="QWA85" s="6"/>
      <c r="QWB85" s="6"/>
      <c r="QWC85" s="6"/>
      <c r="QWD85" s="6"/>
      <c r="QWE85" s="6"/>
      <c r="QWF85" s="6"/>
      <c r="QWG85" s="6"/>
      <c r="QWH85" s="6"/>
      <c r="QWI85" s="6"/>
      <c r="QWJ85" s="6"/>
      <c r="QWK85" s="6"/>
      <c r="QWL85" s="6"/>
      <c r="QWM85" s="6"/>
      <c r="QWN85" s="6"/>
      <c r="QWO85" s="6"/>
      <c r="QWP85" s="6"/>
      <c r="QWQ85" s="6"/>
      <c r="QWR85" s="6"/>
      <c r="QWS85" s="6"/>
      <c r="QWT85" s="6"/>
      <c r="QWU85" s="6"/>
      <c r="QWV85" s="6"/>
      <c r="QWW85" s="6"/>
      <c r="QWX85" s="6"/>
      <c r="QWY85" s="6"/>
      <c r="QWZ85" s="6"/>
      <c r="QXA85" s="6"/>
      <c r="QXB85" s="6"/>
      <c r="QXC85" s="6"/>
      <c r="QXD85" s="6"/>
      <c r="QXE85" s="6"/>
      <c r="QXF85" s="6"/>
      <c r="QXG85" s="6"/>
      <c r="QXH85" s="6"/>
      <c r="QXI85" s="6"/>
      <c r="QXJ85" s="6"/>
      <c r="QXK85" s="6"/>
      <c r="QXL85" s="6"/>
      <c r="QXM85" s="6"/>
      <c r="QXN85" s="6"/>
      <c r="QXO85" s="6"/>
      <c r="QXP85" s="6"/>
      <c r="QXQ85" s="6"/>
      <c r="QXR85" s="6"/>
      <c r="QXS85" s="6"/>
      <c r="QXT85" s="6"/>
      <c r="QXU85" s="6"/>
      <c r="QXV85" s="6"/>
      <c r="QXW85" s="6"/>
      <c r="QXX85" s="6"/>
      <c r="QXY85" s="6"/>
      <c r="QXZ85" s="6"/>
      <c r="QYA85" s="6"/>
      <c r="QYB85" s="6"/>
      <c r="QYC85" s="6"/>
      <c r="QYD85" s="6"/>
      <c r="QYE85" s="6"/>
      <c r="QYF85" s="6"/>
      <c r="QYG85" s="6"/>
      <c r="QYH85" s="6"/>
      <c r="QYI85" s="6"/>
      <c r="QYJ85" s="6"/>
      <c r="QYK85" s="6"/>
      <c r="QYL85" s="6"/>
      <c r="QYM85" s="6"/>
      <c r="QYN85" s="6"/>
      <c r="QYO85" s="6"/>
      <c r="QYP85" s="6"/>
      <c r="QYQ85" s="6"/>
      <c r="QYR85" s="6"/>
      <c r="QYS85" s="6"/>
      <c r="QYT85" s="6"/>
      <c r="QYU85" s="6"/>
      <c r="QYV85" s="6"/>
      <c r="QYW85" s="6"/>
      <c r="QYX85" s="6"/>
      <c r="QYY85" s="6"/>
      <c r="QYZ85" s="6"/>
      <c r="QZA85" s="6"/>
      <c r="QZB85" s="6"/>
      <c r="QZC85" s="6"/>
      <c r="QZD85" s="6"/>
      <c r="QZE85" s="6"/>
      <c r="QZF85" s="6"/>
      <c r="QZG85" s="6"/>
      <c r="QZH85" s="6"/>
      <c r="QZI85" s="6"/>
      <c r="QZJ85" s="6"/>
      <c r="QZK85" s="6"/>
      <c r="QZL85" s="6"/>
      <c r="QZM85" s="6"/>
      <c r="QZN85" s="6"/>
      <c r="QZO85" s="6"/>
      <c r="QZP85" s="6"/>
      <c r="QZQ85" s="6"/>
      <c r="QZR85" s="6"/>
      <c r="QZS85" s="6"/>
      <c r="QZT85" s="6"/>
      <c r="QZU85" s="6"/>
      <c r="QZV85" s="6"/>
      <c r="QZW85" s="6"/>
      <c r="QZX85" s="6"/>
      <c r="QZY85" s="6"/>
      <c r="QZZ85" s="6"/>
      <c r="RAA85" s="6"/>
      <c r="RAB85" s="6"/>
      <c r="RAC85" s="6"/>
      <c r="RAD85" s="6"/>
      <c r="RAE85" s="6"/>
      <c r="RAF85" s="6"/>
      <c r="RAG85" s="6"/>
      <c r="RAH85" s="6"/>
      <c r="RAI85" s="6"/>
      <c r="RAJ85" s="6"/>
      <c r="RAK85" s="6"/>
      <c r="RAL85" s="6"/>
      <c r="RAM85" s="6"/>
      <c r="RAN85" s="6"/>
      <c r="RAO85" s="6"/>
      <c r="RAP85" s="6"/>
      <c r="RAQ85" s="6"/>
      <c r="RAR85" s="6"/>
      <c r="RAS85" s="6"/>
      <c r="RAT85" s="6"/>
      <c r="RAU85" s="6"/>
      <c r="RAV85" s="6"/>
      <c r="RAW85" s="6"/>
      <c r="RAX85" s="6"/>
      <c r="RAY85" s="6"/>
      <c r="RAZ85" s="6"/>
      <c r="RBA85" s="6"/>
      <c r="RBB85" s="6"/>
      <c r="RBC85" s="6"/>
      <c r="RBD85" s="6"/>
      <c r="RBE85" s="6"/>
      <c r="RBF85" s="6"/>
      <c r="RBG85" s="6"/>
      <c r="RBH85" s="6"/>
      <c r="RBI85" s="6"/>
      <c r="RBJ85" s="6"/>
      <c r="RBK85" s="6"/>
      <c r="RBL85" s="6"/>
      <c r="RBM85" s="6"/>
      <c r="RBN85" s="6"/>
      <c r="RBO85" s="6"/>
      <c r="RBP85" s="6"/>
      <c r="RBQ85" s="6"/>
      <c r="RBR85" s="6"/>
      <c r="RBS85" s="6"/>
      <c r="RBT85" s="6"/>
      <c r="RBU85" s="6"/>
      <c r="RBV85" s="6"/>
      <c r="RBW85" s="6"/>
      <c r="RBX85" s="6"/>
      <c r="RBY85" s="6"/>
      <c r="RBZ85" s="6"/>
      <c r="RCA85" s="6"/>
      <c r="RCB85" s="6"/>
      <c r="RCC85" s="6"/>
      <c r="RCD85" s="6"/>
      <c r="RCE85" s="6"/>
      <c r="RCF85" s="6"/>
      <c r="RCG85" s="6"/>
      <c r="RCH85" s="6"/>
      <c r="RCI85" s="6"/>
      <c r="RCJ85" s="6"/>
      <c r="RCK85" s="6"/>
      <c r="RCL85" s="6"/>
      <c r="RCM85" s="6"/>
      <c r="RCN85" s="6"/>
      <c r="RCO85" s="6"/>
      <c r="RCP85" s="6"/>
      <c r="RCQ85" s="6"/>
      <c r="RCR85" s="6"/>
      <c r="RCS85" s="6"/>
      <c r="RCT85" s="6"/>
      <c r="RCU85" s="6"/>
      <c r="RCV85" s="6"/>
      <c r="RCW85" s="6"/>
      <c r="RCX85" s="6"/>
      <c r="RCY85" s="6"/>
      <c r="RCZ85" s="6"/>
      <c r="RDA85" s="6"/>
      <c r="RDB85" s="6"/>
      <c r="RDC85" s="6"/>
      <c r="RDD85" s="6"/>
      <c r="RDE85" s="6"/>
      <c r="RDF85" s="6"/>
      <c r="RDG85" s="6"/>
      <c r="RDH85" s="6"/>
      <c r="RDI85" s="6"/>
      <c r="RDJ85" s="6"/>
      <c r="RDK85" s="6"/>
      <c r="RDL85" s="6"/>
      <c r="RDM85" s="6"/>
      <c r="RDN85" s="6"/>
      <c r="RDO85" s="6"/>
      <c r="RDP85" s="6"/>
      <c r="RDQ85" s="6"/>
      <c r="RDR85" s="6"/>
      <c r="RDS85" s="6"/>
      <c r="RDT85" s="6"/>
      <c r="RDU85" s="6"/>
      <c r="RDV85" s="6"/>
      <c r="RDW85" s="6"/>
      <c r="RDX85" s="6"/>
      <c r="RDY85" s="6"/>
      <c r="RDZ85" s="6"/>
      <c r="REA85" s="6"/>
      <c r="REB85" s="6"/>
      <c r="REC85" s="6"/>
      <c r="RED85" s="6"/>
      <c r="REE85" s="6"/>
      <c r="REF85" s="6"/>
      <c r="REG85" s="6"/>
      <c r="REH85" s="6"/>
      <c r="REI85" s="6"/>
      <c r="REJ85" s="6"/>
      <c r="REK85" s="6"/>
      <c r="REL85" s="6"/>
      <c r="REM85" s="6"/>
      <c r="REN85" s="6"/>
      <c r="REO85" s="6"/>
      <c r="REP85" s="6"/>
      <c r="REQ85" s="6"/>
      <c r="RER85" s="6"/>
      <c r="RES85" s="6"/>
      <c r="RET85" s="6"/>
      <c r="REU85" s="6"/>
      <c r="REV85" s="6"/>
      <c r="REW85" s="6"/>
      <c r="REX85" s="6"/>
      <c r="REY85" s="6"/>
      <c r="REZ85" s="6"/>
      <c r="RFA85" s="6"/>
      <c r="RFB85" s="6"/>
      <c r="RFC85" s="6"/>
      <c r="RFD85" s="6"/>
      <c r="RFE85" s="6"/>
      <c r="RFF85" s="6"/>
      <c r="RFG85" s="6"/>
      <c r="RFH85" s="6"/>
      <c r="RFI85" s="6"/>
      <c r="RFJ85" s="6"/>
      <c r="RFK85" s="6"/>
      <c r="RFL85" s="6"/>
      <c r="RFM85" s="6"/>
      <c r="RFN85" s="6"/>
      <c r="RFO85" s="6"/>
      <c r="RFP85" s="6"/>
      <c r="RFQ85" s="6"/>
      <c r="RFR85" s="6"/>
      <c r="RFS85" s="6"/>
      <c r="RFT85" s="6"/>
      <c r="RFU85" s="6"/>
      <c r="RFV85" s="6"/>
      <c r="RFW85" s="6"/>
      <c r="RFX85" s="6"/>
      <c r="RFY85" s="6"/>
      <c r="RFZ85" s="6"/>
      <c r="RGA85" s="6"/>
      <c r="RGB85" s="6"/>
      <c r="RGC85" s="6"/>
      <c r="RGD85" s="6"/>
      <c r="RGE85" s="6"/>
      <c r="RGF85" s="6"/>
      <c r="RGG85" s="6"/>
      <c r="RGH85" s="6"/>
      <c r="RGI85" s="6"/>
      <c r="RGJ85" s="6"/>
      <c r="RGK85" s="6"/>
      <c r="RGL85" s="6"/>
      <c r="RGM85" s="6"/>
      <c r="RGN85" s="6"/>
      <c r="RGO85" s="6"/>
      <c r="RGP85" s="6"/>
      <c r="RGQ85" s="6"/>
      <c r="RGR85" s="6"/>
      <c r="RGS85" s="6"/>
      <c r="RGT85" s="6"/>
      <c r="RGU85" s="6"/>
      <c r="RGV85" s="6"/>
      <c r="RGW85" s="6"/>
      <c r="RGX85" s="6"/>
      <c r="RGY85" s="6"/>
      <c r="RGZ85" s="6"/>
      <c r="RHA85" s="6"/>
      <c r="RHB85" s="6"/>
      <c r="RHC85" s="6"/>
      <c r="RHD85" s="6"/>
      <c r="RHE85" s="6"/>
      <c r="RHF85" s="6"/>
      <c r="RHG85" s="6"/>
      <c r="RHH85" s="6"/>
      <c r="RHI85" s="6"/>
      <c r="RHJ85" s="6"/>
      <c r="RHK85" s="6"/>
      <c r="RHL85" s="6"/>
      <c r="RHM85" s="6"/>
      <c r="RHN85" s="6"/>
      <c r="RHO85" s="6"/>
      <c r="RHP85" s="6"/>
      <c r="RHQ85" s="6"/>
      <c r="RHR85" s="6"/>
      <c r="RHS85" s="6"/>
      <c r="RHT85" s="6"/>
      <c r="RHU85" s="6"/>
      <c r="RHV85" s="6"/>
      <c r="RHW85" s="6"/>
      <c r="RHX85" s="6"/>
      <c r="RHY85" s="6"/>
      <c r="RHZ85" s="6"/>
      <c r="RIA85" s="6"/>
      <c r="RIB85" s="6"/>
      <c r="RIC85" s="6"/>
      <c r="RID85" s="6"/>
      <c r="RIE85" s="6"/>
      <c r="RIF85" s="6"/>
      <c r="RIG85" s="6"/>
      <c r="RIH85" s="6"/>
      <c r="RII85" s="6"/>
      <c r="RIJ85" s="6"/>
      <c r="RIK85" s="6"/>
      <c r="RIL85" s="6"/>
      <c r="RIM85" s="6"/>
      <c r="RIN85" s="6"/>
      <c r="RIO85" s="6"/>
      <c r="RIP85" s="6"/>
      <c r="RIQ85" s="6"/>
      <c r="RIR85" s="6"/>
      <c r="RIS85" s="6"/>
      <c r="RIT85" s="6"/>
      <c r="RIU85" s="6"/>
      <c r="RIV85" s="6"/>
      <c r="RIW85" s="6"/>
      <c r="RIX85" s="6"/>
      <c r="RIY85" s="6"/>
      <c r="RIZ85" s="6"/>
      <c r="RJA85" s="6"/>
      <c r="RJB85" s="6"/>
      <c r="RJC85" s="6"/>
      <c r="RJD85" s="6"/>
      <c r="RJE85" s="6"/>
      <c r="RJF85" s="6"/>
      <c r="RJG85" s="6"/>
      <c r="RJH85" s="6"/>
      <c r="RJI85" s="6"/>
      <c r="RJJ85" s="6"/>
      <c r="RJK85" s="6"/>
      <c r="RJL85" s="6"/>
      <c r="RJM85" s="6"/>
      <c r="RJN85" s="6"/>
      <c r="RJO85" s="6"/>
      <c r="RJP85" s="6"/>
      <c r="RJQ85" s="6"/>
      <c r="RJR85" s="6"/>
      <c r="RJS85" s="6"/>
      <c r="RJT85" s="6"/>
      <c r="RJU85" s="6"/>
      <c r="RJV85" s="6"/>
      <c r="RJW85" s="6"/>
      <c r="RJX85" s="6"/>
      <c r="RJY85" s="6"/>
      <c r="RJZ85" s="6"/>
      <c r="RKA85" s="6"/>
      <c r="RKB85" s="6"/>
      <c r="RKC85" s="6"/>
      <c r="RKD85" s="6"/>
      <c r="RKE85" s="6"/>
      <c r="RKF85" s="6"/>
      <c r="RKG85" s="6"/>
      <c r="RKH85" s="6"/>
      <c r="RKI85" s="6"/>
      <c r="RKJ85" s="6"/>
      <c r="RKK85" s="6"/>
      <c r="RKL85" s="6"/>
      <c r="RKM85" s="6"/>
      <c r="RKN85" s="6"/>
      <c r="RKO85" s="6"/>
      <c r="RKP85" s="6"/>
      <c r="RKQ85" s="6"/>
      <c r="RKR85" s="6"/>
      <c r="RKS85" s="6"/>
      <c r="RKT85" s="6"/>
      <c r="RKU85" s="6"/>
      <c r="RKV85" s="6"/>
      <c r="RKW85" s="6"/>
      <c r="RKX85" s="6"/>
      <c r="RKY85" s="6"/>
      <c r="RKZ85" s="6"/>
      <c r="RLA85" s="6"/>
      <c r="RLB85" s="6"/>
      <c r="RLC85" s="6"/>
      <c r="RLD85" s="6"/>
      <c r="RLE85" s="6"/>
      <c r="RLF85" s="6"/>
      <c r="RLG85" s="6"/>
      <c r="RLH85" s="6"/>
      <c r="RLI85" s="6"/>
      <c r="RLJ85" s="6"/>
      <c r="RLK85" s="6"/>
      <c r="RLL85" s="6"/>
      <c r="RLM85" s="6"/>
      <c r="RLN85" s="6"/>
      <c r="RLO85" s="6"/>
      <c r="RLP85" s="6"/>
      <c r="RLQ85" s="6"/>
      <c r="RLR85" s="6"/>
      <c r="RLS85" s="6"/>
      <c r="RLT85" s="6"/>
      <c r="RLU85" s="6"/>
      <c r="RLV85" s="6"/>
      <c r="RLW85" s="6"/>
      <c r="RLX85" s="6"/>
      <c r="RLY85" s="6"/>
      <c r="RLZ85" s="6"/>
      <c r="RMA85" s="6"/>
      <c r="RMB85" s="6"/>
      <c r="RMC85" s="6"/>
      <c r="RMD85" s="6"/>
      <c r="RME85" s="6"/>
      <c r="RMF85" s="6"/>
      <c r="RMG85" s="6"/>
      <c r="RMH85" s="6"/>
      <c r="RMI85" s="6"/>
      <c r="RMJ85" s="6"/>
      <c r="RMK85" s="6"/>
      <c r="RML85" s="6"/>
      <c r="RMM85" s="6"/>
      <c r="RMN85" s="6"/>
      <c r="RMO85" s="6"/>
      <c r="RMP85" s="6"/>
      <c r="RMQ85" s="6"/>
      <c r="RMR85" s="6"/>
      <c r="RMS85" s="6"/>
      <c r="RMT85" s="6"/>
      <c r="RMU85" s="6"/>
      <c r="RMV85" s="6"/>
      <c r="RMW85" s="6"/>
      <c r="RMX85" s="6"/>
      <c r="RMY85" s="6"/>
      <c r="RMZ85" s="6"/>
      <c r="RNA85" s="6"/>
      <c r="RNB85" s="6"/>
      <c r="RNC85" s="6"/>
      <c r="RND85" s="6"/>
      <c r="RNE85" s="6"/>
      <c r="RNF85" s="6"/>
      <c r="RNG85" s="6"/>
      <c r="RNH85" s="6"/>
      <c r="RNI85" s="6"/>
      <c r="RNJ85" s="6"/>
      <c r="RNK85" s="6"/>
      <c r="RNL85" s="6"/>
      <c r="RNM85" s="6"/>
      <c r="RNN85" s="6"/>
      <c r="RNO85" s="6"/>
      <c r="RNP85" s="6"/>
      <c r="RNQ85" s="6"/>
      <c r="RNR85" s="6"/>
      <c r="RNS85" s="6"/>
      <c r="RNT85" s="6"/>
      <c r="RNU85" s="6"/>
      <c r="RNV85" s="6"/>
      <c r="RNW85" s="6"/>
      <c r="RNX85" s="6"/>
      <c r="RNY85" s="6"/>
      <c r="RNZ85" s="6"/>
      <c r="ROA85" s="6"/>
      <c r="ROB85" s="6"/>
      <c r="ROC85" s="6"/>
      <c r="ROD85" s="6"/>
      <c r="ROE85" s="6"/>
      <c r="ROF85" s="6"/>
      <c r="ROG85" s="6"/>
      <c r="ROH85" s="6"/>
      <c r="ROI85" s="6"/>
      <c r="ROJ85" s="6"/>
      <c r="ROK85" s="6"/>
      <c r="ROL85" s="6"/>
      <c r="ROM85" s="6"/>
      <c r="RON85" s="6"/>
      <c r="ROO85" s="6"/>
      <c r="ROP85" s="6"/>
      <c r="ROQ85" s="6"/>
      <c r="ROR85" s="6"/>
      <c r="ROS85" s="6"/>
      <c r="ROT85" s="6"/>
      <c r="ROU85" s="6"/>
      <c r="ROV85" s="6"/>
      <c r="ROW85" s="6"/>
      <c r="ROX85" s="6"/>
      <c r="ROY85" s="6"/>
      <c r="ROZ85" s="6"/>
      <c r="RPA85" s="6"/>
      <c r="RPB85" s="6"/>
      <c r="RPC85" s="6"/>
      <c r="RPD85" s="6"/>
      <c r="RPE85" s="6"/>
      <c r="RPF85" s="6"/>
      <c r="RPG85" s="6"/>
      <c r="RPH85" s="6"/>
      <c r="RPI85" s="6"/>
      <c r="RPJ85" s="6"/>
      <c r="RPK85" s="6"/>
      <c r="RPL85" s="6"/>
      <c r="RPM85" s="6"/>
      <c r="RPN85" s="6"/>
      <c r="RPO85" s="6"/>
      <c r="RPP85" s="6"/>
      <c r="RPQ85" s="6"/>
      <c r="RPR85" s="6"/>
      <c r="RPS85" s="6"/>
      <c r="RPT85" s="6"/>
      <c r="RPU85" s="6"/>
      <c r="RPV85" s="6"/>
      <c r="RPW85" s="6"/>
      <c r="RPX85" s="6"/>
      <c r="RPY85" s="6"/>
      <c r="RPZ85" s="6"/>
      <c r="RQA85" s="6"/>
      <c r="RQB85" s="6"/>
      <c r="RQC85" s="6"/>
      <c r="RQD85" s="6"/>
      <c r="RQE85" s="6"/>
      <c r="RQF85" s="6"/>
      <c r="RQG85" s="6"/>
      <c r="RQH85" s="6"/>
      <c r="RQI85" s="6"/>
      <c r="RQJ85" s="6"/>
      <c r="RQK85" s="6"/>
      <c r="RQL85" s="6"/>
      <c r="RQM85" s="6"/>
      <c r="RQN85" s="6"/>
      <c r="RQO85" s="6"/>
      <c r="RQP85" s="6"/>
      <c r="RQQ85" s="6"/>
      <c r="RQR85" s="6"/>
      <c r="RQS85" s="6"/>
      <c r="RQT85" s="6"/>
      <c r="RQU85" s="6"/>
      <c r="RQV85" s="6"/>
      <c r="RQW85" s="6"/>
      <c r="RQX85" s="6"/>
      <c r="RQY85" s="6"/>
      <c r="RQZ85" s="6"/>
      <c r="RRA85" s="6"/>
      <c r="RRB85" s="6"/>
      <c r="RRC85" s="6"/>
      <c r="RRD85" s="6"/>
      <c r="RRE85" s="6"/>
      <c r="RRF85" s="6"/>
      <c r="RRG85" s="6"/>
      <c r="RRH85" s="6"/>
      <c r="RRI85" s="6"/>
      <c r="RRJ85" s="6"/>
      <c r="RRK85" s="6"/>
      <c r="RRL85" s="6"/>
      <c r="RRM85" s="6"/>
      <c r="RRN85" s="6"/>
      <c r="RRO85" s="6"/>
      <c r="RRP85" s="6"/>
      <c r="RRQ85" s="6"/>
      <c r="RRR85" s="6"/>
      <c r="RRS85" s="6"/>
      <c r="RRT85" s="6"/>
      <c r="RRU85" s="6"/>
      <c r="RRV85" s="6"/>
      <c r="RRW85" s="6"/>
      <c r="RRX85" s="6"/>
      <c r="RRY85" s="6"/>
      <c r="RRZ85" s="6"/>
      <c r="RSA85" s="6"/>
      <c r="RSB85" s="6"/>
      <c r="RSC85" s="6"/>
      <c r="RSD85" s="6"/>
      <c r="RSE85" s="6"/>
      <c r="RSF85" s="6"/>
      <c r="RSG85" s="6"/>
      <c r="RSH85" s="6"/>
      <c r="RSI85" s="6"/>
      <c r="RSJ85" s="6"/>
      <c r="RSK85" s="6"/>
      <c r="RSL85" s="6"/>
      <c r="RSM85" s="6"/>
      <c r="RSN85" s="6"/>
      <c r="RSO85" s="6"/>
      <c r="RSP85" s="6"/>
      <c r="RSQ85" s="6"/>
      <c r="RSR85" s="6"/>
      <c r="RSS85" s="6"/>
      <c r="RST85" s="6"/>
      <c r="RSU85" s="6"/>
      <c r="RSV85" s="6"/>
      <c r="RSW85" s="6"/>
      <c r="RSX85" s="6"/>
      <c r="RSY85" s="6"/>
      <c r="RSZ85" s="6"/>
      <c r="RTA85" s="6"/>
      <c r="RTB85" s="6"/>
      <c r="RTC85" s="6"/>
      <c r="RTD85" s="6"/>
      <c r="RTE85" s="6"/>
      <c r="RTF85" s="6"/>
      <c r="RTG85" s="6"/>
      <c r="RTH85" s="6"/>
      <c r="RTI85" s="6"/>
      <c r="RTJ85" s="6"/>
      <c r="RTK85" s="6"/>
      <c r="RTL85" s="6"/>
      <c r="RTM85" s="6"/>
      <c r="RTN85" s="6"/>
      <c r="RTO85" s="6"/>
      <c r="RTP85" s="6"/>
      <c r="RTQ85" s="6"/>
      <c r="RTR85" s="6"/>
      <c r="RTS85" s="6"/>
      <c r="RTT85" s="6"/>
      <c r="RTU85" s="6"/>
      <c r="RTV85" s="6"/>
      <c r="RTW85" s="6"/>
      <c r="RTX85" s="6"/>
      <c r="RTY85" s="6"/>
      <c r="RTZ85" s="6"/>
      <c r="RUA85" s="6"/>
      <c r="RUB85" s="6"/>
      <c r="RUC85" s="6"/>
      <c r="RUD85" s="6"/>
      <c r="RUE85" s="6"/>
      <c r="RUF85" s="6"/>
      <c r="RUG85" s="6"/>
      <c r="RUH85" s="6"/>
      <c r="RUI85" s="6"/>
      <c r="RUJ85" s="6"/>
      <c r="RUK85" s="6"/>
      <c r="RUL85" s="6"/>
      <c r="RUM85" s="6"/>
      <c r="RUN85" s="6"/>
      <c r="RUO85" s="6"/>
      <c r="RUP85" s="6"/>
      <c r="RUQ85" s="6"/>
      <c r="RUR85" s="6"/>
      <c r="RUS85" s="6"/>
      <c r="RUT85" s="6"/>
      <c r="RUU85" s="6"/>
      <c r="RUV85" s="6"/>
      <c r="RUW85" s="6"/>
      <c r="RUX85" s="6"/>
      <c r="RUY85" s="6"/>
      <c r="RUZ85" s="6"/>
      <c r="RVA85" s="6"/>
      <c r="RVB85" s="6"/>
      <c r="RVC85" s="6"/>
      <c r="RVD85" s="6"/>
      <c r="RVE85" s="6"/>
      <c r="RVF85" s="6"/>
      <c r="RVG85" s="6"/>
      <c r="RVH85" s="6"/>
      <c r="RVI85" s="6"/>
      <c r="RVJ85" s="6"/>
      <c r="RVK85" s="6"/>
      <c r="RVL85" s="6"/>
      <c r="RVM85" s="6"/>
      <c r="RVN85" s="6"/>
      <c r="RVO85" s="6"/>
      <c r="RVP85" s="6"/>
      <c r="RVQ85" s="6"/>
      <c r="RVR85" s="6"/>
      <c r="RVS85" s="6"/>
      <c r="RVT85" s="6"/>
      <c r="RVU85" s="6"/>
      <c r="RVV85" s="6"/>
      <c r="RVW85" s="6"/>
      <c r="RVX85" s="6"/>
      <c r="RVY85" s="6"/>
      <c r="RVZ85" s="6"/>
      <c r="RWA85" s="6"/>
      <c r="RWB85" s="6"/>
      <c r="RWC85" s="6"/>
      <c r="RWD85" s="6"/>
      <c r="RWE85" s="6"/>
      <c r="RWF85" s="6"/>
      <c r="RWG85" s="6"/>
      <c r="RWH85" s="6"/>
      <c r="RWI85" s="6"/>
      <c r="RWJ85" s="6"/>
      <c r="RWK85" s="6"/>
      <c r="RWL85" s="6"/>
      <c r="RWM85" s="6"/>
      <c r="RWN85" s="6"/>
      <c r="RWO85" s="6"/>
      <c r="RWP85" s="6"/>
      <c r="RWQ85" s="6"/>
      <c r="RWR85" s="6"/>
      <c r="RWS85" s="6"/>
      <c r="RWT85" s="6"/>
      <c r="RWU85" s="6"/>
      <c r="RWV85" s="6"/>
      <c r="RWW85" s="6"/>
      <c r="RWX85" s="6"/>
      <c r="RWY85" s="6"/>
      <c r="RWZ85" s="6"/>
      <c r="RXA85" s="6"/>
      <c r="RXB85" s="6"/>
      <c r="RXC85" s="6"/>
      <c r="RXD85" s="6"/>
      <c r="RXE85" s="6"/>
      <c r="RXF85" s="6"/>
      <c r="RXG85" s="6"/>
      <c r="RXH85" s="6"/>
      <c r="RXI85" s="6"/>
      <c r="RXJ85" s="6"/>
      <c r="RXK85" s="6"/>
      <c r="RXL85" s="6"/>
      <c r="RXM85" s="6"/>
      <c r="RXN85" s="6"/>
      <c r="RXO85" s="6"/>
      <c r="RXP85" s="6"/>
      <c r="RXQ85" s="6"/>
      <c r="RXR85" s="6"/>
      <c r="RXS85" s="6"/>
      <c r="RXT85" s="6"/>
      <c r="RXU85" s="6"/>
      <c r="RXV85" s="6"/>
      <c r="RXW85" s="6"/>
      <c r="RXX85" s="6"/>
      <c r="RXY85" s="6"/>
      <c r="RXZ85" s="6"/>
      <c r="RYA85" s="6"/>
      <c r="RYB85" s="6"/>
      <c r="RYC85" s="6"/>
      <c r="RYD85" s="6"/>
      <c r="RYE85" s="6"/>
      <c r="RYF85" s="6"/>
      <c r="RYG85" s="6"/>
      <c r="RYH85" s="6"/>
      <c r="RYI85" s="6"/>
      <c r="RYJ85" s="6"/>
      <c r="RYK85" s="6"/>
      <c r="RYL85" s="6"/>
      <c r="RYM85" s="6"/>
      <c r="RYN85" s="6"/>
      <c r="RYO85" s="6"/>
      <c r="RYP85" s="6"/>
      <c r="RYQ85" s="6"/>
      <c r="RYR85" s="6"/>
      <c r="RYS85" s="6"/>
      <c r="RYT85" s="6"/>
      <c r="RYU85" s="6"/>
      <c r="RYV85" s="6"/>
      <c r="RYW85" s="6"/>
      <c r="RYX85" s="6"/>
      <c r="RYY85" s="6"/>
      <c r="RYZ85" s="6"/>
      <c r="RZA85" s="6"/>
      <c r="RZB85" s="6"/>
      <c r="RZC85" s="6"/>
      <c r="RZD85" s="6"/>
      <c r="RZE85" s="6"/>
      <c r="RZF85" s="6"/>
      <c r="RZG85" s="6"/>
      <c r="RZH85" s="6"/>
      <c r="RZI85" s="6"/>
      <c r="RZJ85" s="6"/>
      <c r="RZK85" s="6"/>
      <c r="RZL85" s="6"/>
      <c r="RZM85" s="6"/>
      <c r="RZN85" s="6"/>
      <c r="RZO85" s="6"/>
      <c r="RZP85" s="6"/>
      <c r="RZQ85" s="6"/>
      <c r="RZR85" s="6"/>
      <c r="RZS85" s="6"/>
      <c r="RZT85" s="6"/>
      <c r="RZU85" s="6"/>
      <c r="RZV85" s="6"/>
      <c r="RZW85" s="6"/>
      <c r="RZX85" s="6"/>
      <c r="RZY85" s="6"/>
      <c r="RZZ85" s="6"/>
      <c r="SAA85" s="6"/>
      <c r="SAB85" s="6"/>
      <c r="SAC85" s="6"/>
      <c r="SAD85" s="6"/>
      <c r="SAE85" s="6"/>
      <c r="SAF85" s="6"/>
      <c r="SAG85" s="6"/>
      <c r="SAH85" s="6"/>
      <c r="SAI85" s="6"/>
      <c r="SAJ85" s="6"/>
      <c r="SAK85" s="6"/>
      <c r="SAL85" s="6"/>
      <c r="SAM85" s="6"/>
      <c r="SAN85" s="6"/>
      <c r="SAO85" s="6"/>
      <c r="SAP85" s="6"/>
      <c r="SAQ85" s="6"/>
      <c r="SAR85" s="6"/>
      <c r="SAS85" s="6"/>
      <c r="SAT85" s="6"/>
      <c r="SAU85" s="6"/>
      <c r="SAV85" s="6"/>
      <c r="SAW85" s="6"/>
      <c r="SAX85" s="6"/>
      <c r="SAY85" s="6"/>
      <c r="SAZ85" s="6"/>
      <c r="SBA85" s="6"/>
      <c r="SBB85" s="6"/>
      <c r="SBC85" s="6"/>
      <c r="SBD85" s="6"/>
      <c r="SBE85" s="6"/>
      <c r="SBF85" s="6"/>
      <c r="SBG85" s="6"/>
      <c r="SBH85" s="6"/>
      <c r="SBI85" s="6"/>
      <c r="SBJ85" s="6"/>
      <c r="SBK85" s="6"/>
      <c r="SBL85" s="6"/>
      <c r="SBM85" s="6"/>
      <c r="SBN85" s="6"/>
      <c r="SBO85" s="6"/>
      <c r="SBP85" s="6"/>
      <c r="SBQ85" s="6"/>
      <c r="SBR85" s="6"/>
      <c r="SBS85" s="6"/>
      <c r="SBT85" s="6"/>
      <c r="SBU85" s="6"/>
      <c r="SBV85" s="6"/>
      <c r="SBW85" s="6"/>
      <c r="SBX85" s="6"/>
      <c r="SBY85" s="6"/>
      <c r="SBZ85" s="6"/>
      <c r="SCA85" s="6"/>
      <c r="SCB85" s="6"/>
      <c r="SCC85" s="6"/>
      <c r="SCD85" s="6"/>
      <c r="SCE85" s="6"/>
      <c r="SCF85" s="6"/>
      <c r="SCG85" s="6"/>
      <c r="SCH85" s="6"/>
      <c r="SCI85" s="6"/>
      <c r="SCJ85" s="6"/>
      <c r="SCK85" s="6"/>
      <c r="SCL85" s="6"/>
      <c r="SCM85" s="6"/>
      <c r="SCN85" s="6"/>
      <c r="SCO85" s="6"/>
      <c r="SCP85" s="6"/>
      <c r="SCQ85" s="6"/>
      <c r="SCR85" s="6"/>
      <c r="SCS85" s="6"/>
      <c r="SCT85" s="6"/>
      <c r="SCU85" s="6"/>
      <c r="SCV85" s="6"/>
      <c r="SCW85" s="6"/>
      <c r="SCX85" s="6"/>
      <c r="SCY85" s="6"/>
      <c r="SCZ85" s="6"/>
      <c r="SDA85" s="6"/>
      <c r="SDB85" s="6"/>
      <c r="SDC85" s="6"/>
      <c r="SDD85" s="6"/>
      <c r="SDE85" s="6"/>
      <c r="SDF85" s="6"/>
      <c r="SDG85" s="6"/>
      <c r="SDH85" s="6"/>
      <c r="SDI85" s="6"/>
      <c r="SDJ85" s="6"/>
      <c r="SDK85" s="6"/>
      <c r="SDL85" s="6"/>
      <c r="SDM85" s="6"/>
      <c r="SDN85" s="6"/>
      <c r="SDO85" s="6"/>
      <c r="SDP85" s="6"/>
      <c r="SDQ85" s="6"/>
      <c r="SDR85" s="6"/>
      <c r="SDS85" s="6"/>
      <c r="SDT85" s="6"/>
      <c r="SDU85" s="6"/>
      <c r="SDV85" s="6"/>
      <c r="SDW85" s="6"/>
      <c r="SDX85" s="6"/>
      <c r="SDY85" s="6"/>
      <c r="SDZ85" s="6"/>
      <c r="SEA85" s="6"/>
      <c r="SEB85" s="6"/>
      <c r="SEC85" s="6"/>
      <c r="SED85" s="6"/>
      <c r="SEE85" s="6"/>
      <c r="SEF85" s="6"/>
      <c r="SEG85" s="6"/>
      <c r="SEH85" s="6"/>
      <c r="SEI85" s="6"/>
      <c r="SEJ85" s="6"/>
      <c r="SEK85" s="6"/>
      <c r="SEL85" s="6"/>
      <c r="SEM85" s="6"/>
      <c r="SEN85" s="6"/>
      <c r="SEO85" s="6"/>
      <c r="SEP85" s="6"/>
      <c r="SEQ85" s="6"/>
      <c r="SER85" s="6"/>
      <c r="SES85" s="6"/>
      <c r="SET85" s="6"/>
      <c r="SEU85" s="6"/>
      <c r="SEV85" s="6"/>
      <c r="SEW85" s="6"/>
      <c r="SEX85" s="6"/>
      <c r="SEY85" s="6"/>
      <c r="SEZ85" s="6"/>
      <c r="SFA85" s="6"/>
      <c r="SFB85" s="6"/>
      <c r="SFC85" s="6"/>
      <c r="SFD85" s="6"/>
      <c r="SFE85" s="6"/>
      <c r="SFF85" s="6"/>
      <c r="SFG85" s="6"/>
      <c r="SFH85" s="6"/>
      <c r="SFI85" s="6"/>
      <c r="SFJ85" s="6"/>
      <c r="SFK85" s="6"/>
      <c r="SFL85" s="6"/>
      <c r="SFM85" s="6"/>
      <c r="SFN85" s="6"/>
      <c r="SFO85" s="6"/>
      <c r="SFP85" s="6"/>
      <c r="SFQ85" s="6"/>
      <c r="SFR85" s="6"/>
      <c r="SFS85" s="6"/>
      <c r="SFT85" s="6"/>
      <c r="SFU85" s="6"/>
      <c r="SFV85" s="6"/>
      <c r="SFW85" s="6"/>
      <c r="SFX85" s="6"/>
      <c r="SFY85" s="6"/>
      <c r="SFZ85" s="6"/>
      <c r="SGA85" s="6"/>
      <c r="SGB85" s="6"/>
      <c r="SGC85" s="6"/>
      <c r="SGD85" s="6"/>
      <c r="SGE85" s="6"/>
      <c r="SGF85" s="6"/>
      <c r="SGG85" s="6"/>
      <c r="SGH85" s="6"/>
      <c r="SGI85" s="6"/>
      <c r="SGJ85" s="6"/>
      <c r="SGK85" s="6"/>
      <c r="SGL85" s="6"/>
      <c r="SGM85" s="6"/>
      <c r="SGN85" s="6"/>
      <c r="SGO85" s="6"/>
      <c r="SGP85" s="6"/>
      <c r="SGQ85" s="6"/>
      <c r="SGR85" s="6"/>
      <c r="SGS85" s="6"/>
      <c r="SGT85" s="6"/>
      <c r="SGU85" s="6"/>
      <c r="SGV85" s="6"/>
      <c r="SGW85" s="6"/>
      <c r="SGX85" s="6"/>
      <c r="SGY85" s="6"/>
      <c r="SGZ85" s="6"/>
      <c r="SHA85" s="6"/>
      <c r="SHB85" s="6"/>
      <c r="SHC85" s="6"/>
      <c r="SHD85" s="6"/>
      <c r="SHE85" s="6"/>
      <c r="SHF85" s="6"/>
      <c r="SHG85" s="6"/>
      <c r="SHH85" s="6"/>
      <c r="SHI85" s="6"/>
      <c r="SHJ85" s="6"/>
      <c r="SHK85" s="6"/>
      <c r="SHL85" s="6"/>
      <c r="SHM85" s="6"/>
      <c r="SHN85" s="6"/>
      <c r="SHO85" s="6"/>
      <c r="SHP85" s="6"/>
      <c r="SHQ85" s="6"/>
      <c r="SHR85" s="6"/>
      <c r="SHS85" s="6"/>
      <c r="SHT85" s="6"/>
      <c r="SHU85" s="6"/>
      <c r="SHV85" s="6"/>
      <c r="SHW85" s="6"/>
      <c r="SHX85" s="6"/>
      <c r="SHY85" s="6"/>
      <c r="SHZ85" s="6"/>
      <c r="SIA85" s="6"/>
      <c r="SIB85" s="6"/>
      <c r="SIC85" s="6"/>
      <c r="SID85" s="6"/>
      <c r="SIE85" s="6"/>
      <c r="SIF85" s="6"/>
      <c r="SIG85" s="6"/>
      <c r="SIH85" s="6"/>
      <c r="SII85" s="6"/>
      <c r="SIJ85" s="6"/>
      <c r="SIK85" s="6"/>
      <c r="SIL85" s="6"/>
      <c r="SIM85" s="6"/>
      <c r="SIN85" s="6"/>
      <c r="SIO85" s="6"/>
      <c r="SIP85" s="6"/>
      <c r="SIQ85" s="6"/>
      <c r="SIR85" s="6"/>
      <c r="SIS85" s="6"/>
      <c r="SIT85" s="6"/>
      <c r="SIU85" s="6"/>
      <c r="SIV85" s="6"/>
      <c r="SIW85" s="6"/>
      <c r="SIX85" s="6"/>
      <c r="SIY85" s="6"/>
      <c r="SIZ85" s="6"/>
      <c r="SJA85" s="6"/>
      <c r="SJB85" s="6"/>
      <c r="SJC85" s="6"/>
      <c r="SJD85" s="6"/>
      <c r="SJE85" s="6"/>
      <c r="SJF85" s="6"/>
      <c r="SJG85" s="6"/>
      <c r="SJH85" s="6"/>
      <c r="SJI85" s="6"/>
      <c r="SJJ85" s="6"/>
      <c r="SJK85" s="6"/>
      <c r="SJL85" s="6"/>
      <c r="SJM85" s="6"/>
      <c r="SJN85" s="6"/>
      <c r="SJO85" s="6"/>
      <c r="SJP85" s="6"/>
      <c r="SJQ85" s="6"/>
      <c r="SJR85" s="6"/>
      <c r="SJS85" s="6"/>
      <c r="SJT85" s="6"/>
      <c r="SJU85" s="6"/>
      <c r="SJV85" s="6"/>
      <c r="SJW85" s="6"/>
      <c r="SJX85" s="6"/>
      <c r="SJY85" s="6"/>
      <c r="SJZ85" s="6"/>
      <c r="SKA85" s="6"/>
      <c r="SKB85" s="6"/>
      <c r="SKC85" s="6"/>
      <c r="SKD85" s="6"/>
      <c r="SKE85" s="6"/>
      <c r="SKF85" s="6"/>
      <c r="SKG85" s="6"/>
      <c r="SKH85" s="6"/>
      <c r="SKI85" s="6"/>
      <c r="SKJ85" s="6"/>
      <c r="SKK85" s="6"/>
      <c r="SKL85" s="6"/>
      <c r="SKM85" s="6"/>
      <c r="SKN85" s="6"/>
      <c r="SKO85" s="6"/>
      <c r="SKP85" s="6"/>
      <c r="SKQ85" s="6"/>
      <c r="SKR85" s="6"/>
      <c r="SKS85" s="6"/>
      <c r="SKT85" s="6"/>
      <c r="SKU85" s="6"/>
      <c r="SKV85" s="6"/>
      <c r="SKW85" s="6"/>
      <c r="SKX85" s="6"/>
      <c r="SKY85" s="6"/>
      <c r="SKZ85" s="6"/>
      <c r="SLA85" s="6"/>
      <c r="SLB85" s="6"/>
      <c r="SLC85" s="6"/>
      <c r="SLD85" s="6"/>
      <c r="SLE85" s="6"/>
      <c r="SLF85" s="6"/>
      <c r="SLG85" s="6"/>
      <c r="SLH85" s="6"/>
      <c r="SLI85" s="6"/>
      <c r="SLJ85" s="6"/>
      <c r="SLK85" s="6"/>
      <c r="SLL85" s="6"/>
      <c r="SLM85" s="6"/>
      <c r="SLN85" s="6"/>
      <c r="SLO85" s="6"/>
      <c r="SLP85" s="6"/>
      <c r="SLQ85" s="6"/>
      <c r="SLR85" s="6"/>
      <c r="SLS85" s="6"/>
      <c r="SLT85" s="6"/>
      <c r="SLU85" s="6"/>
      <c r="SLV85" s="6"/>
      <c r="SLW85" s="6"/>
      <c r="SLX85" s="6"/>
      <c r="SLY85" s="6"/>
      <c r="SLZ85" s="6"/>
      <c r="SMA85" s="6"/>
      <c r="SMB85" s="6"/>
      <c r="SMC85" s="6"/>
      <c r="SMD85" s="6"/>
      <c r="SME85" s="6"/>
      <c r="SMF85" s="6"/>
      <c r="SMG85" s="6"/>
      <c r="SMH85" s="6"/>
      <c r="SMI85" s="6"/>
      <c r="SMJ85" s="6"/>
      <c r="SMK85" s="6"/>
      <c r="SML85" s="6"/>
      <c r="SMM85" s="6"/>
      <c r="SMN85" s="6"/>
      <c r="SMO85" s="6"/>
      <c r="SMP85" s="6"/>
      <c r="SMQ85" s="6"/>
      <c r="SMR85" s="6"/>
      <c r="SMS85" s="6"/>
      <c r="SMT85" s="6"/>
      <c r="SMU85" s="6"/>
      <c r="SMV85" s="6"/>
      <c r="SMW85" s="6"/>
      <c r="SMX85" s="6"/>
      <c r="SMY85" s="6"/>
      <c r="SMZ85" s="6"/>
      <c r="SNA85" s="6"/>
      <c r="SNB85" s="6"/>
      <c r="SNC85" s="6"/>
      <c r="SND85" s="6"/>
      <c r="SNE85" s="6"/>
      <c r="SNF85" s="6"/>
      <c r="SNG85" s="6"/>
      <c r="SNH85" s="6"/>
      <c r="SNI85" s="6"/>
      <c r="SNJ85" s="6"/>
      <c r="SNK85" s="6"/>
      <c r="SNL85" s="6"/>
      <c r="SNM85" s="6"/>
      <c r="SNN85" s="6"/>
      <c r="SNO85" s="6"/>
      <c r="SNP85" s="6"/>
      <c r="SNQ85" s="6"/>
      <c r="SNR85" s="6"/>
      <c r="SNS85" s="6"/>
      <c r="SNT85" s="6"/>
      <c r="SNU85" s="6"/>
      <c r="SNV85" s="6"/>
      <c r="SNW85" s="6"/>
      <c r="SNX85" s="6"/>
      <c r="SNY85" s="6"/>
      <c r="SNZ85" s="6"/>
      <c r="SOA85" s="6"/>
      <c r="SOB85" s="6"/>
      <c r="SOC85" s="6"/>
      <c r="SOD85" s="6"/>
      <c r="SOE85" s="6"/>
      <c r="SOF85" s="6"/>
      <c r="SOG85" s="6"/>
      <c r="SOH85" s="6"/>
      <c r="SOI85" s="6"/>
      <c r="SOJ85" s="6"/>
      <c r="SOK85" s="6"/>
      <c r="SOL85" s="6"/>
      <c r="SOM85" s="6"/>
      <c r="SON85" s="6"/>
      <c r="SOO85" s="6"/>
      <c r="SOP85" s="6"/>
      <c r="SOQ85" s="6"/>
      <c r="SOR85" s="6"/>
      <c r="SOS85" s="6"/>
      <c r="SOT85" s="6"/>
      <c r="SOU85" s="6"/>
      <c r="SOV85" s="6"/>
      <c r="SOW85" s="6"/>
      <c r="SOX85" s="6"/>
      <c r="SOY85" s="6"/>
      <c r="SOZ85" s="6"/>
      <c r="SPA85" s="6"/>
      <c r="SPB85" s="6"/>
      <c r="SPC85" s="6"/>
      <c r="SPD85" s="6"/>
      <c r="SPE85" s="6"/>
      <c r="SPF85" s="6"/>
      <c r="SPG85" s="6"/>
      <c r="SPH85" s="6"/>
      <c r="SPI85" s="6"/>
      <c r="SPJ85" s="6"/>
      <c r="SPK85" s="6"/>
      <c r="SPL85" s="6"/>
      <c r="SPM85" s="6"/>
      <c r="SPN85" s="6"/>
      <c r="SPO85" s="6"/>
      <c r="SPP85" s="6"/>
      <c r="SPQ85" s="6"/>
      <c r="SPR85" s="6"/>
      <c r="SPS85" s="6"/>
      <c r="SPT85" s="6"/>
      <c r="SPU85" s="6"/>
      <c r="SPV85" s="6"/>
      <c r="SPW85" s="6"/>
      <c r="SPX85" s="6"/>
      <c r="SPY85" s="6"/>
      <c r="SPZ85" s="6"/>
      <c r="SQA85" s="6"/>
      <c r="SQB85" s="6"/>
      <c r="SQC85" s="6"/>
      <c r="SQD85" s="6"/>
      <c r="SQE85" s="6"/>
      <c r="SQF85" s="6"/>
      <c r="SQG85" s="6"/>
      <c r="SQH85" s="6"/>
      <c r="SQI85" s="6"/>
      <c r="SQJ85" s="6"/>
      <c r="SQK85" s="6"/>
      <c r="SQL85" s="6"/>
      <c r="SQM85" s="6"/>
      <c r="SQN85" s="6"/>
      <c r="SQO85" s="6"/>
      <c r="SQP85" s="6"/>
      <c r="SQQ85" s="6"/>
      <c r="SQR85" s="6"/>
      <c r="SQS85" s="6"/>
      <c r="SQT85" s="6"/>
      <c r="SQU85" s="6"/>
      <c r="SQV85" s="6"/>
      <c r="SQW85" s="6"/>
      <c r="SQX85" s="6"/>
      <c r="SQY85" s="6"/>
      <c r="SQZ85" s="6"/>
      <c r="SRA85" s="6"/>
      <c r="SRB85" s="6"/>
      <c r="SRC85" s="6"/>
      <c r="SRD85" s="6"/>
      <c r="SRE85" s="6"/>
      <c r="SRF85" s="6"/>
      <c r="SRG85" s="6"/>
      <c r="SRH85" s="6"/>
      <c r="SRI85" s="6"/>
      <c r="SRJ85" s="6"/>
      <c r="SRK85" s="6"/>
      <c r="SRL85" s="6"/>
      <c r="SRM85" s="6"/>
      <c r="SRN85" s="6"/>
      <c r="SRO85" s="6"/>
      <c r="SRP85" s="6"/>
      <c r="SRQ85" s="6"/>
      <c r="SRR85" s="6"/>
      <c r="SRS85" s="6"/>
      <c r="SRT85" s="6"/>
      <c r="SRU85" s="6"/>
      <c r="SRV85" s="6"/>
      <c r="SRW85" s="6"/>
      <c r="SRX85" s="6"/>
      <c r="SRY85" s="6"/>
      <c r="SRZ85" s="6"/>
      <c r="SSA85" s="6"/>
      <c r="SSB85" s="6"/>
      <c r="SSC85" s="6"/>
      <c r="SSD85" s="6"/>
      <c r="SSE85" s="6"/>
      <c r="SSF85" s="6"/>
      <c r="SSG85" s="6"/>
      <c r="SSH85" s="6"/>
      <c r="SSI85" s="6"/>
      <c r="SSJ85" s="6"/>
      <c r="SSK85" s="6"/>
      <c r="SSL85" s="6"/>
      <c r="SSM85" s="6"/>
      <c r="SSN85" s="6"/>
      <c r="SSO85" s="6"/>
      <c r="SSP85" s="6"/>
      <c r="SSQ85" s="6"/>
      <c r="SSR85" s="6"/>
      <c r="SSS85" s="6"/>
      <c r="SST85" s="6"/>
      <c r="SSU85" s="6"/>
      <c r="SSV85" s="6"/>
      <c r="SSW85" s="6"/>
      <c r="SSX85" s="6"/>
      <c r="SSY85" s="6"/>
      <c r="SSZ85" s="6"/>
      <c r="STA85" s="6"/>
      <c r="STB85" s="6"/>
      <c r="STC85" s="6"/>
      <c r="STD85" s="6"/>
      <c r="STE85" s="6"/>
      <c r="STF85" s="6"/>
      <c r="STG85" s="6"/>
      <c r="STH85" s="6"/>
      <c r="STI85" s="6"/>
      <c r="STJ85" s="6"/>
      <c r="STK85" s="6"/>
      <c r="STL85" s="6"/>
      <c r="STM85" s="6"/>
      <c r="STN85" s="6"/>
      <c r="STO85" s="6"/>
      <c r="STP85" s="6"/>
      <c r="STQ85" s="6"/>
      <c r="STR85" s="6"/>
      <c r="STS85" s="6"/>
      <c r="STT85" s="6"/>
      <c r="STU85" s="6"/>
      <c r="STV85" s="6"/>
      <c r="STW85" s="6"/>
      <c r="STX85" s="6"/>
      <c r="STY85" s="6"/>
      <c r="STZ85" s="6"/>
      <c r="SUA85" s="6"/>
      <c r="SUB85" s="6"/>
      <c r="SUC85" s="6"/>
      <c r="SUD85" s="6"/>
      <c r="SUE85" s="6"/>
      <c r="SUF85" s="6"/>
      <c r="SUG85" s="6"/>
      <c r="SUH85" s="6"/>
      <c r="SUI85" s="6"/>
      <c r="SUJ85" s="6"/>
      <c r="SUK85" s="6"/>
      <c r="SUL85" s="6"/>
      <c r="SUM85" s="6"/>
      <c r="SUN85" s="6"/>
      <c r="SUO85" s="6"/>
      <c r="SUP85" s="6"/>
      <c r="SUQ85" s="6"/>
      <c r="SUR85" s="6"/>
      <c r="SUS85" s="6"/>
      <c r="SUT85" s="6"/>
      <c r="SUU85" s="6"/>
      <c r="SUV85" s="6"/>
      <c r="SUW85" s="6"/>
      <c r="SUX85" s="6"/>
      <c r="SUY85" s="6"/>
      <c r="SUZ85" s="6"/>
      <c r="SVA85" s="6"/>
      <c r="SVB85" s="6"/>
      <c r="SVC85" s="6"/>
      <c r="SVD85" s="6"/>
      <c r="SVE85" s="6"/>
      <c r="SVF85" s="6"/>
      <c r="SVG85" s="6"/>
      <c r="SVH85" s="6"/>
      <c r="SVI85" s="6"/>
      <c r="SVJ85" s="6"/>
      <c r="SVK85" s="6"/>
      <c r="SVL85" s="6"/>
      <c r="SVM85" s="6"/>
      <c r="SVN85" s="6"/>
      <c r="SVO85" s="6"/>
      <c r="SVP85" s="6"/>
      <c r="SVQ85" s="6"/>
      <c r="SVR85" s="6"/>
      <c r="SVS85" s="6"/>
      <c r="SVT85" s="6"/>
      <c r="SVU85" s="6"/>
      <c r="SVV85" s="6"/>
      <c r="SVW85" s="6"/>
      <c r="SVX85" s="6"/>
      <c r="SVY85" s="6"/>
      <c r="SVZ85" s="6"/>
      <c r="SWA85" s="6"/>
      <c r="SWB85" s="6"/>
      <c r="SWC85" s="6"/>
      <c r="SWD85" s="6"/>
      <c r="SWE85" s="6"/>
      <c r="SWF85" s="6"/>
      <c r="SWG85" s="6"/>
      <c r="SWH85" s="6"/>
      <c r="SWI85" s="6"/>
      <c r="SWJ85" s="6"/>
      <c r="SWK85" s="6"/>
      <c r="SWL85" s="6"/>
      <c r="SWM85" s="6"/>
      <c r="SWN85" s="6"/>
      <c r="SWO85" s="6"/>
      <c r="SWP85" s="6"/>
      <c r="SWQ85" s="6"/>
      <c r="SWR85" s="6"/>
      <c r="SWS85" s="6"/>
      <c r="SWT85" s="6"/>
      <c r="SWU85" s="6"/>
      <c r="SWV85" s="6"/>
      <c r="SWW85" s="6"/>
      <c r="SWX85" s="6"/>
      <c r="SWY85" s="6"/>
      <c r="SWZ85" s="6"/>
      <c r="SXA85" s="6"/>
      <c r="SXB85" s="6"/>
      <c r="SXC85" s="6"/>
      <c r="SXD85" s="6"/>
      <c r="SXE85" s="6"/>
      <c r="SXF85" s="6"/>
      <c r="SXG85" s="6"/>
      <c r="SXH85" s="6"/>
      <c r="SXI85" s="6"/>
      <c r="SXJ85" s="6"/>
      <c r="SXK85" s="6"/>
      <c r="SXL85" s="6"/>
      <c r="SXM85" s="6"/>
      <c r="SXN85" s="6"/>
      <c r="SXO85" s="6"/>
      <c r="SXP85" s="6"/>
      <c r="SXQ85" s="6"/>
      <c r="SXR85" s="6"/>
      <c r="SXS85" s="6"/>
      <c r="SXT85" s="6"/>
      <c r="SXU85" s="6"/>
      <c r="SXV85" s="6"/>
      <c r="SXW85" s="6"/>
      <c r="SXX85" s="6"/>
      <c r="SXY85" s="6"/>
      <c r="SXZ85" s="6"/>
      <c r="SYA85" s="6"/>
      <c r="SYB85" s="6"/>
      <c r="SYC85" s="6"/>
      <c r="SYD85" s="6"/>
      <c r="SYE85" s="6"/>
      <c r="SYF85" s="6"/>
      <c r="SYG85" s="6"/>
      <c r="SYH85" s="6"/>
      <c r="SYI85" s="6"/>
      <c r="SYJ85" s="6"/>
      <c r="SYK85" s="6"/>
      <c r="SYL85" s="6"/>
      <c r="SYM85" s="6"/>
      <c r="SYN85" s="6"/>
      <c r="SYO85" s="6"/>
      <c r="SYP85" s="6"/>
      <c r="SYQ85" s="6"/>
      <c r="SYR85" s="6"/>
      <c r="SYS85" s="6"/>
      <c r="SYT85" s="6"/>
      <c r="SYU85" s="6"/>
      <c r="SYV85" s="6"/>
      <c r="SYW85" s="6"/>
      <c r="SYX85" s="6"/>
      <c r="SYY85" s="6"/>
      <c r="SYZ85" s="6"/>
      <c r="SZA85" s="6"/>
      <c r="SZB85" s="6"/>
      <c r="SZC85" s="6"/>
      <c r="SZD85" s="6"/>
      <c r="SZE85" s="6"/>
      <c r="SZF85" s="6"/>
      <c r="SZG85" s="6"/>
      <c r="SZH85" s="6"/>
      <c r="SZI85" s="6"/>
      <c r="SZJ85" s="6"/>
      <c r="SZK85" s="6"/>
      <c r="SZL85" s="6"/>
      <c r="SZM85" s="6"/>
      <c r="SZN85" s="6"/>
      <c r="SZO85" s="6"/>
      <c r="SZP85" s="6"/>
      <c r="SZQ85" s="6"/>
      <c r="SZR85" s="6"/>
      <c r="SZS85" s="6"/>
      <c r="SZT85" s="6"/>
      <c r="SZU85" s="6"/>
      <c r="SZV85" s="6"/>
      <c r="SZW85" s="6"/>
      <c r="SZX85" s="6"/>
      <c r="SZY85" s="6"/>
      <c r="SZZ85" s="6"/>
      <c r="TAA85" s="6"/>
      <c r="TAB85" s="6"/>
      <c r="TAC85" s="6"/>
      <c r="TAD85" s="6"/>
      <c r="TAE85" s="6"/>
      <c r="TAF85" s="6"/>
      <c r="TAG85" s="6"/>
      <c r="TAH85" s="6"/>
      <c r="TAI85" s="6"/>
      <c r="TAJ85" s="6"/>
      <c r="TAK85" s="6"/>
      <c r="TAL85" s="6"/>
      <c r="TAM85" s="6"/>
      <c r="TAN85" s="6"/>
      <c r="TAO85" s="6"/>
      <c r="TAP85" s="6"/>
      <c r="TAQ85" s="6"/>
      <c r="TAR85" s="6"/>
      <c r="TAS85" s="6"/>
      <c r="TAT85" s="6"/>
      <c r="TAU85" s="6"/>
      <c r="TAV85" s="6"/>
      <c r="TAW85" s="6"/>
      <c r="TAX85" s="6"/>
      <c r="TAY85" s="6"/>
      <c r="TAZ85" s="6"/>
      <c r="TBA85" s="6"/>
      <c r="TBB85" s="6"/>
      <c r="TBC85" s="6"/>
      <c r="TBD85" s="6"/>
      <c r="TBE85" s="6"/>
      <c r="TBF85" s="6"/>
      <c r="TBG85" s="6"/>
      <c r="TBH85" s="6"/>
      <c r="TBI85" s="6"/>
      <c r="TBJ85" s="6"/>
      <c r="TBK85" s="6"/>
      <c r="TBL85" s="6"/>
      <c r="TBM85" s="6"/>
      <c r="TBN85" s="6"/>
      <c r="TBO85" s="6"/>
      <c r="TBP85" s="6"/>
      <c r="TBQ85" s="6"/>
      <c r="TBR85" s="6"/>
      <c r="TBS85" s="6"/>
      <c r="TBT85" s="6"/>
      <c r="TBU85" s="6"/>
      <c r="TBV85" s="6"/>
      <c r="TBW85" s="6"/>
      <c r="TBX85" s="6"/>
      <c r="TBY85" s="6"/>
      <c r="TBZ85" s="6"/>
      <c r="TCA85" s="6"/>
      <c r="TCB85" s="6"/>
      <c r="TCC85" s="6"/>
      <c r="TCD85" s="6"/>
      <c r="TCE85" s="6"/>
      <c r="TCF85" s="6"/>
      <c r="TCG85" s="6"/>
      <c r="TCH85" s="6"/>
      <c r="TCI85" s="6"/>
      <c r="TCJ85" s="6"/>
      <c r="TCK85" s="6"/>
      <c r="TCL85" s="6"/>
      <c r="TCM85" s="6"/>
      <c r="TCN85" s="6"/>
      <c r="TCO85" s="6"/>
      <c r="TCP85" s="6"/>
      <c r="TCQ85" s="6"/>
      <c r="TCR85" s="6"/>
      <c r="TCS85" s="6"/>
      <c r="TCT85" s="6"/>
      <c r="TCU85" s="6"/>
      <c r="TCV85" s="6"/>
      <c r="TCW85" s="6"/>
      <c r="TCX85" s="6"/>
      <c r="TCY85" s="6"/>
      <c r="TCZ85" s="6"/>
      <c r="TDA85" s="6"/>
      <c r="TDB85" s="6"/>
      <c r="TDC85" s="6"/>
      <c r="TDD85" s="6"/>
      <c r="TDE85" s="6"/>
      <c r="TDF85" s="6"/>
      <c r="TDG85" s="6"/>
      <c r="TDH85" s="6"/>
      <c r="TDI85" s="6"/>
      <c r="TDJ85" s="6"/>
      <c r="TDK85" s="6"/>
      <c r="TDL85" s="6"/>
      <c r="TDM85" s="6"/>
      <c r="TDN85" s="6"/>
      <c r="TDO85" s="6"/>
      <c r="TDP85" s="6"/>
      <c r="TDQ85" s="6"/>
      <c r="TDR85" s="6"/>
      <c r="TDS85" s="6"/>
      <c r="TDT85" s="6"/>
      <c r="TDU85" s="6"/>
      <c r="TDV85" s="6"/>
      <c r="TDW85" s="6"/>
      <c r="TDX85" s="6"/>
      <c r="TDY85" s="6"/>
      <c r="TDZ85" s="6"/>
      <c r="TEA85" s="6"/>
      <c r="TEB85" s="6"/>
      <c r="TEC85" s="6"/>
      <c r="TED85" s="6"/>
      <c r="TEE85" s="6"/>
      <c r="TEF85" s="6"/>
      <c r="TEG85" s="6"/>
      <c r="TEH85" s="6"/>
      <c r="TEI85" s="6"/>
      <c r="TEJ85" s="6"/>
      <c r="TEK85" s="6"/>
      <c r="TEL85" s="6"/>
      <c r="TEM85" s="6"/>
      <c r="TEN85" s="6"/>
      <c r="TEO85" s="6"/>
      <c r="TEP85" s="6"/>
      <c r="TEQ85" s="6"/>
      <c r="TER85" s="6"/>
      <c r="TES85" s="6"/>
      <c r="TET85" s="6"/>
      <c r="TEU85" s="6"/>
      <c r="TEV85" s="6"/>
      <c r="TEW85" s="6"/>
      <c r="TEX85" s="6"/>
      <c r="TEY85" s="6"/>
      <c r="TEZ85" s="6"/>
      <c r="TFA85" s="6"/>
      <c r="TFB85" s="6"/>
      <c r="TFC85" s="6"/>
      <c r="TFD85" s="6"/>
      <c r="TFE85" s="6"/>
      <c r="TFF85" s="6"/>
      <c r="TFG85" s="6"/>
      <c r="TFH85" s="6"/>
      <c r="TFI85" s="6"/>
      <c r="TFJ85" s="6"/>
      <c r="TFK85" s="6"/>
      <c r="TFL85" s="6"/>
      <c r="TFM85" s="6"/>
      <c r="TFN85" s="6"/>
      <c r="TFO85" s="6"/>
      <c r="TFP85" s="6"/>
      <c r="TFQ85" s="6"/>
      <c r="TFR85" s="6"/>
      <c r="TFS85" s="6"/>
      <c r="TFT85" s="6"/>
      <c r="TFU85" s="6"/>
      <c r="TFV85" s="6"/>
      <c r="TFW85" s="6"/>
      <c r="TFX85" s="6"/>
      <c r="TFY85" s="6"/>
      <c r="TFZ85" s="6"/>
      <c r="TGA85" s="6"/>
      <c r="TGB85" s="6"/>
      <c r="TGC85" s="6"/>
      <c r="TGD85" s="6"/>
      <c r="TGE85" s="6"/>
      <c r="TGF85" s="6"/>
      <c r="TGG85" s="6"/>
      <c r="TGH85" s="6"/>
      <c r="TGI85" s="6"/>
      <c r="TGJ85" s="6"/>
      <c r="TGK85" s="6"/>
      <c r="TGL85" s="6"/>
      <c r="TGM85" s="6"/>
      <c r="TGN85" s="6"/>
      <c r="TGO85" s="6"/>
      <c r="TGP85" s="6"/>
      <c r="TGQ85" s="6"/>
      <c r="TGR85" s="6"/>
      <c r="TGS85" s="6"/>
      <c r="TGT85" s="6"/>
      <c r="TGU85" s="6"/>
      <c r="TGV85" s="6"/>
      <c r="TGW85" s="6"/>
      <c r="TGX85" s="6"/>
      <c r="TGY85" s="6"/>
      <c r="TGZ85" s="6"/>
      <c r="THA85" s="6"/>
      <c r="THB85" s="6"/>
      <c r="THC85" s="6"/>
      <c r="THD85" s="6"/>
      <c r="THE85" s="6"/>
      <c r="THF85" s="6"/>
      <c r="THG85" s="6"/>
      <c r="THH85" s="6"/>
      <c r="THI85" s="6"/>
      <c r="THJ85" s="6"/>
      <c r="THK85" s="6"/>
      <c r="THL85" s="6"/>
      <c r="THM85" s="6"/>
      <c r="THN85" s="6"/>
      <c r="THO85" s="6"/>
      <c r="THP85" s="6"/>
      <c r="THQ85" s="6"/>
      <c r="THR85" s="6"/>
      <c r="THS85" s="6"/>
      <c r="THT85" s="6"/>
      <c r="THU85" s="6"/>
      <c r="THV85" s="6"/>
      <c r="THW85" s="6"/>
      <c r="THX85" s="6"/>
      <c r="THY85" s="6"/>
      <c r="THZ85" s="6"/>
      <c r="TIA85" s="6"/>
      <c r="TIB85" s="6"/>
      <c r="TIC85" s="6"/>
      <c r="TID85" s="6"/>
      <c r="TIE85" s="6"/>
      <c r="TIF85" s="6"/>
      <c r="TIG85" s="6"/>
      <c r="TIH85" s="6"/>
      <c r="TII85" s="6"/>
      <c r="TIJ85" s="6"/>
      <c r="TIK85" s="6"/>
      <c r="TIL85" s="6"/>
      <c r="TIM85" s="6"/>
      <c r="TIN85" s="6"/>
      <c r="TIO85" s="6"/>
      <c r="TIP85" s="6"/>
      <c r="TIQ85" s="6"/>
      <c r="TIR85" s="6"/>
      <c r="TIS85" s="6"/>
      <c r="TIT85" s="6"/>
      <c r="TIU85" s="6"/>
      <c r="TIV85" s="6"/>
      <c r="TIW85" s="6"/>
      <c r="TIX85" s="6"/>
      <c r="TIY85" s="6"/>
      <c r="TIZ85" s="6"/>
      <c r="TJA85" s="6"/>
      <c r="TJB85" s="6"/>
      <c r="TJC85" s="6"/>
      <c r="TJD85" s="6"/>
      <c r="TJE85" s="6"/>
      <c r="TJF85" s="6"/>
      <c r="TJG85" s="6"/>
      <c r="TJH85" s="6"/>
      <c r="TJI85" s="6"/>
      <c r="TJJ85" s="6"/>
      <c r="TJK85" s="6"/>
      <c r="TJL85" s="6"/>
      <c r="TJM85" s="6"/>
      <c r="TJN85" s="6"/>
      <c r="TJO85" s="6"/>
      <c r="TJP85" s="6"/>
      <c r="TJQ85" s="6"/>
      <c r="TJR85" s="6"/>
      <c r="TJS85" s="6"/>
      <c r="TJT85" s="6"/>
      <c r="TJU85" s="6"/>
      <c r="TJV85" s="6"/>
      <c r="TJW85" s="6"/>
      <c r="TJX85" s="6"/>
      <c r="TJY85" s="6"/>
      <c r="TJZ85" s="6"/>
      <c r="TKA85" s="6"/>
      <c r="TKB85" s="6"/>
      <c r="TKC85" s="6"/>
      <c r="TKD85" s="6"/>
      <c r="TKE85" s="6"/>
      <c r="TKF85" s="6"/>
      <c r="TKG85" s="6"/>
      <c r="TKH85" s="6"/>
      <c r="TKI85" s="6"/>
      <c r="TKJ85" s="6"/>
      <c r="TKK85" s="6"/>
      <c r="TKL85" s="6"/>
      <c r="TKM85" s="6"/>
      <c r="TKN85" s="6"/>
      <c r="TKO85" s="6"/>
      <c r="TKP85" s="6"/>
      <c r="TKQ85" s="6"/>
      <c r="TKR85" s="6"/>
      <c r="TKS85" s="6"/>
      <c r="TKT85" s="6"/>
      <c r="TKU85" s="6"/>
      <c r="TKV85" s="6"/>
      <c r="TKW85" s="6"/>
      <c r="TKX85" s="6"/>
      <c r="TKY85" s="6"/>
      <c r="TKZ85" s="6"/>
      <c r="TLA85" s="6"/>
      <c r="TLB85" s="6"/>
      <c r="TLC85" s="6"/>
      <c r="TLD85" s="6"/>
      <c r="TLE85" s="6"/>
      <c r="TLF85" s="6"/>
      <c r="TLG85" s="6"/>
      <c r="TLH85" s="6"/>
      <c r="TLI85" s="6"/>
      <c r="TLJ85" s="6"/>
      <c r="TLK85" s="6"/>
      <c r="TLL85" s="6"/>
      <c r="TLM85" s="6"/>
      <c r="TLN85" s="6"/>
      <c r="TLO85" s="6"/>
      <c r="TLP85" s="6"/>
      <c r="TLQ85" s="6"/>
      <c r="TLR85" s="6"/>
      <c r="TLS85" s="6"/>
      <c r="TLT85" s="6"/>
      <c r="TLU85" s="6"/>
      <c r="TLV85" s="6"/>
      <c r="TLW85" s="6"/>
      <c r="TLX85" s="6"/>
      <c r="TLY85" s="6"/>
      <c r="TLZ85" s="6"/>
      <c r="TMA85" s="6"/>
      <c r="TMB85" s="6"/>
      <c r="TMC85" s="6"/>
      <c r="TMD85" s="6"/>
      <c r="TME85" s="6"/>
      <c r="TMF85" s="6"/>
      <c r="TMG85" s="6"/>
      <c r="TMH85" s="6"/>
      <c r="TMI85" s="6"/>
      <c r="TMJ85" s="6"/>
      <c r="TMK85" s="6"/>
      <c r="TML85" s="6"/>
      <c r="TMM85" s="6"/>
      <c r="TMN85" s="6"/>
      <c r="TMO85" s="6"/>
      <c r="TMP85" s="6"/>
      <c r="TMQ85" s="6"/>
      <c r="TMR85" s="6"/>
      <c r="TMS85" s="6"/>
      <c r="TMT85" s="6"/>
      <c r="TMU85" s="6"/>
      <c r="TMV85" s="6"/>
      <c r="TMW85" s="6"/>
      <c r="TMX85" s="6"/>
      <c r="TMY85" s="6"/>
      <c r="TMZ85" s="6"/>
      <c r="TNA85" s="6"/>
      <c r="TNB85" s="6"/>
      <c r="TNC85" s="6"/>
      <c r="TND85" s="6"/>
      <c r="TNE85" s="6"/>
      <c r="TNF85" s="6"/>
      <c r="TNG85" s="6"/>
      <c r="TNH85" s="6"/>
      <c r="TNI85" s="6"/>
      <c r="TNJ85" s="6"/>
      <c r="TNK85" s="6"/>
      <c r="TNL85" s="6"/>
      <c r="TNM85" s="6"/>
      <c r="TNN85" s="6"/>
      <c r="TNO85" s="6"/>
      <c r="TNP85" s="6"/>
      <c r="TNQ85" s="6"/>
      <c r="TNR85" s="6"/>
      <c r="TNS85" s="6"/>
      <c r="TNT85" s="6"/>
      <c r="TNU85" s="6"/>
      <c r="TNV85" s="6"/>
      <c r="TNW85" s="6"/>
      <c r="TNX85" s="6"/>
      <c r="TNY85" s="6"/>
      <c r="TNZ85" s="6"/>
      <c r="TOA85" s="6"/>
      <c r="TOB85" s="6"/>
      <c r="TOC85" s="6"/>
      <c r="TOD85" s="6"/>
      <c r="TOE85" s="6"/>
      <c r="TOF85" s="6"/>
      <c r="TOG85" s="6"/>
      <c r="TOH85" s="6"/>
      <c r="TOI85" s="6"/>
      <c r="TOJ85" s="6"/>
      <c r="TOK85" s="6"/>
      <c r="TOL85" s="6"/>
      <c r="TOM85" s="6"/>
      <c r="TON85" s="6"/>
      <c r="TOO85" s="6"/>
      <c r="TOP85" s="6"/>
      <c r="TOQ85" s="6"/>
      <c r="TOR85" s="6"/>
      <c r="TOS85" s="6"/>
      <c r="TOT85" s="6"/>
      <c r="TOU85" s="6"/>
      <c r="TOV85" s="6"/>
      <c r="TOW85" s="6"/>
      <c r="TOX85" s="6"/>
      <c r="TOY85" s="6"/>
      <c r="TOZ85" s="6"/>
      <c r="TPA85" s="6"/>
      <c r="TPB85" s="6"/>
      <c r="TPC85" s="6"/>
      <c r="TPD85" s="6"/>
      <c r="TPE85" s="6"/>
      <c r="TPF85" s="6"/>
      <c r="TPG85" s="6"/>
      <c r="TPH85" s="6"/>
      <c r="TPI85" s="6"/>
      <c r="TPJ85" s="6"/>
      <c r="TPK85" s="6"/>
      <c r="TPL85" s="6"/>
      <c r="TPM85" s="6"/>
      <c r="TPN85" s="6"/>
      <c r="TPO85" s="6"/>
      <c r="TPP85" s="6"/>
      <c r="TPQ85" s="6"/>
      <c r="TPR85" s="6"/>
      <c r="TPS85" s="6"/>
      <c r="TPT85" s="6"/>
      <c r="TPU85" s="6"/>
      <c r="TPV85" s="6"/>
      <c r="TPW85" s="6"/>
      <c r="TPX85" s="6"/>
      <c r="TPY85" s="6"/>
      <c r="TPZ85" s="6"/>
      <c r="TQA85" s="6"/>
      <c r="TQB85" s="6"/>
      <c r="TQC85" s="6"/>
      <c r="TQD85" s="6"/>
      <c r="TQE85" s="6"/>
      <c r="TQF85" s="6"/>
      <c r="TQG85" s="6"/>
      <c r="TQH85" s="6"/>
      <c r="TQI85" s="6"/>
      <c r="TQJ85" s="6"/>
      <c r="TQK85" s="6"/>
      <c r="TQL85" s="6"/>
      <c r="TQM85" s="6"/>
      <c r="TQN85" s="6"/>
      <c r="TQO85" s="6"/>
      <c r="TQP85" s="6"/>
      <c r="TQQ85" s="6"/>
      <c r="TQR85" s="6"/>
      <c r="TQS85" s="6"/>
      <c r="TQT85" s="6"/>
      <c r="TQU85" s="6"/>
      <c r="TQV85" s="6"/>
      <c r="TQW85" s="6"/>
      <c r="TQX85" s="6"/>
      <c r="TQY85" s="6"/>
      <c r="TQZ85" s="6"/>
      <c r="TRA85" s="6"/>
      <c r="TRB85" s="6"/>
      <c r="TRC85" s="6"/>
      <c r="TRD85" s="6"/>
      <c r="TRE85" s="6"/>
      <c r="TRF85" s="6"/>
      <c r="TRG85" s="6"/>
      <c r="TRH85" s="6"/>
      <c r="TRI85" s="6"/>
      <c r="TRJ85" s="6"/>
      <c r="TRK85" s="6"/>
      <c r="TRL85" s="6"/>
      <c r="TRM85" s="6"/>
      <c r="TRN85" s="6"/>
      <c r="TRO85" s="6"/>
      <c r="TRP85" s="6"/>
      <c r="TRQ85" s="6"/>
      <c r="TRR85" s="6"/>
      <c r="TRS85" s="6"/>
      <c r="TRT85" s="6"/>
      <c r="TRU85" s="6"/>
      <c r="TRV85" s="6"/>
      <c r="TRW85" s="6"/>
      <c r="TRX85" s="6"/>
      <c r="TRY85" s="6"/>
      <c r="TRZ85" s="6"/>
      <c r="TSA85" s="6"/>
      <c r="TSB85" s="6"/>
      <c r="TSC85" s="6"/>
      <c r="TSD85" s="6"/>
      <c r="TSE85" s="6"/>
      <c r="TSF85" s="6"/>
      <c r="TSG85" s="6"/>
      <c r="TSH85" s="6"/>
      <c r="TSI85" s="6"/>
      <c r="TSJ85" s="6"/>
      <c r="TSK85" s="6"/>
      <c r="TSL85" s="6"/>
      <c r="TSM85" s="6"/>
      <c r="TSN85" s="6"/>
      <c r="TSO85" s="6"/>
      <c r="TSP85" s="6"/>
      <c r="TSQ85" s="6"/>
      <c r="TSR85" s="6"/>
      <c r="TSS85" s="6"/>
      <c r="TST85" s="6"/>
      <c r="TSU85" s="6"/>
      <c r="TSV85" s="6"/>
      <c r="TSW85" s="6"/>
      <c r="TSX85" s="6"/>
      <c r="TSY85" s="6"/>
      <c r="TSZ85" s="6"/>
      <c r="TTA85" s="6"/>
      <c r="TTB85" s="6"/>
      <c r="TTC85" s="6"/>
      <c r="TTD85" s="6"/>
      <c r="TTE85" s="6"/>
      <c r="TTF85" s="6"/>
      <c r="TTG85" s="6"/>
      <c r="TTH85" s="6"/>
      <c r="TTI85" s="6"/>
      <c r="TTJ85" s="6"/>
      <c r="TTK85" s="6"/>
      <c r="TTL85" s="6"/>
      <c r="TTM85" s="6"/>
      <c r="TTN85" s="6"/>
      <c r="TTO85" s="6"/>
      <c r="TTP85" s="6"/>
      <c r="TTQ85" s="6"/>
      <c r="TTR85" s="6"/>
      <c r="TTS85" s="6"/>
      <c r="TTT85" s="6"/>
      <c r="TTU85" s="6"/>
      <c r="TTV85" s="6"/>
      <c r="TTW85" s="6"/>
      <c r="TTX85" s="6"/>
      <c r="TTY85" s="6"/>
      <c r="TTZ85" s="6"/>
      <c r="TUA85" s="6"/>
      <c r="TUB85" s="6"/>
      <c r="TUC85" s="6"/>
      <c r="TUD85" s="6"/>
      <c r="TUE85" s="6"/>
      <c r="TUF85" s="6"/>
      <c r="TUG85" s="6"/>
      <c r="TUH85" s="6"/>
      <c r="TUI85" s="6"/>
      <c r="TUJ85" s="6"/>
      <c r="TUK85" s="6"/>
      <c r="TUL85" s="6"/>
      <c r="TUM85" s="6"/>
      <c r="TUN85" s="6"/>
      <c r="TUO85" s="6"/>
      <c r="TUP85" s="6"/>
      <c r="TUQ85" s="6"/>
      <c r="TUR85" s="6"/>
      <c r="TUS85" s="6"/>
      <c r="TUT85" s="6"/>
      <c r="TUU85" s="6"/>
      <c r="TUV85" s="6"/>
      <c r="TUW85" s="6"/>
      <c r="TUX85" s="6"/>
      <c r="TUY85" s="6"/>
      <c r="TUZ85" s="6"/>
      <c r="TVA85" s="6"/>
      <c r="TVB85" s="6"/>
      <c r="TVC85" s="6"/>
      <c r="TVD85" s="6"/>
      <c r="TVE85" s="6"/>
      <c r="TVF85" s="6"/>
      <c r="TVG85" s="6"/>
      <c r="TVH85" s="6"/>
      <c r="TVI85" s="6"/>
      <c r="TVJ85" s="6"/>
      <c r="TVK85" s="6"/>
      <c r="TVL85" s="6"/>
      <c r="TVM85" s="6"/>
      <c r="TVN85" s="6"/>
      <c r="TVO85" s="6"/>
      <c r="TVP85" s="6"/>
      <c r="TVQ85" s="6"/>
      <c r="TVR85" s="6"/>
      <c r="TVS85" s="6"/>
      <c r="TVT85" s="6"/>
      <c r="TVU85" s="6"/>
      <c r="TVV85" s="6"/>
      <c r="TVW85" s="6"/>
      <c r="TVX85" s="6"/>
      <c r="TVY85" s="6"/>
      <c r="TVZ85" s="6"/>
      <c r="TWA85" s="6"/>
      <c r="TWB85" s="6"/>
      <c r="TWC85" s="6"/>
      <c r="TWD85" s="6"/>
      <c r="TWE85" s="6"/>
      <c r="TWF85" s="6"/>
      <c r="TWG85" s="6"/>
      <c r="TWH85" s="6"/>
      <c r="TWI85" s="6"/>
      <c r="TWJ85" s="6"/>
      <c r="TWK85" s="6"/>
      <c r="TWL85" s="6"/>
      <c r="TWM85" s="6"/>
      <c r="TWN85" s="6"/>
      <c r="TWO85" s="6"/>
      <c r="TWP85" s="6"/>
      <c r="TWQ85" s="6"/>
      <c r="TWR85" s="6"/>
      <c r="TWS85" s="6"/>
      <c r="TWT85" s="6"/>
      <c r="TWU85" s="6"/>
      <c r="TWV85" s="6"/>
      <c r="TWW85" s="6"/>
      <c r="TWX85" s="6"/>
      <c r="TWY85" s="6"/>
      <c r="TWZ85" s="6"/>
      <c r="TXA85" s="6"/>
      <c r="TXB85" s="6"/>
      <c r="TXC85" s="6"/>
      <c r="TXD85" s="6"/>
      <c r="TXE85" s="6"/>
      <c r="TXF85" s="6"/>
      <c r="TXG85" s="6"/>
      <c r="TXH85" s="6"/>
      <c r="TXI85" s="6"/>
      <c r="TXJ85" s="6"/>
      <c r="TXK85" s="6"/>
      <c r="TXL85" s="6"/>
      <c r="TXM85" s="6"/>
      <c r="TXN85" s="6"/>
      <c r="TXO85" s="6"/>
      <c r="TXP85" s="6"/>
      <c r="TXQ85" s="6"/>
      <c r="TXR85" s="6"/>
      <c r="TXS85" s="6"/>
      <c r="TXT85" s="6"/>
      <c r="TXU85" s="6"/>
      <c r="TXV85" s="6"/>
      <c r="TXW85" s="6"/>
      <c r="TXX85" s="6"/>
      <c r="TXY85" s="6"/>
      <c r="TXZ85" s="6"/>
      <c r="TYA85" s="6"/>
      <c r="TYB85" s="6"/>
      <c r="TYC85" s="6"/>
      <c r="TYD85" s="6"/>
      <c r="TYE85" s="6"/>
      <c r="TYF85" s="6"/>
      <c r="TYG85" s="6"/>
      <c r="TYH85" s="6"/>
      <c r="TYI85" s="6"/>
      <c r="TYJ85" s="6"/>
      <c r="TYK85" s="6"/>
      <c r="TYL85" s="6"/>
      <c r="TYM85" s="6"/>
      <c r="TYN85" s="6"/>
      <c r="TYO85" s="6"/>
      <c r="TYP85" s="6"/>
      <c r="TYQ85" s="6"/>
      <c r="TYR85" s="6"/>
      <c r="TYS85" s="6"/>
      <c r="TYT85" s="6"/>
      <c r="TYU85" s="6"/>
      <c r="TYV85" s="6"/>
      <c r="TYW85" s="6"/>
      <c r="TYX85" s="6"/>
      <c r="TYY85" s="6"/>
      <c r="TYZ85" s="6"/>
      <c r="TZA85" s="6"/>
      <c r="TZB85" s="6"/>
      <c r="TZC85" s="6"/>
      <c r="TZD85" s="6"/>
      <c r="TZE85" s="6"/>
      <c r="TZF85" s="6"/>
      <c r="TZG85" s="6"/>
      <c r="TZH85" s="6"/>
      <c r="TZI85" s="6"/>
      <c r="TZJ85" s="6"/>
      <c r="TZK85" s="6"/>
      <c r="TZL85" s="6"/>
      <c r="TZM85" s="6"/>
      <c r="TZN85" s="6"/>
      <c r="TZO85" s="6"/>
      <c r="TZP85" s="6"/>
      <c r="TZQ85" s="6"/>
      <c r="TZR85" s="6"/>
      <c r="TZS85" s="6"/>
      <c r="TZT85" s="6"/>
      <c r="TZU85" s="6"/>
      <c r="TZV85" s="6"/>
      <c r="TZW85" s="6"/>
      <c r="TZX85" s="6"/>
      <c r="TZY85" s="6"/>
      <c r="TZZ85" s="6"/>
      <c r="UAA85" s="6"/>
      <c r="UAB85" s="6"/>
      <c r="UAC85" s="6"/>
      <c r="UAD85" s="6"/>
      <c r="UAE85" s="6"/>
      <c r="UAF85" s="6"/>
      <c r="UAG85" s="6"/>
      <c r="UAH85" s="6"/>
      <c r="UAI85" s="6"/>
      <c r="UAJ85" s="6"/>
      <c r="UAK85" s="6"/>
      <c r="UAL85" s="6"/>
      <c r="UAM85" s="6"/>
      <c r="UAN85" s="6"/>
      <c r="UAO85" s="6"/>
      <c r="UAP85" s="6"/>
      <c r="UAQ85" s="6"/>
      <c r="UAR85" s="6"/>
      <c r="UAS85" s="6"/>
      <c r="UAT85" s="6"/>
      <c r="UAU85" s="6"/>
      <c r="UAV85" s="6"/>
      <c r="UAW85" s="6"/>
      <c r="UAX85" s="6"/>
      <c r="UAY85" s="6"/>
      <c r="UAZ85" s="6"/>
      <c r="UBA85" s="6"/>
      <c r="UBB85" s="6"/>
      <c r="UBC85" s="6"/>
      <c r="UBD85" s="6"/>
      <c r="UBE85" s="6"/>
      <c r="UBF85" s="6"/>
      <c r="UBG85" s="6"/>
      <c r="UBH85" s="6"/>
      <c r="UBI85" s="6"/>
      <c r="UBJ85" s="6"/>
      <c r="UBK85" s="6"/>
      <c r="UBL85" s="6"/>
      <c r="UBM85" s="6"/>
      <c r="UBN85" s="6"/>
      <c r="UBO85" s="6"/>
      <c r="UBP85" s="6"/>
      <c r="UBQ85" s="6"/>
      <c r="UBR85" s="6"/>
      <c r="UBS85" s="6"/>
      <c r="UBT85" s="6"/>
      <c r="UBU85" s="6"/>
      <c r="UBV85" s="6"/>
      <c r="UBW85" s="6"/>
      <c r="UBX85" s="6"/>
      <c r="UBY85" s="6"/>
      <c r="UBZ85" s="6"/>
      <c r="UCA85" s="6"/>
      <c r="UCB85" s="6"/>
      <c r="UCC85" s="6"/>
      <c r="UCD85" s="6"/>
      <c r="UCE85" s="6"/>
      <c r="UCF85" s="6"/>
      <c r="UCG85" s="6"/>
      <c r="UCH85" s="6"/>
      <c r="UCI85" s="6"/>
      <c r="UCJ85" s="6"/>
      <c r="UCK85" s="6"/>
      <c r="UCL85" s="6"/>
      <c r="UCM85" s="6"/>
      <c r="UCN85" s="6"/>
      <c r="UCO85" s="6"/>
      <c r="UCP85" s="6"/>
      <c r="UCQ85" s="6"/>
      <c r="UCR85" s="6"/>
      <c r="UCS85" s="6"/>
      <c r="UCT85" s="6"/>
      <c r="UCU85" s="6"/>
      <c r="UCV85" s="6"/>
      <c r="UCW85" s="6"/>
      <c r="UCX85" s="6"/>
      <c r="UCY85" s="6"/>
      <c r="UCZ85" s="6"/>
      <c r="UDA85" s="6"/>
      <c r="UDB85" s="6"/>
      <c r="UDC85" s="6"/>
      <c r="UDD85" s="6"/>
      <c r="UDE85" s="6"/>
      <c r="UDF85" s="6"/>
      <c r="UDG85" s="6"/>
      <c r="UDH85" s="6"/>
      <c r="UDI85" s="6"/>
      <c r="UDJ85" s="6"/>
      <c r="UDK85" s="6"/>
      <c r="UDL85" s="6"/>
      <c r="UDM85" s="6"/>
      <c r="UDN85" s="6"/>
      <c r="UDO85" s="6"/>
      <c r="UDP85" s="6"/>
      <c r="UDQ85" s="6"/>
      <c r="UDR85" s="6"/>
      <c r="UDS85" s="6"/>
      <c r="UDT85" s="6"/>
      <c r="UDU85" s="6"/>
      <c r="UDV85" s="6"/>
      <c r="UDW85" s="6"/>
      <c r="UDX85" s="6"/>
      <c r="UDY85" s="6"/>
      <c r="UDZ85" s="6"/>
      <c r="UEA85" s="6"/>
      <c r="UEB85" s="6"/>
      <c r="UEC85" s="6"/>
      <c r="UED85" s="6"/>
      <c r="UEE85" s="6"/>
      <c r="UEF85" s="6"/>
      <c r="UEG85" s="6"/>
      <c r="UEH85" s="6"/>
      <c r="UEI85" s="6"/>
      <c r="UEJ85" s="6"/>
      <c r="UEK85" s="6"/>
      <c r="UEL85" s="6"/>
      <c r="UEM85" s="6"/>
      <c r="UEN85" s="6"/>
      <c r="UEO85" s="6"/>
      <c r="UEP85" s="6"/>
      <c r="UEQ85" s="6"/>
      <c r="UER85" s="6"/>
      <c r="UES85" s="6"/>
      <c r="UET85" s="6"/>
      <c r="UEU85" s="6"/>
      <c r="UEV85" s="6"/>
      <c r="UEW85" s="6"/>
      <c r="UEX85" s="6"/>
      <c r="UEY85" s="6"/>
      <c r="UEZ85" s="6"/>
      <c r="UFA85" s="6"/>
      <c r="UFB85" s="6"/>
      <c r="UFC85" s="6"/>
      <c r="UFD85" s="6"/>
      <c r="UFE85" s="6"/>
      <c r="UFF85" s="6"/>
      <c r="UFG85" s="6"/>
      <c r="UFH85" s="6"/>
      <c r="UFI85" s="6"/>
      <c r="UFJ85" s="6"/>
      <c r="UFK85" s="6"/>
      <c r="UFL85" s="6"/>
      <c r="UFM85" s="6"/>
      <c r="UFN85" s="6"/>
      <c r="UFO85" s="6"/>
      <c r="UFP85" s="6"/>
      <c r="UFQ85" s="6"/>
      <c r="UFR85" s="6"/>
      <c r="UFS85" s="6"/>
      <c r="UFT85" s="6"/>
      <c r="UFU85" s="6"/>
      <c r="UFV85" s="6"/>
      <c r="UFW85" s="6"/>
      <c r="UFX85" s="6"/>
      <c r="UFY85" s="6"/>
      <c r="UFZ85" s="6"/>
      <c r="UGA85" s="6"/>
      <c r="UGB85" s="6"/>
      <c r="UGC85" s="6"/>
      <c r="UGD85" s="6"/>
      <c r="UGE85" s="6"/>
      <c r="UGF85" s="6"/>
      <c r="UGG85" s="6"/>
      <c r="UGH85" s="6"/>
      <c r="UGI85" s="6"/>
      <c r="UGJ85" s="6"/>
      <c r="UGK85" s="6"/>
      <c r="UGL85" s="6"/>
      <c r="UGM85" s="6"/>
      <c r="UGN85" s="6"/>
      <c r="UGO85" s="6"/>
      <c r="UGP85" s="6"/>
      <c r="UGQ85" s="6"/>
      <c r="UGR85" s="6"/>
      <c r="UGS85" s="6"/>
      <c r="UGT85" s="6"/>
      <c r="UGU85" s="6"/>
      <c r="UGV85" s="6"/>
      <c r="UGW85" s="6"/>
      <c r="UGX85" s="6"/>
      <c r="UGY85" s="6"/>
      <c r="UGZ85" s="6"/>
      <c r="UHA85" s="6"/>
      <c r="UHB85" s="6"/>
      <c r="UHC85" s="6"/>
      <c r="UHD85" s="6"/>
      <c r="UHE85" s="6"/>
      <c r="UHF85" s="6"/>
      <c r="UHG85" s="6"/>
      <c r="UHH85" s="6"/>
      <c r="UHI85" s="6"/>
      <c r="UHJ85" s="6"/>
      <c r="UHK85" s="6"/>
      <c r="UHL85" s="6"/>
      <c r="UHM85" s="6"/>
      <c r="UHN85" s="6"/>
      <c r="UHO85" s="6"/>
      <c r="UHP85" s="6"/>
      <c r="UHQ85" s="6"/>
      <c r="UHR85" s="6"/>
      <c r="UHS85" s="6"/>
      <c r="UHT85" s="6"/>
      <c r="UHU85" s="6"/>
      <c r="UHV85" s="6"/>
      <c r="UHW85" s="6"/>
      <c r="UHX85" s="6"/>
      <c r="UHY85" s="6"/>
      <c r="UHZ85" s="6"/>
      <c r="UIA85" s="6"/>
      <c r="UIB85" s="6"/>
      <c r="UIC85" s="6"/>
      <c r="UID85" s="6"/>
      <c r="UIE85" s="6"/>
      <c r="UIF85" s="6"/>
      <c r="UIG85" s="6"/>
      <c r="UIH85" s="6"/>
      <c r="UII85" s="6"/>
      <c r="UIJ85" s="6"/>
      <c r="UIK85" s="6"/>
      <c r="UIL85" s="6"/>
      <c r="UIM85" s="6"/>
      <c r="UIN85" s="6"/>
      <c r="UIO85" s="6"/>
      <c r="UIP85" s="6"/>
      <c r="UIQ85" s="6"/>
      <c r="UIR85" s="6"/>
      <c r="UIS85" s="6"/>
      <c r="UIT85" s="6"/>
      <c r="UIU85" s="6"/>
      <c r="UIV85" s="6"/>
      <c r="UIW85" s="6"/>
      <c r="UIX85" s="6"/>
      <c r="UIY85" s="6"/>
      <c r="UIZ85" s="6"/>
      <c r="UJA85" s="6"/>
      <c r="UJB85" s="6"/>
      <c r="UJC85" s="6"/>
      <c r="UJD85" s="6"/>
      <c r="UJE85" s="6"/>
      <c r="UJF85" s="6"/>
      <c r="UJG85" s="6"/>
      <c r="UJH85" s="6"/>
      <c r="UJI85" s="6"/>
      <c r="UJJ85" s="6"/>
      <c r="UJK85" s="6"/>
      <c r="UJL85" s="6"/>
      <c r="UJM85" s="6"/>
      <c r="UJN85" s="6"/>
      <c r="UJO85" s="6"/>
      <c r="UJP85" s="6"/>
      <c r="UJQ85" s="6"/>
      <c r="UJR85" s="6"/>
      <c r="UJS85" s="6"/>
      <c r="UJT85" s="6"/>
      <c r="UJU85" s="6"/>
      <c r="UJV85" s="6"/>
      <c r="UJW85" s="6"/>
      <c r="UJX85" s="6"/>
      <c r="UJY85" s="6"/>
      <c r="UJZ85" s="6"/>
      <c r="UKA85" s="6"/>
      <c r="UKB85" s="6"/>
      <c r="UKC85" s="6"/>
      <c r="UKD85" s="6"/>
      <c r="UKE85" s="6"/>
      <c r="UKF85" s="6"/>
      <c r="UKG85" s="6"/>
      <c r="UKH85" s="6"/>
      <c r="UKI85" s="6"/>
      <c r="UKJ85" s="6"/>
      <c r="UKK85" s="6"/>
      <c r="UKL85" s="6"/>
      <c r="UKM85" s="6"/>
      <c r="UKN85" s="6"/>
      <c r="UKO85" s="6"/>
      <c r="UKP85" s="6"/>
      <c r="UKQ85" s="6"/>
      <c r="UKR85" s="6"/>
      <c r="UKS85" s="6"/>
      <c r="UKT85" s="6"/>
      <c r="UKU85" s="6"/>
      <c r="UKV85" s="6"/>
      <c r="UKW85" s="6"/>
      <c r="UKX85" s="6"/>
      <c r="UKY85" s="6"/>
      <c r="UKZ85" s="6"/>
      <c r="ULA85" s="6"/>
      <c r="ULB85" s="6"/>
      <c r="ULC85" s="6"/>
      <c r="ULD85" s="6"/>
      <c r="ULE85" s="6"/>
      <c r="ULF85" s="6"/>
      <c r="ULG85" s="6"/>
      <c r="ULH85" s="6"/>
      <c r="ULI85" s="6"/>
      <c r="ULJ85" s="6"/>
      <c r="ULK85" s="6"/>
      <c r="ULL85" s="6"/>
      <c r="ULM85" s="6"/>
      <c r="ULN85" s="6"/>
      <c r="ULO85" s="6"/>
      <c r="ULP85" s="6"/>
      <c r="ULQ85" s="6"/>
      <c r="ULR85" s="6"/>
      <c r="ULS85" s="6"/>
      <c r="ULT85" s="6"/>
      <c r="ULU85" s="6"/>
      <c r="ULV85" s="6"/>
      <c r="ULW85" s="6"/>
      <c r="ULX85" s="6"/>
      <c r="ULY85" s="6"/>
      <c r="ULZ85" s="6"/>
      <c r="UMA85" s="6"/>
      <c r="UMB85" s="6"/>
      <c r="UMC85" s="6"/>
      <c r="UMD85" s="6"/>
      <c r="UME85" s="6"/>
      <c r="UMF85" s="6"/>
      <c r="UMG85" s="6"/>
      <c r="UMH85" s="6"/>
      <c r="UMI85" s="6"/>
      <c r="UMJ85" s="6"/>
      <c r="UMK85" s="6"/>
      <c r="UML85" s="6"/>
      <c r="UMM85" s="6"/>
      <c r="UMN85" s="6"/>
      <c r="UMO85" s="6"/>
      <c r="UMP85" s="6"/>
      <c r="UMQ85" s="6"/>
      <c r="UMR85" s="6"/>
      <c r="UMS85" s="6"/>
      <c r="UMT85" s="6"/>
      <c r="UMU85" s="6"/>
      <c r="UMV85" s="6"/>
      <c r="UMW85" s="6"/>
      <c r="UMX85" s="6"/>
      <c r="UMY85" s="6"/>
      <c r="UMZ85" s="6"/>
      <c r="UNA85" s="6"/>
      <c r="UNB85" s="6"/>
      <c r="UNC85" s="6"/>
      <c r="UND85" s="6"/>
      <c r="UNE85" s="6"/>
      <c r="UNF85" s="6"/>
      <c r="UNG85" s="6"/>
      <c r="UNH85" s="6"/>
      <c r="UNI85" s="6"/>
      <c r="UNJ85" s="6"/>
      <c r="UNK85" s="6"/>
      <c r="UNL85" s="6"/>
      <c r="UNM85" s="6"/>
      <c r="UNN85" s="6"/>
      <c r="UNO85" s="6"/>
      <c r="UNP85" s="6"/>
      <c r="UNQ85" s="6"/>
      <c r="UNR85" s="6"/>
      <c r="UNS85" s="6"/>
      <c r="UNT85" s="6"/>
      <c r="UNU85" s="6"/>
      <c r="UNV85" s="6"/>
      <c r="UNW85" s="6"/>
      <c r="UNX85" s="6"/>
      <c r="UNY85" s="6"/>
      <c r="UNZ85" s="6"/>
      <c r="UOA85" s="6"/>
      <c r="UOB85" s="6"/>
      <c r="UOC85" s="6"/>
      <c r="UOD85" s="6"/>
      <c r="UOE85" s="6"/>
      <c r="UOF85" s="6"/>
      <c r="UOG85" s="6"/>
      <c r="UOH85" s="6"/>
      <c r="UOI85" s="6"/>
      <c r="UOJ85" s="6"/>
      <c r="UOK85" s="6"/>
      <c r="UOL85" s="6"/>
      <c r="UOM85" s="6"/>
      <c r="UON85" s="6"/>
      <c r="UOO85" s="6"/>
      <c r="UOP85" s="6"/>
      <c r="UOQ85" s="6"/>
      <c r="UOR85" s="6"/>
      <c r="UOS85" s="6"/>
      <c r="UOT85" s="6"/>
      <c r="UOU85" s="6"/>
      <c r="UOV85" s="6"/>
      <c r="UOW85" s="6"/>
      <c r="UOX85" s="6"/>
      <c r="UOY85" s="6"/>
      <c r="UOZ85" s="6"/>
      <c r="UPA85" s="6"/>
      <c r="UPB85" s="6"/>
      <c r="UPC85" s="6"/>
      <c r="UPD85" s="6"/>
      <c r="UPE85" s="6"/>
      <c r="UPF85" s="6"/>
      <c r="UPG85" s="6"/>
      <c r="UPH85" s="6"/>
      <c r="UPI85" s="6"/>
      <c r="UPJ85" s="6"/>
      <c r="UPK85" s="6"/>
      <c r="UPL85" s="6"/>
      <c r="UPM85" s="6"/>
      <c r="UPN85" s="6"/>
      <c r="UPO85" s="6"/>
      <c r="UPP85" s="6"/>
      <c r="UPQ85" s="6"/>
      <c r="UPR85" s="6"/>
      <c r="UPS85" s="6"/>
      <c r="UPT85" s="6"/>
      <c r="UPU85" s="6"/>
      <c r="UPV85" s="6"/>
      <c r="UPW85" s="6"/>
      <c r="UPX85" s="6"/>
      <c r="UPY85" s="6"/>
      <c r="UPZ85" s="6"/>
      <c r="UQA85" s="6"/>
      <c r="UQB85" s="6"/>
      <c r="UQC85" s="6"/>
      <c r="UQD85" s="6"/>
      <c r="UQE85" s="6"/>
      <c r="UQF85" s="6"/>
      <c r="UQG85" s="6"/>
      <c r="UQH85" s="6"/>
      <c r="UQI85" s="6"/>
      <c r="UQJ85" s="6"/>
      <c r="UQK85" s="6"/>
      <c r="UQL85" s="6"/>
      <c r="UQM85" s="6"/>
      <c r="UQN85" s="6"/>
      <c r="UQO85" s="6"/>
      <c r="UQP85" s="6"/>
      <c r="UQQ85" s="6"/>
      <c r="UQR85" s="6"/>
      <c r="UQS85" s="6"/>
      <c r="UQT85" s="6"/>
      <c r="UQU85" s="6"/>
      <c r="UQV85" s="6"/>
      <c r="UQW85" s="6"/>
      <c r="UQX85" s="6"/>
      <c r="UQY85" s="6"/>
      <c r="UQZ85" s="6"/>
      <c r="URA85" s="6"/>
      <c r="URB85" s="6"/>
      <c r="URC85" s="6"/>
      <c r="URD85" s="6"/>
      <c r="URE85" s="6"/>
      <c r="URF85" s="6"/>
      <c r="URG85" s="6"/>
      <c r="URH85" s="6"/>
      <c r="URI85" s="6"/>
      <c r="URJ85" s="6"/>
      <c r="URK85" s="6"/>
      <c r="URL85" s="6"/>
      <c r="URM85" s="6"/>
      <c r="URN85" s="6"/>
      <c r="URO85" s="6"/>
      <c r="URP85" s="6"/>
      <c r="URQ85" s="6"/>
      <c r="URR85" s="6"/>
      <c r="URS85" s="6"/>
      <c r="URT85" s="6"/>
      <c r="URU85" s="6"/>
      <c r="URV85" s="6"/>
      <c r="URW85" s="6"/>
      <c r="URX85" s="6"/>
      <c r="URY85" s="6"/>
      <c r="URZ85" s="6"/>
      <c r="USA85" s="6"/>
      <c r="USB85" s="6"/>
      <c r="USC85" s="6"/>
      <c r="USD85" s="6"/>
      <c r="USE85" s="6"/>
      <c r="USF85" s="6"/>
      <c r="USG85" s="6"/>
      <c r="USH85" s="6"/>
      <c r="USI85" s="6"/>
      <c r="USJ85" s="6"/>
      <c r="USK85" s="6"/>
      <c r="USL85" s="6"/>
      <c r="USM85" s="6"/>
      <c r="USN85" s="6"/>
      <c r="USO85" s="6"/>
      <c r="USP85" s="6"/>
      <c r="USQ85" s="6"/>
      <c r="USR85" s="6"/>
      <c r="USS85" s="6"/>
      <c r="UST85" s="6"/>
      <c r="USU85" s="6"/>
      <c r="USV85" s="6"/>
      <c r="USW85" s="6"/>
      <c r="USX85" s="6"/>
      <c r="USY85" s="6"/>
      <c r="USZ85" s="6"/>
      <c r="UTA85" s="6"/>
      <c r="UTB85" s="6"/>
      <c r="UTC85" s="6"/>
      <c r="UTD85" s="6"/>
      <c r="UTE85" s="6"/>
      <c r="UTF85" s="6"/>
      <c r="UTG85" s="6"/>
      <c r="UTH85" s="6"/>
      <c r="UTI85" s="6"/>
      <c r="UTJ85" s="6"/>
      <c r="UTK85" s="6"/>
      <c r="UTL85" s="6"/>
      <c r="UTM85" s="6"/>
      <c r="UTN85" s="6"/>
      <c r="UTO85" s="6"/>
      <c r="UTP85" s="6"/>
      <c r="UTQ85" s="6"/>
      <c r="UTR85" s="6"/>
      <c r="UTS85" s="6"/>
      <c r="UTT85" s="6"/>
      <c r="UTU85" s="6"/>
      <c r="UTV85" s="6"/>
      <c r="UTW85" s="6"/>
      <c r="UTX85" s="6"/>
      <c r="UTY85" s="6"/>
      <c r="UTZ85" s="6"/>
      <c r="UUA85" s="6"/>
      <c r="UUB85" s="6"/>
      <c r="UUC85" s="6"/>
      <c r="UUD85" s="6"/>
      <c r="UUE85" s="6"/>
      <c r="UUF85" s="6"/>
      <c r="UUG85" s="6"/>
      <c r="UUH85" s="6"/>
      <c r="UUI85" s="6"/>
      <c r="UUJ85" s="6"/>
      <c r="UUK85" s="6"/>
      <c r="UUL85" s="6"/>
      <c r="UUM85" s="6"/>
      <c r="UUN85" s="6"/>
      <c r="UUO85" s="6"/>
      <c r="UUP85" s="6"/>
      <c r="UUQ85" s="6"/>
      <c r="UUR85" s="6"/>
      <c r="UUS85" s="6"/>
      <c r="UUT85" s="6"/>
      <c r="UUU85" s="6"/>
      <c r="UUV85" s="6"/>
      <c r="UUW85" s="6"/>
      <c r="UUX85" s="6"/>
      <c r="UUY85" s="6"/>
      <c r="UUZ85" s="6"/>
      <c r="UVA85" s="6"/>
      <c r="UVB85" s="6"/>
      <c r="UVC85" s="6"/>
      <c r="UVD85" s="6"/>
      <c r="UVE85" s="6"/>
      <c r="UVF85" s="6"/>
      <c r="UVG85" s="6"/>
      <c r="UVH85" s="6"/>
      <c r="UVI85" s="6"/>
      <c r="UVJ85" s="6"/>
      <c r="UVK85" s="6"/>
      <c r="UVL85" s="6"/>
      <c r="UVM85" s="6"/>
      <c r="UVN85" s="6"/>
      <c r="UVO85" s="6"/>
      <c r="UVP85" s="6"/>
      <c r="UVQ85" s="6"/>
      <c r="UVR85" s="6"/>
      <c r="UVS85" s="6"/>
      <c r="UVT85" s="6"/>
      <c r="UVU85" s="6"/>
      <c r="UVV85" s="6"/>
      <c r="UVW85" s="6"/>
      <c r="UVX85" s="6"/>
      <c r="UVY85" s="6"/>
      <c r="UVZ85" s="6"/>
      <c r="UWA85" s="6"/>
      <c r="UWB85" s="6"/>
      <c r="UWC85" s="6"/>
      <c r="UWD85" s="6"/>
      <c r="UWE85" s="6"/>
      <c r="UWF85" s="6"/>
      <c r="UWG85" s="6"/>
      <c r="UWH85" s="6"/>
      <c r="UWI85" s="6"/>
      <c r="UWJ85" s="6"/>
      <c r="UWK85" s="6"/>
      <c r="UWL85" s="6"/>
      <c r="UWM85" s="6"/>
      <c r="UWN85" s="6"/>
      <c r="UWO85" s="6"/>
      <c r="UWP85" s="6"/>
      <c r="UWQ85" s="6"/>
      <c r="UWR85" s="6"/>
      <c r="UWS85" s="6"/>
      <c r="UWT85" s="6"/>
      <c r="UWU85" s="6"/>
      <c r="UWV85" s="6"/>
      <c r="UWW85" s="6"/>
      <c r="UWX85" s="6"/>
      <c r="UWY85" s="6"/>
      <c r="UWZ85" s="6"/>
      <c r="UXA85" s="6"/>
      <c r="UXB85" s="6"/>
      <c r="UXC85" s="6"/>
      <c r="UXD85" s="6"/>
      <c r="UXE85" s="6"/>
      <c r="UXF85" s="6"/>
      <c r="UXG85" s="6"/>
      <c r="UXH85" s="6"/>
      <c r="UXI85" s="6"/>
      <c r="UXJ85" s="6"/>
      <c r="UXK85" s="6"/>
      <c r="UXL85" s="6"/>
      <c r="UXM85" s="6"/>
      <c r="UXN85" s="6"/>
      <c r="UXO85" s="6"/>
      <c r="UXP85" s="6"/>
      <c r="UXQ85" s="6"/>
      <c r="UXR85" s="6"/>
      <c r="UXS85" s="6"/>
      <c r="UXT85" s="6"/>
      <c r="UXU85" s="6"/>
      <c r="UXV85" s="6"/>
      <c r="UXW85" s="6"/>
      <c r="UXX85" s="6"/>
      <c r="UXY85" s="6"/>
      <c r="UXZ85" s="6"/>
      <c r="UYA85" s="6"/>
      <c r="UYB85" s="6"/>
      <c r="UYC85" s="6"/>
      <c r="UYD85" s="6"/>
      <c r="UYE85" s="6"/>
      <c r="UYF85" s="6"/>
      <c r="UYG85" s="6"/>
      <c r="UYH85" s="6"/>
      <c r="UYI85" s="6"/>
      <c r="UYJ85" s="6"/>
      <c r="UYK85" s="6"/>
      <c r="UYL85" s="6"/>
      <c r="UYM85" s="6"/>
      <c r="UYN85" s="6"/>
      <c r="UYO85" s="6"/>
      <c r="UYP85" s="6"/>
      <c r="UYQ85" s="6"/>
      <c r="UYR85" s="6"/>
      <c r="UYS85" s="6"/>
      <c r="UYT85" s="6"/>
      <c r="UYU85" s="6"/>
      <c r="UYV85" s="6"/>
      <c r="UYW85" s="6"/>
      <c r="UYX85" s="6"/>
      <c r="UYY85" s="6"/>
      <c r="UYZ85" s="6"/>
      <c r="UZA85" s="6"/>
      <c r="UZB85" s="6"/>
      <c r="UZC85" s="6"/>
      <c r="UZD85" s="6"/>
      <c r="UZE85" s="6"/>
      <c r="UZF85" s="6"/>
      <c r="UZG85" s="6"/>
      <c r="UZH85" s="6"/>
      <c r="UZI85" s="6"/>
      <c r="UZJ85" s="6"/>
      <c r="UZK85" s="6"/>
      <c r="UZL85" s="6"/>
      <c r="UZM85" s="6"/>
      <c r="UZN85" s="6"/>
      <c r="UZO85" s="6"/>
      <c r="UZP85" s="6"/>
      <c r="UZQ85" s="6"/>
      <c r="UZR85" s="6"/>
      <c r="UZS85" s="6"/>
      <c r="UZT85" s="6"/>
      <c r="UZU85" s="6"/>
      <c r="UZV85" s="6"/>
      <c r="UZW85" s="6"/>
      <c r="UZX85" s="6"/>
      <c r="UZY85" s="6"/>
      <c r="UZZ85" s="6"/>
      <c r="VAA85" s="6"/>
      <c r="VAB85" s="6"/>
      <c r="VAC85" s="6"/>
      <c r="VAD85" s="6"/>
      <c r="VAE85" s="6"/>
      <c r="VAF85" s="6"/>
      <c r="VAG85" s="6"/>
      <c r="VAH85" s="6"/>
      <c r="VAI85" s="6"/>
      <c r="VAJ85" s="6"/>
      <c r="VAK85" s="6"/>
      <c r="VAL85" s="6"/>
      <c r="VAM85" s="6"/>
      <c r="VAN85" s="6"/>
      <c r="VAO85" s="6"/>
      <c r="VAP85" s="6"/>
      <c r="VAQ85" s="6"/>
      <c r="VAR85" s="6"/>
      <c r="VAS85" s="6"/>
      <c r="VAT85" s="6"/>
      <c r="VAU85" s="6"/>
      <c r="VAV85" s="6"/>
      <c r="VAW85" s="6"/>
      <c r="VAX85" s="6"/>
      <c r="VAY85" s="6"/>
      <c r="VAZ85" s="6"/>
      <c r="VBA85" s="6"/>
      <c r="VBB85" s="6"/>
      <c r="VBC85" s="6"/>
      <c r="VBD85" s="6"/>
      <c r="VBE85" s="6"/>
      <c r="VBF85" s="6"/>
      <c r="VBG85" s="6"/>
      <c r="VBH85" s="6"/>
      <c r="VBI85" s="6"/>
      <c r="VBJ85" s="6"/>
      <c r="VBK85" s="6"/>
      <c r="VBL85" s="6"/>
      <c r="VBM85" s="6"/>
      <c r="VBN85" s="6"/>
      <c r="VBO85" s="6"/>
      <c r="VBP85" s="6"/>
      <c r="VBQ85" s="6"/>
      <c r="VBR85" s="6"/>
      <c r="VBS85" s="6"/>
      <c r="VBT85" s="6"/>
      <c r="VBU85" s="6"/>
      <c r="VBV85" s="6"/>
      <c r="VBW85" s="6"/>
      <c r="VBX85" s="6"/>
      <c r="VBY85" s="6"/>
      <c r="VBZ85" s="6"/>
      <c r="VCA85" s="6"/>
      <c r="VCB85" s="6"/>
      <c r="VCC85" s="6"/>
      <c r="VCD85" s="6"/>
      <c r="VCE85" s="6"/>
      <c r="VCF85" s="6"/>
      <c r="VCG85" s="6"/>
      <c r="VCH85" s="6"/>
      <c r="VCI85" s="6"/>
      <c r="VCJ85" s="6"/>
      <c r="VCK85" s="6"/>
      <c r="VCL85" s="6"/>
      <c r="VCM85" s="6"/>
      <c r="VCN85" s="6"/>
      <c r="VCO85" s="6"/>
      <c r="VCP85" s="6"/>
      <c r="VCQ85" s="6"/>
      <c r="VCR85" s="6"/>
      <c r="VCS85" s="6"/>
      <c r="VCT85" s="6"/>
      <c r="VCU85" s="6"/>
      <c r="VCV85" s="6"/>
      <c r="VCW85" s="6"/>
      <c r="VCX85" s="6"/>
      <c r="VCY85" s="6"/>
      <c r="VCZ85" s="6"/>
      <c r="VDA85" s="6"/>
      <c r="VDB85" s="6"/>
      <c r="VDC85" s="6"/>
      <c r="VDD85" s="6"/>
      <c r="VDE85" s="6"/>
      <c r="VDF85" s="6"/>
      <c r="VDG85" s="6"/>
      <c r="VDH85" s="6"/>
      <c r="VDI85" s="6"/>
      <c r="VDJ85" s="6"/>
      <c r="VDK85" s="6"/>
      <c r="VDL85" s="6"/>
      <c r="VDM85" s="6"/>
      <c r="VDN85" s="6"/>
      <c r="VDO85" s="6"/>
      <c r="VDP85" s="6"/>
      <c r="VDQ85" s="6"/>
      <c r="VDR85" s="6"/>
      <c r="VDS85" s="6"/>
      <c r="VDT85" s="6"/>
      <c r="VDU85" s="6"/>
      <c r="VDV85" s="6"/>
      <c r="VDW85" s="6"/>
      <c r="VDX85" s="6"/>
      <c r="VDY85" s="6"/>
      <c r="VDZ85" s="6"/>
      <c r="VEA85" s="6"/>
      <c r="VEB85" s="6"/>
      <c r="VEC85" s="6"/>
      <c r="VED85" s="6"/>
      <c r="VEE85" s="6"/>
      <c r="VEF85" s="6"/>
      <c r="VEG85" s="6"/>
      <c r="VEH85" s="6"/>
      <c r="VEI85" s="6"/>
      <c r="VEJ85" s="6"/>
      <c r="VEK85" s="6"/>
      <c r="VEL85" s="6"/>
      <c r="VEM85" s="6"/>
      <c r="VEN85" s="6"/>
      <c r="VEO85" s="6"/>
      <c r="VEP85" s="6"/>
      <c r="VEQ85" s="6"/>
      <c r="VER85" s="6"/>
      <c r="VES85" s="6"/>
      <c r="VET85" s="6"/>
      <c r="VEU85" s="6"/>
      <c r="VEV85" s="6"/>
      <c r="VEW85" s="6"/>
      <c r="VEX85" s="6"/>
      <c r="VEY85" s="6"/>
      <c r="VEZ85" s="6"/>
      <c r="VFA85" s="6"/>
      <c r="VFB85" s="6"/>
      <c r="VFC85" s="6"/>
      <c r="VFD85" s="6"/>
      <c r="VFE85" s="6"/>
      <c r="VFF85" s="6"/>
      <c r="VFG85" s="6"/>
      <c r="VFH85" s="6"/>
      <c r="VFI85" s="6"/>
      <c r="VFJ85" s="6"/>
      <c r="VFK85" s="6"/>
      <c r="VFL85" s="6"/>
      <c r="VFM85" s="6"/>
      <c r="VFN85" s="6"/>
      <c r="VFO85" s="6"/>
      <c r="VFP85" s="6"/>
      <c r="VFQ85" s="6"/>
      <c r="VFR85" s="6"/>
      <c r="VFS85" s="6"/>
      <c r="VFT85" s="6"/>
      <c r="VFU85" s="6"/>
      <c r="VFV85" s="6"/>
      <c r="VFW85" s="6"/>
      <c r="VFX85" s="6"/>
      <c r="VFY85" s="6"/>
      <c r="VFZ85" s="6"/>
      <c r="VGA85" s="6"/>
      <c r="VGB85" s="6"/>
      <c r="VGC85" s="6"/>
      <c r="VGD85" s="6"/>
      <c r="VGE85" s="6"/>
      <c r="VGF85" s="6"/>
      <c r="VGG85" s="6"/>
      <c r="VGH85" s="6"/>
      <c r="VGI85" s="6"/>
      <c r="VGJ85" s="6"/>
      <c r="VGK85" s="6"/>
      <c r="VGL85" s="6"/>
      <c r="VGM85" s="6"/>
      <c r="VGN85" s="6"/>
      <c r="VGO85" s="6"/>
      <c r="VGP85" s="6"/>
      <c r="VGQ85" s="6"/>
      <c r="VGR85" s="6"/>
      <c r="VGS85" s="6"/>
      <c r="VGT85" s="6"/>
      <c r="VGU85" s="6"/>
      <c r="VGV85" s="6"/>
      <c r="VGW85" s="6"/>
      <c r="VGX85" s="6"/>
      <c r="VGY85" s="6"/>
      <c r="VGZ85" s="6"/>
      <c r="VHA85" s="6"/>
      <c r="VHB85" s="6"/>
      <c r="VHC85" s="6"/>
      <c r="VHD85" s="6"/>
      <c r="VHE85" s="6"/>
      <c r="VHF85" s="6"/>
      <c r="VHG85" s="6"/>
      <c r="VHH85" s="6"/>
      <c r="VHI85" s="6"/>
      <c r="VHJ85" s="6"/>
      <c r="VHK85" s="6"/>
      <c r="VHL85" s="6"/>
      <c r="VHM85" s="6"/>
      <c r="VHN85" s="6"/>
      <c r="VHO85" s="6"/>
      <c r="VHP85" s="6"/>
      <c r="VHQ85" s="6"/>
      <c r="VHR85" s="6"/>
      <c r="VHS85" s="6"/>
      <c r="VHT85" s="6"/>
      <c r="VHU85" s="6"/>
      <c r="VHV85" s="6"/>
      <c r="VHW85" s="6"/>
      <c r="VHX85" s="6"/>
      <c r="VHY85" s="6"/>
      <c r="VHZ85" s="6"/>
      <c r="VIA85" s="6"/>
      <c r="VIB85" s="6"/>
      <c r="VIC85" s="6"/>
      <c r="VID85" s="6"/>
      <c r="VIE85" s="6"/>
      <c r="VIF85" s="6"/>
      <c r="VIG85" s="6"/>
      <c r="VIH85" s="6"/>
      <c r="VII85" s="6"/>
      <c r="VIJ85" s="6"/>
      <c r="VIK85" s="6"/>
      <c r="VIL85" s="6"/>
      <c r="VIM85" s="6"/>
      <c r="VIN85" s="6"/>
      <c r="VIO85" s="6"/>
      <c r="VIP85" s="6"/>
      <c r="VIQ85" s="6"/>
      <c r="VIR85" s="6"/>
      <c r="VIS85" s="6"/>
      <c r="VIT85" s="6"/>
      <c r="VIU85" s="6"/>
      <c r="VIV85" s="6"/>
      <c r="VIW85" s="6"/>
      <c r="VIX85" s="6"/>
      <c r="VIY85" s="6"/>
      <c r="VIZ85" s="6"/>
      <c r="VJA85" s="6"/>
      <c r="VJB85" s="6"/>
      <c r="VJC85" s="6"/>
      <c r="VJD85" s="6"/>
      <c r="VJE85" s="6"/>
      <c r="VJF85" s="6"/>
      <c r="VJG85" s="6"/>
      <c r="VJH85" s="6"/>
      <c r="VJI85" s="6"/>
      <c r="VJJ85" s="6"/>
      <c r="VJK85" s="6"/>
      <c r="VJL85" s="6"/>
      <c r="VJM85" s="6"/>
      <c r="VJN85" s="6"/>
      <c r="VJO85" s="6"/>
      <c r="VJP85" s="6"/>
      <c r="VJQ85" s="6"/>
      <c r="VJR85" s="6"/>
      <c r="VJS85" s="6"/>
      <c r="VJT85" s="6"/>
      <c r="VJU85" s="6"/>
      <c r="VJV85" s="6"/>
      <c r="VJW85" s="6"/>
      <c r="VJX85" s="6"/>
      <c r="VJY85" s="6"/>
      <c r="VJZ85" s="6"/>
      <c r="VKA85" s="6"/>
      <c r="VKB85" s="6"/>
      <c r="VKC85" s="6"/>
      <c r="VKD85" s="6"/>
      <c r="VKE85" s="6"/>
      <c r="VKF85" s="6"/>
      <c r="VKG85" s="6"/>
      <c r="VKH85" s="6"/>
      <c r="VKI85" s="6"/>
      <c r="VKJ85" s="6"/>
      <c r="VKK85" s="6"/>
      <c r="VKL85" s="6"/>
      <c r="VKM85" s="6"/>
      <c r="VKN85" s="6"/>
      <c r="VKO85" s="6"/>
      <c r="VKP85" s="6"/>
      <c r="VKQ85" s="6"/>
      <c r="VKR85" s="6"/>
      <c r="VKS85" s="6"/>
      <c r="VKT85" s="6"/>
      <c r="VKU85" s="6"/>
      <c r="VKV85" s="6"/>
      <c r="VKW85" s="6"/>
      <c r="VKX85" s="6"/>
      <c r="VKY85" s="6"/>
      <c r="VKZ85" s="6"/>
      <c r="VLA85" s="6"/>
      <c r="VLB85" s="6"/>
      <c r="VLC85" s="6"/>
      <c r="VLD85" s="6"/>
      <c r="VLE85" s="6"/>
      <c r="VLF85" s="6"/>
      <c r="VLG85" s="6"/>
      <c r="VLH85" s="6"/>
      <c r="VLI85" s="6"/>
      <c r="VLJ85" s="6"/>
      <c r="VLK85" s="6"/>
      <c r="VLL85" s="6"/>
      <c r="VLM85" s="6"/>
      <c r="VLN85" s="6"/>
      <c r="VLO85" s="6"/>
      <c r="VLP85" s="6"/>
      <c r="VLQ85" s="6"/>
      <c r="VLR85" s="6"/>
      <c r="VLS85" s="6"/>
      <c r="VLT85" s="6"/>
      <c r="VLU85" s="6"/>
      <c r="VLV85" s="6"/>
      <c r="VLW85" s="6"/>
      <c r="VLX85" s="6"/>
      <c r="VLY85" s="6"/>
      <c r="VLZ85" s="6"/>
      <c r="VMA85" s="6"/>
      <c r="VMB85" s="6"/>
      <c r="VMC85" s="6"/>
      <c r="VMD85" s="6"/>
      <c r="VME85" s="6"/>
      <c r="VMF85" s="6"/>
      <c r="VMG85" s="6"/>
      <c r="VMH85" s="6"/>
      <c r="VMI85" s="6"/>
      <c r="VMJ85" s="6"/>
      <c r="VMK85" s="6"/>
      <c r="VML85" s="6"/>
      <c r="VMM85" s="6"/>
      <c r="VMN85" s="6"/>
      <c r="VMO85" s="6"/>
      <c r="VMP85" s="6"/>
      <c r="VMQ85" s="6"/>
      <c r="VMR85" s="6"/>
      <c r="VMS85" s="6"/>
      <c r="VMT85" s="6"/>
      <c r="VMU85" s="6"/>
      <c r="VMV85" s="6"/>
      <c r="VMW85" s="6"/>
      <c r="VMX85" s="6"/>
      <c r="VMY85" s="6"/>
      <c r="VMZ85" s="6"/>
      <c r="VNA85" s="6"/>
      <c r="VNB85" s="6"/>
      <c r="VNC85" s="6"/>
      <c r="VND85" s="6"/>
      <c r="VNE85" s="6"/>
      <c r="VNF85" s="6"/>
      <c r="VNG85" s="6"/>
      <c r="VNH85" s="6"/>
      <c r="VNI85" s="6"/>
      <c r="VNJ85" s="6"/>
      <c r="VNK85" s="6"/>
      <c r="VNL85" s="6"/>
      <c r="VNM85" s="6"/>
      <c r="VNN85" s="6"/>
      <c r="VNO85" s="6"/>
      <c r="VNP85" s="6"/>
      <c r="VNQ85" s="6"/>
      <c r="VNR85" s="6"/>
      <c r="VNS85" s="6"/>
      <c r="VNT85" s="6"/>
      <c r="VNU85" s="6"/>
      <c r="VNV85" s="6"/>
      <c r="VNW85" s="6"/>
      <c r="VNX85" s="6"/>
      <c r="VNY85" s="6"/>
      <c r="VNZ85" s="6"/>
      <c r="VOA85" s="6"/>
      <c r="VOB85" s="6"/>
      <c r="VOC85" s="6"/>
      <c r="VOD85" s="6"/>
      <c r="VOE85" s="6"/>
      <c r="VOF85" s="6"/>
      <c r="VOG85" s="6"/>
      <c r="VOH85" s="6"/>
      <c r="VOI85" s="6"/>
      <c r="VOJ85" s="6"/>
      <c r="VOK85" s="6"/>
      <c r="VOL85" s="6"/>
      <c r="VOM85" s="6"/>
      <c r="VON85" s="6"/>
      <c r="VOO85" s="6"/>
      <c r="VOP85" s="6"/>
      <c r="VOQ85" s="6"/>
      <c r="VOR85" s="6"/>
      <c r="VOS85" s="6"/>
      <c r="VOT85" s="6"/>
      <c r="VOU85" s="6"/>
      <c r="VOV85" s="6"/>
      <c r="VOW85" s="6"/>
      <c r="VOX85" s="6"/>
      <c r="VOY85" s="6"/>
      <c r="VOZ85" s="6"/>
      <c r="VPA85" s="6"/>
      <c r="VPB85" s="6"/>
      <c r="VPC85" s="6"/>
      <c r="VPD85" s="6"/>
      <c r="VPE85" s="6"/>
      <c r="VPF85" s="6"/>
      <c r="VPG85" s="6"/>
      <c r="VPH85" s="6"/>
      <c r="VPI85" s="6"/>
      <c r="VPJ85" s="6"/>
      <c r="VPK85" s="6"/>
      <c r="VPL85" s="6"/>
      <c r="VPM85" s="6"/>
      <c r="VPN85" s="6"/>
      <c r="VPO85" s="6"/>
      <c r="VPP85" s="6"/>
      <c r="VPQ85" s="6"/>
      <c r="VPR85" s="6"/>
      <c r="VPS85" s="6"/>
      <c r="VPT85" s="6"/>
      <c r="VPU85" s="6"/>
      <c r="VPV85" s="6"/>
      <c r="VPW85" s="6"/>
      <c r="VPX85" s="6"/>
      <c r="VPY85" s="6"/>
      <c r="VPZ85" s="6"/>
      <c r="VQA85" s="6"/>
      <c r="VQB85" s="6"/>
      <c r="VQC85" s="6"/>
      <c r="VQD85" s="6"/>
      <c r="VQE85" s="6"/>
      <c r="VQF85" s="6"/>
      <c r="VQG85" s="6"/>
      <c r="VQH85" s="6"/>
      <c r="VQI85" s="6"/>
      <c r="VQJ85" s="6"/>
      <c r="VQK85" s="6"/>
      <c r="VQL85" s="6"/>
      <c r="VQM85" s="6"/>
      <c r="VQN85" s="6"/>
      <c r="VQO85" s="6"/>
      <c r="VQP85" s="6"/>
      <c r="VQQ85" s="6"/>
      <c r="VQR85" s="6"/>
      <c r="VQS85" s="6"/>
      <c r="VQT85" s="6"/>
      <c r="VQU85" s="6"/>
      <c r="VQV85" s="6"/>
      <c r="VQW85" s="6"/>
      <c r="VQX85" s="6"/>
      <c r="VQY85" s="6"/>
      <c r="VQZ85" s="6"/>
      <c r="VRA85" s="6"/>
      <c r="VRB85" s="6"/>
      <c r="VRC85" s="6"/>
      <c r="VRD85" s="6"/>
      <c r="VRE85" s="6"/>
      <c r="VRF85" s="6"/>
      <c r="VRG85" s="6"/>
      <c r="VRH85" s="6"/>
      <c r="VRI85" s="6"/>
      <c r="VRJ85" s="6"/>
      <c r="VRK85" s="6"/>
      <c r="VRL85" s="6"/>
      <c r="VRM85" s="6"/>
      <c r="VRN85" s="6"/>
      <c r="VRO85" s="6"/>
      <c r="VRP85" s="6"/>
      <c r="VRQ85" s="6"/>
      <c r="VRR85" s="6"/>
      <c r="VRS85" s="6"/>
      <c r="VRT85" s="6"/>
      <c r="VRU85" s="6"/>
      <c r="VRV85" s="6"/>
      <c r="VRW85" s="6"/>
      <c r="VRX85" s="6"/>
      <c r="VRY85" s="6"/>
      <c r="VRZ85" s="6"/>
      <c r="VSA85" s="6"/>
      <c r="VSB85" s="6"/>
      <c r="VSC85" s="6"/>
      <c r="VSD85" s="6"/>
      <c r="VSE85" s="6"/>
      <c r="VSF85" s="6"/>
      <c r="VSG85" s="6"/>
      <c r="VSH85" s="6"/>
      <c r="VSI85" s="6"/>
      <c r="VSJ85" s="6"/>
      <c r="VSK85" s="6"/>
      <c r="VSL85" s="6"/>
      <c r="VSM85" s="6"/>
      <c r="VSN85" s="6"/>
      <c r="VSO85" s="6"/>
      <c r="VSP85" s="6"/>
      <c r="VSQ85" s="6"/>
      <c r="VSR85" s="6"/>
      <c r="VSS85" s="6"/>
      <c r="VST85" s="6"/>
      <c r="VSU85" s="6"/>
      <c r="VSV85" s="6"/>
      <c r="VSW85" s="6"/>
      <c r="VSX85" s="6"/>
      <c r="VSY85" s="6"/>
      <c r="VSZ85" s="6"/>
      <c r="VTA85" s="6"/>
      <c r="VTB85" s="6"/>
      <c r="VTC85" s="6"/>
      <c r="VTD85" s="6"/>
      <c r="VTE85" s="6"/>
      <c r="VTF85" s="6"/>
      <c r="VTG85" s="6"/>
      <c r="VTH85" s="6"/>
      <c r="VTI85" s="6"/>
      <c r="VTJ85" s="6"/>
      <c r="VTK85" s="6"/>
      <c r="VTL85" s="6"/>
      <c r="VTM85" s="6"/>
      <c r="VTN85" s="6"/>
      <c r="VTO85" s="6"/>
      <c r="VTP85" s="6"/>
      <c r="VTQ85" s="6"/>
      <c r="VTR85" s="6"/>
      <c r="VTS85" s="6"/>
      <c r="VTT85" s="6"/>
      <c r="VTU85" s="6"/>
      <c r="VTV85" s="6"/>
      <c r="VTW85" s="6"/>
      <c r="VTX85" s="6"/>
      <c r="VTY85" s="6"/>
      <c r="VTZ85" s="6"/>
      <c r="VUA85" s="6"/>
      <c r="VUB85" s="6"/>
      <c r="VUC85" s="6"/>
      <c r="VUD85" s="6"/>
      <c r="VUE85" s="6"/>
      <c r="VUF85" s="6"/>
      <c r="VUG85" s="6"/>
      <c r="VUH85" s="6"/>
      <c r="VUI85" s="6"/>
      <c r="VUJ85" s="6"/>
      <c r="VUK85" s="6"/>
      <c r="VUL85" s="6"/>
      <c r="VUM85" s="6"/>
      <c r="VUN85" s="6"/>
      <c r="VUO85" s="6"/>
      <c r="VUP85" s="6"/>
      <c r="VUQ85" s="6"/>
      <c r="VUR85" s="6"/>
      <c r="VUS85" s="6"/>
      <c r="VUT85" s="6"/>
      <c r="VUU85" s="6"/>
      <c r="VUV85" s="6"/>
      <c r="VUW85" s="6"/>
      <c r="VUX85" s="6"/>
      <c r="VUY85" s="6"/>
      <c r="VUZ85" s="6"/>
      <c r="VVA85" s="6"/>
      <c r="VVB85" s="6"/>
      <c r="VVC85" s="6"/>
      <c r="VVD85" s="6"/>
      <c r="VVE85" s="6"/>
      <c r="VVF85" s="6"/>
      <c r="VVG85" s="6"/>
      <c r="VVH85" s="6"/>
      <c r="VVI85" s="6"/>
      <c r="VVJ85" s="6"/>
      <c r="VVK85" s="6"/>
      <c r="VVL85" s="6"/>
      <c r="VVM85" s="6"/>
      <c r="VVN85" s="6"/>
      <c r="VVO85" s="6"/>
      <c r="VVP85" s="6"/>
      <c r="VVQ85" s="6"/>
      <c r="VVR85" s="6"/>
      <c r="VVS85" s="6"/>
      <c r="VVT85" s="6"/>
      <c r="VVU85" s="6"/>
      <c r="VVV85" s="6"/>
      <c r="VVW85" s="6"/>
      <c r="VVX85" s="6"/>
      <c r="VVY85" s="6"/>
      <c r="VVZ85" s="6"/>
      <c r="VWA85" s="6"/>
      <c r="VWB85" s="6"/>
      <c r="VWC85" s="6"/>
      <c r="VWD85" s="6"/>
      <c r="VWE85" s="6"/>
      <c r="VWF85" s="6"/>
      <c r="VWG85" s="6"/>
      <c r="VWH85" s="6"/>
      <c r="VWI85" s="6"/>
      <c r="VWJ85" s="6"/>
      <c r="VWK85" s="6"/>
      <c r="VWL85" s="6"/>
      <c r="VWM85" s="6"/>
      <c r="VWN85" s="6"/>
      <c r="VWO85" s="6"/>
      <c r="VWP85" s="6"/>
      <c r="VWQ85" s="6"/>
      <c r="VWR85" s="6"/>
      <c r="VWS85" s="6"/>
      <c r="VWT85" s="6"/>
      <c r="VWU85" s="6"/>
      <c r="VWV85" s="6"/>
      <c r="VWW85" s="6"/>
      <c r="VWX85" s="6"/>
      <c r="VWY85" s="6"/>
      <c r="VWZ85" s="6"/>
      <c r="VXA85" s="6"/>
      <c r="VXB85" s="6"/>
      <c r="VXC85" s="6"/>
      <c r="VXD85" s="6"/>
      <c r="VXE85" s="6"/>
      <c r="VXF85" s="6"/>
      <c r="VXG85" s="6"/>
      <c r="VXH85" s="6"/>
      <c r="VXI85" s="6"/>
      <c r="VXJ85" s="6"/>
      <c r="VXK85" s="6"/>
      <c r="VXL85" s="6"/>
      <c r="VXM85" s="6"/>
      <c r="VXN85" s="6"/>
      <c r="VXO85" s="6"/>
      <c r="VXP85" s="6"/>
      <c r="VXQ85" s="6"/>
      <c r="VXR85" s="6"/>
      <c r="VXS85" s="6"/>
      <c r="VXT85" s="6"/>
      <c r="VXU85" s="6"/>
      <c r="VXV85" s="6"/>
      <c r="VXW85" s="6"/>
      <c r="VXX85" s="6"/>
      <c r="VXY85" s="6"/>
      <c r="VXZ85" s="6"/>
      <c r="VYA85" s="6"/>
      <c r="VYB85" s="6"/>
      <c r="VYC85" s="6"/>
      <c r="VYD85" s="6"/>
      <c r="VYE85" s="6"/>
      <c r="VYF85" s="6"/>
      <c r="VYG85" s="6"/>
      <c r="VYH85" s="6"/>
      <c r="VYI85" s="6"/>
      <c r="VYJ85" s="6"/>
      <c r="VYK85" s="6"/>
      <c r="VYL85" s="6"/>
      <c r="VYM85" s="6"/>
      <c r="VYN85" s="6"/>
      <c r="VYO85" s="6"/>
      <c r="VYP85" s="6"/>
      <c r="VYQ85" s="6"/>
      <c r="VYR85" s="6"/>
      <c r="VYS85" s="6"/>
      <c r="VYT85" s="6"/>
      <c r="VYU85" s="6"/>
      <c r="VYV85" s="6"/>
      <c r="VYW85" s="6"/>
      <c r="VYX85" s="6"/>
      <c r="VYY85" s="6"/>
      <c r="VYZ85" s="6"/>
      <c r="VZA85" s="6"/>
      <c r="VZB85" s="6"/>
      <c r="VZC85" s="6"/>
      <c r="VZD85" s="6"/>
      <c r="VZE85" s="6"/>
      <c r="VZF85" s="6"/>
      <c r="VZG85" s="6"/>
      <c r="VZH85" s="6"/>
      <c r="VZI85" s="6"/>
      <c r="VZJ85" s="6"/>
      <c r="VZK85" s="6"/>
      <c r="VZL85" s="6"/>
      <c r="VZM85" s="6"/>
      <c r="VZN85" s="6"/>
      <c r="VZO85" s="6"/>
      <c r="VZP85" s="6"/>
      <c r="VZQ85" s="6"/>
      <c r="VZR85" s="6"/>
      <c r="VZS85" s="6"/>
      <c r="VZT85" s="6"/>
      <c r="VZU85" s="6"/>
      <c r="VZV85" s="6"/>
      <c r="VZW85" s="6"/>
      <c r="VZX85" s="6"/>
      <c r="VZY85" s="6"/>
      <c r="VZZ85" s="6"/>
      <c r="WAA85" s="6"/>
      <c r="WAB85" s="6"/>
      <c r="WAC85" s="6"/>
      <c r="WAD85" s="6"/>
      <c r="WAE85" s="6"/>
      <c r="WAF85" s="6"/>
      <c r="WAG85" s="6"/>
      <c r="WAH85" s="6"/>
      <c r="WAI85" s="6"/>
      <c r="WAJ85" s="6"/>
      <c r="WAK85" s="6"/>
      <c r="WAL85" s="6"/>
      <c r="WAM85" s="6"/>
      <c r="WAN85" s="6"/>
      <c r="WAO85" s="6"/>
      <c r="WAP85" s="6"/>
      <c r="WAQ85" s="6"/>
      <c r="WAR85" s="6"/>
      <c r="WAS85" s="6"/>
      <c r="WAT85" s="6"/>
      <c r="WAU85" s="6"/>
      <c r="WAV85" s="6"/>
      <c r="WAW85" s="6"/>
      <c r="WAX85" s="6"/>
      <c r="WAY85" s="6"/>
      <c r="WAZ85" s="6"/>
      <c r="WBA85" s="6"/>
      <c r="WBB85" s="6"/>
      <c r="WBC85" s="6"/>
      <c r="WBD85" s="6"/>
      <c r="WBE85" s="6"/>
      <c r="WBF85" s="6"/>
      <c r="WBG85" s="6"/>
      <c r="WBH85" s="6"/>
      <c r="WBI85" s="6"/>
      <c r="WBJ85" s="6"/>
      <c r="WBK85" s="6"/>
      <c r="WBL85" s="6"/>
      <c r="WBM85" s="6"/>
      <c r="WBN85" s="6"/>
      <c r="WBO85" s="6"/>
      <c r="WBP85" s="6"/>
      <c r="WBQ85" s="6"/>
      <c r="WBR85" s="6"/>
      <c r="WBS85" s="6"/>
      <c r="WBT85" s="6"/>
      <c r="WBU85" s="6"/>
      <c r="WBV85" s="6"/>
      <c r="WBW85" s="6"/>
      <c r="WBX85" s="6"/>
      <c r="WBY85" s="6"/>
      <c r="WBZ85" s="6"/>
      <c r="WCA85" s="6"/>
      <c r="WCB85" s="6"/>
      <c r="WCC85" s="6"/>
      <c r="WCD85" s="6"/>
      <c r="WCE85" s="6"/>
      <c r="WCF85" s="6"/>
      <c r="WCG85" s="6"/>
      <c r="WCH85" s="6"/>
      <c r="WCI85" s="6"/>
      <c r="WCJ85" s="6"/>
      <c r="WCK85" s="6"/>
      <c r="WCL85" s="6"/>
      <c r="WCM85" s="6"/>
      <c r="WCN85" s="6"/>
      <c r="WCO85" s="6"/>
      <c r="WCP85" s="6"/>
      <c r="WCQ85" s="6"/>
      <c r="WCR85" s="6"/>
      <c r="WCS85" s="6"/>
      <c r="WCT85" s="6"/>
      <c r="WCU85" s="6"/>
      <c r="WCV85" s="6"/>
      <c r="WCW85" s="6"/>
      <c r="WCX85" s="6"/>
      <c r="WCY85" s="6"/>
      <c r="WCZ85" s="6"/>
      <c r="WDA85" s="6"/>
      <c r="WDB85" s="6"/>
      <c r="WDC85" s="6"/>
      <c r="WDD85" s="6"/>
      <c r="WDE85" s="6"/>
      <c r="WDF85" s="6"/>
      <c r="WDG85" s="6"/>
      <c r="WDH85" s="6"/>
      <c r="WDI85" s="6"/>
      <c r="WDJ85" s="6"/>
      <c r="WDK85" s="6"/>
      <c r="WDL85" s="6"/>
      <c r="WDM85" s="6"/>
      <c r="WDN85" s="6"/>
      <c r="WDO85" s="6"/>
      <c r="WDP85" s="6"/>
      <c r="WDQ85" s="6"/>
      <c r="WDR85" s="6"/>
      <c r="WDS85" s="6"/>
      <c r="WDT85" s="6"/>
      <c r="WDU85" s="6"/>
      <c r="WDV85" s="6"/>
      <c r="WDW85" s="6"/>
      <c r="WDX85" s="6"/>
      <c r="WDY85" s="6"/>
      <c r="WDZ85" s="6"/>
      <c r="WEA85" s="6"/>
      <c r="WEB85" s="6"/>
      <c r="WEC85" s="6"/>
      <c r="WED85" s="6"/>
      <c r="WEE85" s="6"/>
      <c r="WEF85" s="6"/>
      <c r="WEG85" s="6"/>
      <c r="WEH85" s="6"/>
      <c r="WEI85" s="6"/>
      <c r="WEJ85" s="6"/>
      <c r="WEK85" s="6"/>
      <c r="WEL85" s="6"/>
      <c r="WEM85" s="6"/>
      <c r="WEN85" s="6"/>
      <c r="WEO85" s="6"/>
      <c r="WEP85" s="6"/>
      <c r="WEQ85" s="6"/>
      <c r="WER85" s="6"/>
      <c r="WES85" s="6"/>
      <c r="WET85" s="6"/>
      <c r="WEU85" s="6"/>
      <c r="WEV85" s="6"/>
      <c r="WEW85" s="6"/>
      <c r="WEX85" s="6"/>
      <c r="WEY85" s="6"/>
      <c r="WEZ85" s="6"/>
      <c r="WFA85" s="6"/>
      <c r="WFB85" s="6"/>
      <c r="WFC85" s="6"/>
      <c r="WFD85" s="6"/>
      <c r="WFE85" s="6"/>
      <c r="WFF85" s="6"/>
      <c r="WFG85" s="6"/>
      <c r="WFH85" s="6"/>
      <c r="WFI85" s="6"/>
      <c r="WFJ85" s="6"/>
      <c r="WFK85" s="6"/>
      <c r="WFL85" s="6"/>
      <c r="WFM85" s="6"/>
      <c r="WFN85" s="6"/>
      <c r="WFO85" s="6"/>
      <c r="WFP85" s="6"/>
      <c r="WFQ85" s="6"/>
      <c r="WFR85" s="6"/>
      <c r="WFS85" s="6"/>
      <c r="WFT85" s="6"/>
      <c r="WFU85" s="6"/>
      <c r="WFV85" s="6"/>
      <c r="WFW85" s="6"/>
      <c r="WFX85" s="6"/>
      <c r="WFY85" s="6"/>
      <c r="WFZ85" s="6"/>
      <c r="WGA85" s="6"/>
      <c r="WGB85" s="6"/>
      <c r="WGC85" s="6"/>
      <c r="WGD85" s="6"/>
      <c r="WGE85" s="6"/>
      <c r="WGF85" s="6"/>
      <c r="WGG85" s="6"/>
      <c r="WGH85" s="6"/>
      <c r="WGI85" s="6"/>
      <c r="WGJ85" s="6"/>
      <c r="WGK85" s="6"/>
      <c r="WGL85" s="6"/>
      <c r="WGM85" s="6"/>
      <c r="WGN85" s="6"/>
      <c r="WGO85" s="6"/>
      <c r="WGP85" s="6"/>
      <c r="WGQ85" s="6"/>
      <c r="WGR85" s="6"/>
      <c r="WGS85" s="6"/>
      <c r="WGT85" s="6"/>
      <c r="WGU85" s="6"/>
      <c r="WGV85" s="6"/>
      <c r="WGW85" s="6"/>
      <c r="WGX85" s="6"/>
      <c r="WGY85" s="6"/>
      <c r="WGZ85" s="6"/>
      <c r="WHA85" s="6"/>
      <c r="WHB85" s="6"/>
      <c r="WHC85" s="6"/>
      <c r="WHD85" s="6"/>
      <c r="WHE85" s="6"/>
      <c r="WHF85" s="6"/>
      <c r="WHG85" s="6"/>
      <c r="WHH85" s="6"/>
      <c r="WHI85" s="6"/>
      <c r="WHJ85" s="6"/>
      <c r="WHK85" s="6"/>
      <c r="WHL85" s="6"/>
      <c r="WHM85" s="6"/>
      <c r="WHN85" s="6"/>
      <c r="WHO85" s="6"/>
      <c r="WHP85" s="6"/>
      <c r="WHQ85" s="6"/>
      <c r="WHR85" s="6"/>
      <c r="WHS85" s="6"/>
      <c r="WHT85" s="6"/>
      <c r="WHU85" s="6"/>
      <c r="WHV85" s="6"/>
      <c r="WHW85" s="6"/>
      <c r="WHX85" s="6"/>
      <c r="WHY85" s="6"/>
      <c r="WHZ85" s="6"/>
      <c r="WIA85" s="6"/>
      <c r="WIB85" s="6"/>
      <c r="WIC85" s="6"/>
      <c r="WID85" s="6"/>
      <c r="WIE85" s="6"/>
      <c r="WIF85" s="6"/>
      <c r="WIG85" s="6"/>
      <c r="WIH85" s="6"/>
      <c r="WII85" s="6"/>
      <c r="WIJ85" s="6"/>
      <c r="WIK85" s="6"/>
      <c r="WIL85" s="6"/>
      <c r="WIM85" s="6"/>
      <c r="WIN85" s="6"/>
      <c r="WIO85" s="6"/>
      <c r="WIP85" s="6"/>
      <c r="WIQ85" s="6"/>
      <c r="WIR85" s="6"/>
      <c r="WIS85" s="6"/>
      <c r="WIT85" s="6"/>
      <c r="WIU85" s="6"/>
      <c r="WIV85" s="6"/>
      <c r="WIW85" s="6"/>
      <c r="WIX85" s="6"/>
      <c r="WIY85" s="6"/>
      <c r="WIZ85" s="6"/>
      <c r="WJA85" s="6"/>
      <c r="WJB85" s="6"/>
      <c r="WJC85" s="6"/>
      <c r="WJD85" s="6"/>
      <c r="WJE85" s="6"/>
      <c r="WJF85" s="6"/>
      <c r="WJG85" s="6"/>
      <c r="WJH85" s="6"/>
      <c r="WJI85" s="6"/>
      <c r="WJJ85" s="6"/>
      <c r="WJK85" s="6"/>
      <c r="WJL85" s="6"/>
      <c r="WJM85" s="6"/>
      <c r="WJN85" s="6"/>
      <c r="WJO85" s="6"/>
      <c r="WJP85" s="6"/>
      <c r="WJQ85" s="6"/>
      <c r="WJR85" s="6"/>
      <c r="WJS85" s="6"/>
      <c r="WJT85" s="6"/>
      <c r="WJU85" s="6"/>
      <c r="WJV85" s="6"/>
      <c r="WJW85" s="6"/>
      <c r="WJX85" s="6"/>
      <c r="WJY85" s="6"/>
      <c r="WJZ85" s="6"/>
      <c r="WKA85" s="6"/>
      <c r="WKB85" s="6"/>
      <c r="WKC85" s="6"/>
      <c r="WKD85" s="6"/>
      <c r="WKE85" s="6"/>
      <c r="WKF85" s="6"/>
      <c r="WKG85" s="6"/>
      <c r="WKH85" s="6"/>
      <c r="WKI85" s="6"/>
      <c r="WKJ85" s="6"/>
      <c r="WKK85" s="6"/>
      <c r="WKL85" s="6"/>
      <c r="WKM85" s="6"/>
      <c r="WKN85" s="6"/>
      <c r="WKO85" s="6"/>
      <c r="WKP85" s="6"/>
      <c r="WKQ85" s="6"/>
      <c r="WKR85" s="6"/>
      <c r="WKS85" s="6"/>
      <c r="WKT85" s="6"/>
      <c r="WKU85" s="6"/>
      <c r="WKV85" s="6"/>
      <c r="WKW85" s="6"/>
      <c r="WKX85" s="6"/>
      <c r="WKY85" s="6"/>
      <c r="WKZ85" s="6"/>
      <c r="WLA85" s="6"/>
      <c r="WLB85" s="6"/>
      <c r="WLC85" s="6"/>
      <c r="WLD85" s="6"/>
      <c r="WLE85" s="6"/>
      <c r="WLF85" s="6"/>
      <c r="WLG85" s="6"/>
      <c r="WLH85" s="6"/>
      <c r="WLI85" s="6"/>
      <c r="WLJ85" s="6"/>
      <c r="WLK85" s="6"/>
      <c r="WLL85" s="6"/>
      <c r="WLM85" s="6"/>
      <c r="WLN85" s="6"/>
      <c r="WLO85" s="6"/>
      <c r="WLP85" s="6"/>
      <c r="WLQ85" s="6"/>
      <c r="WLR85" s="6"/>
      <c r="WLS85" s="6"/>
      <c r="WLT85" s="6"/>
      <c r="WLU85" s="6"/>
      <c r="WLV85" s="6"/>
      <c r="WLW85" s="6"/>
      <c r="WLX85" s="6"/>
      <c r="WLY85" s="6"/>
      <c r="WLZ85" s="6"/>
      <c r="WMA85" s="6"/>
      <c r="WMB85" s="6"/>
      <c r="WMC85" s="6"/>
      <c r="WMD85" s="6"/>
      <c r="WME85" s="6"/>
      <c r="WMF85" s="6"/>
      <c r="WMG85" s="6"/>
      <c r="WMH85" s="6"/>
      <c r="WMI85" s="6"/>
      <c r="WMJ85" s="6"/>
      <c r="WMK85" s="6"/>
      <c r="WML85" s="6"/>
      <c r="WMM85" s="6"/>
      <c r="WMN85" s="6"/>
      <c r="WMO85" s="6"/>
      <c r="WMP85" s="6"/>
      <c r="WMQ85" s="6"/>
      <c r="WMR85" s="6"/>
      <c r="WMS85" s="6"/>
      <c r="WMT85" s="6"/>
      <c r="WMU85" s="6"/>
      <c r="WMV85" s="6"/>
      <c r="WMW85" s="6"/>
      <c r="WMX85" s="6"/>
      <c r="WMY85" s="6"/>
      <c r="WMZ85" s="6"/>
      <c r="WNA85" s="6"/>
      <c r="WNB85" s="6"/>
      <c r="WNC85" s="6"/>
      <c r="WND85" s="6"/>
      <c r="WNE85" s="6"/>
      <c r="WNF85" s="6"/>
      <c r="WNG85" s="6"/>
      <c r="WNH85" s="6"/>
      <c r="WNI85" s="6"/>
      <c r="WNJ85" s="6"/>
      <c r="WNK85" s="6"/>
      <c r="WNL85" s="6"/>
      <c r="WNM85" s="6"/>
      <c r="WNN85" s="6"/>
      <c r="WNO85" s="6"/>
      <c r="WNP85" s="6"/>
      <c r="WNQ85" s="6"/>
      <c r="WNR85" s="6"/>
      <c r="WNS85" s="6"/>
      <c r="WNT85" s="6"/>
      <c r="WNU85" s="6"/>
      <c r="WNV85" s="6"/>
      <c r="WNW85" s="6"/>
      <c r="WNX85" s="6"/>
      <c r="WNY85" s="6"/>
      <c r="WNZ85" s="6"/>
      <c r="WOA85" s="6"/>
      <c r="WOB85" s="6"/>
      <c r="WOC85" s="6"/>
      <c r="WOD85" s="6"/>
      <c r="WOE85" s="6"/>
      <c r="WOF85" s="6"/>
      <c r="WOG85" s="6"/>
      <c r="WOH85" s="6"/>
      <c r="WOI85" s="6"/>
      <c r="WOJ85" s="6"/>
      <c r="WOK85" s="6"/>
      <c r="WOL85" s="6"/>
      <c r="WOM85" s="6"/>
      <c r="WON85" s="6"/>
      <c r="WOO85" s="6"/>
      <c r="WOP85" s="6"/>
      <c r="WOQ85" s="6"/>
      <c r="WOR85" s="6"/>
      <c r="WOS85" s="6"/>
      <c r="WOT85" s="6"/>
      <c r="WOU85" s="6"/>
      <c r="WOV85" s="6"/>
      <c r="WOW85" s="6"/>
      <c r="WOX85" s="6"/>
      <c r="WOY85" s="6"/>
      <c r="WOZ85" s="6"/>
      <c r="WPA85" s="6"/>
      <c r="WPB85" s="6"/>
      <c r="WPC85" s="6"/>
      <c r="WPD85" s="6"/>
      <c r="WPE85" s="6"/>
      <c r="WPF85" s="6"/>
      <c r="WPG85" s="6"/>
      <c r="WPH85" s="6"/>
      <c r="WPI85" s="6"/>
      <c r="WPJ85" s="6"/>
      <c r="WPK85" s="6"/>
      <c r="WPL85" s="6"/>
      <c r="WPM85" s="6"/>
      <c r="WPN85" s="6"/>
      <c r="WPO85" s="6"/>
      <c r="WPP85" s="6"/>
      <c r="WPQ85" s="6"/>
      <c r="WPR85" s="6"/>
      <c r="WPS85" s="6"/>
      <c r="WPT85" s="6"/>
      <c r="WPU85" s="6"/>
      <c r="WPV85" s="6"/>
      <c r="WPW85" s="6"/>
      <c r="WPX85" s="6"/>
      <c r="WPY85" s="6"/>
      <c r="WPZ85" s="6"/>
      <c r="WQA85" s="6"/>
      <c r="WQB85" s="6"/>
      <c r="WQC85" s="6"/>
      <c r="WQD85" s="6"/>
      <c r="WQE85" s="6"/>
      <c r="WQF85" s="6"/>
      <c r="WQG85" s="6"/>
      <c r="WQH85" s="6"/>
      <c r="WQI85" s="6"/>
      <c r="WQJ85" s="6"/>
      <c r="WQK85" s="6"/>
      <c r="WQL85" s="6"/>
      <c r="WQM85" s="6"/>
      <c r="WQN85" s="6"/>
      <c r="WQO85" s="6"/>
      <c r="WQP85" s="6"/>
      <c r="WQQ85" s="6"/>
      <c r="WQR85" s="6"/>
      <c r="WQS85" s="6"/>
      <c r="WQT85" s="6"/>
      <c r="WQU85" s="6"/>
      <c r="WQV85" s="6"/>
      <c r="WQW85" s="6"/>
      <c r="WQX85" s="6"/>
      <c r="WQY85" s="6"/>
      <c r="WQZ85" s="6"/>
      <c r="WRA85" s="6"/>
      <c r="WRB85" s="6"/>
      <c r="WRC85" s="6"/>
      <c r="WRD85" s="6"/>
      <c r="WRE85" s="6"/>
      <c r="WRF85" s="6"/>
      <c r="WRG85" s="6"/>
      <c r="WRH85" s="6"/>
      <c r="WRI85" s="6"/>
      <c r="WRJ85" s="6"/>
      <c r="WRK85" s="6"/>
      <c r="WRL85" s="6"/>
      <c r="WRM85" s="6"/>
      <c r="WRN85" s="6"/>
      <c r="WRO85" s="6"/>
      <c r="WRP85" s="6"/>
      <c r="WRQ85" s="6"/>
      <c r="WRR85" s="6"/>
      <c r="WRS85" s="6"/>
      <c r="WRT85" s="6"/>
      <c r="WRU85" s="6"/>
      <c r="WRV85" s="6"/>
      <c r="WRW85" s="6"/>
      <c r="WRX85" s="6"/>
      <c r="WRY85" s="6"/>
      <c r="WRZ85" s="6"/>
      <c r="WSA85" s="6"/>
      <c r="WSB85" s="6"/>
      <c r="WSC85" s="6"/>
      <c r="WSD85" s="6"/>
      <c r="WSE85" s="6"/>
      <c r="WSF85" s="6"/>
      <c r="WSG85" s="6"/>
      <c r="WSH85" s="6"/>
      <c r="WSI85" s="6"/>
      <c r="WSJ85" s="6"/>
      <c r="WSK85" s="6"/>
      <c r="WSL85" s="6"/>
      <c r="WSM85" s="6"/>
      <c r="WSN85" s="6"/>
      <c r="WSO85" s="6"/>
      <c r="WSP85" s="6"/>
      <c r="WSQ85" s="6"/>
      <c r="WSR85" s="6"/>
      <c r="WSS85" s="6"/>
      <c r="WST85" s="6"/>
      <c r="WSU85" s="6"/>
      <c r="WSV85" s="6"/>
      <c r="WSW85" s="6"/>
      <c r="WSX85" s="6"/>
      <c r="WSY85" s="6"/>
      <c r="WSZ85" s="6"/>
      <c r="WTA85" s="6"/>
      <c r="WTB85" s="6"/>
      <c r="WTC85" s="6"/>
      <c r="WTD85" s="6"/>
      <c r="WTE85" s="6"/>
      <c r="WTF85" s="6"/>
      <c r="WTG85" s="6"/>
      <c r="WTH85" s="6"/>
      <c r="WTI85" s="6"/>
      <c r="WTJ85" s="6"/>
      <c r="WTK85" s="6"/>
      <c r="WTL85" s="6"/>
      <c r="WTM85" s="6"/>
      <c r="WTN85" s="6"/>
      <c r="WTO85" s="6"/>
      <c r="WTP85" s="6"/>
      <c r="WTQ85" s="6"/>
      <c r="WTR85" s="6"/>
      <c r="WTS85" s="6"/>
      <c r="WTT85" s="6"/>
      <c r="WTU85" s="6"/>
      <c r="WTV85" s="6"/>
      <c r="WTW85" s="6"/>
      <c r="WTX85" s="6"/>
      <c r="WTY85" s="6"/>
      <c r="WTZ85" s="6"/>
      <c r="WUA85" s="6"/>
      <c r="WUB85" s="6"/>
      <c r="WUC85" s="6"/>
      <c r="WUD85" s="6"/>
      <c r="WUE85" s="6"/>
      <c r="WUF85" s="6"/>
      <c r="WUG85" s="6"/>
      <c r="WUH85" s="6"/>
      <c r="WUI85" s="6"/>
      <c r="WUJ85" s="6"/>
      <c r="WUK85" s="6"/>
      <c r="WUL85" s="6"/>
      <c r="WUM85" s="6"/>
      <c r="WUN85" s="6"/>
      <c r="WUO85" s="6"/>
      <c r="WUP85" s="6"/>
      <c r="WUQ85" s="6"/>
      <c r="WUR85" s="6"/>
      <c r="WUS85" s="6"/>
      <c r="WUT85" s="6"/>
      <c r="WUU85" s="6"/>
      <c r="WUV85" s="6"/>
      <c r="WUW85" s="6"/>
      <c r="WUX85" s="6"/>
      <c r="WUY85" s="6"/>
      <c r="WUZ85" s="6"/>
      <c r="WVA85" s="6"/>
      <c r="WVB85" s="6"/>
      <c r="WVC85" s="6"/>
      <c r="WVD85" s="6"/>
      <c r="WVE85" s="6"/>
      <c r="WVF85" s="6"/>
      <c r="WVG85" s="6"/>
      <c r="WVH85" s="6"/>
      <c r="WVI85" s="6"/>
      <c r="WVJ85" s="6"/>
      <c r="WVK85" s="6"/>
      <c r="WVL85" s="6"/>
      <c r="WVM85" s="6"/>
      <c r="WVN85" s="6"/>
      <c r="WVO85" s="6"/>
      <c r="WVP85" s="6"/>
      <c r="WVQ85" s="6"/>
      <c r="WVR85" s="6"/>
      <c r="WVS85" s="6"/>
      <c r="WVT85" s="6"/>
      <c r="WVU85" s="6"/>
      <c r="WVV85" s="6"/>
      <c r="WVW85" s="6"/>
      <c r="WVX85" s="6"/>
      <c r="WVY85" s="6"/>
      <c r="WVZ85" s="6"/>
      <c r="WWA85" s="6"/>
      <c r="WWB85" s="6"/>
      <c r="WWC85" s="6"/>
      <c r="WWD85" s="6"/>
      <c r="WWE85" s="6"/>
      <c r="WWF85" s="6"/>
      <c r="WWG85" s="6"/>
      <c r="WWH85" s="6"/>
      <c r="WWI85" s="6"/>
      <c r="WWJ85" s="6"/>
      <c r="WWK85" s="6"/>
      <c r="WWL85" s="6"/>
      <c r="WWM85" s="6"/>
      <c r="WWN85" s="6"/>
      <c r="WWO85" s="6"/>
    </row>
  </sheetData>
  <mergeCells count="4">
    <mergeCell ref="B6:K6"/>
    <mergeCell ref="B7:K7"/>
    <mergeCell ref="B8:K8"/>
    <mergeCell ref="B9:K9"/>
  </mergeCells>
  <pageMargins left="0.43307086614173229" right="0.15748031496062992" top="0.15748031496062992" bottom="0.15748031496062992" header="0.15748031496062992" footer="0.15748031496062992"/>
  <pageSetup paperSize="5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OAI</vt:lpstr>
      <vt:lpstr>'Plantilla Ejecución OAI'!Área_de_impresión</vt:lpstr>
      <vt:lpstr>'Plantilla Ejecución OAI'!Títulos_a_imprimir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Karina Sepulveda</cp:lastModifiedBy>
  <cp:lastPrinted>2024-06-13T13:44:46Z</cp:lastPrinted>
  <dcterms:created xsi:type="dcterms:W3CDTF">2024-04-10T12:05:41Z</dcterms:created>
  <dcterms:modified xsi:type="dcterms:W3CDTF">2024-06-13T13:57:36Z</dcterms:modified>
</cp:coreProperties>
</file>