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caid-nas\Comite Ejecutivo\OAI\2024\Finanza 2024\Ejecución Presupuestaria 2024\SEPTIEMBRE\"/>
    </mc:Choice>
  </mc:AlternateContent>
  <xr:revisionPtr revIDLastSave="0" documentId="13_ncr:1_{105B0885-69DA-4642-8D3F-7C3C98B5CF18}" xr6:coauthVersionLast="47" xr6:coauthVersionMax="47" xr10:uidLastSave="{00000000-0000-0000-0000-000000000000}"/>
  <bookViews>
    <workbookView xWindow="-120" yWindow="-120" windowWidth="29040" windowHeight="15720" xr2:uid="{DC2225FB-5612-4BBF-B387-DB72CAC2D4CE}"/>
  </bookViews>
  <sheets>
    <sheet name="Plantilla Ejecución OAI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'Plantilla Ejecución OAI'!$A$11:$O$72</definedName>
    <definedName name="_xlnm.Print_Area" localSheetId="0">'Plantilla Ejecución OAI'!$B$4:$O$83</definedName>
    <definedName name="_xlnm.Print_Titles" localSheetId="0">'Plantilla Ejecución OAI'!$11:$11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N33" i="1"/>
  <c r="O33" i="1" s="1"/>
  <c r="E55" i="1"/>
  <c r="G55" i="1"/>
  <c r="H55" i="1"/>
  <c r="I55" i="1"/>
  <c r="J55" i="1"/>
  <c r="K55" i="1"/>
  <c r="L55" i="1"/>
  <c r="M55" i="1"/>
  <c r="D55" i="1"/>
  <c r="E19" i="1"/>
  <c r="F19" i="1"/>
  <c r="G19" i="1"/>
  <c r="H19" i="1"/>
  <c r="I19" i="1"/>
  <c r="J19" i="1"/>
  <c r="K19" i="1"/>
  <c r="L19" i="1"/>
  <c r="M19" i="1"/>
  <c r="E13" i="1"/>
  <c r="F13" i="1"/>
  <c r="G13" i="1"/>
  <c r="H13" i="1"/>
  <c r="I13" i="1"/>
  <c r="J13" i="1"/>
  <c r="K13" i="1"/>
  <c r="L13" i="1"/>
  <c r="M13" i="1"/>
  <c r="D13" i="1"/>
  <c r="E29" i="1"/>
  <c r="D29" i="1"/>
  <c r="D19" i="1"/>
  <c r="I69" i="1"/>
  <c r="I68" i="1"/>
  <c r="I67" i="1"/>
  <c r="I66" i="1"/>
  <c r="A69" i="1"/>
  <c r="A68" i="1"/>
  <c r="F68" i="1" s="1"/>
  <c r="A67" i="1"/>
  <c r="A66" i="1"/>
  <c r="A65" i="1"/>
  <c r="A64" i="1"/>
  <c r="N64" i="1" s="1"/>
  <c r="A63" i="1"/>
  <c r="N63" i="1" s="1"/>
  <c r="A62" i="1"/>
  <c r="N62" i="1" s="1"/>
  <c r="A61" i="1"/>
  <c r="N61" i="1" s="1"/>
  <c r="A60" i="1"/>
  <c r="N60" i="1" s="1"/>
  <c r="A59" i="1"/>
  <c r="N59" i="1" s="1"/>
  <c r="A58" i="1"/>
  <c r="N58" i="1" s="1"/>
  <c r="A57" i="1"/>
  <c r="N57" i="1" s="1"/>
  <c r="A56" i="1"/>
  <c r="N56" i="1" s="1"/>
  <c r="A55" i="1"/>
  <c r="A54" i="1"/>
  <c r="H54" i="1" s="1"/>
  <c r="A53" i="1"/>
  <c r="H53" i="1" s="1"/>
  <c r="A52" i="1"/>
  <c r="F52" i="1" s="1"/>
  <c r="A51" i="1"/>
  <c r="H51" i="1" s="1"/>
  <c r="A50" i="1"/>
  <c r="A49" i="1"/>
  <c r="G49" i="1" s="1"/>
  <c r="A48" i="1"/>
  <c r="A47" i="1"/>
  <c r="A46" i="1"/>
  <c r="G46" i="1" s="1"/>
  <c r="A45" i="1"/>
  <c r="I45" i="1" s="1"/>
  <c r="A44" i="1"/>
  <c r="A43" i="1"/>
  <c r="A42" i="1"/>
  <c r="I42" i="1" s="1"/>
  <c r="A41" i="1"/>
  <c r="H41" i="1" s="1"/>
  <c r="A40" i="1"/>
  <c r="I40" i="1" s="1"/>
  <c r="A39" i="1"/>
  <c r="A38" i="1"/>
  <c r="N38" i="1" s="1"/>
  <c r="O38" i="1" s="1"/>
  <c r="A37" i="1"/>
  <c r="A36" i="1"/>
  <c r="N36" i="1" s="1"/>
  <c r="O36" i="1" s="1"/>
  <c r="A35" i="1"/>
  <c r="N35" i="1" s="1"/>
  <c r="O35" i="1" s="1"/>
  <c r="A34" i="1"/>
  <c r="N34" i="1" s="1"/>
  <c r="O34" i="1" s="1"/>
  <c r="A32" i="1"/>
  <c r="N32" i="1" s="1"/>
  <c r="O32" i="1" s="1"/>
  <c r="A31" i="1"/>
  <c r="N31" i="1" s="1"/>
  <c r="O31" i="1" s="1"/>
  <c r="A30" i="1"/>
  <c r="N30" i="1" s="1"/>
  <c r="A29" i="1"/>
  <c r="A28" i="1"/>
  <c r="N28" i="1" s="1"/>
  <c r="O28" i="1" s="1"/>
  <c r="A27" i="1"/>
  <c r="N27" i="1" s="1"/>
  <c r="O27" i="1" s="1"/>
  <c r="A26" i="1"/>
  <c r="N26" i="1" s="1"/>
  <c r="O26" i="1" s="1"/>
  <c r="A25" i="1"/>
  <c r="N25" i="1" s="1"/>
  <c r="O25" i="1" s="1"/>
  <c r="A24" i="1"/>
  <c r="N24" i="1" s="1"/>
  <c r="O24" i="1" s="1"/>
  <c r="A23" i="1"/>
  <c r="N23" i="1" s="1"/>
  <c r="O23" i="1" s="1"/>
  <c r="A22" i="1"/>
  <c r="N22" i="1" s="1"/>
  <c r="A21" i="1"/>
  <c r="N21" i="1" s="1"/>
  <c r="O21" i="1" s="1"/>
  <c r="A20" i="1"/>
  <c r="N20" i="1" s="1"/>
  <c r="O20" i="1" s="1"/>
  <c r="A19" i="1"/>
  <c r="A18" i="1"/>
  <c r="N18" i="1" s="1"/>
  <c r="O18" i="1" s="1"/>
  <c r="A17" i="1"/>
  <c r="N17" i="1" s="1"/>
  <c r="O17" i="1" s="1"/>
  <c r="A16" i="1"/>
  <c r="N16" i="1" s="1"/>
  <c r="O16" i="1" s="1"/>
  <c r="A15" i="1"/>
  <c r="N15" i="1" s="1"/>
  <c r="O15" i="1" s="1"/>
  <c r="A14" i="1"/>
  <c r="N14" i="1" s="1"/>
  <c r="O14" i="1" s="1"/>
  <c r="N55" i="1" l="1"/>
  <c r="O30" i="1"/>
  <c r="O29" i="1" s="1"/>
  <c r="N29" i="1"/>
  <c r="N19" i="1"/>
  <c r="O22" i="1"/>
  <c r="O19" i="1" s="1"/>
  <c r="D70" i="1"/>
  <c r="O13" i="1"/>
  <c r="N13" i="1"/>
  <c r="N70" i="1" s="1"/>
  <c r="E70" i="1"/>
  <c r="I52" i="1"/>
  <c r="I44" i="1"/>
  <c r="I51" i="1"/>
  <c r="I53" i="1"/>
  <c r="I54" i="1"/>
  <c r="F29" i="1"/>
  <c r="I50" i="1"/>
  <c r="I46" i="1"/>
  <c r="I48" i="1"/>
  <c r="I49" i="1"/>
  <c r="I65" i="1"/>
  <c r="I41" i="1"/>
  <c r="I43" i="1"/>
  <c r="G54" i="1"/>
  <c r="H49" i="1"/>
  <c r="F41" i="1"/>
  <c r="G68" i="1"/>
  <c r="F49" i="1"/>
  <c r="G41" i="1"/>
  <c r="F54" i="1"/>
  <c r="H68" i="1"/>
  <c r="F69" i="1"/>
  <c r="G44" i="1"/>
  <c r="H44" i="1"/>
  <c r="F51" i="1"/>
  <c r="G51" i="1"/>
  <c r="F48" i="1"/>
  <c r="G48" i="1"/>
  <c r="F44" i="1"/>
  <c r="H48" i="1"/>
  <c r="G69" i="1"/>
  <c r="H46" i="1"/>
  <c r="H69" i="1"/>
  <c r="G53" i="1"/>
  <c r="G43" i="1"/>
  <c r="H43" i="1"/>
  <c r="F53" i="1"/>
  <c r="G52" i="1"/>
  <c r="H52" i="1"/>
  <c r="H67" i="1"/>
  <c r="G67" i="1"/>
  <c r="F67" i="1"/>
  <c r="F43" i="1"/>
  <c r="O43" i="1" s="1"/>
  <c r="F50" i="1"/>
  <c r="H42" i="1"/>
  <c r="G42" i="1"/>
  <c r="F42" i="1"/>
  <c r="G50" i="1"/>
  <c r="F46" i="1"/>
  <c r="H50" i="1"/>
  <c r="O42" i="1" l="1"/>
  <c r="O54" i="1"/>
  <c r="O52" i="1"/>
  <c r="O49" i="1"/>
  <c r="O53" i="1"/>
  <c r="O44" i="1"/>
  <c r="O41" i="1"/>
  <c r="O51" i="1"/>
  <c r="O46" i="1"/>
  <c r="O48" i="1"/>
  <c r="O50" i="1"/>
  <c r="O67" i="1"/>
  <c r="O68" i="1"/>
  <c r="O69" i="1"/>
  <c r="C49" i="1"/>
  <c r="C68" i="1"/>
  <c r="C41" i="1"/>
  <c r="C69" i="1"/>
  <c r="C48" i="1"/>
  <c r="C52" i="1"/>
  <c r="C54" i="1"/>
  <c r="C50" i="1"/>
  <c r="C37" i="1"/>
  <c r="C42" i="1"/>
  <c r="C67" i="1"/>
  <c r="C46" i="1"/>
  <c r="C43" i="1"/>
  <c r="C53" i="1"/>
  <c r="C51" i="1"/>
  <c r="C47" i="1" l="1"/>
  <c r="F61" i="1" l="1"/>
  <c r="O61" i="1" s="1"/>
  <c r="F57" i="1"/>
  <c r="O57" i="1" s="1"/>
  <c r="F40" i="1"/>
  <c r="F45" i="1"/>
  <c r="F60" i="1"/>
  <c r="O60" i="1" s="1"/>
  <c r="F56" i="1"/>
  <c r="O56" i="1" s="1"/>
  <c r="C33" i="1" l="1"/>
  <c r="F62" i="1"/>
  <c r="O62" i="1" s="1"/>
  <c r="F66" i="1"/>
  <c r="F63" i="1"/>
  <c r="O63" i="1" s="1"/>
  <c r="F64" i="1"/>
  <c r="O64" i="1" s="1"/>
  <c r="H45" i="1"/>
  <c r="G66" i="1"/>
  <c r="G65" i="1" s="1"/>
  <c r="H66" i="1"/>
  <c r="H65" i="1" s="1"/>
  <c r="G45" i="1"/>
  <c r="H40" i="1"/>
  <c r="H29" i="1"/>
  <c r="H70" i="1" s="1"/>
  <c r="G40" i="1"/>
  <c r="G29" i="1" l="1"/>
  <c r="G70" i="1" s="1"/>
  <c r="O66" i="1"/>
  <c r="O65" i="1" s="1"/>
  <c r="C61" i="1"/>
  <c r="C32" i="1"/>
  <c r="C66" i="1"/>
  <c r="C65" i="1" s="1"/>
  <c r="F65" i="1"/>
  <c r="C38" i="1"/>
  <c r="C36" i="1"/>
  <c r="C31" i="1"/>
  <c r="C57" i="1"/>
  <c r="C35" i="1"/>
  <c r="C62" i="1"/>
  <c r="C40" i="1"/>
  <c r="C34" i="1"/>
  <c r="C63" i="1"/>
  <c r="C45" i="1"/>
  <c r="C30" i="1"/>
  <c r="C64" i="1"/>
  <c r="C56" i="1"/>
  <c r="C60" i="1"/>
  <c r="C39" i="1" l="1"/>
  <c r="C29" i="1"/>
  <c r="F59" i="1" l="1"/>
  <c r="O59" i="1" s="1"/>
  <c r="C59" i="1" l="1"/>
  <c r="F58" i="1"/>
  <c r="F55" i="1" l="1"/>
  <c r="F70" i="1" s="1"/>
  <c r="O58" i="1"/>
  <c r="O55" i="1" s="1"/>
  <c r="O70" i="1" s="1"/>
  <c r="C58" i="1"/>
  <c r="C55" i="1" s="1"/>
  <c r="C18" i="1" l="1"/>
  <c r="C22" i="1" l="1"/>
  <c r="C26" i="1"/>
  <c r="C28" i="1"/>
  <c r="C25" i="1"/>
  <c r="C23" i="1"/>
  <c r="C15" i="1"/>
  <c r="C20" i="1"/>
  <c r="C21" i="1"/>
  <c r="J29" i="1" l="1"/>
  <c r="J70" i="1" s="1"/>
  <c r="L29" i="1"/>
  <c r="L70" i="1" s="1"/>
  <c r="I29" i="1" l="1"/>
  <c r="I70" i="1" s="1"/>
  <c r="M29" i="1"/>
  <c r="M70" i="1" s="1"/>
  <c r="K29" i="1" l="1"/>
  <c r="K70" i="1" s="1"/>
  <c r="C14" i="1" l="1"/>
  <c r="J40" i="1" l="1"/>
  <c r="J45" i="1"/>
  <c r="K45" i="1"/>
  <c r="K40" i="1"/>
  <c r="O45" i="1" l="1"/>
  <c r="O40" i="1"/>
  <c r="C16" i="1"/>
  <c r="C24" i="1" l="1"/>
  <c r="C17" i="1"/>
  <c r="C13" i="1" s="1"/>
  <c r="C27" i="1"/>
  <c r="C19" i="1" s="1"/>
  <c r="C70" i="1" s="1"/>
</calcChain>
</file>

<file path=xl/sharedStrings.xml><?xml version="1.0" encoding="utf-8"?>
<sst xmlns="http://schemas.openxmlformats.org/spreadsheetml/2006/main" count="87" uniqueCount="85">
  <si>
    <t>Centro de Atención Integral para la Discapacidad</t>
  </si>
  <si>
    <t>Año 2024</t>
  </si>
  <si>
    <t>Ejecución de Gastos y Aplicaciones Financieras</t>
  </si>
  <si>
    <t>En RD$</t>
  </si>
  <si>
    <t xml:space="preserve">Total </t>
  </si>
  <si>
    <t>Presupuesto Aprobado</t>
  </si>
  <si>
    <t>Presupuesto Modificado</t>
  </si>
  <si>
    <t xml:space="preserve">Enero </t>
  </si>
  <si>
    <t xml:space="preserve">Febrero </t>
  </si>
  <si>
    <t>Marzo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</si>
  <si>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</si>
  <si>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</si>
  <si>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</si>
  <si>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</si>
  <si>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</si>
  <si>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</si>
  <si>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</si>
  <si>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</si>
  <si>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</si>
  <si>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</si>
  <si>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</si>
  <si>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</si>
  <si>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</si>
  <si>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</si>
  <si>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</si>
  <si>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</si>
  <si>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</si>
  <si>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</si>
  <si>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</si>
  <si>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</si>
  <si>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</si>
  <si>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 xml:space="preserve">2.3.4 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</si>
  <si>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</si>
  <si>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</si>
  <si>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</si>
  <si>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</si>
  <si>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</si>
  <si>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</si>
  <si>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</si>
  <si>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</si>
  <si>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</si>
  <si>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</si>
  <si>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</si>
  <si>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</si>
  <si>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</si>
  <si>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</si>
  <si>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</si>
  <si>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</si>
  <si>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</si>
  <si>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</si>
  <si>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</si>
  <si>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</si>
  <si>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</si>
  <si>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</si>
  <si>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</si>
  <si>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</si>
  <si>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</si>
  <si>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</si>
  <si>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</si>
  <si>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</si>
  <si>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</si>
  <si>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</si>
  <si>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</si>
  <si>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</si>
  <si>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</si>
  <si>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</si>
  <si>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</si>
  <si>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</si>
  <si>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</si>
  <si>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Gastos</t>
  </si>
  <si>
    <t>Fuente: SIGEF</t>
  </si>
  <si>
    <t>Total devengado:</t>
  </si>
  <si>
    <t xml:space="preserve">Karina Sepúlveda Ramos </t>
  </si>
  <si>
    <t>Dr. Henry Rosa Polanco</t>
  </si>
  <si>
    <t>Director Nacional</t>
  </si>
  <si>
    <t>Abril</t>
  </si>
  <si>
    <t>Mayo</t>
  </si>
  <si>
    <t>Junio</t>
  </si>
  <si>
    <t>Julio</t>
  </si>
  <si>
    <t>Agosto</t>
  </si>
  <si>
    <t>Septiembre</t>
  </si>
  <si>
    <t>Fecha de Registro: hasta el 30 de septiembre  2024</t>
  </si>
  <si>
    <t xml:space="preserve">Encargada Departamento Financiero                 </t>
  </si>
  <si>
    <t xml:space="preserve">Director Nacional </t>
  </si>
  <si>
    <t>Son los recursos financieros que surgen con la oblicación de pago por la recepción de conformidad de obras, bienes y servicios oportunamente contratados o, en los casos de gastos sin contraprestación, por haberse cumplido los requisitos administrativos dispuestos por el reglamento de la presente ley 423-06.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</si>
</sst>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sz val="12"/>
      <color indexed="8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43" fontId="2" fillId="2" borderId="0" xfId="1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3" fontId="2" fillId="0" borderId="0" xfId="1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Border="1" applyAlignment="1">
      <alignment horizontal="left" vertical="center" wrapText="1"/>
    </xf>
    <xf numFmtId="4" fontId="2" fillId="0" borderId="0" xfId="1" applyNumberFormat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4" fontId="2" fillId="3" borderId="2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3" fontId="3" fillId="0" borderId="0" xfId="1" applyFont="1" applyAlignment="1">
      <alignment vertical="center" wrapText="1"/>
    </xf>
    <xf numFmtId="43" fontId="3" fillId="0" borderId="0" xfId="1" applyFont="1" applyAlignment="1">
      <alignment horizontal="right" vertical="center" wrapText="1"/>
    </xf>
    <xf numFmtId="4" fontId="3" fillId="0" borderId="0" xfId="0" applyNumberFormat="1" applyFont="1" applyAlignment="1">
      <alignment vertical="center" wrapText="1"/>
    </xf>
    <xf numFmtId="43" fontId="2" fillId="0" borderId="0" xfId="1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43" fontId="2" fillId="0" borderId="0" xfId="1" applyFont="1" applyAlignment="1">
      <alignment horizontal="center" wrapText="1"/>
    </xf>
    <xf numFmtId="43" fontId="3" fillId="0" borderId="0" xfId="1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43" fontId="3" fillId="0" borderId="0" xfId="1" applyFont="1" applyAlignment="1">
      <alignment horizontal="left" vertical="center" wrapText="1"/>
    </xf>
    <xf numFmtId="43" fontId="2" fillId="3" borderId="2" xfId="1" applyFont="1" applyFill="1" applyBorder="1" applyAlignment="1">
      <alignment horizontal="right" vertical="center" wrapText="1"/>
    </xf>
    <xf numFmtId="43" fontId="0" fillId="0" borderId="0" xfId="1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425824</xdr:colOff>
      <xdr:row>3</xdr:row>
      <xdr:rowOff>22413</xdr:rowOff>
    </xdr:from>
    <xdr:to>
      <xdr:col>1</xdr:col>
      <xdr:colOff>1429759</xdr:colOff>
      <xdr:row>9</xdr:row>
      <xdr:rowOff>14868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5EEBB30D-2C13-C3DE-4EBB-397681739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824" y="963707"/>
          <a:ext cx="1003935" cy="1202690"/>
        </a:xfrm>
        <a:prstGeom prst="rect">
          <a:avLst/>
        </a:prstGeom>
      </xdr:spPr>
    </xdr:pic>
    <xdr:clientData/>
  </xdr:twoCellAnchor>
  <xdr:oneCellAnchor>
    <xdr:from>
      <xdr:col>12</xdr:col>
      <xdr:colOff>1043828</xdr:colOff>
      <xdr:row>3</xdr:row>
      <xdr:rowOff>1682</xdr:rowOff>
    </xdr:from>
    <xdr:ext cx="2188210" cy="1154430"/>
    <xdr:pic>
      <xdr:nvPicPr>
        <xdr:cNvPr id="4" name="Imagen 3" descr="Imagen que contiene Patrón de fondo&#10;&#10;Descripción generada automáticamente">
          <a:extLst>
            <a:ext uri="{FF2B5EF4-FFF2-40B4-BE49-F238E27FC236}">
              <a16:creationId xmlns:a16="http://schemas.microsoft.com/office/drawing/2014/main" id="{3BF7DF8E-5885-4CDD-A0B1-9F0ED75DA9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8" b="84189"/>
        <a:stretch/>
      </xdr:blipFill>
      <xdr:spPr bwMode="auto">
        <a:xfrm>
          <a:off x="16037299" y="606800"/>
          <a:ext cx="2188210" cy="11544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aid-nas\Comite%20Ejecutivo\Financiero\Presupuesto\2024\EJECUCION%20PRESUPUESTARIA\PRESUPUESTO%20VS%20EJECUCION%20CONSOLIDADO.xlsx" TargetMode="External"/><Relationship Id="rId1" Type="http://schemas.openxmlformats.org/officeDocument/2006/relationships/externalLinkPath" Target="/Financiero/Presupuesto/2024/EJECUCION%20PRESUPUESTARIA/PRESUPUESTO%20VS%20EJECUCION%20CONSO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aid-nas\Comite%20Ejecutivo\Financiero\Presupuesto\2024\EJECUCION%20PRESUPUESTARIA\PRESUPUESTO%20VS%20EJECUCION%20CONSOLIDADO%20PROYECCION%20NOMINA.xlsx" TargetMode="External"/><Relationship Id="rId1" Type="http://schemas.openxmlformats.org/officeDocument/2006/relationships/externalLinkPath" Target="/Financiero/Presupuesto/2024/EJECUCION%20PRESUPUESTARIA/PRESUPUESTO%20VS%20EJECUCION%20CONSOLIDADO%20PROYECCION%20NOMINA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aid-nas\Comite%20Ejecutivo\Financiero\Presupuesto\2024\EJECUCION%20PRESUPUESTARIA\0206\0206%20PRESUPUESTO%20VS%20EJECUCION%20CONSOLIDADO.xlsx" TargetMode="External"/><Relationship Id="rId1" Type="http://schemas.openxmlformats.org/officeDocument/2006/relationships/externalLinkPath" Target="/Financiero/Presupuesto/2024/EJECUCION%20PRESUPUESTARIA/0206/0206%20PRESUPUESTO%20VS%20EJECUCION%20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upuesto CAID 2022 mod maa"/>
      <sheetName val="DIGEPRES 2023"/>
      <sheetName val="Presupuesto CAID 2023"/>
      <sheetName val="PRODUCTO 01"/>
      <sheetName val="PRODUCTO 03"/>
      <sheetName val="PRODUCTO 04"/>
      <sheetName val="CONSOLIDADO GENERAL"/>
      <sheetName val="Ejecución CONS 2023"/>
      <sheetName val="Ejecutado Devengado 2022"/>
      <sheetName val="Plantilla Ejecución OA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N7">
            <v>0</v>
          </cell>
        </row>
        <row r="9">
          <cell r="E9">
            <v>566728425</v>
          </cell>
          <cell r="F9">
            <v>28600843.739999995</v>
          </cell>
          <cell r="G9">
            <v>595329268.74000001</v>
          </cell>
          <cell r="H9">
            <v>31287894.969999995</v>
          </cell>
          <cell r="I9">
            <v>34019469.229999997</v>
          </cell>
          <cell r="J9">
            <v>35850586.270000003</v>
          </cell>
          <cell r="K9">
            <v>39360961.129999995</v>
          </cell>
          <cell r="L9">
            <v>61938767.679999992</v>
          </cell>
          <cell r="M9">
            <v>45834975.339999996</v>
          </cell>
          <cell r="N9">
            <v>38782074.960000001</v>
          </cell>
          <cell r="O9">
            <v>36992714.540000007</v>
          </cell>
          <cell r="P9">
            <v>31459314.27</v>
          </cell>
          <cell r="Q9">
            <v>54839729.0625</v>
          </cell>
          <cell r="R9">
            <v>31459314.27</v>
          </cell>
          <cell r="S9">
            <v>79013374.688333318</v>
          </cell>
          <cell r="T9">
            <v>520839176.4108333</v>
          </cell>
          <cell r="U9">
            <v>45889248.589166678</v>
          </cell>
        </row>
        <row r="10">
          <cell r="C10">
            <v>2.1</v>
          </cell>
          <cell r="D10" t="str">
            <v>REMUNERACIONES Y CONTRIBUCIONES</v>
          </cell>
          <cell r="E10">
            <v>411686889</v>
          </cell>
          <cell r="F10">
            <v>6421713.0000000037</v>
          </cell>
          <cell r="G10">
            <v>418108602</v>
          </cell>
          <cell r="H10">
            <v>29203460.909999996</v>
          </cell>
          <cell r="I10">
            <v>28609766.640000001</v>
          </cell>
          <cell r="J10">
            <v>29078649.25</v>
          </cell>
          <cell r="K10">
            <v>29482948.890000001</v>
          </cell>
          <cell r="L10">
            <v>50251597.399999999</v>
          </cell>
          <cell r="M10">
            <v>29490346.940000001</v>
          </cell>
          <cell r="N10">
            <v>29085691.580000002</v>
          </cell>
          <cell r="O10">
            <v>29000235.240000002</v>
          </cell>
          <cell r="P10">
            <v>29032559.210000001</v>
          </cell>
          <cell r="Q10">
            <v>52412974.002499998</v>
          </cell>
          <cell r="R10">
            <v>29032559.210000001</v>
          </cell>
          <cell r="S10">
            <v>76586619.62833333</v>
          </cell>
          <cell r="T10">
            <v>441267408.90083331</v>
          </cell>
          <cell r="U10">
            <v>-29580519.900833309</v>
          </cell>
        </row>
        <row r="11">
          <cell r="C11" t="str">
            <v>2.1.1</v>
          </cell>
          <cell r="D11" t="str">
            <v>REMUNERACIONES</v>
          </cell>
          <cell r="E11">
            <v>319644558</v>
          </cell>
          <cell r="F11">
            <v>985084.97000000253</v>
          </cell>
          <cell r="G11">
            <v>320629642.97000003</v>
          </cell>
          <cell r="H11">
            <v>24783736.259999998</v>
          </cell>
          <cell r="I11">
            <v>24235648.460000001</v>
          </cell>
          <cell r="J11">
            <v>24608648.93</v>
          </cell>
          <cell r="K11">
            <v>24666659.900000002</v>
          </cell>
          <cell r="L11">
            <v>24978617.709999997</v>
          </cell>
          <cell r="M11">
            <v>24979640.100000001</v>
          </cell>
          <cell r="N11">
            <v>24607551.890000001</v>
          </cell>
          <cell r="O11">
            <v>24516881.460000001</v>
          </cell>
          <cell r="P11">
            <v>24549205.43</v>
          </cell>
          <cell r="Q11">
            <v>24549205.43</v>
          </cell>
          <cell r="R11">
            <v>24549205.43</v>
          </cell>
          <cell r="S11">
            <v>48326235.639166668</v>
          </cell>
          <cell r="T11">
            <v>319351236.63916665</v>
          </cell>
          <cell r="U11">
            <v>293321.36083334684</v>
          </cell>
        </row>
        <row r="12">
          <cell r="C12" t="str">
            <v>2.1.1.1</v>
          </cell>
          <cell r="D12" t="str">
            <v>Remuneraciones al personal fijo</v>
          </cell>
          <cell r="E12">
            <v>230834952</v>
          </cell>
          <cell r="F12">
            <v>5118564.4700000025</v>
          </cell>
          <cell r="G12">
            <v>235953516.47</v>
          </cell>
          <cell r="H12">
            <v>19776148.100000001</v>
          </cell>
          <cell r="I12">
            <v>19411398.100000001</v>
          </cell>
          <cell r="J12">
            <v>19623398.100000001</v>
          </cell>
          <cell r="K12">
            <v>19541898.100000001</v>
          </cell>
          <cell r="L12">
            <v>19437073.5</v>
          </cell>
          <cell r="M12">
            <v>19408535.23</v>
          </cell>
          <cell r="N12">
            <v>19336368.560000002</v>
          </cell>
          <cell r="O12">
            <v>19218022.100000001</v>
          </cell>
          <cell r="P12">
            <v>19218022.100000001</v>
          </cell>
          <cell r="Q12">
            <v>19218022.100000001</v>
          </cell>
          <cell r="R12">
            <v>19218022.100000001</v>
          </cell>
          <cell r="S12">
            <v>19218022.100000001</v>
          </cell>
          <cell r="T12">
            <v>232624930.18999997</v>
          </cell>
          <cell r="U12">
            <v>-1789978.1899999678</v>
          </cell>
        </row>
        <row r="13">
          <cell r="C13" t="str">
            <v>2.1.1.1.01</v>
          </cell>
          <cell r="D13" t="str">
            <v>Sueldos Fijos</v>
          </cell>
          <cell r="E13">
            <v>230834952</v>
          </cell>
          <cell r="F13">
            <v>5118564.4700000025</v>
          </cell>
          <cell r="G13">
            <v>235953516.47</v>
          </cell>
          <cell r="H13">
            <v>19776148.100000001</v>
          </cell>
          <cell r="I13">
            <v>19411398.100000001</v>
          </cell>
          <cell r="J13">
            <v>19623398.100000001</v>
          </cell>
          <cell r="K13">
            <v>19541898.100000001</v>
          </cell>
          <cell r="L13">
            <v>19437073.5</v>
          </cell>
          <cell r="M13">
            <v>19408535.23</v>
          </cell>
          <cell r="N13">
            <v>19336368.560000002</v>
          </cell>
          <cell r="O13">
            <v>19218022.100000001</v>
          </cell>
          <cell r="P13">
            <v>19218022.100000001</v>
          </cell>
          <cell r="Q13">
            <v>19218022.100000001</v>
          </cell>
          <cell r="R13">
            <v>19218022.100000001</v>
          </cell>
          <cell r="S13">
            <v>19218022.100000001</v>
          </cell>
          <cell r="T13">
            <v>232624930.18999997</v>
          </cell>
          <cell r="U13">
            <v>3328586.280000031</v>
          </cell>
        </row>
        <row r="14">
          <cell r="C14" t="str">
            <v>2.1.1.2</v>
          </cell>
          <cell r="D14" t="str">
            <v>Remuneraciones al personal con carácter transitorio</v>
          </cell>
          <cell r="E14">
            <v>62181503</v>
          </cell>
          <cell r="F14">
            <v>-3678493.04</v>
          </cell>
          <cell r="G14">
            <v>58503009.960000001</v>
          </cell>
          <cell r="H14">
            <v>4700250.83</v>
          </cell>
          <cell r="I14">
            <v>4660250.83</v>
          </cell>
          <cell r="J14">
            <v>4985250.83</v>
          </cell>
          <cell r="K14">
            <v>4899311.41</v>
          </cell>
          <cell r="L14">
            <v>5234183.33</v>
          </cell>
          <cell r="M14">
            <v>5158183.33</v>
          </cell>
          <cell r="N14">
            <v>5118183.33</v>
          </cell>
          <cell r="O14">
            <v>5178183.33</v>
          </cell>
          <cell r="P14">
            <v>5178183.33</v>
          </cell>
          <cell r="Q14">
            <v>5178183.33</v>
          </cell>
          <cell r="R14">
            <v>5178183.33</v>
          </cell>
          <cell r="S14">
            <v>5178183.33</v>
          </cell>
          <cell r="T14">
            <v>60646530.539999984</v>
          </cell>
          <cell r="U14">
            <v>1534972.4600000158</v>
          </cell>
        </row>
        <row r="15">
          <cell r="C15" t="str">
            <v>2.1.1.2.01</v>
          </cell>
          <cell r="D15" t="str">
            <v>Personal Igualado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C16" t="str">
            <v>2.1.1.2.03</v>
          </cell>
          <cell r="D16" t="str">
            <v>Suplencias</v>
          </cell>
          <cell r="E16">
            <v>840000</v>
          </cell>
          <cell r="F16">
            <v>0</v>
          </cell>
          <cell r="G16">
            <v>840000</v>
          </cell>
          <cell r="H16">
            <v>70000</v>
          </cell>
          <cell r="I16">
            <v>70000</v>
          </cell>
          <cell r="J16">
            <v>70000</v>
          </cell>
          <cell r="K16">
            <v>70000</v>
          </cell>
          <cell r="L16">
            <v>70000</v>
          </cell>
          <cell r="M16">
            <v>70000</v>
          </cell>
          <cell r="N16">
            <v>20000</v>
          </cell>
          <cell r="O16">
            <v>80000</v>
          </cell>
          <cell r="P16">
            <v>80000</v>
          </cell>
          <cell r="Q16">
            <v>80000</v>
          </cell>
          <cell r="R16">
            <v>80000</v>
          </cell>
          <cell r="S16">
            <v>80000</v>
          </cell>
          <cell r="T16">
            <v>840000</v>
          </cell>
          <cell r="U16">
            <v>0</v>
          </cell>
        </row>
        <row r="17">
          <cell r="C17" t="str">
            <v>2.1.1.2.04</v>
          </cell>
          <cell r="D17" t="str">
            <v>Servicios Especiales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C18" t="str">
            <v>2.1.1.2.05</v>
          </cell>
          <cell r="D18" t="str">
            <v>Sueldos al Personal Periodo Probatorio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C19" t="str">
            <v>2.1.1.2.08</v>
          </cell>
          <cell r="D19" t="str">
            <v>Sueldos al Personal Contratado e Igualado - 2019</v>
          </cell>
          <cell r="E19">
            <v>34763087</v>
          </cell>
          <cell r="F19">
            <v>1262113</v>
          </cell>
          <cell r="G19">
            <v>36025200</v>
          </cell>
          <cell r="H19">
            <v>3002100</v>
          </cell>
          <cell r="I19">
            <v>2922100</v>
          </cell>
          <cell r="J19">
            <v>3212100</v>
          </cell>
          <cell r="K19">
            <v>3101160.58</v>
          </cell>
          <cell r="L19">
            <v>3475600</v>
          </cell>
          <cell r="M19">
            <v>3534600</v>
          </cell>
          <cell r="N19">
            <v>3544600</v>
          </cell>
          <cell r="O19">
            <v>3544600</v>
          </cell>
          <cell r="P19">
            <v>3544600</v>
          </cell>
          <cell r="Q19">
            <v>3544600</v>
          </cell>
          <cell r="R19">
            <v>3544600</v>
          </cell>
          <cell r="S19">
            <v>3544600</v>
          </cell>
          <cell r="T19">
            <v>40515260.579999998</v>
          </cell>
          <cell r="U19">
            <v>-5752173.5799999982</v>
          </cell>
        </row>
        <row r="20">
          <cell r="C20" t="str">
            <v>2.1.1.2.09</v>
          </cell>
          <cell r="D20" t="str">
            <v>Personal de Carácter eventual</v>
          </cell>
          <cell r="E20">
            <v>26578416</v>
          </cell>
          <cell r="F20">
            <v>-4940606.04</v>
          </cell>
          <cell r="G20">
            <v>21637809.960000001</v>
          </cell>
          <cell r="H20">
            <v>1628150.83</v>
          </cell>
          <cell r="I20">
            <v>1668150.83</v>
          </cell>
          <cell r="J20">
            <v>1703150.83</v>
          </cell>
          <cell r="K20">
            <v>1728150.83</v>
          </cell>
          <cell r="L20">
            <v>1688583.33</v>
          </cell>
          <cell r="M20">
            <v>1553583.33</v>
          </cell>
          <cell r="N20">
            <v>1553583.33</v>
          </cell>
          <cell r="O20">
            <v>1553583.33</v>
          </cell>
          <cell r="P20">
            <v>1553583.33</v>
          </cell>
          <cell r="Q20">
            <v>1553583.33</v>
          </cell>
          <cell r="R20">
            <v>1553583.33</v>
          </cell>
          <cell r="S20">
            <v>1553583.33</v>
          </cell>
          <cell r="T20">
            <v>19291269.960000001</v>
          </cell>
          <cell r="U20">
            <v>7287146.0399999991</v>
          </cell>
        </row>
        <row r="21">
          <cell r="C21" t="str">
            <v>2.1.1.2.11</v>
          </cell>
          <cell r="D21" t="str">
            <v>Sueldo temporal a personal fijo en cargos de carrera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C22" t="str">
            <v>2.1.1.3</v>
          </cell>
          <cell r="D22" t="str">
            <v xml:space="preserve">Sueldos a personal fijo en tramites de pensiones </v>
          </cell>
          <cell r="E22">
            <v>1836000</v>
          </cell>
          <cell r="F22">
            <v>-433201.23</v>
          </cell>
          <cell r="G22">
            <v>1402798.77</v>
          </cell>
          <cell r="H22">
            <v>0</v>
          </cell>
          <cell r="I22">
            <v>0</v>
          </cell>
          <cell r="J22">
            <v>0</v>
          </cell>
          <cell r="K22">
            <v>153000</v>
          </cell>
          <cell r="L22">
            <v>153000</v>
          </cell>
          <cell r="M22">
            <v>153000</v>
          </cell>
          <cell r="N22">
            <v>153000</v>
          </cell>
          <cell r="O22">
            <v>153000</v>
          </cell>
          <cell r="P22">
            <v>153000</v>
          </cell>
          <cell r="Q22">
            <v>153000</v>
          </cell>
          <cell r="R22">
            <v>153000</v>
          </cell>
          <cell r="S22">
            <v>153000</v>
          </cell>
          <cell r="T22">
            <v>1377000</v>
          </cell>
          <cell r="U22">
            <v>459000</v>
          </cell>
        </row>
        <row r="23">
          <cell r="C23" t="str">
            <v>2.1.1.3.01</v>
          </cell>
          <cell r="D23" t="str">
            <v xml:space="preserve">Sueldos a personal fijo en tramites de pensiones </v>
          </cell>
          <cell r="E23">
            <v>1836000</v>
          </cell>
          <cell r="F23">
            <v>-433201.23</v>
          </cell>
          <cell r="G23">
            <v>1402798.77</v>
          </cell>
          <cell r="H23">
            <v>0</v>
          </cell>
          <cell r="I23">
            <v>0</v>
          </cell>
          <cell r="J23">
            <v>0</v>
          </cell>
          <cell r="K23">
            <v>153000</v>
          </cell>
          <cell r="L23">
            <v>153000</v>
          </cell>
          <cell r="M23">
            <v>153000</v>
          </cell>
          <cell r="N23">
            <v>153000</v>
          </cell>
          <cell r="O23">
            <v>153000</v>
          </cell>
          <cell r="P23">
            <v>153000</v>
          </cell>
          <cell r="Q23">
            <v>153000</v>
          </cell>
          <cell r="R23">
            <v>153000</v>
          </cell>
          <cell r="S23">
            <v>153000</v>
          </cell>
          <cell r="T23">
            <v>1377000</v>
          </cell>
          <cell r="U23">
            <v>459000</v>
          </cell>
        </row>
        <row r="24">
          <cell r="C24" t="str">
            <v>2.1.1.4</v>
          </cell>
          <cell r="D24" t="str">
            <v>Sueldo anual No.13</v>
          </cell>
          <cell r="E24">
            <v>22209346</v>
          </cell>
          <cell r="F24">
            <v>1602902.1</v>
          </cell>
          <cell r="G24">
            <v>23812248.100000001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23777030.209166665</v>
          </cell>
          <cell r="T24">
            <v>23777030.209166665</v>
          </cell>
          <cell r="U24">
            <v>-1567684.2091666646</v>
          </cell>
        </row>
        <row r="25">
          <cell r="C25" t="str">
            <v>2.1.1.4.01</v>
          </cell>
          <cell r="D25" t="str">
            <v>Salario No. 13</v>
          </cell>
          <cell r="E25">
            <v>22209346</v>
          </cell>
          <cell r="F25">
            <v>1602902.1</v>
          </cell>
          <cell r="G25">
            <v>23812248.100000001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23777030.209166665</v>
          </cell>
          <cell r="T25">
            <v>23777030.209166665</v>
          </cell>
          <cell r="U25">
            <v>-1567684.2091666646</v>
          </cell>
        </row>
        <row r="26">
          <cell r="C26" t="str">
            <v>2.1.1.5</v>
          </cell>
          <cell r="D26" t="str">
            <v>Prestaciones económicas</v>
          </cell>
          <cell r="E26">
            <v>2582757</v>
          </cell>
          <cell r="F26">
            <v>-1624687.33</v>
          </cell>
          <cell r="G26">
            <v>958069.66999999993</v>
          </cell>
          <cell r="H26">
            <v>307337.33</v>
          </cell>
          <cell r="I26">
            <v>163999.53</v>
          </cell>
          <cell r="J26">
            <v>0</v>
          </cell>
          <cell r="K26">
            <v>72450.39</v>
          </cell>
          <cell r="L26">
            <v>154360.88</v>
          </cell>
          <cell r="M26">
            <v>259921.54</v>
          </cell>
          <cell r="N26">
            <v>0</v>
          </cell>
          <cell r="O26">
            <v>-32323.97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925745.70000000007</v>
          </cell>
          <cell r="U26">
            <v>1657011.2999999998</v>
          </cell>
        </row>
        <row r="27">
          <cell r="C27" t="str">
            <v>2.1.1.5.03</v>
          </cell>
          <cell r="D27" t="str">
            <v>Prestacion Laboral por Desvinculación</v>
          </cell>
          <cell r="E27">
            <v>1407000</v>
          </cell>
          <cell r="F27">
            <v>-1381000</v>
          </cell>
          <cell r="G27">
            <v>26000</v>
          </cell>
          <cell r="H27">
            <v>0</v>
          </cell>
          <cell r="I27">
            <v>26000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26000</v>
          </cell>
          <cell r="U27">
            <v>1381000</v>
          </cell>
        </row>
        <row r="28">
          <cell r="C28" t="str">
            <v>2.1.1.5.04</v>
          </cell>
          <cell r="D28" t="str">
            <v>Proporción de vacaciones no disfrutadas</v>
          </cell>
          <cell r="E28">
            <v>1175757</v>
          </cell>
          <cell r="F28">
            <v>-243687.32999999996</v>
          </cell>
          <cell r="G28">
            <v>932069.66999999993</v>
          </cell>
          <cell r="H28">
            <v>307337.33</v>
          </cell>
          <cell r="I28">
            <v>137999.53</v>
          </cell>
          <cell r="J28">
            <v>0</v>
          </cell>
          <cell r="K28">
            <v>72450.39</v>
          </cell>
          <cell r="L28">
            <v>154360.88</v>
          </cell>
          <cell r="M28">
            <v>259921.54</v>
          </cell>
          <cell r="N28">
            <v>0</v>
          </cell>
          <cell r="O28">
            <v>-32323.97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899745.70000000007</v>
          </cell>
          <cell r="U28">
            <v>276011.29999999993</v>
          </cell>
        </row>
        <row r="29">
          <cell r="C29" t="str">
            <v>2.1.2</v>
          </cell>
          <cell r="D29" t="str">
            <v>SOBRESUELDOS</v>
          </cell>
          <cell r="E29">
            <v>47803690</v>
          </cell>
          <cell r="F29">
            <v>3936875.1900000009</v>
          </cell>
          <cell r="G29">
            <v>51740565.190000005</v>
          </cell>
          <cell r="H29">
            <v>686500</v>
          </cell>
          <cell r="I29">
            <v>699500</v>
          </cell>
          <cell r="J29">
            <v>714000</v>
          </cell>
          <cell r="K29">
            <v>1024000</v>
          </cell>
          <cell r="L29">
            <v>21484675.48</v>
          </cell>
          <cell r="M29">
            <v>737500</v>
          </cell>
          <cell r="N29">
            <v>737500</v>
          </cell>
          <cell r="O29">
            <v>737500</v>
          </cell>
          <cell r="P29">
            <v>737500</v>
          </cell>
          <cell r="Q29">
            <v>24117914.792499997</v>
          </cell>
          <cell r="R29">
            <v>737500</v>
          </cell>
          <cell r="S29">
            <v>24514530.209166665</v>
          </cell>
          <cell r="T29">
            <v>76928620.481666654</v>
          </cell>
          <cell r="U29">
            <v>-29124930.481666654</v>
          </cell>
        </row>
        <row r="30">
          <cell r="C30" t="str">
            <v>2.1.2.2</v>
          </cell>
          <cell r="D30" t="str">
            <v xml:space="preserve">Compensación </v>
          </cell>
          <cell r="E30">
            <v>47803690</v>
          </cell>
          <cell r="F30">
            <v>3936875.1900000009</v>
          </cell>
          <cell r="G30">
            <v>51740565.190000005</v>
          </cell>
          <cell r="H30">
            <v>686500</v>
          </cell>
          <cell r="I30">
            <v>699500</v>
          </cell>
          <cell r="J30">
            <v>714000</v>
          </cell>
          <cell r="K30">
            <v>1024000</v>
          </cell>
          <cell r="L30">
            <v>21484675.48</v>
          </cell>
          <cell r="M30">
            <v>737500</v>
          </cell>
          <cell r="N30">
            <v>737500</v>
          </cell>
          <cell r="O30">
            <v>737500</v>
          </cell>
          <cell r="P30">
            <v>737500</v>
          </cell>
          <cell r="Q30">
            <v>24117914.792499997</v>
          </cell>
          <cell r="R30">
            <v>737500</v>
          </cell>
          <cell r="S30">
            <v>24514530.209166665</v>
          </cell>
          <cell r="T30">
            <v>76928620.481666654</v>
          </cell>
          <cell r="U30">
            <v>-29124930.481666654</v>
          </cell>
        </row>
        <row r="31">
          <cell r="C31" t="str">
            <v>2.1.2.2.01</v>
          </cell>
          <cell r="D31" t="str">
            <v>Compensación por gastos de alimentación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C32" t="str">
            <v>2.1.2.2.03</v>
          </cell>
          <cell r="D32" t="str">
            <v>Pago de horas extraordinarias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C33" t="str">
            <v>2.1.2.2.04</v>
          </cell>
          <cell r="D33" t="str">
            <v>Prima de transporte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C34" t="str">
            <v>2.1.2.2.05</v>
          </cell>
          <cell r="D34" t="str">
            <v>Compensacion servicios de seguridad</v>
          </cell>
          <cell r="E34">
            <v>6480000</v>
          </cell>
          <cell r="F34">
            <v>1758000</v>
          </cell>
          <cell r="G34">
            <v>8238000</v>
          </cell>
          <cell r="H34">
            <v>686500</v>
          </cell>
          <cell r="I34">
            <v>699500</v>
          </cell>
          <cell r="J34">
            <v>714000</v>
          </cell>
          <cell r="K34">
            <v>714000</v>
          </cell>
          <cell r="L34">
            <v>737500</v>
          </cell>
          <cell r="M34">
            <v>737500</v>
          </cell>
          <cell r="N34">
            <v>737500</v>
          </cell>
          <cell r="O34">
            <v>737500</v>
          </cell>
          <cell r="P34">
            <v>737500</v>
          </cell>
          <cell r="Q34">
            <v>737500</v>
          </cell>
          <cell r="R34">
            <v>737500</v>
          </cell>
          <cell r="S34">
            <v>737500</v>
          </cell>
          <cell r="T34">
            <v>8714000</v>
          </cell>
          <cell r="U34">
            <v>-2234000</v>
          </cell>
        </row>
        <row r="35">
          <cell r="C35" t="str">
            <v>2.1.2.2.06</v>
          </cell>
          <cell r="D35" t="str">
            <v>Incentivo por Rendimiento Individual</v>
          </cell>
          <cell r="E35">
            <v>19007344</v>
          </cell>
          <cell r="F35">
            <v>1739833.0200000003</v>
          </cell>
          <cell r="G35">
            <v>20747177.020000003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20747175.48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20747175.48</v>
          </cell>
          <cell r="U35">
            <v>-1739831.4800000004</v>
          </cell>
        </row>
        <row r="36">
          <cell r="C36" t="str">
            <v>2.1.2.2.07</v>
          </cell>
          <cell r="D36" t="str">
            <v>Compensación por distancia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C37" t="str">
            <v>2.1.2.2.08</v>
          </cell>
          <cell r="D37" t="str">
            <v>Compensación especiales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C38" t="str">
            <v>2.1.2.2.09</v>
          </cell>
          <cell r="D38" t="str">
            <v>Bono por Desempeño a servidores de carrera</v>
          </cell>
          <cell r="E38">
            <v>260000</v>
          </cell>
          <cell r="F38">
            <v>50000</v>
          </cell>
          <cell r="G38">
            <v>310000</v>
          </cell>
          <cell r="H38">
            <v>0</v>
          </cell>
          <cell r="I38">
            <v>0</v>
          </cell>
          <cell r="J38">
            <v>0</v>
          </cell>
          <cell r="K38">
            <v>310000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310000</v>
          </cell>
          <cell r="U38">
            <v>-50000</v>
          </cell>
        </row>
        <row r="39">
          <cell r="C39" t="str">
            <v>2.1.2.2.10</v>
          </cell>
          <cell r="D39" t="str">
            <v>Compensacion por cumplimiento de indicadores del MAP</v>
          </cell>
          <cell r="E39">
            <v>22056346</v>
          </cell>
          <cell r="F39">
            <v>389042.17000000039</v>
          </cell>
          <cell r="G39">
            <v>22445388.170000002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23380414.792499997</v>
          </cell>
          <cell r="R39">
            <v>0</v>
          </cell>
          <cell r="S39">
            <v>0</v>
          </cell>
          <cell r="T39">
            <v>23380414.792499997</v>
          </cell>
          <cell r="U39">
            <v>-1324068.7924999967</v>
          </cell>
        </row>
        <row r="40">
          <cell r="C40" t="str">
            <v>2.1.2.2.15</v>
          </cell>
          <cell r="D40" t="str">
            <v>Compensación extraordinaria annual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23777030.209166665</v>
          </cell>
          <cell r="T40">
            <v>23777030.209166665</v>
          </cell>
          <cell r="U40">
            <v>-23777030.209166665</v>
          </cell>
        </row>
        <row r="41">
          <cell r="C41" t="str">
            <v>2.1.3</v>
          </cell>
          <cell r="D41" t="str">
            <v>DIETAS Y GASTOS DE REPRESENTACION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C42" t="str">
            <v>2.1.3.1</v>
          </cell>
          <cell r="D42" t="str">
            <v>Dietas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C43" t="str">
            <v>2.1.3.1.01</v>
          </cell>
          <cell r="D43" t="str">
            <v>Dietas en el país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C44" t="str">
            <v>2.1.3.1.02</v>
          </cell>
          <cell r="D44" t="str">
            <v>Dietas en el exterior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C45" t="str">
            <v>2.1.3.2</v>
          </cell>
          <cell r="D45" t="str">
            <v xml:space="preserve">Gastos de representacion   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C46" t="str">
            <v>2.1.3.2.01</v>
          </cell>
          <cell r="D46" t="str">
            <v>Gastos de representacion en el pais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C47" t="str">
            <v>2.1.4</v>
          </cell>
          <cell r="D47" t="str">
            <v>GRATIFICACIONES Y BONIFICACIONES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C48" t="str">
            <v>2.1.4.2</v>
          </cell>
          <cell r="D48" t="str">
            <v>Otras Gratificaciones y Bonificaciones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C49" t="str">
            <v>2.1.4.2.01</v>
          </cell>
          <cell r="D49" t="str">
            <v>Bono escolar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C50" t="str">
            <v>2.1.4.2.02</v>
          </cell>
          <cell r="D50" t="str">
            <v>Gratificaciones por Pasantías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C51" t="str">
            <v>2.1.4.2.03</v>
          </cell>
          <cell r="D51" t="str">
            <v>Gratificaciones por aniversario de institución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C52" t="str">
            <v>2.1.4.2.04</v>
          </cell>
          <cell r="D52" t="str">
            <v>Otras gratificaciones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3">
          <cell r="C53" t="str">
            <v>2.1.5</v>
          </cell>
          <cell r="D53" t="str">
            <v>CONTRIBUCIONES A LA SEGURIDAD SOCIAL</v>
          </cell>
          <cell r="E53">
            <v>44238641</v>
          </cell>
          <cell r="F53">
            <v>1499752.8399999999</v>
          </cell>
          <cell r="G53">
            <v>45738393.840000004</v>
          </cell>
          <cell r="H53">
            <v>3733224.6500000004</v>
          </cell>
          <cell r="I53">
            <v>3674618.18</v>
          </cell>
          <cell r="J53">
            <v>3756000.3200000003</v>
          </cell>
          <cell r="K53">
            <v>3792288.9899999998</v>
          </cell>
          <cell r="L53">
            <v>3788304.21</v>
          </cell>
          <cell r="M53">
            <v>3773206.8400000008</v>
          </cell>
          <cell r="N53">
            <v>3740639.6900000004</v>
          </cell>
          <cell r="O53">
            <v>3745853.78</v>
          </cell>
          <cell r="P53">
            <v>3745853.78</v>
          </cell>
          <cell r="Q53">
            <v>3745853.78</v>
          </cell>
          <cell r="R53">
            <v>3745853.78</v>
          </cell>
          <cell r="S53">
            <v>3745853.78</v>
          </cell>
          <cell r="T53">
            <v>44987551.780000009</v>
          </cell>
          <cell r="U53">
            <v>-748910.78000000864</v>
          </cell>
        </row>
        <row r="54">
          <cell r="C54" t="str">
            <v>2.1.5.1</v>
          </cell>
          <cell r="D54" t="str">
            <v xml:space="preserve">Contribuciones al Seguro de Salud </v>
          </cell>
          <cell r="E54">
            <v>20408990</v>
          </cell>
          <cell r="F54">
            <v>779920.36000000034</v>
          </cell>
          <cell r="G54">
            <v>21188910.359999999</v>
          </cell>
          <cell r="H54">
            <v>1728697.28</v>
          </cell>
          <cell r="I54">
            <v>1700922.9</v>
          </cell>
          <cell r="J54">
            <v>1738996.2000000002</v>
          </cell>
          <cell r="K54">
            <v>1756118.55</v>
          </cell>
          <cell r="L54">
            <v>1754282.8</v>
          </cell>
          <cell r="M54">
            <v>1746871.0300000003</v>
          </cell>
          <cell r="N54">
            <v>1718993.71</v>
          </cell>
          <cell r="O54">
            <v>1734781.65</v>
          </cell>
          <cell r="P54">
            <v>1734781.65</v>
          </cell>
          <cell r="Q54">
            <v>1734781.65</v>
          </cell>
          <cell r="R54">
            <v>1734781.65</v>
          </cell>
          <cell r="S54">
            <v>1734781.65</v>
          </cell>
          <cell r="T54">
            <v>20818790.719999999</v>
          </cell>
          <cell r="U54">
            <v>-409800.71999999881</v>
          </cell>
        </row>
        <row r="55">
          <cell r="C55" t="str">
            <v>2.1.5.1.01</v>
          </cell>
          <cell r="D55" t="str">
            <v>Contribuciones al Seguro de Salud</v>
          </cell>
          <cell r="E55">
            <v>20408990</v>
          </cell>
          <cell r="F55">
            <v>779920.36000000034</v>
          </cell>
          <cell r="G55">
            <v>21188910.359999999</v>
          </cell>
          <cell r="H55">
            <v>1728697.28</v>
          </cell>
          <cell r="I55">
            <v>1700922.9</v>
          </cell>
          <cell r="J55">
            <v>1738996.2000000002</v>
          </cell>
          <cell r="K55">
            <v>1756118.55</v>
          </cell>
          <cell r="L55">
            <v>1754282.8</v>
          </cell>
          <cell r="M55">
            <v>1746871.0300000003</v>
          </cell>
          <cell r="N55">
            <v>1718993.71</v>
          </cell>
          <cell r="O55">
            <v>1734781.65</v>
          </cell>
          <cell r="P55">
            <v>1734781.65</v>
          </cell>
          <cell r="Q55">
            <v>1734781.65</v>
          </cell>
          <cell r="R55">
            <v>1734781.65</v>
          </cell>
          <cell r="S55">
            <v>1734781.65</v>
          </cell>
          <cell r="T55">
            <v>20818790.719999999</v>
          </cell>
          <cell r="U55">
            <v>-409800.71999999881</v>
          </cell>
        </row>
        <row r="56">
          <cell r="C56" t="str">
            <v>2.1.5.2</v>
          </cell>
          <cell r="D56" t="str">
            <v>Contribuciones al Seguro de Pensiones</v>
          </cell>
          <cell r="E56">
            <v>20380245</v>
          </cell>
          <cell r="F56">
            <v>918816.9599999995</v>
          </cell>
          <cell r="G56">
            <v>21299061.960000001</v>
          </cell>
          <cell r="H56">
            <v>1737824.33</v>
          </cell>
          <cell r="I56">
            <v>1709087.08</v>
          </cell>
          <cell r="J56">
            <v>1747214.0799999998</v>
          </cell>
          <cell r="K56">
            <v>1764360.5799999998</v>
          </cell>
          <cell r="L56">
            <v>1762522.25</v>
          </cell>
          <cell r="M56">
            <v>1755100.03</v>
          </cell>
          <cell r="N56">
            <v>1751396.2000000002</v>
          </cell>
          <cell r="O56">
            <v>1742993.5899999999</v>
          </cell>
          <cell r="P56">
            <v>1742993.5899999999</v>
          </cell>
          <cell r="Q56">
            <v>1742993.5899999999</v>
          </cell>
          <cell r="R56">
            <v>1742993.5899999999</v>
          </cell>
          <cell r="S56">
            <v>1742993.5899999999</v>
          </cell>
          <cell r="T56">
            <v>20942472.5</v>
          </cell>
          <cell r="U56">
            <v>-562227.5</v>
          </cell>
        </row>
        <row r="57">
          <cell r="C57" t="str">
            <v>2.1.5.2.01</v>
          </cell>
          <cell r="D57" t="str">
            <v>Contribuciones al Seguro de Pensiones</v>
          </cell>
          <cell r="E57">
            <v>20380245</v>
          </cell>
          <cell r="F57">
            <v>918816.9599999995</v>
          </cell>
          <cell r="G57">
            <v>21299061.960000001</v>
          </cell>
          <cell r="H57">
            <v>1737824.33</v>
          </cell>
          <cell r="I57">
            <v>1709087.08</v>
          </cell>
          <cell r="J57">
            <v>1747214.0799999998</v>
          </cell>
          <cell r="K57">
            <v>1764360.5799999998</v>
          </cell>
          <cell r="L57">
            <v>1762522.25</v>
          </cell>
          <cell r="M57">
            <v>1755100.03</v>
          </cell>
          <cell r="N57">
            <v>1751396.2000000002</v>
          </cell>
          <cell r="O57">
            <v>1742993.5899999999</v>
          </cell>
          <cell r="P57">
            <v>1742993.5899999999</v>
          </cell>
          <cell r="Q57">
            <v>1742993.5899999999</v>
          </cell>
          <cell r="R57">
            <v>1742993.5899999999</v>
          </cell>
          <cell r="S57">
            <v>1742993.5899999999</v>
          </cell>
          <cell r="T57">
            <v>20942472.5</v>
          </cell>
          <cell r="U57">
            <v>-562227.5</v>
          </cell>
        </row>
        <row r="58">
          <cell r="C58" t="str">
            <v>2.1.5.3</v>
          </cell>
          <cell r="D58" t="str">
            <v>Contribuciones al Seguroo de Riesgo Laboral</v>
          </cell>
          <cell r="E58">
            <v>3449406</v>
          </cell>
          <cell r="F58">
            <v>-198984.48000000004</v>
          </cell>
          <cell r="G58">
            <v>3250421.52</v>
          </cell>
          <cell r="H58">
            <v>266703.04000000004</v>
          </cell>
          <cell r="I58">
            <v>264608.2</v>
          </cell>
          <cell r="J58">
            <v>269790.04000000004</v>
          </cell>
          <cell r="K58">
            <v>271809.86</v>
          </cell>
          <cell r="L58">
            <v>271499.15999999997</v>
          </cell>
          <cell r="M58">
            <v>271235.78000000003</v>
          </cell>
          <cell r="N58">
            <v>270249.78000000003</v>
          </cell>
          <cell r="O58">
            <v>268078.53999999998</v>
          </cell>
          <cell r="P58">
            <v>268078.53999999998</v>
          </cell>
          <cell r="Q58">
            <v>268078.53999999998</v>
          </cell>
          <cell r="R58">
            <v>268078.53999999998</v>
          </cell>
          <cell r="S58">
            <v>268078.53999999998</v>
          </cell>
          <cell r="T58">
            <v>3226288.56</v>
          </cell>
          <cell r="U58">
            <v>223117.43999999994</v>
          </cell>
        </row>
        <row r="59">
          <cell r="C59" t="str">
            <v>2.1.5.3.01</v>
          </cell>
          <cell r="D59" t="str">
            <v>Contribuciones al Seguro de Riesgo Laboral</v>
          </cell>
          <cell r="E59">
            <v>3449406</v>
          </cell>
          <cell r="F59">
            <v>-198984.48000000004</v>
          </cell>
          <cell r="G59">
            <v>3250421.52</v>
          </cell>
          <cell r="H59">
            <v>266703.04000000004</v>
          </cell>
          <cell r="I59">
            <v>264608.2</v>
          </cell>
          <cell r="J59">
            <v>269790.04000000004</v>
          </cell>
          <cell r="K59">
            <v>271809.86</v>
          </cell>
          <cell r="L59">
            <v>271499.15999999997</v>
          </cell>
          <cell r="M59">
            <v>271235.78000000003</v>
          </cell>
          <cell r="N59">
            <v>270249.78000000003</v>
          </cell>
          <cell r="O59">
            <v>268078.53999999998</v>
          </cell>
          <cell r="P59">
            <v>268078.53999999998</v>
          </cell>
          <cell r="Q59">
            <v>268078.53999999998</v>
          </cell>
          <cell r="R59">
            <v>268078.53999999998</v>
          </cell>
          <cell r="S59">
            <v>268078.53999999998</v>
          </cell>
          <cell r="T59">
            <v>3226288.56</v>
          </cell>
          <cell r="U59">
            <v>223117.43999999994</v>
          </cell>
        </row>
        <row r="60">
          <cell r="C60">
            <v>2.2000000000000002</v>
          </cell>
          <cell r="D60" t="str">
            <v>CONTRATACION DE SERVICIOS</v>
          </cell>
          <cell r="E60">
            <v>78765689</v>
          </cell>
          <cell r="F60">
            <v>34210730.129999988</v>
          </cell>
          <cell r="G60">
            <v>112976419.13</v>
          </cell>
          <cell r="H60">
            <v>2084434.06</v>
          </cell>
          <cell r="I60">
            <v>3773869.25</v>
          </cell>
          <cell r="J60">
            <v>1828805.8900000004</v>
          </cell>
          <cell r="K60">
            <v>5248025.6100000003</v>
          </cell>
          <cell r="L60">
            <v>4268789.5599999987</v>
          </cell>
          <cell r="M60">
            <v>5729504.46</v>
          </cell>
          <cell r="N60">
            <v>6533112.5199999996</v>
          </cell>
          <cell r="O60">
            <v>5414182.7800000003</v>
          </cell>
          <cell r="P60">
            <v>2147942.9899999998</v>
          </cell>
          <cell r="Q60">
            <v>2147942.9899999998</v>
          </cell>
          <cell r="R60">
            <v>2147942.9899999998</v>
          </cell>
          <cell r="S60">
            <v>2147942.9899999998</v>
          </cell>
          <cell r="T60">
            <v>43472496.090000011</v>
          </cell>
          <cell r="U60">
            <v>35293192.909999989</v>
          </cell>
        </row>
        <row r="61">
          <cell r="C61" t="str">
            <v>2.2.1</v>
          </cell>
          <cell r="D61" t="str">
            <v>SERVICIOS BÁSICOS</v>
          </cell>
          <cell r="E61">
            <v>29257818</v>
          </cell>
          <cell r="F61">
            <v>-2940295.4</v>
          </cell>
          <cell r="G61">
            <v>26317522.600000001</v>
          </cell>
          <cell r="H61">
            <v>1802867.25</v>
          </cell>
          <cell r="I61">
            <v>2196486.87</v>
          </cell>
          <cell r="J61">
            <v>1081660.1600000001</v>
          </cell>
          <cell r="K61">
            <v>2890807.56</v>
          </cell>
          <cell r="L61">
            <v>2211635.84</v>
          </cell>
          <cell r="M61">
            <v>1576860.5499999998</v>
          </cell>
          <cell r="N61">
            <v>2919060.01</v>
          </cell>
          <cell r="O61">
            <v>1869392.67</v>
          </cell>
          <cell r="P61">
            <v>1869392.67</v>
          </cell>
          <cell r="Q61">
            <v>1869392.67</v>
          </cell>
          <cell r="R61">
            <v>1869392.67</v>
          </cell>
          <cell r="S61">
            <v>1869392.67</v>
          </cell>
          <cell r="T61">
            <v>24026341.590000004</v>
          </cell>
          <cell r="U61">
            <v>5231476.4099999964</v>
          </cell>
        </row>
        <row r="62">
          <cell r="C62" t="str">
            <v>2.2.1.1</v>
          </cell>
          <cell r="D62" t="str">
            <v>Radiocomunicación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</row>
        <row r="63">
          <cell r="C63" t="str">
            <v>2.2.1.1.01</v>
          </cell>
          <cell r="D63" t="str">
            <v>Radiocomunicación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</row>
        <row r="64">
          <cell r="C64" t="str">
            <v>2.2.1.2</v>
          </cell>
          <cell r="D64" t="str">
            <v>Servicios Telefonicos Larga Distancia</v>
          </cell>
          <cell r="E64">
            <v>0</v>
          </cell>
          <cell r="F64">
            <v>100</v>
          </cell>
          <cell r="G64">
            <v>100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</row>
        <row r="65">
          <cell r="C65" t="str">
            <v>2.2.1.2.01</v>
          </cell>
          <cell r="D65" t="str">
            <v>Servicio Telefónico de Larga Distancia</v>
          </cell>
          <cell r="E65">
            <v>0</v>
          </cell>
          <cell r="F65">
            <v>100</v>
          </cell>
          <cell r="G65">
            <v>100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</row>
        <row r="66">
          <cell r="C66" t="str">
            <v>2.2.1.3</v>
          </cell>
          <cell r="D66" t="str">
            <v>Telefono Local</v>
          </cell>
          <cell r="E66">
            <v>1040000</v>
          </cell>
          <cell r="F66">
            <v>240000</v>
          </cell>
          <cell r="G66">
            <v>1280000</v>
          </cell>
          <cell r="H66">
            <v>27900.21</v>
          </cell>
          <cell r="I66">
            <v>129684.11</v>
          </cell>
          <cell r="J66">
            <v>29152.73</v>
          </cell>
          <cell r="K66">
            <v>129735.81</v>
          </cell>
          <cell r="L66">
            <v>30589.96</v>
          </cell>
          <cell r="M66">
            <v>170199.59</v>
          </cell>
          <cell r="N66">
            <v>126702.86</v>
          </cell>
          <cell r="O66">
            <v>224369.59</v>
          </cell>
          <cell r="P66">
            <v>224369.59</v>
          </cell>
          <cell r="Q66">
            <v>224369.59</v>
          </cell>
          <cell r="R66">
            <v>224369.59</v>
          </cell>
          <cell r="S66">
            <v>224369.59</v>
          </cell>
          <cell r="T66">
            <v>1765813.2200000002</v>
          </cell>
          <cell r="U66">
            <v>-725813.2200000002</v>
          </cell>
        </row>
        <row r="67">
          <cell r="C67" t="str">
            <v>2.2.1.3.01</v>
          </cell>
          <cell r="D67" t="str">
            <v>Teléfono Local</v>
          </cell>
          <cell r="E67">
            <v>1040000</v>
          </cell>
          <cell r="F67">
            <v>240000</v>
          </cell>
          <cell r="G67">
            <v>1280000</v>
          </cell>
          <cell r="H67">
            <v>27900.21</v>
          </cell>
          <cell r="I67">
            <v>129684.11</v>
          </cell>
          <cell r="J67">
            <v>29152.73</v>
          </cell>
          <cell r="K67">
            <v>129735.81</v>
          </cell>
          <cell r="L67">
            <v>30589.96</v>
          </cell>
          <cell r="M67">
            <v>170199.59</v>
          </cell>
          <cell r="N67">
            <v>126702.86</v>
          </cell>
          <cell r="O67">
            <v>224369.59</v>
          </cell>
          <cell r="P67">
            <v>224369.59</v>
          </cell>
          <cell r="Q67">
            <v>224369.59</v>
          </cell>
          <cell r="R67">
            <v>224369.59</v>
          </cell>
          <cell r="S67">
            <v>224369.59</v>
          </cell>
          <cell r="T67">
            <v>1765813.2200000002</v>
          </cell>
          <cell r="U67">
            <v>-725813.2200000002</v>
          </cell>
        </row>
        <row r="68">
          <cell r="C68" t="str">
            <v>2.2.1.4</v>
          </cell>
          <cell r="D68" t="str">
            <v>Telefax y Correo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C69" t="str">
            <v>2.2.1.4.01</v>
          </cell>
          <cell r="D69" t="str">
            <v>Telefax y Correo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</row>
        <row r="70">
          <cell r="C70" t="str">
            <v>2.2.1.5</v>
          </cell>
          <cell r="D70" t="str">
            <v>Servicio de Internet y Televisión por Cable</v>
          </cell>
          <cell r="E70">
            <v>10839774</v>
          </cell>
          <cell r="F70">
            <v>-1180000</v>
          </cell>
          <cell r="G70">
            <v>9659774</v>
          </cell>
          <cell r="H70">
            <v>498664.51</v>
          </cell>
          <cell r="I70">
            <v>827083.51</v>
          </cell>
          <cell r="J70">
            <v>202621.25</v>
          </cell>
          <cell r="K70">
            <v>831479.69</v>
          </cell>
          <cell r="L70">
            <v>905524.23</v>
          </cell>
          <cell r="M70">
            <v>467762.61</v>
          </cell>
          <cell r="N70">
            <v>1084842.44</v>
          </cell>
          <cell r="O70">
            <v>684226.9</v>
          </cell>
          <cell r="P70">
            <v>684226.9</v>
          </cell>
          <cell r="Q70">
            <v>684226.9</v>
          </cell>
          <cell r="R70">
            <v>684226.9</v>
          </cell>
          <cell r="S70">
            <v>684226.9</v>
          </cell>
          <cell r="T70">
            <v>8239112.7400000021</v>
          </cell>
          <cell r="U70">
            <v>2600661.2599999979</v>
          </cell>
        </row>
        <row r="71">
          <cell r="C71" t="str">
            <v>2.2.1.5.01</v>
          </cell>
          <cell r="D71" t="str">
            <v>Servicio de Internet y Televisión por Cable</v>
          </cell>
          <cell r="E71">
            <v>10839774</v>
          </cell>
          <cell r="F71">
            <v>-1180000</v>
          </cell>
          <cell r="G71">
            <v>9659774</v>
          </cell>
          <cell r="H71">
            <v>498664.51</v>
          </cell>
          <cell r="I71">
            <v>827083.51</v>
          </cell>
          <cell r="J71">
            <v>202621.25</v>
          </cell>
          <cell r="K71">
            <v>831479.69</v>
          </cell>
          <cell r="L71">
            <v>905524.23</v>
          </cell>
          <cell r="M71">
            <v>467762.61</v>
          </cell>
          <cell r="N71">
            <v>1084842.44</v>
          </cell>
          <cell r="O71">
            <v>684226.9</v>
          </cell>
          <cell r="P71">
            <v>684226.9</v>
          </cell>
          <cell r="Q71">
            <v>684226.9</v>
          </cell>
          <cell r="R71">
            <v>684226.9</v>
          </cell>
          <cell r="S71">
            <v>684226.9</v>
          </cell>
          <cell r="T71">
            <v>8239112.7400000021</v>
          </cell>
          <cell r="U71">
            <v>2600661.2599999979</v>
          </cell>
        </row>
        <row r="72">
          <cell r="C72" t="str">
            <v>2.2.1.6</v>
          </cell>
          <cell r="D72" t="str">
            <v>Electricidad</v>
          </cell>
          <cell r="E72">
            <v>17108935</v>
          </cell>
          <cell r="F72">
            <v>-2115595.4</v>
          </cell>
          <cell r="G72">
            <v>14993339.6</v>
          </cell>
          <cell r="H72">
            <v>1247802.53</v>
          </cell>
          <cell r="I72">
            <v>1129669.6499999999</v>
          </cell>
          <cell r="J72">
            <v>813028.18</v>
          </cell>
          <cell r="K72">
            <v>1883995.06</v>
          </cell>
          <cell r="L72">
            <v>1236462.6499999999</v>
          </cell>
          <cell r="M72">
            <v>902299.35</v>
          </cell>
          <cell r="N72">
            <v>1675766.71</v>
          </cell>
          <cell r="O72">
            <v>951376.18</v>
          </cell>
          <cell r="P72">
            <v>951376.18</v>
          </cell>
          <cell r="Q72">
            <v>951376.18</v>
          </cell>
          <cell r="R72">
            <v>951376.18</v>
          </cell>
          <cell r="S72">
            <v>951376.18</v>
          </cell>
          <cell r="T72">
            <v>13645905.029999997</v>
          </cell>
          <cell r="U72">
            <v>3463029.9700000025</v>
          </cell>
        </row>
        <row r="73">
          <cell r="C73" t="str">
            <v>2.2.1.6.01</v>
          </cell>
          <cell r="D73" t="str">
            <v>Energia Eléctrica</v>
          </cell>
          <cell r="E73">
            <v>17108935</v>
          </cell>
          <cell r="F73">
            <v>-2115595.4</v>
          </cell>
          <cell r="G73">
            <v>14993339.6</v>
          </cell>
          <cell r="H73">
            <v>1247802.53</v>
          </cell>
          <cell r="I73">
            <v>1129669.6499999999</v>
          </cell>
          <cell r="J73">
            <v>813028.18</v>
          </cell>
          <cell r="K73">
            <v>1883995.06</v>
          </cell>
          <cell r="L73">
            <v>1236462.6499999999</v>
          </cell>
          <cell r="M73">
            <v>902299.35</v>
          </cell>
          <cell r="N73">
            <v>1675766.71</v>
          </cell>
          <cell r="O73">
            <v>951376.18</v>
          </cell>
          <cell r="P73">
            <v>951376.18</v>
          </cell>
          <cell r="Q73">
            <v>951376.18</v>
          </cell>
          <cell r="R73">
            <v>951376.18</v>
          </cell>
          <cell r="S73">
            <v>951376.18</v>
          </cell>
          <cell r="T73">
            <v>13645905.029999997</v>
          </cell>
          <cell r="U73">
            <v>3463029.9700000025</v>
          </cell>
        </row>
        <row r="74">
          <cell r="C74" t="str">
            <v>2.2.1.7</v>
          </cell>
          <cell r="D74" t="str">
            <v>Agua</v>
          </cell>
          <cell r="E74">
            <v>167855</v>
          </cell>
          <cell r="F74">
            <v>25200</v>
          </cell>
          <cell r="G74">
            <v>193055</v>
          </cell>
          <cell r="H74">
            <v>21000</v>
          </cell>
          <cell r="I74">
            <v>110049.60000000001</v>
          </cell>
          <cell r="J74">
            <v>21858</v>
          </cell>
          <cell r="K74">
            <v>38097</v>
          </cell>
          <cell r="L74">
            <v>31559</v>
          </cell>
          <cell r="M74">
            <v>29099</v>
          </cell>
          <cell r="N74">
            <v>24248</v>
          </cell>
          <cell r="O74">
            <v>9420</v>
          </cell>
          <cell r="P74">
            <v>9420</v>
          </cell>
          <cell r="Q74">
            <v>9420</v>
          </cell>
          <cell r="R74">
            <v>9420</v>
          </cell>
          <cell r="S74">
            <v>9420</v>
          </cell>
          <cell r="T74">
            <v>323010.59999999998</v>
          </cell>
          <cell r="U74">
            <v>-155155.59999999998</v>
          </cell>
        </row>
        <row r="75">
          <cell r="C75" t="str">
            <v>2.2.1.7.01</v>
          </cell>
          <cell r="D75" t="str">
            <v>Agua</v>
          </cell>
          <cell r="E75">
            <v>167855</v>
          </cell>
          <cell r="F75">
            <v>25200</v>
          </cell>
          <cell r="G75">
            <v>193055</v>
          </cell>
          <cell r="H75">
            <v>21000</v>
          </cell>
          <cell r="I75">
            <v>110049.60000000001</v>
          </cell>
          <cell r="J75">
            <v>21858</v>
          </cell>
          <cell r="K75">
            <v>38097</v>
          </cell>
          <cell r="L75">
            <v>31559</v>
          </cell>
          <cell r="M75">
            <v>29099</v>
          </cell>
          <cell r="N75">
            <v>24248</v>
          </cell>
          <cell r="O75">
            <v>9420</v>
          </cell>
          <cell r="P75">
            <v>9420</v>
          </cell>
          <cell r="Q75">
            <v>9420</v>
          </cell>
          <cell r="R75">
            <v>9420</v>
          </cell>
          <cell r="S75">
            <v>9420</v>
          </cell>
          <cell r="T75">
            <v>323010.59999999998</v>
          </cell>
          <cell r="U75">
            <v>-155155.59999999998</v>
          </cell>
        </row>
        <row r="76">
          <cell r="C76" t="str">
            <v>2.2.1.8</v>
          </cell>
          <cell r="D76" t="str">
            <v>Recoleccion de Residuos Sólidos</v>
          </cell>
          <cell r="E76">
            <v>101254</v>
          </cell>
          <cell r="F76">
            <v>90000</v>
          </cell>
          <cell r="G76">
            <v>191254</v>
          </cell>
          <cell r="H76">
            <v>7500</v>
          </cell>
          <cell r="I76">
            <v>0</v>
          </cell>
          <cell r="J76">
            <v>15000</v>
          </cell>
          <cell r="K76">
            <v>7500</v>
          </cell>
          <cell r="L76">
            <v>7500</v>
          </cell>
          <cell r="M76">
            <v>7500</v>
          </cell>
          <cell r="N76">
            <v>7500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52500</v>
          </cell>
          <cell r="U76">
            <v>48754</v>
          </cell>
        </row>
        <row r="77">
          <cell r="C77" t="str">
            <v>2.2.1.8.01</v>
          </cell>
          <cell r="D77" t="str">
            <v>Recoleccion de Residuos Sólidos</v>
          </cell>
          <cell r="E77">
            <v>101254</v>
          </cell>
          <cell r="F77">
            <v>90000</v>
          </cell>
          <cell r="G77">
            <v>191254</v>
          </cell>
          <cell r="H77">
            <v>7500</v>
          </cell>
          <cell r="I77">
            <v>0</v>
          </cell>
          <cell r="J77">
            <v>15000</v>
          </cell>
          <cell r="K77">
            <v>7500</v>
          </cell>
          <cell r="L77">
            <v>7500</v>
          </cell>
          <cell r="M77">
            <v>7500</v>
          </cell>
          <cell r="N77">
            <v>7500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52500</v>
          </cell>
          <cell r="U77">
            <v>48754</v>
          </cell>
        </row>
        <row r="78">
          <cell r="C78" t="str">
            <v>2.2.2</v>
          </cell>
          <cell r="D78" t="str">
            <v>PUBLICIDAD, IMPRESIÓN Y ENCUADERNACION</v>
          </cell>
          <cell r="E78">
            <v>2000000</v>
          </cell>
          <cell r="F78">
            <v>1000000</v>
          </cell>
          <cell r="G78">
            <v>3000000</v>
          </cell>
          <cell r="H78">
            <v>0</v>
          </cell>
          <cell r="I78">
            <v>0</v>
          </cell>
          <cell r="J78">
            <v>8500.08</v>
          </cell>
          <cell r="K78">
            <v>33420.839999999997</v>
          </cell>
          <cell r="L78">
            <v>8355.2099999999991</v>
          </cell>
          <cell r="M78">
            <v>8355.2099999999991</v>
          </cell>
          <cell r="N78">
            <v>14019.21</v>
          </cell>
          <cell r="O78">
            <v>8355.2099999999991</v>
          </cell>
          <cell r="P78">
            <v>8355.2099999999991</v>
          </cell>
          <cell r="Q78">
            <v>8355.2099999999991</v>
          </cell>
          <cell r="R78">
            <v>8355.2099999999991</v>
          </cell>
          <cell r="S78">
            <v>8355.2099999999991</v>
          </cell>
          <cell r="T78">
            <v>114426.59999999995</v>
          </cell>
          <cell r="U78">
            <v>1885573.4000000001</v>
          </cell>
        </row>
        <row r="79">
          <cell r="C79" t="str">
            <v>2.2.2.1</v>
          </cell>
          <cell r="D79" t="str">
            <v>Publicidad y Propaganda</v>
          </cell>
          <cell r="E79">
            <v>1000000</v>
          </cell>
          <cell r="F79">
            <v>0</v>
          </cell>
          <cell r="G79">
            <v>1000000</v>
          </cell>
          <cell r="H79">
            <v>0</v>
          </cell>
          <cell r="I79">
            <v>0</v>
          </cell>
          <cell r="J79">
            <v>0</v>
          </cell>
          <cell r="K79">
            <v>33420.839999999997</v>
          </cell>
          <cell r="L79">
            <v>8355.2099999999991</v>
          </cell>
          <cell r="M79">
            <v>8355.2099999999991</v>
          </cell>
          <cell r="N79">
            <v>8355.2099999999991</v>
          </cell>
          <cell r="O79">
            <v>8355.2099999999991</v>
          </cell>
          <cell r="P79">
            <v>8355.2099999999991</v>
          </cell>
          <cell r="Q79">
            <v>8355.2099999999991</v>
          </cell>
          <cell r="R79">
            <v>8355.2099999999991</v>
          </cell>
          <cell r="S79">
            <v>8355.2099999999991</v>
          </cell>
          <cell r="T79">
            <v>100262.51999999996</v>
          </cell>
          <cell r="U79">
            <v>899737.48</v>
          </cell>
        </row>
        <row r="80">
          <cell r="C80" t="str">
            <v>2.2.2.1.01</v>
          </cell>
          <cell r="D80" t="str">
            <v>Publicidad y Propaganda</v>
          </cell>
          <cell r="E80">
            <v>1000000</v>
          </cell>
          <cell r="F80">
            <v>0</v>
          </cell>
          <cell r="G80">
            <v>1000000</v>
          </cell>
          <cell r="H80">
            <v>0</v>
          </cell>
          <cell r="I80">
            <v>0</v>
          </cell>
          <cell r="J80">
            <v>0</v>
          </cell>
          <cell r="K80">
            <v>33420.839999999997</v>
          </cell>
          <cell r="L80">
            <v>8355.2099999999991</v>
          </cell>
          <cell r="M80">
            <v>8355.2099999999991</v>
          </cell>
          <cell r="N80">
            <v>8355.2099999999991</v>
          </cell>
          <cell r="O80">
            <v>8355.2099999999991</v>
          </cell>
          <cell r="P80">
            <v>8355.2099999999991</v>
          </cell>
          <cell r="Q80">
            <v>8355.2099999999991</v>
          </cell>
          <cell r="R80">
            <v>8355.2099999999991</v>
          </cell>
          <cell r="S80">
            <v>8355.2099999999991</v>
          </cell>
          <cell r="T80">
            <v>100262.51999999996</v>
          </cell>
          <cell r="U80">
            <v>899737.48</v>
          </cell>
        </row>
        <row r="81">
          <cell r="C81" t="str">
            <v>2.2.2.2</v>
          </cell>
          <cell r="D81" t="str">
            <v xml:space="preserve">Impresión, Encuadernación y rotulación </v>
          </cell>
          <cell r="E81">
            <v>1000000</v>
          </cell>
          <cell r="F81">
            <v>1000000</v>
          </cell>
          <cell r="G81">
            <v>2000000</v>
          </cell>
          <cell r="H81">
            <v>0</v>
          </cell>
          <cell r="I81">
            <v>0</v>
          </cell>
          <cell r="J81">
            <v>8500.08</v>
          </cell>
          <cell r="K81">
            <v>0</v>
          </cell>
          <cell r="L81">
            <v>0</v>
          </cell>
          <cell r="M81">
            <v>0</v>
          </cell>
          <cell r="N81">
            <v>5664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14164.08</v>
          </cell>
          <cell r="U81">
            <v>985835.92</v>
          </cell>
        </row>
        <row r="82">
          <cell r="C82" t="str">
            <v>2.2.2.2.01</v>
          </cell>
          <cell r="D82" t="str">
            <v xml:space="preserve">Impresión, Encuadernacion y rotulacion </v>
          </cell>
          <cell r="E82">
            <v>1000000</v>
          </cell>
          <cell r="F82">
            <v>1000000</v>
          </cell>
          <cell r="G82">
            <v>2000000</v>
          </cell>
          <cell r="H82">
            <v>0</v>
          </cell>
          <cell r="I82">
            <v>0</v>
          </cell>
          <cell r="J82">
            <v>8500.08</v>
          </cell>
          <cell r="K82">
            <v>0</v>
          </cell>
          <cell r="L82">
            <v>0</v>
          </cell>
          <cell r="M82">
            <v>0</v>
          </cell>
          <cell r="N82">
            <v>5664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14164.08</v>
          </cell>
          <cell r="U82">
            <v>985835.92</v>
          </cell>
        </row>
        <row r="83">
          <cell r="C83" t="str">
            <v>2.2.3</v>
          </cell>
          <cell r="D83" t="str">
            <v>VIATICOS</v>
          </cell>
          <cell r="E83">
            <v>0</v>
          </cell>
          <cell r="F83">
            <v>373534.56</v>
          </cell>
          <cell r="G83">
            <v>373534.56</v>
          </cell>
          <cell r="H83">
            <v>0</v>
          </cell>
          <cell r="I83">
            <v>0</v>
          </cell>
          <cell r="J83">
            <v>0</v>
          </cell>
          <cell r="K83">
            <v>322983.36</v>
          </cell>
          <cell r="L83">
            <v>0</v>
          </cell>
          <cell r="M83">
            <v>50551.199999999997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373534.56</v>
          </cell>
          <cell r="U83">
            <v>-373534.56</v>
          </cell>
        </row>
        <row r="84">
          <cell r="C84" t="str">
            <v>2.2.3.1</v>
          </cell>
          <cell r="D84" t="str">
            <v xml:space="preserve">Viaticos dentro del pais 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C85" t="str">
            <v>2.2.3.1.01</v>
          </cell>
          <cell r="D85" t="str">
            <v xml:space="preserve">Viaticos dentro del pais 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C86" t="str">
            <v>2.2.3.2</v>
          </cell>
          <cell r="D86" t="str">
            <v>Viaticos fuera del pais</v>
          </cell>
          <cell r="E86">
            <v>0</v>
          </cell>
          <cell r="F86">
            <v>373534.56</v>
          </cell>
          <cell r="G86">
            <v>373534.56</v>
          </cell>
          <cell r="H86">
            <v>0</v>
          </cell>
          <cell r="I86">
            <v>0</v>
          </cell>
          <cell r="J86">
            <v>0</v>
          </cell>
          <cell r="K86">
            <v>322983.36</v>
          </cell>
          <cell r="L86">
            <v>0</v>
          </cell>
          <cell r="M86">
            <v>50551.199999999997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373534.56</v>
          </cell>
          <cell r="U86">
            <v>-373534.56</v>
          </cell>
        </row>
        <row r="87">
          <cell r="C87" t="str">
            <v>2.2.3.2.01</v>
          </cell>
          <cell r="D87" t="str">
            <v>Viaticos fuera del pais</v>
          </cell>
          <cell r="E87">
            <v>0</v>
          </cell>
          <cell r="F87">
            <v>373534.56</v>
          </cell>
          <cell r="G87">
            <v>373534.56</v>
          </cell>
          <cell r="H87">
            <v>0</v>
          </cell>
          <cell r="I87">
            <v>0</v>
          </cell>
          <cell r="J87">
            <v>0</v>
          </cell>
          <cell r="K87">
            <v>322983.36</v>
          </cell>
          <cell r="L87">
            <v>0</v>
          </cell>
          <cell r="M87">
            <v>50551.199999999997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373534.56</v>
          </cell>
          <cell r="U87">
            <v>-373534.56</v>
          </cell>
        </row>
        <row r="88">
          <cell r="C88" t="str">
            <v>2.2.4</v>
          </cell>
          <cell r="D88" t="str">
            <v>TRANSPORTE Y ALMACENAJE</v>
          </cell>
          <cell r="E88">
            <v>150000</v>
          </cell>
          <cell r="F88">
            <v>436421.86</v>
          </cell>
          <cell r="G88">
            <v>586421.86</v>
          </cell>
          <cell r="H88">
            <v>0</v>
          </cell>
          <cell r="I88">
            <v>0</v>
          </cell>
          <cell r="J88">
            <v>0</v>
          </cell>
          <cell r="K88">
            <v>69900</v>
          </cell>
          <cell r="L88">
            <v>49761.86</v>
          </cell>
          <cell r="M88">
            <v>11000</v>
          </cell>
          <cell r="N88">
            <v>32732.09</v>
          </cell>
          <cell r="O88">
            <v>34900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198293.95</v>
          </cell>
          <cell r="U88">
            <v>-48293.950000000012</v>
          </cell>
        </row>
        <row r="89">
          <cell r="C89" t="str">
            <v>2.2.4.1</v>
          </cell>
          <cell r="D89" t="str">
            <v>Pasajes y gastos de transporte</v>
          </cell>
          <cell r="E89">
            <v>0</v>
          </cell>
          <cell r="F89">
            <v>556421.86</v>
          </cell>
          <cell r="G89">
            <v>556421.86</v>
          </cell>
          <cell r="H89">
            <v>0</v>
          </cell>
          <cell r="I89">
            <v>0</v>
          </cell>
          <cell r="J89">
            <v>0</v>
          </cell>
          <cell r="K89">
            <v>69900</v>
          </cell>
          <cell r="L89">
            <v>49761.86</v>
          </cell>
          <cell r="M89">
            <v>11000</v>
          </cell>
          <cell r="N89">
            <v>32732.09</v>
          </cell>
          <cell r="O89">
            <v>34900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198293.95</v>
          </cell>
          <cell r="U89">
            <v>-198293.95</v>
          </cell>
        </row>
        <row r="90">
          <cell r="C90" t="str">
            <v>2.2.4.1.01</v>
          </cell>
          <cell r="D90" t="str">
            <v>Pasajes y gastos de transporte</v>
          </cell>
          <cell r="E90">
            <v>0</v>
          </cell>
          <cell r="F90">
            <v>556421.86</v>
          </cell>
          <cell r="G90">
            <v>556421.86</v>
          </cell>
          <cell r="H90">
            <v>0</v>
          </cell>
          <cell r="I90">
            <v>0</v>
          </cell>
          <cell r="J90">
            <v>0</v>
          </cell>
          <cell r="K90">
            <v>69900</v>
          </cell>
          <cell r="L90">
            <v>49761.86</v>
          </cell>
          <cell r="M90">
            <v>11000</v>
          </cell>
          <cell r="N90">
            <v>32732.09</v>
          </cell>
          <cell r="O90">
            <v>34900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198293.95</v>
          </cell>
          <cell r="U90">
            <v>-198293.95</v>
          </cell>
        </row>
        <row r="91">
          <cell r="C91" t="str">
            <v>2.2.4.2</v>
          </cell>
          <cell r="D91" t="str">
            <v>Fletes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</row>
        <row r="92">
          <cell r="C92" t="str">
            <v>2.2.4.2.01</v>
          </cell>
          <cell r="D92" t="str">
            <v>Fletes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C93" t="str">
            <v>2.2.4.3</v>
          </cell>
          <cell r="D93" t="str">
            <v>Almacenaje</v>
          </cell>
          <cell r="E93">
            <v>150000</v>
          </cell>
          <cell r="F93">
            <v>-120000</v>
          </cell>
          <cell r="G93">
            <v>30000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150000</v>
          </cell>
        </row>
        <row r="94">
          <cell r="C94" t="str">
            <v>2.2.4.3.01</v>
          </cell>
          <cell r="D94" t="str">
            <v>Almacenaje</v>
          </cell>
          <cell r="E94">
            <v>150000</v>
          </cell>
          <cell r="F94">
            <v>-120000</v>
          </cell>
          <cell r="G94">
            <v>30000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150000</v>
          </cell>
        </row>
        <row r="95">
          <cell r="C95" t="str">
            <v>2.2.4.3.02</v>
          </cell>
          <cell r="D95" t="str">
            <v>Servicios de manejo y embalaje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C96" t="str">
            <v>2.2.4.4</v>
          </cell>
          <cell r="D96" t="str">
            <v>Peaje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</row>
        <row r="97">
          <cell r="C97" t="str">
            <v>2.2.4.4.01</v>
          </cell>
          <cell r="D97" t="str">
            <v>Peaje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</row>
        <row r="98">
          <cell r="C98" t="str">
            <v>2.2.5</v>
          </cell>
          <cell r="D98" t="str">
            <v>ALQUILERES Y RENTA</v>
          </cell>
          <cell r="E98">
            <v>6986064</v>
          </cell>
          <cell r="F98">
            <v>-4664968.6099999994</v>
          </cell>
          <cell r="G98">
            <v>2321095.3900000006</v>
          </cell>
          <cell r="H98">
            <v>150383.04000000001</v>
          </cell>
          <cell r="I98">
            <v>127472.16</v>
          </cell>
          <cell r="J98">
            <v>0</v>
          </cell>
          <cell r="K98">
            <v>641830.73</v>
          </cell>
          <cell r="L98">
            <v>206180.65</v>
          </cell>
          <cell r="M98">
            <v>145000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1270866.5799999998</v>
          </cell>
          <cell r="U98">
            <v>5715197.4199999999</v>
          </cell>
        </row>
        <row r="99">
          <cell r="C99" t="str">
            <v>2.2.5.1</v>
          </cell>
          <cell r="D99" t="str">
            <v>Alquileres y rentas de edificaciones y locales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</row>
        <row r="100">
          <cell r="C100" t="str">
            <v>2.2.5.1.01</v>
          </cell>
          <cell r="D100" t="str">
            <v>Alquileres y rentas de edificaciones y locales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</row>
        <row r="101">
          <cell r="C101" t="str">
            <v>2.2.5.2</v>
          </cell>
          <cell r="D101" t="str">
            <v>Alquileres de máquinas y equipos de produccuón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</row>
        <row r="102">
          <cell r="C102" t="str">
            <v>2.2.5.2.01</v>
          </cell>
          <cell r="D102" t="str">
            <v>Alquileres de máquinas y equipos de produccuón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</row>
        <row r="103">
          <cell r="C103" t="str">
            <v>2.2.5.2.02</v>
          </cell>
          <cell r="D103" t="str">
            <v>Alquileres de equipos eléctricos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</row>
        <row r="104">
          <cell r="C104" t="str">
            <v>2.2.5.3</v>
          </cell>
          <cell r="D104" t="str">
            <v>Alquileres de equipos</v>
          </cell>
          <cell r="E104">
            <v>1800000</v>
          </cell>
          <cell r="F104">
            <v>0</v>
          </cell>
          <cell r="G104">
            <v>1800000</v>
          </cell>
          <cell r="H104">
            <v>150383.04000000001</v>
          </cell>
          <cell r="I104">
            <v>127472.16</v>
          </cell>
          <cell r="J104">
            <v>0</v>
          </cell>
          <cell r="K104">
            <v>384546.07</v>
          </cell>
          <cell r="L104">
            <v>137630.65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800031.92</v>
          </cell>
          <cell r="U104">
            <v>999968.08</v>
          </cell>
        </row>
        <row r="105">
          <cell r="C105" t="str">
            <v>2.2.5.3.01</v>
          </cell>
          <cell r="D105" t="str">
            <v>Alquiler de equipo educacional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</row>
        <row r="106">
          <cell r="C106" t="str">
            <v>2.2.5.3.02</v>
          </cell>
          <cell r="D106" t="str">
            <v>Alquiler de equipo de tecnología y almacenamiento de datos</v>
          </cell>
          <cell r="E106">
            <v>1800000</v>
          </cell>
          <cell r="F106">
            <v>0</v>
          </cell>
          <cell r="G106">
            <v>1800000</v>
          </cell>
          <cell r="H106">
            <v>150383.04000000001</v>
          </cell>
          <cell r="I106">
            <v>127472.16</v>
          </cell>
          <cell r="J106">
            <v>0</v>
          </cell>
          <cell r="K106">
            <v>384546.07</v>
          </cell>
          <cell r="L106">
            <v>137630.65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800031.92</v>
          </cell>
          <cell r="U106">
            <v>999968.08</v>
          </cell>
        </row>
        <row r="107">
          <cell r="C107" t="str">
            <v>2.2.5.3.03</v>
          </cell>
          <cell r="D107" t="str">
            <v>Alquiler de equipo de comunicación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C108" t="str">
            <v>2.2.5.3.04</v>
          </cell>
          <cell r="D108" t="str">
            <v>Alquiler de equipo de oficina y muebles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</row>
        <row r="109">
          <cell r="C109" t="str">
            <v>2.2.5.3.05</v>
          </cell>
          <cell r="D109" t="str">
            <v>Alquiler de equipos médicos, sanitarios y de laboratorios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</row>
        <row r="110">
          <cell r="C110" t="str">
            <v>2.2.5.4</v>
          </cell>
          <cell r="D110" t="str">
            <v>Alquileres de equipos de transporte, tracción y elevación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</row>
        <row r="111">
          <cell r="C111" t="str">
            <v>2.2.5.4.01</v>
          </cell>
          <cell r="D111" t="str">
            <v>Alquileres de equipos de transporte, tracción y elevación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</row>
        <row r="112">
          <cell r="C112" t="str">
            <v>2.2.5.5</v>
          </cell>
          <cell r="D112" t="str">
            <v>Alquiler de tierras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</row>
        <row r="113">
          <cell r="C113" t="str">
            <v>2.2.5.5.01</v>
          </cell>
          <cell r="D113" t="str">
            <v>Alquiler de tierras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</row>
        <row r="114">
          <cell r="C114" t="str">
            <v>2.2.5.6</v>
          </cell>
          <cell r="D114" t="str">
            <v>Alquileres de terrenos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</row>
        <row r="115">
          <cell r="C115" t="str">
            <v>2.2.5.6.01</v>
          </cell>
          <cell r="D115" t="str">
            <v>Alquileres de terrenos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C116" t="str">
            <v>2.2.5.7</v>
          </cell>
          <cell r="D116" t="str">
            <v>Alquileres de equipos de construcción y movimiento de tierras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</row>
        <row r="117">
          <cell r="C117" t="str">
            <v>2.2.5.7.01</v>
          </cell>
          <cell r="D117" t="str">
            <v>Alquileres de equipos de construcción y movimiento de tierras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</row>
        <row r="118">
          <cell r="C118" t="str">
            <v>2.2.5.8</v>
          </cell>
          <cell r="D118" t="str">
            <v>Otro alquileres y arrendamientos por derecho de usos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</row>
        <row r="119">
          <cell r="C119" t="str">
            <v>2.2.5.8.01</v>
          </cell>
          <cell r="D119" t="str">
            <v>Otro alquileres y arrendamientos por derecho de usos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</row>
        <row r="120">
          <cell r="C120" t="str">
            <v>2.2.5.9</v>
          </cell>
          <cell r="D120" t="str">
            <v>Derecho de Uso</v>
          </cell>
          <cell r="E120">
            <v>5186064</v>
          </cell>
          <cell r="F120">
            <v>-4664968.6099999994</v>
          </cell>
          <cell r="G120">
            <v>521095.39000000042</v>
          </cell>
          <cell r="H120">
            <v>0</v>
          </cell>
          <cell r="I120">
            <v>0</v>
          </cell>
          <cell r="J120">
            <v>0</v>
          </cell>
          <cell r="K120">
            <v>257284.66</v>
          </cell>
          <cell r="L120">
            <v>68550</v>
          </cell>
          <cell r="M120">
            <v>145000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470834.66000000003</v>
          </cell>
          <cell r="U120">
            <v>4715229.34</v>
          </cell>
        </row>
        <row r="121">
          <cell r="C121" t="str">
            <v>2.2.5.9.01</v>
          </cell>
          <cell r="D121" t="str">
            <v xml:space="preserve">Licencias Informática </v>
          </cell>
          <cell r="E121">
            <v>5186064</v>
          </cell>
          <cell r="F121">
            <v>-4664968.6099999994</v>
          </cell>
          <cell r="G121">
            <v>521095.39000000042</v>
          </cell>
          <cell r="H121">
            <v>0</v>
          </cell>
          <cell r="I121">
            <v>0</v>
          </cell>
          <cell r="J121">
            <v>0</v>
          </cell>
          <cell r="K121">
            <v>257284.66</v>
          </cell>
          <cell r="L121">
            <v>68550</v>
          </cell>
          <cell r="M121">
            <v>145000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470834.66000000003</v>
          </cell>
          <cell r="U121">
            <v>4715229.34</v>
          </cell>
        </row>
        <row r="122">
          <cell r="C122" t="str">
            <v>2.2.6</v>
          </cell>
          <cell r="D122" t="str">
            <v xml:space="preserve">SEGUROS </v>
          </cell>
          <cell r="E122">
            <v>4105000</v>
          </cell>
          <cell r="F122">
            <v>600000</v>
          </cell>
          <cell r="G122">
            <v>4705000</v>
          </cell>
          <cell r="H122">
            <v>109412.77</v>
          </cell>
          <cell r="I122">
            <v>114099.17</v>
          </cell>
          <cell r="J122">
            <v>164824.89000000001</v>
          </cell>
          <cell r="K122">
            <v>247437.23</v>
          </cell>
          <cell r="L122">
            <v>261931.27</v>
          </cell>
          <cell r="M122">
            <v>772181.96</v>
          </cell>
          <cell r="N122">
            <v>268970.59000000003</v>
          </cell>
          <cell r="O122">
            <v>270195.11</v>
          </cell>
          <cell r="P122">
            <v>270195.11</v>
          </cell>
          <cell r="Q122">
            <v>270195.11</v>
          </cell>
          <cell r="R122">
            <v>270195.11</v>
          </cell>
          <cell r="S122">
            <v>270195.11</v>
          </cell>
          <cell r="T122">
            <v>3289833.4299999997</v>
          </cell>
          <cell r="U122">
            <v>815166.5700000003</v>
          </cell>
        </row>
        <row r="123">
          <cell r="C123" t="str">
            <v>2.2.6.1</v>
          </cell>
          <cell r="D123" t="str">
            <v xml:space="preserve">Seguros de bienes inmuebles </v>
          </cell>
          <cell r="E123">
            <v>800000</v>
          </cell>
          <cell r="F123">
            <v>0</v>
          </cell>
          <cell r="G123">
            <v>800000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800000</v>
          </cell>
        </row>
        <row r="124">
          <cell r="C124" t="str">
            <v>2.2.6.1.01</v>
          </cell>
          <cell r="D124" t="str">
            <v>Seguros de bienes inmuebles  e infraestructura</v>
          </cell>
          <cell r="E124">
            <v>800000</v>
          </cell>
          <cell r="F124">
            <v>0</v>
          </cell>
          <cell r="G124">
            <v>800000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800000</v>
          </cell>
        </row>
        <row r="125">
          <cell r="C125" t="str">
            <v>2.2.6.2</v>
          </cell>
          <cell r="D125" t="str">
            <v xml:space="preserve">Seguros de bienes Muebles </v>
          </cell>
          <cell r="E125">
            <v>805000</v>
          </cell>
          <cell r="F125">
            <v>0</v>
          </cell>
          <cell r="G125">
            <v>805000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501731.71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501731.71</v>
          </cell>
          <cell r="U125">
            <v>303268.28999999998</v>
          </cell>
        </row>
        <row r="126">
          <cell r="C126" t="str">
            <v>2.2.6.2.01</v>
          </cell>
          <cell r="D126" t="str">
            <v>Seguros de Bienes Muebles</v>
          </cell>
          <cell r="E126">
            <v>805000</v>
          </cell>
          <cell r="F126">
            <v>0</v>
          </cell>
          <cell r="G126">
            <v>805000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501731.71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501731.71</v>
          </cell>
          <cell r="U126">
            <v>303268.28999999998</v>
          </cell>
        </row>
        <row r="127">
          <cell r="C127" t="str">
            <v>2.2.6.3</v>
          </cell>
          <cell r="D127" t="str">
            <v>Seguros de Personas</v>
          </cell>
          <cell r="E127">
            <v>1500000</v>
          </cell>
          <cell r="F127">
            <v>1500000</v>
          </cell>
          <cell r="G127">
            <v>3000000</v>
          </cell>
          <cell r="H127">
            <v>109412.77</v>
          </cell>
          <cell r="I127">
            <v>114099.17</v>
          </cell>
          <cell r="J127">
            <v>164824.89000000001</v>
          </cell>
          <cell r="K127">
            <v>247437.23</v>
          </cell>
          <cell r="L127">
            <v>261931.27</v>
          </cell>
          <cell r="M127">
            <v>270450.25</v>
          </cell>
          <cell r="N127">
            <v>268970.59000000003</v>
          </cell>
          <cell r="O127">
            <v>270195.11</v>
          </cell>
          <cell r="P127">
            <v>270195.11</v>
          </cell>
          <cell r="Q127">
            <v>270195.11</v>
          </cell>
          <cell r="R127">
            <v>270195.11</v>
          </cell>
          <cell r="S127">
            <v>270195.11</v>
          </cell>
          <cell r="T127">
            <v>2788101.7199999997</v>
          </cell>
          <cell r="U127">
            <v>-1288101.7199999997</v>
          </cell>
        </row>
        <row r="128">
          <cell r="C128" t="str">
            <v>2.2.6.3.01</v>
          </cell>
          <cell r="D128" t="str">
            <v>Seguros de Personas</v>
          </cell>
          <cell r="E128">
            <v>1500000</v>
          </cell>
          <cell r="F128">
            <v>1500000</v>
          </cell>
          <cell r="G128">
            <v>3000000</v>
          </cell>
          <cell r="H128">
            <v>109412.77</v>
          </cell>
          <cell r="I128">
            <v>114099.17</v>
          </cell>
          <cell r="J128">
            <v>164824.89000000001</v>
          </cell>
          <cell r="K128">
            <v>247437.23</v>
          </cell>
          <cell r="L128">
            <v>261931.27</v>
          </cell>
          <cell r="M128">
            <v>270450.25</v>
          </cell>
          <cell r="N128">
            <v>268970.59000000003</v>
          </cell>
          <cell r="O128">
            <v>270195.11</v>
          </cell>
          <cell r="P128">
            <v>270195.11</v>
          </cell>
          <cell r="Q128">
            <v>270195.11</v>
          </cell>
          <cell r="R128">
            <v>270195.11</v>
          </cell>
          <cell r="S128">
            <v>270195.11</v>
          </cell>
          <cell r="T128">
            <v>2788101.7199999997</v>
          </cell>
          <cell r="U128">
            <v>-1288101.7199999997</v>
          </cell>
        </row>
        <row r="129">
          <cell r="C129" t="str">
            <v>2.2.6.5</v>
          </cell>
          <cell r="D129" t="str">
            <v>Seguro sobre infraestructura</v>
          </cell>
          <cell r="E129">
            <v>1000000</v>
          </cell>
          <cell r="F129">
            <v>-900000</v>
          </cell>
          <cell r="G129">
            <v>100000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1000000</v>
          </cell>
        </row>
        <row r="130">
          <cell r="C130" t="str">
            <v>2.2.6.5.01</v>
          </cell>
          <cell r="D130" t="str">
            <v>Seguro sobre infraestructura</v>
          </cell>
          <cell r="E130">
            <v>1000000</v>
          </cell>
          <cell r="F130">
            <v>-900000</v>
          </cell>
          <cell r="G130">
            <v>100000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1000000</v>
          </cell>
        </row>
        <row r="131">
          <cell r="C131" t="str">
            <v>2.2.6.8</v>
          </cell>
          <cell r="D131" t="str">
            <v>Seguro sobre inventarios de bienes de consumo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</row>
        <row r="132">
          <cell r="C132" t="str">
            <v>2.2.6.8.01</v>
          </cell>
          <cell r="D132" t="str">
            <v>Seguro sobre inventarios de bienes de consumo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</row>
        <row r="133">
          <cell r="C133" t="str">
            <v>2.2.6.9</v>
          </cell>
          <cell r="D133" t="str">
            <v>Otros seguros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</row>
        <row r="134">
          <cell r="C134" t="str">
            <v>2.2.6.9.01</v>
          </cell>
          <cell r="D134" t="str">
            <v>Otros seguros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</row>
        <row r="135">
          <cell r="C135" t="str">
            <v>2.2.7</v>
          </cell>
          <cell r="D135" t="str">
            <v>SERVICIOS DE CONSERVACION, REPARACIONES MENORES E INSTALACIONES TEMPORALES</v>
          </cell>
          <cell r="E135">
            <v>7562009</v>
          </cell>
          <cell r="F135">
            <v>47457090.269999996</v>
          </cell>
          <cell r="G135">
            <v>55019099.269999996</v>
          </cell>
          <cell r="H135">
            <v>21771</v>
          </cell>
          <cell r="I135">
            <v>929389.79999999993</v>
          </cell>
          <cell r="J135">
            <v>236812.76</v>
          </cell>
          <cell r="K135">
            <v>858950.82</v>
          </cell>
          <cell r="L135">
            <v>1235944.94</v>
          </cell>
          <cell r="M135">
            <v>809281.53</v>
          </cell>
          <cell r="N135">
            <v>2115588.2999999998</v>
          </cell>
          <cell r="O135">
            <v>1351403.9300000002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7559143.0800000001</v>
          </cell>
          <cell r="U135">
            <v>2865.9199999999255</v>
          </cell>
        </row>
        <row r="136">
          <cell r="C136" t="str">
            <v>2.2.7.1</v>
          </cell>
          <cell r="D136" t="str">
            <v>Contratación de Mantenimiento y Reparaciones Menores</v>
          </cell>
          <cell r="E136">
            <v>2205000</v>
          </cell>
          <cell r="F136">
            <v>40583000</v>
          </cell>
          <cell r="G136">
            <v>42788000</v>
          </cell>
          <cell r="H136">
            <v>0</v>
          </cell>
          <cell r="I136">
            <v>178383.46</v>
          </cell>
          <cell r="J136">
            <v>178383.46</v>
          </cell>
          <cell r="K136">
            <v>178382.39</v>
          </cell>
          <cell r="L136">
            <v>178383.46</v>
          </cell>
          <cell r="M136">
            <v>414383.45999999996</v>
          </cell>
          <cell r="N136">
            <v>1417499.78</v>
          </cell>
          <cell r="O136">
            <v>1180723.8700000001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3726139.88</v>
          </cell>
          <cell r="U136">
            <v>-1521139.88</v>
          </cell>
        </row>
        <row r="137">
          <cell r="C137" t="str">
            <v>2.2.7.1.01</v>
          </cell>
          <cell r="D137" t="str">
            <v>Mantenimiento y Reparacion Menores en edificaciones</v>
          </cell>
          <cell r="E137">
            <v>500000</v>
          </cell>
          <cell r="F137">
            <v>36703000</v>
          </cell>
          <cell r="G137">
            <v>37203000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236000</v>
          </cell>
          <cell r="N137">
            <v>0</v>
          </cell>
          <cell r="O137">
            <v>1035780.55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1271780.55</v>
          </cell>
          <cell r="U137">
            <v>-771780.55</v>
          </cell>
        </row>
        <row r="138">
          <cell r="C138" t="str">
            <v>2.2.7.1.02</v>
          </cell>
          <cell r="D138" t="str">
            <v>Servicios especiales de mantenimiento y reparación</v>
          </cell>
          <cell r="E138">
            <v>1700000</v>
          </cell>
          <cell r="F138">
            <v>2880000</v>
          </cell>
          <cell r="G138">
            <v>4580000</v>
          </cell>
          <cell r="H138">
            <v>0</v>
          </cell>
          <cell r="I138">
            <v>178383.46</v>
          </cell>
          <cell r="J138">
            <v>178383.46</v>
          </cell>
          <cell r="K138">
            <v>178382.39</v>
          </cell>
          <cell r="L138">
            <v>178383.46</v>
          </cell>
          <cell r="M138">
            <v>178383.46</v>
          </cell>
          <cell r="N138">
            <v>1417499.78</v>
          </cell>
          <cell r="O138">
            <v>144943.32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2454359.3299999996</v>
          </cell>
          <cell r="U138">
            <v>-754359.32999999961</v>
          </cell>
        </row>
        <row r="139">
          <cell r="C139" t="str">
            <v>2.2.7.1.03</v>
          </cell>
          <cell r="D139" t="str">
            <v>Limpieza y desmalezamiento de tierras y terrenos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</row>
        <row r="140">
          <cell r="C140" t="str">
            <v>2.2.7.1.04</v>
          </cell>
          <cell r="D140" t="str">
            <v>Mantenimiento y reparación de obras de ingeniería civil o infraestructura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</row>
        <row r="141">
          <cell r="C141" t="str">
            <v>2.2.7.1.05</v>
          </cell>
          <cell r="D141" t="str">
            <v>Mantenimiento y reparación en obras de dominio público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</row>
        <row r="142">
          <cell r="C142" t="str">
            <v>2.2.7.1.06</v>
          </cell>
          <cell r="D142" t="str">
            <v>Mantenimiento y reparación de instalaciones eléctricas</v>
          </cell>
          <cell r="E142">
            <v>5000</v>
          </cell>
          <cell r="F142">
            <v>0</v>
          </cell>
          <cell r="G142">
            <v>5000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5000</v>
          </cell>
        </row>
        <row r="143">
          <cell r="C143" t="str">
            <v>2.2.7.1.07</v>
          </cell>
          <cell r="D143" t="str">
            <v>Mantenimiento, reparación, servicios de pintura y sus derivados</v>
          </cell>
          <cell r="E143">
            <v>0</v>
          </cell>
          <cell r="F143">
            <v>1000000</v>
          </cell>
          <cell r="G143">
            <v>1000000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</row>
        <row r="144">
          <cell r="C144" t="str">
            <v>2.2.7.1.99</v>
          </cell>
          <cell r="D144" t="str">
            <v>Otros mantenimientos, reparaciones y sus derivados, no identificados precedentemente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</row>
        <row r="145">
          <cell r="C145" t="str">
            <v>2.2.7.2</v>
          </cell>
          <cell r="D145" t="str">
            <v xml:space="preserve">Mantenimiento y Reparacion de maquinarias y equipos </v>
          </cell>
          <cell r="E145">
            <v>5357009</v>
          </cell>
          <cell r="F145">
            <v>6874090.2699999996</v>
          </cell>
          <cell r="G145">
            <v>12231099.27</v>
          </cell>
          <cell r="H145">
            <v>21771</v>
          </cell>
          <cell r="I145">
            <v>751006.34</v>
          </cell>
          <cell r="J145">
            <v>58429.3</v>
          </cell>
          <cell r="K145">
            <v>680568.42999999993</v>
          </cell>
          <cell r="L145">
            <v>1057561.48</v>
          </cell>
          <cell r="M145">
            <v>394898.07</v>
          </cell>
          <cell r="N145">
            <v>698088.52</v>
          </cell>
          <cell r="O145">
            <v>170680.06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3833003.1999999997</v>
          </cell>
          <cell r="U145">
            <v>1524005.8000000003</v>
          </cell>
        </row>
        <row r="146">
          <cell r="C146" t="str">
            <v>2.2.7.2.01</v>
          </cell>
          <cell r="D146" t="str">
            <v>Mantenimiento y reparación de muebles y equipos de oficina</v>
          </cell>
          <cell r="E146">
            <v>679044</v>
          </cell>
          <cell r="F146">
            <v>-379044</v>
          </cell>
          <cell r="G146">
            <v>300000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679044</v>
          </cell>
        </row>
        <row r="147">
          <cell r="C147" t="str">
            <v>2.2.7.2.02</v>
          </cell>
          <cell r="D147" t="str">
            <v>Mantenimiento y reparación de equipos de tecnología e información</v>
          </cell>
          <cell r="E147">
            <v>0</v>
          </cell>
          <cell r="F147">
            <v>5260000</v>
          </cell>
          <cell r="G147">
            <v>5260000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847996.38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847996.38</v>
          </cell>
          <cell r="U147">
            <v>-847996.38</v>
          </cell>
        </row>
        <row r="148">
          <cell r="C148" t="str">
            <v>2.2.7.2.03</v>
          </cell>
          <cell r="D148" t="str">
            <v>Mantenimiento y reparación de equipos de educación y recreación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</row>
        <row r="149">
          <cell r="C149" t="str">
            <v>2.2.7.2.04</v>
          </cell>
          <cell r="D149" t="str">
            <v>Mantenimiento y reparación de equipos médicos, sanitarios y de laboratorio</v>
          </cell>
          <cell r="E149">
            <v>800000</v>
          </cell>
          <cell r="F149">
            <v>-406865.73</v>
          </cell>
          <cell r="G149">
            <v>393134.27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156560.04</v>
          </cell>
          <cell r="M149">
            <v>0</v>
          </cell>
          <cell r="N149">
            <v>156560.04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313120.08</v>
          </cell>
          <cell r="U149">
            <v>486879.92</v>
          </cell>
        </row>
        <row r="150">
          <cell r="C150" t="str">
            <v>2.2.7.2.05</v>
          </cell>
          <cell r="D150" t="str">
            <v>Mantenimiento y reparación de ede comunicación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</row>
        <row r="151">
          <cell r="C151" t="str">
            <v>2.2.7.2.06</v>
          </cell>
          <cell r="D151" t="str">
            <v xml:space="preserve">Mantenimiento y reparacion de  equipos de transporte, tracción y elevacion </v>
          </cell>
          <cell r="E151">
            <v>1600000</v>
          </cell>
          <cell r="F151">
            <v>900000</v>
          </cell>
          <cell r="G151">
            <v>2500000</v>
          </cell>
          <cell r="H151">
            <v>21771</v>
          </cell>
          <cell r="I151">
            <v>332052.3</v>
          </cell>
          <cell r="J151">
            <v>58429.3</v>
          </cell>
          <cell r="K151">
            <v>94344.43</v>
          </cell>
          <cell r="L151">
            <v>53005.06</v>
          </cell>
          <cell r="M151">
            <v>133558.32</v>
          </cell>
          <cell r="N151">
            <v>202250.16</v>
          </cell>
          <cell r="O151">
            <v>83566.81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978977.37999999989</v>
          </cell>
          <cell r="U151">
            <v>621022.62000000011</v>
          </cell>
        </row>
        <row r="152">
          <cell r="C152" t="str">
            <v>2.2.7.2.07</v>
          </cell>
          <cell r="D152" t="str">
            <v>Mantenimiento y reparación de equipos industriales y producción</v>
          </cell>
          <cell r="E152">
            <v>1100000</v>
          </cell>
          <cell r="F152">
            <v>1000000</v>
          </cell>
          <cell r="G152">
            <v>2100000</v>
          </cell>
          <cell r="H152">
            <v>0</v>
          </cell>
          <cell r="I152">
            <v>0</v>
          </cell>
          <cell r="J152">
            <v>0</v>
          </cell>
          <cell r="K152">
            <v>286504</v>
          </cell>
          <cell r="L152">
            <v>0</v>
          </cell>
          <cell r="M152">
            <v>261339.75</v>
          </cell>
          <cell r="N152">
            <v>230269.92</v>
          </cell>
          <cell r="O152">
            <v>87113.25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865226.92</v>
          </cell>
          <cell r="U152">
            <v>234773.07999999996</v>
          </cell>
        </row>
        <row r="153">
          <cell r="C153" t="str">
            <v>2.2.7.2.08</v>
          </cell>
          <cell r="D153" t="str">
            <v>Servicios de mantenimiento, reparacion, desmonte e instalación de maquinarias y equipos</v>
          </cell>
          <cell r="E153">
            <v>977965</v>
          </cell>
          <cell r="F153">
            <v>500000</v>
          </cell>
          <cell r="G153">
            <v>1477965</v>
          </cell>
          <cell r="H153">
            <v>0</v>
          </cell>
          <cell r="I153">
            <v>418954.04</v>
          </cell>
          <cell r="J153">
            <v>0</v>
          </cell>
          <cell r="K153">
            <v>299720</v>
          </cell>
          <cell r="L153">
            <v>0</v>
          </cell>
          <cell r="M153">
            <v>0</v>
          </cell>
          <cell r="N153">
            <v>109008.4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827682.44000000006</v>
          </cell>
          <cell r="U153">
            <v>150282.55999999994</v>
          </cell>
        </row>
        <row r="154">
          <cell r="C154" t="str">
            <v>2.2.7.2.99</v>
          </cell>
          <cell r="D154" t="str">
            <v>Otros servicios de mantenimiento y reparación de maquinaria y equipos, no identificados en los conceptos anteriores</v>
          </cell>
          <cell r="E154">
            <v>200000</v>
          </cell>
          <cell r="F154">
            <v>0</v>
          </cell>
          <cell r="G154">
            <v>200000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200000</v>
          </cell>
        </row>
        <row r="155">
          <cell r="C155" t="str">
            <v>2.2.7.3</v>
          </cell>
          <cell r="D155" t="str">
            <v>Instalaciones temporales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</row>
        <row r="156">
          <cell r="C156" t="str">
            <v>2.2.7.3.01</v>
          </cell>
          <cell r="D156" t="str">
            <v>Instalaciones temporales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</row>
        <row r="157">
          <cell r="C157" t="str">
            <v>2.2.8</v>
          </cell>
          <cell r="D157" t="str">
            <v>SERVICIOS NO INCLUIDOS EN CONCEPTOS ANTERIORES</v>
          </cell>
          <cell r="E157">
            <v>27445000</v>
          </cell>
          <cell r="F157">
            <v>-10581534.560000001</v>
          </cell>
          <cell r="G157">
            <v>16863465.439999998</v>
          </cell>
          <cell r="H157">
            <v>0</v>
          </cell>
          <cell r="I157">
            <v>268252.94</v>
          </cell>
          <cell r="J157">
            <v>328099</v>
          </cell>
          <cell r="K157">
            <v>93967.33</v>
          </cell>
          <cell r="L157">
            <v>230255.02000000002</v>
          </cell>
          <cell r="M157">
            <v>1894820.26</v>
          </cell>
          <cell r="N157">
            <v>653970.04</v>
          </cell>
          <cell r="O157">
            <v>1172292.99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4641657.58</v>
          </cell>
          <cell r="U157">
            <v>22803342.420000002</v>
          </cell>
        </row>
        <row r="158">
          <cell r="C158" t="str">
            <v>2.2.8.1</v>
          </cell>
          <cell r="D158" t="str">
            <v>Gastos y representación judiciales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C159" t="str">
            <v>2.2.8.1.01</v>
          </cell>
          <cell r="D159" t="str">
            <v>Gastos judiciales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C160" t="str">
            <v>2.2.8.2</v>
          </cell>
          <cell r="D160" t="str">
            <v>Comisiones y gastos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</row>
        <row r="161">
          <cell r="C161" t="str">
            <v>2.2.8.2.01</v>
          </cell>
          <cell r="D161" t="str">
            <v>Comisiones y gastos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C162" t="str">
            <v>2.2.8.3.</v>
          </cell>
          <cell r="D162" t="str">
            <v>Servicios sanitarios médicos y veterinarios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</row>
        <row r="163">
          <cell r="C163" t="str">
            <v>2.2.8.3.01</v>
          </cell>
          <cell r="D163" t="str">
            <v>Servicios sanitarios medicos y veterinarios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</row>
        <row r="164">
          <cell r="C164" t="str">
            <v>2.2.8.4</v>
          </cell>
          <cell r="D164" t="str">
            <v>Servicios funerarios y gastos conexos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</row>
        <row r="165">
          <cell r="C165" t="str">
            <v>2.2.8.4.01</v>
          </cell>
          <cell r="D165" t="str">
            <v>Servicios funerarios y gastos conexos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</row>
        <row r="166">
          <cell r="C166" t="str">
            <v>2.2.8.5</v>
          </cell>
          <cell r="D166" t="str">
            <v xml:space="preserve">Fumigacion, Lavanderia, Limpieza e Higiene </v>
          </cell>
          <cell r="E166">
            <v>2245000</v>
          </cell>
          <cell r="F166">
            <v>678000</v>
          </cell>
          <cell r="G166">
            <v>2923000</v>
          </cell>
          <cell r="H166">
            <v>0</v>
          </cell>
          <cell r="I166">
            <v>261172.94</v>
          </cell>
          <cell r="J166">
            <v>308629</v>
          </cell>
          <cell r="K166">
            <v>90663.33</v>
          </cell>
          <cell r="L166">
            <v>104585.02</v>
          </cell>
          <cell r="M166">
            <v>146340.27000000002</v>
          </cell>
          <cell r="N166">
            <v>181934.05</v>
          </cell>
          <cell r="O166">
            <v>245849.99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1339174.5999999999</v>
          </cell>
          <cell r="U166">
            <v>905825.40000000014</v>
          </cell>
        </row>
        <row r="167">
          <cell r="C167" t="str">
            <v>2.2.8.5.01</v>
          </cell>
          <cell r="D167" t="str">
            <v>Fumigación</v>
          </cell>
          <cell r="E167">
            <v>500000</v>
          </cell>
          <cell r="F167">
            <v>198000</v>
          </cell>
          <cell r="G167">
            <v>698000</v>
          </cell>
          <cell r="H167">
            <v>0</v>
          </cell>
          <cell r="I167">
            <v>42480</v>
          </cell>
          <cell r="J167">
            <v>42480</v>
          </cell>
          <cell r="K167">
            <v>42480</v>
          </cell>
          <cell r="L167">
            <v>0</v>
          </cell>
          <cell r="M167">
            <v>42480</v>
          </cell>
          <cell r="N167">
            <v>42480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212400</v>
          </cell>
          <cell r="U167">
            <v>287600</v>
          </cell>
        </row>
        <row r="168">
          <cell r="C168" t="str">
            <v>2.2.8.5.02</v>
          </cell>
          <cell r="D168" t="str">
            <v>Lavandería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</row>
        <row r="169">
          <cell r="C169" t="str">
            <v>2.2.8.5.03</v>
          </cell>
          <cell r="D169" t="str">
            <v>Limpieza e Higiene</v>
          </cell>
          <cell r="E169">
            <v>1745000</v>
          </cell>
          <cell r="F169">
            <v>480000</v>
          </cell>
          <cell r="G169">
            <v>2225000</v>
          </cell>
          <cell r="H169">
            <v>0</v>
          </cell>
          <cell r="I169">
            <v>218692.94</v>
          </cell>
          <cell r="J169">
            <v>266149</v>
          </cell>
          <cell r="K169">
            <v>48183.33</v>
          </cell>
          <cell r="L169">
            <v>104585.02</v>
          </cell>
          <cell r="M169">
            <v>103860.27</v>
          </cell>
          <cell r="N169">
            <v>139454.04999999999</v>
          </cell>
          <cell r="O169">
            <v>245849.99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1126774.6000000001</v>
          </cell>
          <cell r="U169">
            <v>618225.39999999991</v>
          </cell>
        </row>
        <row r="170">
          <cell r="C170" t="str">
            <v>2.2.8.6</v>
          </cell>
          <cell r="D170" t="str">
            <v>Servicio de organización de eventos, festividades y actividades de entret.</v>
          </cell>
          <cell r="E170">
            <v>4500000</v>
          </cell>
          <cell r="F170">
            <v>-3600000</v>
          </cell>
          <cell r="G170">
            <v>900000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4500000</v>
          </cell>
        </row>
        <row r="171">
          <cell r="C171" t="str">
            <v>2.2.8.6.01</v>
          </cell>
          <cell r="D171" t="str">
            <v>Eventos generales</v>
          </cell>
          <cell r="E171">
            <v>4500000</v>
          </cell>
          <cell r="F171">
            <v>-3600000</v>
          </cell>
          <cell r="G171">
            <v>900000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4500000</v>
          </cell>
        </row>
        <row r="172">
          <cell r="C172" t="str">
            <v>2.2.8.6.02</v>
          </cell>
          <cell r="D172" t="str">
            <v>Festividades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</row>
        <row r="173">
          <cell r="C173" t="str">
            <v>2.2.8.6.03</v>
          </cell>
          <cell r="D173" t="str">
            <v>Actuaciones deportivas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</row>
        <row r="174">
          <cell r="C174" t="str">
            <v>2.2.8.6.04</v>
          </cell>
          <cell r="D174" t="str">
            <v>Actuaciones artísticas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</row>
        <row r="175">
          <cell r="C175" t="str">
            <v>2.2.8.7</v>
          </cell>
          <cell r="D175" t="str">
            <v>Servicios Tecnicos y Profesionales</v>
          </cell>
          <cell r="E175">
            <v>20700000</v>
          </cell>
          <cell r="F175">
            <v>-7659534.5600000005</v>
          </cell>
          <cell r="G175">
            <v>13040465.439999999</v>
          </cell>
          <cell r="H175">
            <v>0</v>
          </cell>
          <cell r="I175">
            <v>7080</v>
          </cell>
          <cell r="J175">
            <v>19470</v>
          </cell>
          <cell r="K175">
            <v>3304</v>
          </cell>
          <cell r="L175">
            <v>125670</v>
          </cell>
          <cell r="M175">
            <v>1748479.99</v>
          </cell>
          <cell r="N175">
            <v>472035.99</v>
          </cell>
          <cell r="O175">
            <v>926443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3302482.98</v>
          </cell>
          <cell r="U175">
            <v>17397517.02</v>
          </cell>
        </row>
        <row r="176">
          <cell r="C176" t="str">
            <v>2.2.8.7.01</v>
          </cell>
          <cell r="D176" t="str">
            <v>Servicios técnicos y profesionales</v>
          </cell>
          <cell r="E176">
            <v>0</v>
          </cell>
          <cell r="F176">
            <v>2500000</v>
          </cell>
          <cell r="G176">
            <v>2500000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459999.99</v>
          </cell>
          <cell r="O176">
            <v>820243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1280242.99</v>
          </cell>
          <cell r="U176">
            <v>-1280242.99</v>
          </cell>
        </row>
        <row r="177">
          <cell r="C177" t="str">
            <v>2.2.8.7.02</v>
          </cell>
          <cell r="D177" t="str">
            <v>Servicios jurídicos</v>
          </cell>
          <cell r="E177">
            <v>300000</v>
          </cell>
          <cell r="F177">
            <v>0</v>
          </cell>
          <cell r="G177">
            <v>300000</v>
          </cell>
          <cell r="H177">
            <v>0</v>
          </cell>
          <cell r="I177">
            <v>7080</v>
          </cell>
          <cell r="J177">
            <v>19470</v>
          </cell>
          <cell r="K177">
            <v>3304</v>
          </cell>
          <cell r="L177">
            <v>19470</v>
          </cell>
          <cell r="M177">
            <v>7080</v>
          </cell>
          <cell r="N177">
            <v>12036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68440</v>
          </cell>
          <cell r="U177">
            <v>231560</v>
          </cell>
        </row>
        <row r="178">
          <cell r="C178" t="str">
            <v>2.2.8.7.03</v>
          </cell>
          <cell r="D178" t="str">
            <v>Servicios de contabilidad y auditoría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 t="str">
            <v xml:space="preserve">  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</row>
        <row r="179">
          <cell r="C179" t="str">
            <v>2.2.8.7.04</v>
          </cell>
          <cell r="D179" t="str">
            <v xml:space="preserve">Servicios de capacitación </v>
          </cell>
          <cell r="E179">
            <v>5400000</v>
          </cell>
          <cell r="F179">
            <v>-3120000</v>
          </cell>
          <cell r="G179">
            <v>2280000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1329000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1329000</v>
          </cell>
          <cell r="U179">
            <v>4071000</v>
          </cell>
        </row>
        <row r="180">
          <cell r="C180" t="str">
            <v>2.2.8.7.05</v>
          </cell>
          <cell r="D180" t="str">
            <v>Servicios de informática y sistemas computarizados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</row>
        <row r="181">
          <cell r="C181" t="str">
            <v>2.2.8.7.06</v>
          </cell>
          <cell r="D181" t="str">
            <v>Otros servicios técnicos profesionales</v>
          </cell>
          <cell r="E181">
            <v>15000000</v>
          </cell>
          <cell r="F181">
            <v>-7039534.5600000005</v>
          </cell>
          <cell r="G181">
            <v>7960465.4399999995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106200</v>
          </cell>
          <cell r="M181">
            <v>412399.99</v>
          </cell>
          <cell r="N181">
            <v>0</v>
          </cell>
          <cell r="O181">
            <v>106200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624799.99</v>
          </cell>
          <cell r="U181">
            <v>14375200.01</v>
          </cell>
        </row>
        <row r="182">
          <cell r="C182" t="str">
            <v>2.2.8.8</v>
          </cell>
          <cell r="D182" t="str">
            <v>Impuestos, derechos y tasas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</row>
        <row r="183">
          <cell r="C183" t="str">
            <v>2.2.8.8.01</v>
          </cell>
          <cell r="D183" t="str">
            <v>Impuestos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</row>
        <row r="184">
          <cell r="C184" t="str">
            <v>2.2.8.8.02</v>
          </cell>
          <cell r="D184" t="str">
            <v>Derechos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</row>
        <row r="185">
          <cell r="C185" t="str">
            <v>2.2.8.8.03</v>
          </cell>
          <cell r="D185" t="str">
            <v>Tasas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</row>
        <row r="186">
          <cell r="C186" t="str">
            <v>2.2.8.9</v>
          </cell>
          <cell r="D186" t="str">
            <v>Otros gastos operativos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</row>
        <row r="187">
          <cell r="C187" t="str">
            <v>2.2.8.9.04</v>
          </cell>
          <cell r="D187" t="str">
            <v>Otros gastos por indemnizaciones y compensaciones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</row>
        <row r="188">
          <cell r="C188" t="str">
            <v>2.2.9</v>
          </cell>
          <cell r="D188" t="str">
            <v>OTRAS CONTRATACIONES DE SERVICIOS</v>
          </cell>
          <cell r="E188">
            <v>1259798</v>
          </cell>
          <cell r="F188">
            <v>2530482.0099999998</v>
          </cell>
          <cell r="G188">
            <v>3790280.01</v>
          </cell>
          <cell r="H188">
            <v>0</v>
          </cell>
          <cell r="I188">
            <v>138168.31</v>
          </cell>
          <cell r="J188">
            <v>8909</v>
          </cell>
          <cell r="K188">
            <v>88727.74</v>
          </cell>
          <cell r="L188">
            <v>64724.77</v>
          </cell>
          <cell r="M188">
            <v>461453.75</v>
          </cell>
          <cell r="N188">
            <v>528772.28</v>
          </cell>
          <cell r="O188">
            <v>707642.87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1998398.7200000002</v>
          </cell>
          <cell r="U188">
            <v>-738600.7200000002</v>
          </cell>
        </row>
        <row r="189">
          <cell r="C189" t="str">
            <v>2.2.9.1</v>
          </cell>
          <cell r="D189" t="str">
            <v>Otras contratataciones de servicios</v>
          </cell>
          <cell r="E189">
            <v>0</v>
          </cell>
          <cell r="F189">
            <v>1530482.01</v>
          </cell>
          <cell r="G189">
            <v>1530482.01</v>
          </cell>
          <cell r="H189">
            <v>0</v>
          </cell>
          <cell r="I189">
            <v>138168.31</v>
          </cell>
          <cell r="J189">
            <v>0</v>
          </cell>
          <cell r="K189">
            <v>0</v>
          </cell>
          <cell r="L189">
            <v>0</v>
          </cell>
          <cell r="M189">
            <v>450701</v>
          </cell>
          <cell r="N189">
            <v>218544.38</v>
          </cell>
          <cell r="O189">
            <v>403152.07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1210565.76</v>
          </cell>
          <cell r="U189">
            <v>-1210565.76</v>
          </cell>
        </row>
        <row r="190">
          <cell r="C190" t="str">
            <v>2.2.9.1.01</v>
          </cell>
          <cell r="D190" t="str">
            <v>Otras contratataciones de servicios</v>
          </cell>
          <cell r="E190">
            <v>0</v>
          </cell>
          <cell r="F190">
            <v>1530482.01</v>
          </cell>
          <cell r="G190">
            <v>1530482.01</v>
          </cell>
          <cell r="H190">
            <v>0</v>
          </cell>
          <cell r="I190">
            <v>138168.31</v>
          </cell>
          <cell r="J190">
            <v>0</v>
          </cell>
          <cell r="K190">
            <v>0</v>
          </cell>
          <cell r="L190">
            <v>0</v>
          </cell>
          <cell r="M190">
            <v>450701</v>
          </cell>
          <cell r="N190">
            <v>218544.38</v>
          </cell>
          <cell r="O190">
            <v>403152.07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1210565.76</v>
          </cell>
          <cell r="U190">
            <v>-1210565.76</v>
          </cell>
        </row>
        <row r="191">
          <cell r="C191" t="str">
            <v>2.2.9.1.02</v>
          </cell>
          <cell r="D191" t="str">
            <v>Servicios de grabación y transmisión jornadas académicas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</row>
        <row r="192">
          <cell r="C192" t="str">
            <v>2.2.9.2</v>
          </cell>
          <cell r="D192" t="str">
            <v xml:space="preserve">Servicios de Alimentacion </v>
          </cell>
          <cell r="E192">
            <v>1259798</v>
          </cell>
          <cell r="F192">
            <v>1000000</v>
          </cell>
          <cell r="G192">
            <v>2259798</v>
          </cell>
          <cell r="H192">
            <v>0</v>
          </cell>
          <cell r="I192">
            <v>0</v>
          </cell>
          <cell r="J192">
            <v>8909</v>
          </cell>
          <cell r="K192">
            <v>88727.74</v>
          </cell>
          <cell r="L192">
            <v>64724.77</v>
          </cell>
          <cell r="M192">
            <v>10752.75</v>
          </cell>
          <cell r="N192">
            <v>310227.90000000002</v>
          </cell>
          <cell r="O192">
            <v>304490.8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787832.96</v>
          </cell>
          <cell r="U192">
            <v>471965.04000000004</v>
          </cell>
        </row>
        <row r="193">
          <cell r="C193" t="str">
            <v>2.2.9.2.01</v>
          </cell>
          <cell r="D193" t="str">
            <v xml:space="preserve">Servicios de alimentación </v>
          </cell>
          <cell r="E193">
            <v>1259798</v>
          </cell>
          <cell r="F193">
            <v>1000000</v>
          </cell>
          <cell r="G193">
            <v>2259798</v>
          </cell>
          <cell r="H193">
            <v>0</v>
          </cell>
          <cell r="I193">
            <v>0</v>
          </cell>
          <cell r="J193">
            <v>8909</v>
          </cell>
          <cell r="K193">
            <v>88727.74</v>
          </cell>
          <cell r="L193">
            <v>64724.77</v>
          </cell>
          <cell r="M193">
            <v>10752.75</v>
          </cell>
          <cell r="N193">
            <v>310227.90000000002</v>
          </cell>
          <cell r="O193">
            <v>304490.8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787832.96</v>
          </cell>
          <cell r="U193">
            <v>471965.04000000004</v>
          </cell>
        </row>
        <row r="194">
          <cell r="C194" t="str">
            <v>2.2.9.2.02</v>
          </cell>
          <cell r="D194" t="str">
            <v>Servicios de alimentación escolar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</row>
        <row r="195">
          <cell r="C195" t="str">
            <v>2.2.9.2.03</v>
          </cell>
          <cell r="D195" t="str">
            <v>Servicios de catering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</row>
        <row r="196">
          <cell r="C196">
            <v>2.2999999999999998</v>
          </cell>
          <cell r="D196" t="str">
            <v>MATERIALES Y SUMINISTROS</v>
          </cell>
          <cell r="E196">
            <v>71988811</v>
          </cell>
          <cell r="F196">
            <v>-24087777.669999998</v>
          </cell>
          <cell r="G196">
            <v>47901033.329999998</v>
          </cell>
          <cell r="H196">
            <v>0</v>
          </cell>
          <cell r="I196">
            <v>166242.20000000001</v>
          </cell>
          <cell r="J196">
            <v>1662644.1100000003</v>
          </cell>
          <cell r="K196">
            <v>4310192.0500000007</v>
          </cell>
          <cell r="L196">
            <v>5138622.3500000006</v>
          </cell>
          <cell r="M196">
            <v>9284511.3599999994</v>
          </cell>
          <cell r="N196">
            <v>3163270.8600000003</v>
          </cell>
          <cell r="O196">
            <v>2329904.5</v>
          </cell>
          <cell r="P196">
            <v>278812.07</v>
          </cell>
          <cell r="Q196">
            <v>278812.07</v>
          </cell>
          <cell r="R196">
            <v>278812.07</v>
          </cell>
          <cell r="S196">
            <v>278812.07</v>
          </cell>
          <cell r="T196">
            <v>27170635.710000001</v>
          </cell>
          <cell r="U196">
            <v>44818175.289999999</v>
          </cell>
        </row>
        <row r="197">
          <cell r="C197" t="str">
            <v>2.3.1</v>
          </cell>
          <cell r="D197" t="str">
            <v>ALIMENTOS Y PRODUCTOS AGROFORESTALES</v>
          </cell>
          <cell r="E197">
            <v>1299276</v>
          </cell>
          <cell r="F197">
            <v>1213000</v>
          </cell>
          <cell r="G197">
            <v>2512276</v>
          </cell>
          <cell r="H197">
            <v>0</v>
          </cell>
          <cell r="I197">
            <v>2850</v>
          </cell>
          <cell r="J197">
            <v>311237.34999999998</v>
          </cell>
          <cell r="K197">
            <v>257171.03</v>
          </cell>
          <cell r="L197">
            <v>41754</v>
          </cell>
          <cell r="M197">
            <v>543177.17000000004</v>
          </cell>
          <cell r="N197">
            <v>44854.82</v>
          </cell>
          <cell r="O197">
            <v>46330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1247374.3700000001</v>
          </cell>
          <cell r="U197">
            <v>51901.629999999888</v>
          </cell>
        </row>
        <row r="198">
          <cell r="C198" t="str">
            <v>2.3.1.1</v>
          </cell>
          <cell r="D198" t="str">
            <v>Alimentos y Bebidas para personas</v>
          </cell>
          <cell r="E198">
            <v>1299276</v>
          </cell>
          <cell r="F198">
            <v>1000000</v>
          </cell>
          <cell r="G198">
            <v>2299276</v>
          </cell>
          <cell r="H198">
            <v>0</v>
          </cell>
          <cell r="I198">
            <v>2850</v>
          </cell>
          <cell r="J198">
            <v>311237.34999999998</v>
          </cell>
          <cell r="K198">
            <v>257171.03</v>
          </cell>
          <cell r="L198">
            <v>41754</v>
          </cell>
          <cell r="M198">
            <v>543177.17000000004</v>
          </cell>
          <cell r="N198">
            <v>44854.82</v>
          </cell>
          <cell r="O198">
            <v>46330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1247374.3700000001</v>
          </cell>
          <cell r="U198">
            <v>51901.629999999888</v>
          </cell>
        </row>
        <row r="199">
          <cell r="C199" t="str">
            <v>2.3.1.1.01</v>
          </cell>
          <cell r="D199" t="str">
            <v>Alimentos y Bebidas para personas</v>
          </cell>
          <cell r="E199">
            <v>1299276</v>
          </cell>
          <cell r="F199">
            <v>1000000</v>
          </cell>
          <cell r="G199">
            <v>2299276</v>
          </cell>
          <cell r="H199">
            <v>0</v>
          </cell>
          <cell r="I199">
            <v>2850</v>
          </cell>
          <cell r="J199">
            <v>311237.34999999998</v>
          </cell>
          <cell r="K199">
            <v>257171.03</v>
          </cell>
          <cell r="L199">
            <v>41754</v>
          </cell>
          <cell r="M199">
            <v>543177.17000000004</v>
          </cell>
          <cell r="N199">
            <v>44854.82</v>
          </cell>
          <cell r="O199">
            <v>46330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1247374.3700000001</v>
          </cell>
          <cell r="U199">
            <v>51901.629999999888</v>
          </cell>
        </row>
        <row r="200">
          <cell r="C200" t="str">
            <v>2.3.1.3</v>
          </cell>
          <cell r="D200" t="str">
            <v>Productos agroforestales y pecuarios</v>
          </cell>
          <cell r="E200">
            <v>0</v>
          </cell>
          <cell r="F200">
            <v>213000</v>
          </cell>
          <cell r="G200">
            <v>213000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</row>
        <row r="201">
          <cell r="C201" t="str">
            <v>2.3.1.3.02</v>
          </cell>
          <cell r="D201" t="str">
            <v>Productos agrícolas</v>
          </cell>
          <cell r="E201">
            <v>0</v>
          </cell>
          <cell r="F201">
            <v>13000</v>
          </cell>
          <cell r="G201">
            <v>13000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</row>
        <row r="202">
          <cell r="C202" t="str">
            <v>2.3.1.3.03</v>
          </cell>
          <cell r="D202" t="str">
            <v>Productos forestales</v>
          </cell>
          <cell r="E202">
            <v>0</v>
          </cell>
          <cell r="F202">
            <v>200000</v>
          </cell>
          <cell r="G202">
            <v>200000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C203" t="str">
            <v>2.3.2</v>
          </cell>
          <cell r="D203" t="str">
            <v>TEXTILES Y VESTUARIOS</v>
          </cell>
          <cell r="E203">
            <v>2260200</v>
          </cell>
          <cell r="F203">
            <v>1164794.6000000001</v>
          </cell>
          <cell r="G203">
            <v>3424994.6</v>
          </cell>
          <cell r="H203">
            <v>0</v>
          </cell>
          <cell r="I203">
            <v>16225</v>
          </cell>
          <cell r="J203">
            <v>160000.07999999999</v>
          </cell>
          <cell r="K203">
            <v>79532</v>
          </cell>
          <cell r="L203">
            <v>108242.86</v>
          </cell>
          <cell r="M203">
            <v>403082.83</v>
          </cell>
          <cell r="N203">
            <v>19470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786552.77</v>
          </cell>
          <cell r="U203">
            <v>1473647.23</v>
          </cell>
        </row>
        <row r="204">
          <cell r="C204" t="str">
            <v>2.3.2.1</v>
          </cell>
          <cell r="D204" t="str">
            <v>Hilados, fibras y telas</v>
          </cell>
          <cell r="E204">
            <v>0</v>
          </cell>
          <cell r="F204">
            <v>20000</v>
          </cell>
          <cell r="G204">
            <v>20000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20248.8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20248.8</v>
          </cell>
          <cell r="U204">
            <v>-20248.8</v>
          </cell>
        </row>
        <row r="205">
          <cell r="C205" t="str">
            <v>2.3.2.1.01</v>
          </cell>
          <cell r="D205" t="str">
            <v>Hilados, fibras y telas</v>
          </cell>
          <cell r="E205">
            <v>0</v>
          </cell>
          <cell r="F205">
            <v>20000</v>
          </cell>
          <cell r="G205">
            <v>20000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20248.8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20248.8</v>
          </cell>
          <cell r="U205">
            <v>-20248.8</v>
          </cell>
        </row>
        <row r="206">
          <cell r="C206" t="str">
            <v>2.3.2.2</v>
          </cell>
          <cell r="D206" t="str">
            <v>Acabados textiles</v>
          </cell>
          <cell r="E206">
            <v>66000</v>
          </cell>
          <cell r="F206">
            <v>972214</v>
          </cell>
          <cell r="G206">
            <v>1038214</v>
          </cell>
          <cell r="H206">
            <v>0</v>
          </cell>
          <cell r="I206">
            <v>16225</v>
          </cell>
          <cell r="J206">
            <v>160000.07999999999</v>
          </cell>
          <cell r="K206">
            <v>79532</v>
          </cell>
          <cell r="L206">
            <v>59674.06</v>
          </cell>
          <cell r="M206">
            <v>403082.83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718513.97</v>
          </cell>
          <cell r="U206">
            <v>-652513.97</v>
          </cell>
        </row>
        <row r="207">
          <cell r="C207" t="str">
            <v>2.3.2.2.01</v>
          </cell>
          <cell r="D207" t="str">
            <v>Acabados textiles</v>
          </cell>
          <cell r="E207">
            <v>66000</v>
          </cell>
          <cell r="F207">
            <v>972214</v>
          </cell>
          <cell r="G207">
            <v>1038214</v>
          </cell>
          <cell r="H207">
            <v>0</v>
          </cell>
          <cell r="I207">
            <v>16225</v>
          </cell>
          <cell r="J207">
            <v>160000.07999999999</v>
          </cell>
          <cell r="K207">
            <v>79532</v>
          </cell>
          <cell r="L207">
            <v>59674.06</v>
          </cell>
          <cell r="M207">
            <v>403082.83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718513.97</v>
          </cell>
          <cell r="U207">
            <v>-652513.97</v>
          </cell>
        </row>
        <row r="208">
          <cell r="C208" t="str">
            <v>2.3.2.3</v>
          </cell>
          <cell r="D208" t="str">
            <v>Prendas y accesorios de vestir</v>
          </cell>
          <cell r="E208">
            <v>2182200</v>
          </cell>
          <cell r="F208">
            <v>172580.6</v>
          </cell>
          <cell r="G208">
            <v>2354780.6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28320</v>
          </cell>
          <cell r="M208">
            <v>0</v>
          </cell>
          <cell r="N208">
            <v>19470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47790</v>
          </cell>
          <cell r="U208">
            <v>2134410</v>
          </cell>
        </row>
        <row r="209">
          <cell r="C209" t="str">
            <v>2.3.2.3.01</v>
          </cell>
          <cell r="D209" t="str">
            <v>Prendas y accesorios de vestir</v>
          </cell>
          <cell r="E209">
            <v>2182200</v>
          </cell>
          <cell r="F209">
            <v>172580.6</v>
          </cell>
          <cell r="G209">
            <v>2354780.6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28320</v>
          </cell>
          <cell r="M209">
            <v>0</v>
          </cell>
          <cell r="N209">
            <v>19470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47790</v>
          </cell>
          <cell r="U209">
            <v>2134410</v>
          </cell>
        </row>
        <row r="210">
          <cell r="C210" t="str">
            <v>2.3.2.4</v>
          </cell>
          <cell r="D210" t="str">
            <v>Calzados</v>
          </cell>
          <cell r="E210">
            <v>12000</v>
          </cell>
          <cell r="F210">
            <v>0</v>
          </cell>
          <cell r="G210">
            <v>12000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12000</v>
          </cell>
        </row>
        <row r="211">
          <cell r="C211" t="str">
            <v>2.3.2.4.01</v>
          </cell>
          <cell r="D211" t="str">
            <v>Calzados</v>
          </cell>
          <cell r="E211">
            <v>12000</v>
          </cell>
          <cell r="F211">
            <v>0</v>
          </cell>
          <cell r="G211">
            <v>12000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12000</v>
          </cell>
        </row>
        <row r="212">
          <cell r="C212" t="str">
            <v>2.3.3</v>
          </cell>
          <cell r="D212" t="str">
            <v>PRODUCTOS DE PAPEL , CARTON E IMPRESOS</v>
          </cell>
          <cell r="E212">
            <v>8741471</v>
          </cell>
          <cell r="F212">
            <v>-4540391.4600000009</v>
          </cell>
          <cell r="G212">
            <v>4201079.5399999991</v>
          </cell>
          <cell r="H212">
            <v>0</v>
          </cell>
          <cell r="I212">
            <v>0</v>
          </cell>
          <cell r="J212">
            <v>506463.09</v>
          </cell>
          <cell r="K212">
            <v>15735.58</v>
          </cell>
          <cell r="L212">
            <v>88090.95</v>
          </cell>
          <cell r="M212">
            <v>838592.25</v>
          </cell>
          <cell r="N212">
            <v>330.4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1449212.27</v>
          </cell>
          <cell r="U212">
            <v>7292258.7300000004</v>
          </cell>
        </row>
        <row r="213">
          <cell r="C213" t="str">
            <v>2.3.3.1</v>
          </cell>
          <cell r="D213" t="str">
            <v>Papel de escritorio</v>
          </cell>
          <cell r="E213">
            <v>7200000</v>
          </cell>
          <cell r="F213">
            <v>-5700721.8600000003</v>
          </cell>
          <cell r="G213">
            <v>1499278.1399999997</v>
          </cell>
          <cell r="H213">
            <v>0</v>
          </cell>
          <cell r="I213">
            <v>0</v>
          </cell>
          <cell r="J213">
            <v>73115.75</v>
          </cell>
          <cell r="K213">
            <v>230.38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73346.13</v>
          </cell>
          <cell r="U213">
            <v>7126653.8700000001</v>
          </cell>
        </row>
        <row r="214">
          <cell r="C214" t="str">
            <v>2.3.3.1.01</v>
          </cell>
          <cell r="D214" t="str">
            <v>Papel de escritorio</v>
          </cell>
          <cell r="E214">
            <v>7200000</v>
          </cell>
          <cell r="F214">
            <v>-5700721.8600000003</v>
          </cell>
          <cell r="G214">
            <v>1499278.1399999997</v>
          </cell>
          <cell r="H214">
            <v>0</v>
          </cell>
          <cell r="I214">
            <v>0</v>
          </cell>
          <cell r="J214">
            <v>73115.75</v>
          </cell>
          <cell r="K214">
            <v>230.38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73346.13</v>
          </cell>
          <cell r="U214">
            <v>7126653.8700000001</v>
          </cell>
        </row>
        <row r="215">
          <cell r="C215" t="str">
            <v>2.3.3.2</v>
          </cell>
          <cell r="D215" t="str">
            <v xml:space="preserve">Productos de papel y carton </v>
          </cell>
          <cell r="E215">
            <v>541471</v>
          </cell>
          <cell r="F215">
            <v>1500330.4</v>
          </cell>
          <cell r="G215">
            <v>2041801.4</v>
          </cell>
          <cell r="H215">
            <v>0</v>
          </cell>
          <cell r="I215">
            <v>0</v>
          </cell>
          <cell r="J215">
            <v>2176.08</v>
          </cell>
          <cell r="K215">
            <v>14974.2</v>
          </cell>
          <cell r="L215">
            <v>0</v>
          </cell>
          <cell r="M215">
            <v>838592.25</v>
          </cell>
          <cell r="N215">
            <v>330.4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856072.93</v>
          </cell>
          <cell r="U215">
            <v>-314601.93000000005</v>
          </cell>
        </row>
        <row r="216">
          <cell r="C216" t="str">
            <v>2.3.3.2.01</v>
          </cell>
          <cell r="D216" t="str">
            <v xml:space="preserve">Productos de papel y carton </v>
          </cell>
          <cell r="E216">
            <v>541471</v>
          </cell>
          <cell r="F216">
            <v>1500330.4</v>
          </cell>
          <cell r="G216">
            <v>2041801.4</v>
          </cell>
          <cell r="H216">
            <v>0</v>
          </cell>
          <cell r="I216">
            <v>0</v>
          </cell>
          <cell r="J216">
            <v>2176.08</v>
          </cell>
          <cell r="K216">
            <v>14974.2</v>
          </cell>
          <cell r="L216">
            <v>0</v>
          </cell>
          <cell r="M216">
            <v>838592.25</v>
          </cell>
          <cell r="N216">
            <v>330.4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856072.93</v>
          </cell>
          <cell r="U216">
            <v>-314601.93000000005</v>
          </cell>
        </row>
        <row r="217">
          <cell r="C217" t="str">
            <v>2.3.3.3</v>
          </cell>
          <cell r="D217" t="str">
            <v>Productos de artes gráficas</v>
          </cell>
          <cell r="E217">
            <v>0</v>
          </cell>
          <cell r="F217">
            <v>50000</v>
          </cell>
          <cell r="G217">
            <v>50000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</row>
        <row r="218">
          <cell r="C218" t="str">
            <v>2.3.3.3.01</v>
          </cell>
          <cell r="D218" t="str">
            <v>Productos de artes graficas</v>
          </cell>
          <cell r="E218">
            <v>0</v>
          </cell>
          <cell r="F218">
            <v>50000</v>
          </cell>
          <cell r="G218">
            <v>50000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</row>
        <row r="219">
          <cell r="C219" t="str">
            <v>2.3.3.4</v>
          </cell>
          <cell r="D219" t="str">
            <v>Libros, Revistas y periódicos</v>
          </cell>
          <cell r="E219">
            <v>1000000</v>
          </cell>
          <cell r="F219">
            <v>-400000</v>
          </cell>
          <cell r="G219">
            <v>600000</v>
          </cell>
          <cell r="H219">
            <v>0</v>
          </cell>
          <cell r="I219">
            <v>0</v>
          </cell>
          <cell r="J219">
            <v>431171.26</v>
          </cell>
          <cell r="K219">
            <v>531</v>
          </cell>
          <cell r="L219">
            <v>88090.95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519793.21</v>
          </cell>
          <cell r="U219">
            <v>480206.79</v>
          </cell>
        </row>
        <row r="220">
          <cell r="C220" t="str">
            <v>2.3.3.4.01</v>
          </cell>
          <cell r="D220" t="str">
            <v>Libros, Revistas y periódicos</v>
          </cell>
          <cell r="E220">
            <v>1000000</v>
          </cell>
          <cell r="F220">
            <v>-400000</v>
          </cell>
          <cell r="G220">
            <v>600000</v>
          </cell>
          <cell r="H220">
            <v>0</v>
          </cell>
          <cell r="I220">
            <v>0</v>
          </cell>
          <cell r="J220">
            <v>431171.26</v>
          </cell>
          <cell r="K220">
            <v>531</v>
          </cell>
          <cell r="L220">
            <v>88090.95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519793.21</v>
          </cell>
          <cell r="U220">
            <v>480206.79</v>
          </cell>
        </row>
        <row r="221">
          <cell r="C221" t="str">
            <v>2.3.3.5</v>
          </cell>
          <cell r="D221" t="str">
            <v>Textos de enseñanza</v>
          </cell>
          <cell r="E221">
            <v>0</v>
          </cell>
          <cell r="F221">
            <v>10000</v>
          </cell>
          <cell r="G221">
            <v>10000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</row>
        <row r="222">
          <cell r="C222" t="str">
            <v>2.3.3.5.01</v>
          </cell>
          <cell r="D222" t="str">
            <v>Textos de enseñanza</v>
          </cell>
          <cell r="E222">
            <v>0</v>
          </cell>
          <cell r="F222">
            <v>10000</v>
          </cell>
          <cell r="G222">
            <v>10000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</row>
        <row r="223">
          <cell r="C223" t="str">
            <v xml:space="preserve">2.3.4 </v>
          </cell>
          <cell r="D223" t="str">
            <v>PRODUCTOS FARMACEUTICOS</v>
          </cell>
          <cell r="E223">
            <v>227355</v>
          </cell>
          <cell r="F223">
            <v>671221.12</v>
          </cell>
          <cell r="G223">
            <v>898576.12</v>
          </cell>
          <cell r="H223">
            <v>0</v>
          </cell>
          <cell r="I223">
            <v>0</v>
          </cell>
          <cell r="J223">
            <v>0</v>
          </cell>
          <cell r="K223">
            <v>41453.199999999997</v>
          </cell>
          <cell r="L223">
            <v>77403.360000000001</v>
          </cell>
          <cell r="M223">
            <v>59765.16</v>
          </cell>
          <cell r="N223">
            <v>254941.68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433563.4</v>
          </cell>
          <cell r="U223">
            <v>-206208.40000000002</v>
          </cell>
        </row>
        <row r="224">
          <cell r="C224" t="str">
            <v>2.3.4.1</v>
          </cell>
          <cell r="D224" t="str">
            <v>Productos medicinales para uso humano</v>
          </cell>
          <cell r="E224">
            <v>227355</v>
          </cell>
          <cell r="F224">
            <v>671221.12</v>
          </cell>
          <cell r="G224">
            <v>898576.12</v>
          </cell>
          <cell r="H224">
            <v>0</v>
          </cell>
          <cell r="I224">
            <v>0</v>
          </cell>
          <cell r="J224">
            <v>0</v>
          </cell>
          <cell r="K224">
            <v>41453.199999999997</v>
          </cell>
          <cell r="L224">
            <v>77403.360000000001</v>
          </cell>
          <cell r="M224">
            <v>59765.16</v>
          </cell>
          <cell r="N224">
            <v>254941.68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433563.4</v>
          </cell>
          <cell r="U224">
            <v>-206208.40000000002</v>
          </cell>
        </row>
        <row r="225">
          <cell r="C225" t="str">
            <v>2.3.4.1.01</v>
          </cell>
          <cell r="D225" t="str">
            <v>Productos medicinales para uso humano</v>
          </cell>
          <cell r="E225">
            <v>227355</v>
          </cell>
          <cell r="F225">
            <v>671221.12</v>
          </cell>
          <cell r="G225">
            <v>898576.12</v>
          </cell>
          <cell r="H225">
            <v>0</v>
          </cell>
          <cell r="I225">
            <v>0</v>
          </cell>
          <cell r="J225">
            <v>0</v>
          </cell>
          <cell r="K225">
            <v>41453.199999999997</v>
          </cell>
          <cell r="L225">
            <v>77403.360000000001</v>
          </cell>
          <cell r="M225">
            <v>59765.16</v>
          </cell>
          <cell r="N225">
            <v>254941.68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433563.4</v>
          </cell>
          <cell r="U225">
            <v>-206208.40000000002</v>
          </cell>
        </row>
        <row r="226">
          <cell r="C226" t="str">
            <v>2.3.5</v>
          </cell>
          <cell r="D226" t="str">
            <v>PRODUCTOS DE CUERO, CAUCHO Y PLASTICOS</v>
          </cell>
          <cell r="E226">
            <v>4000</v>
          </cell>
          <cell r="F226">
            <v>532305</v>
          </cell>
          <cell r="G226">
            <v>536305</v>
          </cell>
          <cell r="H226">
            <v>0</v>
          </cell>
          <cell r="I226">
            <v>82305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82305</v>
          </cell>
          <cell r="U226">
            <v>-78305</v>
          </cell>
        </row>
        <row r="227">
          <cell r="C227" t="str">
            <v>2.3.5.1</v>
          </cell>
          <cell r="D227" t="str">
            <v>Productos de Cueros y Pieles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</row>
        <row r="228">
          <cell r="C228" t="str">
            <v>2.3.5.1.01</v>
          </cell>
          <cell r="D228" t="str">
            <v>Productos de cueros y pieles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</row>
        <row r="229">
          <cell r="C229" t="str">
            <v>2.3.5.2</v>
          </cell>
          <cell r="D229" t="str">
            <v>Productos de cuero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</row>
        <row r="230">
          <cell r="C230" t="str">
            <v>2.3.5.2.01</v>
          </cell>
          <cell r="D230" t="str">
            <v>Productos de cuero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</row>
        <row r="231">
          <cell r="C231" t="str">
            <v>2.3.5.3</v>
          </cell>
          <cell r="D231" t="str">
            <v>Llantas y neumáticos</v>
          </cell>
          <cell r="E231">
            <v>0</v>
          </cell>
          <cell r="F231">
            <v>250000</v>
          </cell>
          <cell r="G231">
            <v>250000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C232" t="str">
            <v>2.3.5.3.01</v>
          </cell>
          <cell r="D232" t="str">
            <v>Llantas y neumáticos</v>
          </cell>
          <cell r="E232">
            <v>0</v>
          </cell>
          <cell r="F232">
            <v>250000</v>
          </cell>
          <cell r="G232">
            <v>250000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</row>
        <row r="233">
          <cell r="C233" t="str">
            <v>2.3.5.4</v>
          </cell>
          <cell r="D233" t="str">
            <v>Artículos de caucho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</row>
        <row r="234">
          <cell r="C234" t="str">
            <v>2.3.5.4.01</v>
          </cell>
          <cell r="D234" t="str">
            <v>Artículos de caucho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</row>
        <row r="235">
          <cell r="C235" t="str">
            <v>2.3.5.5</v>
          </cell>
          <cell r="D235" t="str">
            <v>Articulos de plásticos</v>
          </cell>
          <cell r="E235">
            <v>4000</v>
          </cell>
          <cell r="F235">
            <v>282305</v>
          </cell>
          <cell r="G235">
            <v>286305</v>
          </cell>
          <cell r="H235">
            <v>0</v>
          </cell>
          <cell r="I235">
            <v>82305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82305</v>
          </cell>
          <cell r="U235">
            <v>-78305</v>
          </cell>
        </row>
        <row r="236">
          <cell r="C236" t="str">
            <v>2.3.5.5.01</v>
          </cell>
          <cell r="D236" t="str">
            <v>Articulos de plásticos</v>
          </cell>
          <cell r="E236">
            <v>4000</v>
          </cell>
          <cell r="F236">
            <v>282305</v>
          </cell>
          <cell r="G236">
            <v>286305</v>
          </cell>
          <cell r="H236">
            <v>0</v>
          </cell>
          <cell r="I236">
            <v>82305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82305</v>
          </cell>
          <cell r="U236">
            <v>-78305</v>
          </cell>
        </row>
        <row r="237">
          <cell r="C237" t="str">
            <v>2.3.6</v>
          </cell>
          <cell r="D237" t="str">
            <v>PRODUCTOS DE MINERALES, METALICOS Y NO METALICOS</v>
          </cell>
          <cell r="E237">
            <v>264006</v>
          </cell>
          <cell r="F237">
            <v>2876708.33</v>
          </cell>
          <cell r="G237">
            <v>3140714.33</v>
          </cell>
          <cell r="H237">
            <v>0</v>
          </cell>
          <cell r="I237">
            <v>0</v>
          </cell>
          <cell r="J237">
            <v>20500</v>
          </cell>
          <cell r="K237">
            <v>20914.32</v>
          </cell>
          <cell r="L237">
            <v>146681.9</v>
          </cell>
          <cell r="M237">
            <v>1931089</v>
          </cell>
          <cell r="N237">
            <v>-97086.98</v>
          </cell>
          <cell r="O237">
            <v>906.19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2023004.4300000002</v>
          </cell>
          <cell r="U237">
            <v>-1758998.4300000002</v>
          </cell>
        </row>
        <row r="238">
          <cell r="C238" t="str">
            <v>2.3.6.1</v>
          </cell>
          <cell r="D238" t="str">
            <v>Productos de cemento, cal, asbesto, yeso y arcilla</v>
          </cell>
          <cell r="E238">
            <v>4000</v>
          </cell>
          <cell r="F238">
            <v>157333.33000000002</v>
          </cell>
          <cell r="G238">
            <v>161333.33000000002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108857.48</v>
          </cell>
          <cell r="N238">
            <v>-108857.48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4000</v>
          </cell>
        </row>
        <row r="239">
          <cell r="C239" t="str">
            <v>2.3.6.1.01</v>
          </cell>
          <cell r="D239" t="str">
            <v>Productos de cemento</v>
          </cell>
          <cell r="E239">
            <v>4000</v>
          </cell>
          <cell r="F239">
            <v>107333.33</v>
          </cell>
          <cell r="G239">
            <v>111333.33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108857.48</v>
          </cell>
          <cell r="N239">
            <v>-108857.48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4000</v>
          </cell>
        </row>
        <row r="240">
          <cell r="C240" t="str">
            <v>2.3.6.1.02</v>
          </cell>
          <cell r="D240" t="str">
            <v>Productos de cal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</row>
        <row r="241">
          <cell r="C241" t="str">
            <v>2.3.6.1.03</v>
          </cell>
          <cell r="D241" t="str">
            <v>Productos de asbestos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</row>
        <row r="242">
          <cell r="C242" t="str">
            <v>2.3.6.1.04</v>
          </cell>
          <cell r="D242" t="str">
            <v>Productos de yeso</v>
          </cell>
          <cell r="E242">
            <v>0</v>
          </cell>
          <cell r="F242">
            <v>50000</v>
          </cell>
          <cell r="G242">
            <v>50000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</row>
        <row r="243">
          <cell r="C243" t="str">
            <v>2.3.6.1.05</v>
          </cell>
          <cell r="D243" t="str">
            <v>Productos de arcilla y derivados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</row>
        <row r="244">
          <cell r="C244" t="str">
            <v>2.3.6.2</v>
          </cell>
          <cell r="D244" t="str">
            <v>Productos de vidrio, loza y porcelana</v>
          </cell>
          <cell r="E244">
            <v>0</v>
          </cell>
          <cell r="F244">
            <v>1701800</v>
          </cell>
          <cell r="G244">
            <v>1701800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1699896.2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1699896.2</v>
          </cell>
          <cell r="U244">
            <v>-1699896.2</v>
          </cell>
        </row>
        <row r="245">
          <cell r="C245" t="str">
            <v>2.3.6.2.01</v>
          </cell>
          <cell r="D245" t="str">
            <v>Productos de vidrio</v>
          </cell>
          <cell r="E245">
            <v>0</v>
          </cell>
          <cell r="F245">
            <v>1800</v>
          </cell>
          <cell r="G245">
            <v>1800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</row>
        <row r="246">
          <cell r="C246" t="str">
            <v>2.3.6.2.02</v>
          </cell>
          <cell r="D246" t="str">
            <v>Productos de loza</v>
          </cell>
          <cell r="E246">
            <v>0</v>
          </cell>
          <cell r="F246">
            <v>1700000</v>
          </cell>
          <cell r="G246">
            <v>1700000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1699896.2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1699896.2</v>
          </cell>
          <cell r="U246">
            <v>-1699896.2</v>
          </cell>
        </row>
        <row r="247">
          <cell r="C247" t="str">
            <v>2.3.6.2.03</v>
          </cell>
          <cell r="D247" t="str">
            <v>Productos de porcelana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</row>
        <row r="248">
          <cell r="C248" t="str">
            <v>2.3.6.3</v>
          </cell>
          <cell r="D248" t="str">
            <v>Productos metalicos y sus derivados</v>
          </cell>
          <cell r="E248">
            <v>260006</v>
          </cell>
          <cell r="F248">
            <v>961575</v>
          </cell>
          <cell r="G248">
            <v>1221581</v>
          </cell>
          <cell r="H248">
            <v>0</v>
          </cell>
          <cell r="I248">
            <v>0</v>
          </cell>
          <cell r="J248">
            <v>0</v>
          </cell>
          <cell r="K248">
            <v>20914.32</v>
          </cell>
          <cell r="L248">
            <v>145775.66</v>
          </cell>
          <cell r="M248">
            <v>121540</v>
          </cell>
          <cell r="N248">
            <v>11770.5</v>
          </cell>
          <cell r="O248">
            <v>906.19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300906.67</v>
          </cell>
          <cell r="U248">
            <v>-40900.669999999984</v>
          </cell>
        </row>
        <row r="249">
          <cell r="C249" t="str">
            <v>2.3.6.3.04</v>
          </cell>
          <cell r="D249" t="str">
            <v>Herramientas menores</v>
          </cell>
          <cell r="E249">
            <v>92750</v>
          </cell>
          <cell r="F249">
            <v>394750</v>
          </cell>
          <cell r="G249">
            <v>487500</v>
          </cell>
          <cell r="H249">
            <v>0</v>
          </cell>
          <cell r="I249">
            <v>0</v>
          </cell>
          <cell r="J249">
            <v>0</v>
          </cell>
          <cell r="K249">
            <v>3527.02</v>
          </cell>
          <cell r="L249">
            <v>81617.69</v>
          </cell>
          <cell r="M249">
            <v>0</v>
          </cell>
          <cell r="N249">
            <v>11770.5</v>
          </cell>
          <cell r="O249">
            <v>906.19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97821.400000000009</v>
          </cell>
          <cell r="U249">
            <v>-5071.4000000000087</v>
          </cell>
        </row>
        <row r="250">
          <cell r="C250" t="str">
            <v>2.3.6.3.06</v>
          </cell>
          <cell r="D250" t="str">
            <v>Productos metálicos</v>
          </cell>
          <cell r="E250">
            <v>167256</v>
          </cell>
          <cell r="F250">
            <v>566825</v>
          </cell>
          <cell r="G250">
            <v>734081</v>
          </cell>
          <cell r="H250">
            <v>0</v>
          </cell>
          <cell r="I250">
            <v>0</v>
          </cell>
          <cell r="J250">
            <v>0</v>
          </cell>
          <cell r="K250">
            <v>17387.3</v>
          </cell>
          <cell r="L250">
            <v>64157.97</v>
          </cell>
          <cell r="M250">
            <v>121540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203085.27000000002</v>
          </cell>
          <cell r="U250">
            <v>-35829.270000000019</v>
          </cell>
        </row>
        <row r="251">
          <cell r="C251" t="str">
            <v>2.3.6.4</v>
          </cell>
          <cell r="D251" t="str">
            <v>Minerales</v>
          </cell>
          <cell r="E251">
            <v>0</v>
          </cell>
          <cell r="F251">
            <v>56000</v>
          </cell>
          <cell r="G251">
            <v>56000</v>
          </cell>
          <cell r="H251">
            <v>0</v>
          </cell>
          <cell r="I251">
            <v>0</v>
          </cell>
          <cell r="J251">
            <v>20500</v>
          </cell>
          <cell r="K251">
            <v>0</v>
          </cell>
          <cell r="L251">
            <v>906.24</v>
          </cell>
          <cell r="M251">
            <v>795.32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22201.56</v>
          </cell>
          <cell r="U251">
            <v>-22201.56</v>
          </cell>
        </row>
        <row r="252">
          <cell r="C252" t="str">
            <v>2.3.6.4.04</v>
          </cell>
          <cell r="D252" t="str">
            <v>Piedra, arcilla y arena</v>
          </cell>
          <cell r="E252">
            <v>0</v>
          </cell>
          <cell r="F252">
            <v>50000</v>
          </cell>
          <cell r="G252">
            <v>50000</v>
          </cell>
          <cell r="H252">
            <v>0</v>
          </cell>
          <cell r="I252">
            <v>0</v>
          </cell>
          <cell r="J252">
            <v>20500</v>
          </cell>
          <cell r="K252">
            <v>0</v>
          </cell>
          <cell r="L252">
            <v>0</v>
          </cell>
          <cell r="M252">
            <v>795.32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21295.32</v>
          </cell>
          <cell r="U252">
            <v>-21295.32</v>
          </cell>
        </row>
        <row r="253">
          <cell r="C253" t="str">
            <v>2.3.6.4.06</v>
          </cell>
          <cell r="D253" t="str">
            <v xml:space="preserve">Productos Abrasivos </v>
          </cell>
          <cell r="E253">
            <v>0</v>
          </cell>
          <cell r="F253">
            <v>6000</v>
          </cell>
          <cell r="G253">
            <v>6000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906.24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906.24</v>
          </cell>
          <cell r="U253">
            <v>-906.24</v>
          </cell>
        </row>
        <row r="254">
          <cell r="C254" t="str">
            <v>2.3.7</v>
          </cell>
          <cell r="D254" t="str">
            <v>COMBUSTIBLE, LUBRICANTES, PRODUCTOS QUIMICOS Y CONEXOS</v>
          </cell>
          <cell r="E254">
            <v>6642621</v>
          </cell>
          <cell r="F254">
            <v>1909758.04</v>
          </cell>
          <cell r="G254">
            <v>8552379.0399999991</v>
          </cell>
          <cell r="H254">
            <v>0</v>
          </cell>
          <cell r="I254">
            <v>14193</v>
          </cell>
          <cell r="J254">
            <v>31567.4</v>
          </cell>
          <cell r="K254">
            <v>730089.23</v>
          </cell>
          <cell r="L254">
            <v>297335.08999999997</v>
          </cell>
          <cell r="M254">
            <v>302524.68</v>
          </cell>
          <cell r="N254">
            <v>1384727.99</v>
          </cell>
          <cell r="O254">
            <v>1880652.47</v>
          </cell>
          <cell r="P254">
            <v>278812.07</v>
          </cell>
          <cell r="Q254">
            <v>278812.07</v>
          </cell>
          <cell r="R254">
            <v>278812.07</v>
          </cell>
          <cell r="S254">
            <v>278812.07</v>
          </cell>
          <cell r="T254">
            <v>5756338.1400000006</v>
          </cell>
          <cell r="U254">
            <v>886282.8599999994</v>
          </cell>
        </row>
        <row r="255">
          <cell r="C255" t="str">
            <v>2.3.7.1</v>
          </cell>
          <cell r="D255" t="str">
            <v>Combustibles y Lubricantes</v>
          </cell>
          <cell r="E255">
            <v>4605700</v>
          </cell>
          <cell r="F255">
            <v>2610000</v>
          </cell>
          <cell r="G255">
            <v>7215700</v>
          </cell>
          <cell r="H255">
            <v>0</v>
          </cell>
          <cell r="I255">
            <v>9945</v>
          </cell>
          <cell r="J255">
            <v>9282</v>
          </cell>
          <cell r="K255">
            <v>280070.43</v>
          </cell>
          <cell r="L255">
            <v>256787.33</v>
          </cell>
          <cell r="M255">
            <v>273496.68</v>
          </cell>
          <cell r="N255">
            <v>1190914.42</v>
          </cell>
          <cell r="O255">
            <v>1880652.47</v>
          </cell>
          <cell r="P255">
            <v>278812.07</v>
          </cell>
          <cell r="Q255">
            <v>278812.07</v>
          </cell>
          <cell r="R255">
            <v>278812.07</v>
          </cell>
          <cell r="S255">
            <v>278812.07</v>
          </cell>
          <cell r="T255">
            <v>5016396.6100000003</v>
          </cell>
          <cell r="U255">
            <v>-410696.61000000034</v>
          </cell>
        </row>
        <row r="256">
          <cell r="C256" t="str">
            <v>2.3.7.1.01</v>
          </cell>
          <cell r="D256" t="str">
            <v>Gasolina</v>
          </cell>
          <cell r="E256">
            <v>2700000</v>
          </cell>
          <cell r="F256">
            <v>1000000</v>
          </cell>
          <cell r="G256">
            <v>3700000</v>
          </cell>
          <cell r="H256">
            <v>0</v>
          </cell>
          <cell r="I256">
            <v>0</v>
          </cell>
          <cell r="J256">
            <v>0</v>
          </cell>
          <cell r="K256">
            <v>280070.43</v>
          </cell>
          <cell r="L256">
            <v>254719.97</v>
          </cell>
          <cell r="M256">
            <v>273496.68</v>
          </cell>
          <cell r="N256">
            <v>282334.42</v>
          </cell>
          <cell r="O256">
            <v>278812.07</v>
          </cell>
          <cell r="P256">
            <v>278812.07</v>
          </cell>
          <cell r="Q256">
            <v>278812.07</v>
          </cell>
          <cell r="R256">
            <v>278812.07</v>
          </cell>
          <cell r="S256">
            <v>278812.07</v>
          </cell>
          <cell r="T256">
            <v>2484681.85</v>
          </cell>
          <cell r="U256">
            <v>215318.14999999991</v>
          </cell>
        </row>
        <row r="257">
          <cell r="C257" t="str">
            <v>2.3.7.1.02</v>
          </cell>
          <cell r="D257" t="str">
            <v>Gasoil</v>
          </cell>
          <cell r="E257">
            <v>1200000</v>
          </cell>
          <cell r="F257">
            <v>1600000</v>
          </cell>
          <cell r="G257">
            <v>2800000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908580</v>
          </cell>
          <cell r="O257">
            <v>1588580.4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2497160.4</v>
          </cell>
          <cell r="U257">
            <v>-1297160.3999999999</v>
          </cell>
        </row>
        <row r="258">
          <cell r="C258" t="str">
            <v>2.3.7.1.04</v>
          </cell>
          <cell r="D258" t="str">
            <v>Gas GLP</v>
          </cell>
          <cell r="E258">
            <v>700000</v>
          </cell>
          <cell r="F258">
            <v>0</v>
          </cell>
          <cell r="G258">
            <v>700000</v>
          </cell>
          <cell r="H258">
            <v>0</v>
          </cell>
          <cell r="I258">
            <v>9945</v>
          </cell>
          <cell r="J258">
            <v>9282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13260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32487</v>
          </cell>
          <cell r="U258">
            <v>667513</v>
          </cell>
        </row>
        <row r="259">
          <cell r="C259" t="str">
            <v>2.3.7.1.05</v>
          </cell>
          <cell r="D259" t="str">
            <v>Aceites y Grasas</v>
          </cell>
          <cell r="E259">
            <v>5700</v>
          </cell>
          <cell r="F259">
            <v>10000</v>
          </cell>
          <cell r="G259">
            <v>15700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2067.36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2067.36</v>
          </cell>
          <cell r="U259">
            <v>3632.64</v>
          </cell>
        </row>
        <row r="260">
          <cell r="C260" t="str">
            <v>2.3.7.1.06</v>
          </cell>
          <cell r="D260" t="str">
            <v>Lubricantes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</row>
        <row r="261">
          <cell r="C261" t="str">
            <v>2.3.7.1.07</v>
          </cell>
          <cell r="D261" t="str">
            <v>Gas natural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</row>
        <row r="262">
          <cell r="C262" t="str">
            <v>2.3.7.1.99</v>
          </cell>
          <cell r="D262" t="str">
            <v>Otros combustibles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</row>
        <row r="263">
          <cell r="C263" t="str">
            <v>2.3.7.2</v>
          </cell>
          <cell r="D263" t="str">
            <v xml:space="preserve"> Productos Químicos y Conexos</v>
          </cell>
          <cell r="E263">
            <v>2036921</v>
          </cell>
          <cell r="F263">
            <v>-700241.96</v>
          </cell>
          <cell r="G263">
            <v>1336679.04</v>
          </cell>
          <cell r="H263">
            <v>0</v>
          </cell>
          <cell r="I263">
            <v>4248</v>
          </cell>
          <cell r="J263">
            <v>22285.4</v>
          </cell>
          <cell r="K263">
            <v>450018.8</v>
          </cell>
          <cell r="L263">
            <v>40547.760000000002</v>
          </cell>
          <cell r="M263">
            <v>29028</v>
          </cell>
          <cell r="N263">
            <v>193813.57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739941.53</v>
          </cell>
          <cell r="U263">
            <v>1296979.47</v>
          </cell>
        </row>
        <row r="264">
          <cell r="C264" t="str">
            <v>2.3.7.2.01</v>
          </cell>
          <cell r="D264" t="str">
            <v>Productos explosivos y pirotecnia</v>
          </cell>
          <cell r="E264">
            <v>0</v>
          </cell>
          <cell r="F264">
            <v>0</v>
          </cell>
          <cell r="G264">
            <v>25000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22997.54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22997.54</v>
          </cell>
          <cell r="U264">
            <v>-22997.54</v>
          </cell>
        </row>
        <row r="265">
          <cell r="C265" t="str">
            <v>2.3.7.2.02</v>
          </cell>
          <cell r="D265" t="str">
            <v>Productos fotoquínicos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</row>
        <row r="266">
          <cell r="C266" t="str">
            <v>2.3.7.2.03</v>
          </cell>
          <cell r="D266" t="str">
            <v>Productos quimicos de uso personal y de laboratorios</v>
          </cell>
          <cell r="E266">
            <v>171921</v>
          </cell>
          <cell r="F266">
            <v>260158.04</v>
          </cell>
          <cell r="G266">
            <v>432079.04000000004</v>
          </cell>
          <cell r="H266">
            <v>0</v>
          </cell>
          <cell r="I266">
            <v>0</v>
          </cell>
          <cell r="J266">
            <v>0</v>
          </cell>
          <cell r="K266">
            <v>1944</v>
          </cell>
          <cell r="L266">
            <v>13738.54</v>
          </cell>
          <cell r="M266">
            <v>29028</v>
          </cell>
          <cell r="N266">
            <v>14915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59625.54</v>
          </cell>
          <cell r="U266">
            <v>112295.45999999999</v>
          </cell>
        </row>
        <row r="267">
          <cell r="C267" t="str">
            <v>2.3.7.2.04</v>
          </cell>
          <cell r="D267" t="str">
            <v>Abonos y fertilizantes</v>
          </cell>
          <cell r="E267">
            <v>10000</v>
          </cell>
          <cell r="F267">
            <v>1000</v>
          </cell>
          <cell r="G267">
            <v>11000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696.48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696.48</v>
          </cell>
          <cell r="U267">
            <v>9303.52</v>
          </cell>
        </row>
        <row r="268">
          <cell r="C268" t="str">
            <v>2.3.7.2.05</v>
          </cell>
          <cell r="D268" t="str">
            <v>Insecticidas, fumigantes y otros</v>
          </cell>
          <cell r="E268">
            <v>10000</v>
          </cell>
          <cell r="F268">
            <v>13600</v>
          </cell>
          <cell r="G268">
            <v>23600</v>
          </cell>
          <cell r="H268">
            <v>0</v>
          </cell>
          <cell r="I268">
            <v>0</v>
          </cell>
          <cell r="J268">
            <v>7500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7500</v>
          </cell>
          <cell r="U268">
            <v>2500</v>
          </cell>
        </row>
        <row r="269">
          <cell r="C269" t="str">
            <v>2.3.7.2.06</v>
          </cell>
          <cell r="D269" t="str">
            <v>Pinturas, lacas, barnices, diluyentes y absorbentes para pinturas</v>
          </cell>
          <cell r="E269">
            <v>1815000</v>
          </cell>
          <cell r="F269">
            <v>-1300000</v>
          </cell>
          <cell r="G269">
            <v>515000</v>
          </cell>
          <cell r="H269">
            <v>0</v>
          </cell>
          <cell r="I269">
            <v>0</v>
          </cell>
          <cell r="J269">
            <v>0</v>
          </cell>
          <cell r="K269">
            <v>432923.6</v>
          </cell>
          <cell r="L269">
            <v>0</v>
          </cell>
          <cell r="M269">
            <v>0</v>
          </cell>
          <cell r="N269">
            <v>178898.57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611822.16999999993</v>
          </cell>
          <cell r="U269">
            <v>1203177.83</v>
          </cell>
        </row>
        <row r="270">
          <cell r="C270" t="str">
            <v>2.3.7.2.07</v>
          </cell>
          <cell r="D270" t="str">
            <v>Productos químicos para saneamiento de las aguas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</row>
        <row r="271">
          <cell r="C271" t="str">
            <v>2.3.7.2.99</v>
          </cell>
          <cell r="D271" t="str">
            <v>Otros productos quimicos y conexos</v>
          </cell>
          <cell r="E271">
            <v>30000</v>
          </cell>
          <cell r="F271">
            <v>325000</v>
          </cell>
          <cell r="G271">
            <v>330000</v>
          </cell>
          <cell r="H271">
            <v>0</v>
          </cell>
          <cell r="I271">
            <v>4248</v>
          </cell>
          <cell r="J271">
            <v>14785.4</v>
          </cell>
          <cell r="K271">
            <v>15151.2</v>
          </cell>
          <cell r="L271">
            <v>3115.2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37299.800000000003</v>
          </cell>
          <cell r="U271">
            <v>-7299.8000000000029</v>
          </cell>
        </row>
        <row r="272">
          <cell r="C272" t="str">
            <v>2.3.9</v>
          </cell>
          <cell r="D272" t="str">
            <v>PRODUCTOS Y UTILES VARIOS</v>
          </cell>
          <cell r="E272">
            <v>52549882</v>
          </cell>
          <cell r="F272">
            <v>-27915173.299999997</v>
          </cell>
          <cell r="G272">
            <v>24634708.700000003</v>
          </cell>
          <cell r="H272">
            <v>0</v>
          </cell>
          <cell r="I272">
            <v>50669.2</v>
          </cell>
          <cell r="J272">
            <v>632876.19000000018</v>
          </cell>
          <cell r="K272">
            <v>3165296.6900000004</v>
          </cell>
          <cell r="L272">
            <v>4379114.1900000004</v>
          </cell>
          <cell r="M272">
            <v>5206280.2699999996</v>
          </cell>
          <cell r="N272">
            <v>1556032.9500000002</v>
          </cell>
          <cell r="O272">
            <v>402015.84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15392285.330000002</v>
          </cell>
          <cell r="U272">
            <v>37157596.670000002</v>
          </cell>
        </row>
        <row r="273">
          <cell r="C273" t="str">
            <v>2.3.9.1</v>
          </cell>
          <cell r="D273" t="str">
            <v xml:space="preserve">Material para limpieza </v>
          </cell>
          <cell r="E273">
            <v>2927849</v>
          </cell>
          <cell r="F273">
            <v>-798398.8</v>
          </cell>
          <cell r="G273">
            <v>2129450.2000000002</v>
          </cell>
          <cell r="H273">
            <v>0</v>
          </cell>
          <cell r="I273">
            <v>16419.7</v>
          </cell>
          <cell r="J273">
            <v>169693.5</v>
          </cell>
          <cell r="K273">
            <v>555161.44999999995</v>
          </cell>
          <cell r="L273">
            <v>7100.88</v>
          </cell>
          <cell r="M273">
            <v>189824.7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938200.23</v>
          </cell>
          <cell r="U273">
            <v>1989648.77</v>
          </cell>
        </row>
        <row r="274">
          <cell r="C274" t="str">
            <v>2.3.9.1.01</v>
          </cell>
          <cell r="D274" t="str">
            <v>Material para limpieza e higiene</v>
          </cell>
          <cell r="E274">
            <v>2895949</v>
          </cell>
          <cell r="F274">
            <v>-1103648.8</v>
          </cell>
          <cell r="G274">
            <v>1792300.2</v>
          </cell>
          <cell r="H274">
            <v>0</v>
          </cell>
          <cell r="I274">
            <v>16419.7</v>
          </cell>
          <cell r="J274">
            <v>65286.92</v>
          </cell>
          <cell r="K274">
            <v>555161.44999999995</v>
          </cell>
          <cell r="L274">
            <v>6133.28</v>
          </cell>
          <cell r="M274">
            <v>180944.73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823946.08</v>
          </cell>
          <cell r="U274">
            <v>2072002.92</v>
          </cell>
        </row>
        <row r="275">
          <cell r="C275" t="str">
            <v>2.3.9.1.02</v>
          </cell>
          <cell r="D275" t="str">
            <v>Material para limpieza e higiene personal</v>
          </cell>
          <cell r="E275">
            <v>31900</v>
          </cell>
          <cell r="F275">
            <v>305250</v>
          </cell>
          <cell r="G275">
            <v>337150</v>
          </cell>
          <cell r="H275">
            <v>0</v>
          </cell>
          <cell r="I275">
            <v>0</v>
          </cell>
          <cell r="J275">
            <v>104406.58</v>
          </cell>
          <cell r="K275">
            <v>0</v>
          </cell>
          <cell r="L275">
            <v>967.6</v>
          </cell>
          <cell r="M275">
            <v>8879.9699999999993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114254.15000000001</v>
          </cell>
          <cell r="U275">
            <v>-82354.150000000009</v>
          </cell>
        </row>
        <row r="276">
          <cell r="C276" t="str">
            <v>2.3.9.2</v>
          </cell>
          <cell r="D276" t="str">
            <v>Utiles y materiales de escritorio, oficina, informática, escolares y de enseñanza</v>
          </cell>
          <cell r="E276">
            <v>4589768</v>
          </cell>
          <cell r="F276">
            <v>817927.4700000002</v>
          </cell>
          <cell r="G276">
            <v>5407695.4700000007</v>
          </cell>
          <cell r="H276">
            <v>0</v>
          </cell>
          <cell r="I276">
            <v>0</v>
          </cell>
          <cell r="J276">
            <v>123210.77</v>
          </cell>
          <cell r="K276">
            <v>617368.56000000006</v>
          </cell>
          <cell r="L276">
            <v>145858.61000000002</v>
          </cell>
          <cell r="M276">
            <v>2189547.75</v>
          </cell>
          <cell r="N276">
            <v>82120.91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3158106.6</v>
          </cell>
          <cell r="U276">
            <v>1431661.4</v>
          </cell>
        </row>
        <row r="277">
          <cell r="C277" t="str">
            <v>2.3.9.2.01</v>
          </cell>
          <cell r="D277" t="str">
            <v>Utiles y materiales de escritorio, oficina e informática</v>
          </cell>
          <cell r="E277">
            <v>4579372</v>
          </cell>
          <cell r="F277">
            <v>-2066553.1</v>
          </cell>
          <cell r="G277">
            <v>2512818.9</v>
          </cell>
          <cell r="H277">
            <v>0</v>
          </cell>
          <cell r="I277">
            <v>0</v>
          </cell>
          <cell r="J277">
            <v>0</v>
          </cell>
          <cell r="K277">
            <v>148413.29999999999</v>
          </cell>
          <cell r="L277">
            <v>2217.2200000000003</v>
          </cell>
          <cell r="M277">
            <v>726582.35</v>
          </cell>
          <cell r="N277">
            <v>82120.91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959333.78</v>
          </cell>
          <cell r="U277">
            <v>3620038.2199999997</v>
          </cell>
        </row>
        <row r="278">
          <cell r="C278" t="str">
            <v>2.3.9.2.02</v>
          </cell>
          <cell r="D278" t="str">
            <v>Utiles y materiales escolares y de enseñanzas</v>
          </cell>
          <cell r="E278">
            <v>10396</v>
          </cell>
          <cell r="F278">
            <v>2884480.5700000003</v>
          </cell>
          <cell r="G278">
            <v>2894876.5700000003</v>
          </cell>
          <cell r="H278">
            <v>0</v>
          </cell>
          <cell r="I278">
            <v>0</v>
          </cell>
          <cell r="J278">
            <v>123210.77</v>
          </cell>
          <cell r="K278">
            <v>468955.26</v>
          </cell>
          <cell r="L278">
            <v>143641.39000000001</v>
          </cell>
          <cell r="M278">
            <v>1462965.4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2198772.8199999998</v>
          </cell>
          <cell r="U278">
            <v>-2188376.8199999998</v>
          </cell>
        </row>
        <row r="279">
          <cell r="C279" t="str">
            <v>2.3.9.3</v>
          </cell>
          <cell r="D279" t="str">
            <v>Utiles menores médico quirúrgico y de laboratorio</v>
          </cell>
          <cell r="E279">
            <v>1106549</v>
          </cell>
          <cell r="F279">
            <v>3291564.71</v>
          </cell>
          <cell r="G279">
            <v>4398113.71</v>
          </cell>
          <cell r="H279">
            <v>0</v>
          </cell>
          <cell r="I279">
            <v>885</v>
          </cell>
          <cell r="J279">
            <v>0</v>
          </cell>
          <cell r="K279">
            <v>11321.5</v>
          </cell>
          <cell r="L279">
            <v>1941672.79</v>
          </cell>
          <cell r="M279">
            <v>1225183.5499999998</v>
          </cell>
          <cell r="N279">
            <v>191566.75</v>
          </cell>
          <cell r="O279">
            <v>270783.39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3641412.98</v>
          </cell>
          <cell r="U279">
            <v>-2534863.98</v>
          </cell>
        </row>
        <row r="280">
          <cell r="C280" t="str">
            <v>2.3.9.3.01</v>
          </cell>
          <cell r="D280" t="str">
            <v>Utiles menores medico quirúrgico y de laboratorio</v>
          </cell>
          <cell r="E280">
            <v>1106549</v>
          </cell>
          <cell r="F280">
            <v>3291564.71</v>
          </cell>
          <cell r="G280">
            <v>4398113.71</v>
          </cell>
          <cell r="H280">
            <v>0</v>
          </cell>
          <cell r="I280">
            <v>885</v>
          </cell>
          <cell r="J280">
            <v>0</v>
          </cell>
          <cell r="K280">
            <v>11321.5</v>
          </cell>
          <cell r="L280">
            <v>1941672.79</v>
          </cell>
          <cell r="M280">
            <v>1225183.5499999998</v>
          </cell>
          <cell r="N280">
            <v>191566.75</v>
          </cell>
          <cell r="O280">
            <v>270783.39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3641412.98</v>
          </cell>
          <cell r="U280">
            <v>-2534863.98</v>
          </cell>
        </row>
        <row r="281">
          <cell r="C281" t="str">
            <v>2.3.9.4</v>
          </cell>
          <cell r="D281" t="str">
            <v>Utiles destinados a actividades deportivas, culturales y recreativas</v>
          </cell>
          <cell r="E281">
            <v>266695</v>
          </cell>
          <cell r="F281">
            <v>4193659.79</v>
          </cell>
          <cell r="G281">
            <v>4460354.79</v>
          </cell>
          <cell r="H281">
            <v>0</v>
          </cell>
          <cell r="I281">
            <v>0</v>
          </cell>
          <cell r="J281">
            <v>11103.8</v>
          </cell>
          <cell r="K281">
            <v>1609227.62</v>
          </cell>
          <cell r="L281">
            <v>1411227.01</v>
          </cell>
          <cell r="M281">
            <v>586625.33000000007</v>
          </cell>
          <cell r="N281">
            <v>26440.02</v>
          </cell>
          <cell r="O281">
            <v>35090.699999999997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3679714.4800000004</v>
          </cell>
          <cell r="U281">
            <v>-3413019.4800000004</v>
          </cell>
        </row>
        <row r="282">
          <cell r="C282" t="str">
            <v>2.3.9.4.01</v>
          </cell>
          <cell r="D282" t="str">
            <v>Utiles destinados a actividades deportivas, culturales y recreativas</v>
          </cell>
          <cell r="E282">
            <v>266695</v>
          </cell>
          <cell r="F282">
            <v>4193659.79</v>
          </cell>
          <cell r="G282">
            <v>4460354.79</v>
          </cell>
          <cell r="H282">
            <v>0</v>
          </cell>
          <cell r="I282">
            <v>0</v>
          </cell>
          <cell r="J282">
            <v>11103.8</v>
          </cell>
          <cell r="K282">
            <v>1609227.62</v>
          </cell>
          <cell r="L282">
            <v>1411227.01</v>
          </cell>
          <cell r="M282">
            <v>586625.33000000007</v>
          </cell>
          <cell r="N282">
            <v>26440.02</v>
          </cell>
          <cell r="O282">
            <v>35090.699999999997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3679714.4800000004</v>
          </cell>
          <cell r="U282">
            <v>-3413019.4800000004</v>
          </cell>
        </row>
        <row r="283">
          <cell r="C283" t="str">
            <v>2.3.9.5</v>
          </cell>
          <cell r="D283" t="str">
            <v>Utiles de cocina y comedor</v>
          </cell>
          <cell r="E283">
            <v>197000</v>
          </cell>
          <cell r="F283">
            <v>790000</v>
          </cell>
          <cell r="G283">
            <v>987000</v>
          </cell>
          <cell r="H283">
            <v>0</v>
          </cell>
          <cell r="I283">
            <v>0</v>
          </cell>
          <cell r="J283">
            <v>37401.279999999999</v>
          </cell>
          <cell r="K283">
            <v>20037.580000000002</v>
          </cell>
          <cell r="L283">
            <v>13340.02</v>
          </cell>
          <cell r="M283">
            <v>265130.19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335909.07</v>
          </cell>
          <cell r="U283">
            <v>-138909.07</v>
          </cell>
        </row>
        <row r="284">
          <cell r="C284" t="str">
            <v>2.3.9.5.01</v>
          </cell>
          <cell r="D284" t="str">
            <v>Utiles de cocina y comedor</v>
          </cell>
          <cell r="E284">
            <v>197000</v>
          </cell>
          <cell r="F284">
            <v>790000</v>
          </cell>
          <cell r="G284">
            <v>987000</v>
          </cell>
          <cell r="H284">
            <v>0</v>
          </cell>
          <cell r="I284">
            <v>0</v>
          </cell>
          <cell r="J284">
            <v>37401.279999999999</v>
          </cell>
          <cell r="K284">
            <v>20037.580000000002</v>
          </cell>
          <cell r="L284">
            <v>13340.02</v>
          </cell>
          <cell r="M284">
            <v>265130.19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335909.07</v>
          </cell>
          <cell r="U284">
            <v>-138909.07</v>
          </cell>
        </row>
        <row r="285">
          <cell r="C285" t="str">
            <v>2.3.9.6</v>
          </cell>
          <cell r="D285" t="str">
            <v>Productos eléctricos y afines</v>
          </cell>
          <cell r="E285">
            <v>811729</v>
          </cell>
          <cell r="F285">
            <v>-21729</v>
          </cell>
          <cell r="G285">
            <v>790000</v>
          </cell>
          <cell r="H285">
            <v>0</v>
          </cell>
          <cell r="I285">
            <v>0</v>
          </cell>
          <cell r="J285">
            <v>0</v>
          </cell>
          <cell r="K285">
            <v>47955.199999999997</v>
          </cell>
          <cell r="L285">
            <v>274852.18</v>
          </cell>
          <cell r="M285">
            <v>0</v>
          </cell>
          <cell r="N285">
            <v>0</v>
          </cell>
          <cell r="O285">
            <v>17037.740000000002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339845.12</v>
          </cell>
          <cell r="U285">
            <v>471883.88</v>
          </cell>
        </row>
        <row r="286">
          <cell r="C286" t="str">
            <v>2.3.9.6.01</v>
          </cell>
          <cell r="D286" t="str">
            <v>Productos electricos y afines</v>
          </cell>
          <cell r="E286">
            <v>811729</v>
          </cell>
          <cell r="F286">
            <v>-21729</v>
          </cell>
          <cell r="G286">
            <v>790000</v>
          </cell>
          <cell r="H286">
            <v>0</v>
          </cell>
          <cell r="I286">
            <v>0</v>
          </cell>
          <cell r="J286">
            <v>0</v>
          </cell>
          <cell r="K286">
            <v>47955.199999999997</v>
          </cell>
          <cell r="L286">
            <v>274852.18</v>
          </cell>
          <cell r="M286">
            <v>0</v>
          </cell>
          <cell r="N286">
            <v>0</v>
          </cell>
          <cell r="O286">
            <v>17037.740000000002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339845.12</v>
          </cell>
          <cell r="U286">
            <v>471883.88</v>
          </cell>
        </row>
        <row r="287">
          <cell r="C287" t="str">
            <v>2.3.9.7</v>
          </cell>
          <cell r="D287" t="str">
            <v>Productos y Utiles Veterinarios</v>
          </cell>
          <cell r="E287">
            <v>0</v>
          </cell>
          <cell r="F287">
            <v>50000</v>
          </cell>
          <cell r="G287">
            <v>50000</v>
          </cell>
          <cell r="H287">
            <v>0</v>
          </cell>
          <cell r="I287">
            <v>33364.5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33364.5</v>
          </cell>
          <cell r="U287">
            <v>-33364.5</v>
          </cell>
        </row>
        <row r="288">
          <cell r="C288" t="str">
            <v>2.3.9.7.01</v>
          </cell>
          <cell r="D288" t="str">
            <v>Productos y útiles veterinarios</v>
          </cell>
          <cell r="E288">
            <v>0</v>
          </cell>
          <cell r="F288">
            <v>50000</v>
          </cell>
          <cell r="G288">
            <v>50000</v>
          </cell>
          <cell r="H288">
            <v>0</v>
          </cell>
          <cell r="I288">
            <v>33364.5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33364.5</v>
          </cell>
          <cell r="U288">
            <v>-33364.5</v>
          </cell>
        </row>
        <row r="289">
          <cell r="C289" t="str">
            <v>2.3.9.8</v>
          </cell>
          <cell r="D289" t="str">
            <v>Respuestos y accesorios menores</v>
          </cell>
          <cell r="E289">
            <v>434880</v>
          </cell>
          <cell r="F289">
            <v>3493885.68</v>
          </cell>
          <cell r="G289">
            <v>3928765.68</v>
          </cell>
          <cell r="H289">
            <v>0</v>
          </cell>
          <cell r="I289">
            <v>0</v>
          </cell>
          <cell r="J289">
            <v>287572.84000000003</v>
          </cell>
          <cell r="K289">
            <v>2090.84</v>
          </cell>
          <cell r="L289">
            <v>377090.81</v>
          </cell>
          <cell r="M289">
            <v>330714.75</v>
          </cell>
          <cell r="N289">
            <v>22188.01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1019657.25</v>
          </cell>
          <cell r="U289">
            <v>-584777.25</v>
          </cell>
        </row>
        <row r="290">
          <cell r="C290" t="str">
            <v>2.3.9.8.01</v>
          </cell>
          <cell r="D290" t="str">
            <v>Repuestos</v>
          </cell>
          <cell r="E290">
            <v>254880</v>
          </cell>
          <cell r="F290">
            <v>310000</v>
          </cell>
          <cell r="G290">
            <v>564880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3903.44</v>
          </cell>
          <cell r="M290">
            <v>14750</v>
          </cell>
          <cell r="N290">
            <v>22188.01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40841.449999999997</v>
          </cell>
          <cell r="U290">
            <v>214038.55</v>
          </cell>
        </row>
        <row r="291">
          <cell r="C291" t="str">
            <v>2.3.9.8.02</v>
          </cell>
          <cell r="D291" t="str">
            <v>Accesorios</v>
          </cell>
          <cell r="E291">
            <v>180000</v>
          </cell>
          <cell r="F291">
            <v>3183885.68</v>
          </cell>
          <cell r="G291">
            <v>3363885.68</v>
          </cell>
          <cell r="H291">
            <v>0</v>
          </cell>
          <cell r="I291">
            <v>0</v>
          </cell>
          <cell r="J291">
            <v>287572.84000000003</v>
          </cell>
          <cell r="K291">
            <v>2090.84</v>
          </cell>
          <cell r="L291">
            <v>373187.37</v>
          </cell>
          <cell r="M291">
            <v>315964.75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978815.8</v>
          </cell>
          <cell r="U291">
            <v>-798815.8</v>
          </cell>
        </row>
        <row r="292">
          <cell r="C292" t="str">
            <v>2.3.9.9</v>
          </cell>
          <cell r="D292" t="str">
            <v>Productos y utiles no identificados procedentemente</v>
          </cell>
          <cell r="E292">
            <v>42215412</v>
          </cell>
          <cell r="F292">
            <v>-39732083.149999999</v>
          </cell>
          <cell r="G292">
            <v>2483328.85</v>
          </cell>
          <cell r="H292">
            <v>0</v>
          </cell>
          <cell r="I292">
            <v>0</v>
          </cell>
          <cell r="J292">
            <v>3894</v>
          </cell>
          <cell r="K292">
            <v>302133.94</v>
          </cell>
          <cell r="L292">
            <v>207971.88999999998</v>
          </cell>
          <cell r="M292">
            <v>419254</v>
          </cell>
          <cell r="N292">
            <v>1233717.26</v>
          </cell>
          <cell r="O292">
            <v>79104.010000000009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2246075.0999999996</v>
          </cell>
          <cell r="U292">
            <v>39969336.899999999</v>
          </cell>
        </row>
        <row r="293">
          <cell r="C293" t="str">
            <v>2.3.9.9.01</v>
          </cell>
          <cell r="D293" t="str">
            <v>Productos y útiles varios n.i.p</v>
          </cell>
          <cell r="E293">
            <v>40790750</v>
          </cell>
          <cell r="F293">
            <v>-40720248</v>
          </cell>
          <cell r="G293">
            <v>70502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6835.46</v>
          </cell>
          <cell r="M293">
            <v>66080</v>
          </cell>
          <cell r="N293">
            <v>321257.48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394172.94</v>
          </cell>
          <cell r="U293">
            <v>40396577.060000002</v>
          </cell>
        </row>
        <row r="294">
          <cell r="C294" t="str">
            <v>2.3.9.9.02</v>
          </cell>
          <cell r="D294" t="str">
            <v>Bonos para utiles diversos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</row>
        <row r="295">
          <cell r="C295" t="str">
            <v>2.3.9.9.03</v>
          </cell>
          <cell r="D295" t="str">
            <v>Bonos para asistencia social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</row>
        <row r="296">
          <cell r="C296" t="str">
            <v>2.3.9.9.04</v>
          </cell>
          <cell r="D296" t="str">
            <v>Productos y Utiles de defensa y seguridad</v>
          </cell>
          <cell r="E296">
            <v>60350</v>
          </cell>
          <cell r="F296">
            <v>1246894.1800000002</v>
          </cell>
          <cell r="G296">
            <v>1307244.1800000002</v>
          </cell>
          <cell r="H296">
            <v>0</v>
          </cell>
          <cell r="I296">
            <v>0</v>
          </cell>
          <cell r="J296">
            <v>3894</v>
          </cell>
          <cell r="K296">
            <v>2832</v>
          </cell>
          <cell r="L296">
            <v>128645.44</v>
          </cell>
          <cell r="M296">
            <v>0</v>
          </cell>
          <cell r="N296">
            <v>0</v>
          </cell>
          <cell r="O296">
            <v>31158.25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166529.69</v>
          </cell>
          <cell r="U296">
            <v>-106179.69</v>
          </cell>
        </row>
        <row r="297">
          <cell r="C297" t="str">
            <v>2.3.9.9.05</v>
          </cell>
          <cell r="D297" t="str">
            <v>Productos y Utiles Diversos</v>
          </cell>
          <cell r="E297">
            <v>1364312</v>
          </cell>
          <cell r="F297">
            <v>-258729.33000000002</v>
          </cell>
          <cell r="G297">
            <v>1105582.67</v>
          </cell>
          <cell r="H297">
            <v>0</v>
          </cell>
          <cell r="I297">
            <v>0</v>
          </cell>
          <cell r="J297">
            <v>0</v>
          </cell>
          <cell r="K297">
            <v>299301.94</v>
          </cell>
          <cell r="L297">
            <v>72490.989999999991</v>
          </cell>
          <cell r="M297">
            <v>353174</v>
          </cell>
          <cell r="N297">
            <v>912459.78</v>
          </cell>
          <cell r="O297">
            <v>47945.760000000002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1685372.47</v>
          </cell>
          <cell r="U297">
            <v>-321060.46999999997</v>
          </cell>
        </row>
        <row r="298">
          <cell r="C298">
            <v>2.4</v>
          </cell>
          <cell r="D298" t="str">
            <v>TRANSFERENCIAS CORRIENTES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</row>
        <row r="299">
          <cell r="C299" t="str">
            <v>2.4.1</v>
          </cell>
          <cell r="D299" t="str">
            <v>TRANSFERENCIAS CORRIENTES AL SECTOR PRIVADO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</row>
        <row r="300">
          <cell r="C300" t="str">
            <v>2.4.1.1</v>
          </cell>
          <cell r="D300" t="str">
            <v>Prestaciones a la seguridad social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</row>
        <row r="301">
          <cell r="C301" t="str">
            <v>2.4.1.1.01</v>
          </cell>
          <cell r="D301" t="str">
            <v>Pensiones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</row>
        <row r="302">
          <cell r="C302" t="str">
            <v>2.4.1.1.02</v>
          </cell>
          <cell r="D302" t="str">
            <v>Jubilaciones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</row>
        <row r="303">
          <cell r="C303" t="str">
            <v>2.4.1.1.03</v>
          </cell>
          <cell r="D303" t="str">
            <v>Indemnización laboral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</row>
        <row r="304">
          <cell r="C304" t="str">
            <v>2.4.1.1.04</v>
          </cell>
          <cell r="D304" t="str">
            <v>Nuevas pensiones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</row>
        <row r="305">
          <cell r="C305" t="str">
            <v>2.4.1.1.05</v>
          </cell>
          <cell r="D305" t="str">
            <v>Pensiones a personal policial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</row>
        <row r="306">
          <cell r="C306" t="str">
            <v>2.4.1.1.06</v>
          </cell>
          <cell r="D306" t="str">
            <v>Pensiones para choferes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</row>
        <row r="307">
          <cell r="C307" t="str">
            <v>2.4.1.1.07</v>
          </cell>
          <cell r="D307" t="str">
            <v>Pensiones Solidarias de Régimen Subsidiado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</row>
        <row r="308">
          <cell r="C308" t="str">
            <v>2.4.1.2</v>
          </cell>
          <cell r="D308" t="str">
            <v>Ayuda y donacion a personas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</row>
        <row r="309">
          <cell r="C309" t="str">
            <v>2.4.1.2.01</v>
          </cell>
          <cell r="D309" t="str">
            <v>Ayuda y donaciones programadas a hogares y personas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</row>
        <row r="310">
          <cell r="C310" t="str">
            <v>2.4.1.2.02</v>
          </cell>
          <cell r="D310" t="str">
            <v>Ayuda y donaciones ocasionales a hogares y personas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</row>
        <row r="311">
          <cell r="C311" t="str">
            <v>2.4.1.5</v>
          </cell>
          <cell r="D311" t="str">
            <v>Transferencias corrientes del sector privado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</row>
        <row r="312">
          <cell r="C312" t="str">
            <v>2.4.1.5.01</v>
          </cell>
          <cell r="D312" t="str">
            <v>Transferencias corrientes del sector privado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</row>
        <row r="313">
          <cell r="C313" t="str">
            <v>2.4.1.6</v>
          </cell>
          <cell r="D313" t="str">
            <v>Transferencias corrientes ocasionales a asociaciones sin fines de lucro y partidos políticos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</row>
        <row r="314">
          <cell r="C314" t="str">
            <v>2.4.1.6.01</v>
          </cell>
          <cell r="D314" t="str">
            <v>Transferencias corrientes programadas a asociaciones sin fines de lucro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</row>
        <row r="315">
          <cell r="C315" t="str">
            <v>2.4.1.6.04</v>
          </cell>
          <cell r="D315" t="str">
            <v>Transferencias para investigación, innovación, fomento y desarrollo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</row>
        <row r="316">
          <cell r="C316" t="str">
            <v>2.4.1.6.05</v>
          </cell>
          <cell r="D316" t="str">
            <v>Transferencias corrientes ocasionales a asociaciones sin fines de lucro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</row>
        <row r="317">
          <cell r="C317" t="str">
            <v>2.4.7</v>
          </cell>
          <cell r="D317" t="str">
            <v>TRANSFERENCIAS CORRIENTES AL SECTOR EXTERNO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</row>
        <row r="318">
          <cell r="C318" t="str">
            <v>2.4.7.2</v>
          </cell>
          <cell r="D318" t="str">
            <v>Transferencia corrientes a organismos internacionales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</row>
        <row r="319">
          <cell r="C319" t="str">
            <v>2.4.7.2.01</v>
          </cell>
          <cell r="D319" t="str">
            <v>Transferencia corrientes a organismos internacionales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</row>
        <row r="320">
          <cell r="C320" t="str">
            <v>2.4.7.3</v>
          </cell>
          <cell r="D320" t="str">
            <v>Transferencias corrientes al sector privado externo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</row>
        <row r="321">
          <cell r="C321" t="str">
            <v>2.4.7.3.01</v>
          </cell>
          <cell r="D321" t="str">
            <v>Transferencias corrientes al sector privado externo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</row>
        <row r="322">
          <cell r="C322">
            <v>2.6</v>
          </cell>
          <cell r="D322" t="str">
            <v>BIENES , MUEBLES, INMUEBLES E INTANGIBLES</v>
          </cell>
          <cell r="E322">
            <v>4287036</v>
          </cell>
          <cell r="F322">
            <v>12056178.279999999</v>
          </cell>
          <cell r="G322">
            <v>16343214.279999999</v>
          </cell>
          <cell r="H322">
            <v>0</v>
          </cell>
          <cell r="I322">
            <v>1469591.1400000001</v>
          </cell>
          <cell r="J322">
            <v>3280487.02</v>
          </cell>
          <cell r="K322">
            <v>319794.57999999996</v>
          </cell>
          <cell r="L322">
            <v>2279758.37</v>
          </cell>
          <cell r="M322">
            <v>1330612.5799999998</v>
          </cell>
          <cell r="N322">
            <v>0</v>
          </cell>
          <cell r="O322">
            <v>248392.02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8928635.709999999</v>
          </cell>
          <cell r="U322">
            <v>-4641599.709999999</v>
          </cell>
        </row>
        <row r="323">
          <cell r="C323" t="str">
            <v>2.6.1</v>
          </cell>
          <cell r="D323" t="str">
            <v>MOBILIARIO Y EQUIPO</v>
          </cell>
          <cell r="E323">
            <v>2663700</v>
          </cell>
          <cell r="F323">
            <v>159139.30000000005</v>
          </cell>
          <cell r="G323">
            <v>2822839.3</v>
          </cell>
          <cell r="H323">
            <v>0</v>
          </cell>
          <cell r="I323">
            <v>65445.04</v>
          </cell>
          <cell r="J323">
            <v>206487.02</v>
          </cell>
          <cell r="K323">
            <v>213446.19</v>
          </cell>
          <cell r="L323">
            <v>133039.1</v>
          </cell>
          <cell r="M323">
            <v>706236.08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1324653.43</v>
          </cell>
          <cell r="U323">
            <v>1339046.57</v>
          </cell>
        </row>
        <row r="324">
          <cell r="C324" t="str">
            <v>2.6.1.1</v>
          </cell>
          <cell r="D324" t="str">
            <v>Muebles y equipos de oficina y estanderia</v>
          </cell>
          <cell r="E324">
            <v>77800</v>
          </cell>
          <cell r="F324">
            <v>989015.06</v>
          </cell>
          <cell r="G324">
            <v>1066815.06</v>
          </cell>
          <cell r="H324">
            <v>0</v>
          </cell>
          <cell r="I324">
            <v>27685.040000000001</v>
          </cell>
          <cell r="J324">
            <v>206487.02</v>
          </cell>
          <cell r="K324">
            <v>19937.990000000002</v>
          </cell>
          <cell r="L324">
            <v>0</v>
          </cell>
          <cell r="M324">
            <v>120170.02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374280.07</v>
          </cell>
          <cell r="U324">
            <v>-296480.07</v>
          </cell>
        </row>
        <row r="325">
          <cell r="C325" t="str">
            <v>2.6.1.1.01</v>
          </cell>
          <cell r="D325" t="str">
            <v>Muebles y equipos de oficina y estanderia</v>
          </cell>
          <cell r="E325">
            <v>77800</v>
          </cell>
          <cell r="F325">
            <v>989015.06</v>
          </cell>
          <cell r="G325">
            <v>1066815.06</v>
          </cell>
          <cell r="H325">
            <v>0</v>
          </cell>
          <cell r="I325">
            <v>27685.040000000001</v>
          </cell>
          <cell r="J325">
            <v>206487.02</v>
          </cell>
          <cell r="K325">
            <v>19937.990000000002</v>
          </cell>
          <cell r="L325">
            <v>0</v>
          </cell>
          <cell r="M325">
            <v>120170.02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374280.07</v>
          </cell>
          <cell r="U325">
            <v>-296480.07</v>
          </cell>
        </row>
        <row r="326">
          <cell r="C326" t="str">
            <v>2.6.1.2</v>
          </cell>
          <cell r="D326" t="str">
            <v>Muebles de alojamiento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</row>
        <row r="327">
          <cell r="C327" t="str">
            <v>2.6.1.2.01</v>
          </cell>
          <cell r="D327" t="str">
            <v>Muebles de alojamiento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</row>
        <row r="328">
          <cell r="C328" t="str">
            <v>2.6.1.3</v>
          </cell>
          <cell r="D328" t="str">
            <v>Equipos de tecnologia de la información y comunicación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</row>
        <row r="329">
          <cell r="C329" t="str">
            <v>2.6.1.3.01</v>
          </cell>
          <cell r="D329" t="str">
            <v>Equipos de tecnologia de la información y comunicación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</row>
        <row r="330">
          <cell r="C330" t="str">
            <v>2.6.1.4</v>
          </cell>
          <cell r="D330" t="str">
            <v>Electrodomésticos</v>
          </cell>
          <cell r="E330">
            <v>85900</v>
          </cell>
          <cell r="F330">
            <v>1065494.73</v>
          </cell>
          <cell r="G330">
            <v>1151394.73</v>
          </cell>
          <cell r="H330">
            <v>0</v>
          </cell>
          <cell r="I330">
            <v>37760</v>
          </cell>
          <cell r="J330">
            <v>0</v>
          </cell>
          <cell r="K330">
            <v>193508.2</v>
          </cell>
          <cell r="L330">
            <v>133039.1</v>
          </cell>
          <cell r="M330">
            <v>586066.05999999994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950373.36</v>
          </cell>
          <cell r="U330">
            <v>-864473.36</v>
          </cell>
        </row>
        <row r="331">
          <cell r="C331" t="str">
            <v>2.6.1.4.01</v>
          </cell>
          <cell r="D331" t="str">
            <v>Electrodomésticos</v>
          </cell>
          <cell r="E331">
            <v>85900</v>
          </cell>
          <cell r="F331">
            <v>1065494.73</v>
          </cell>
          <cell r="G331">
            <v>1151394.73</v>
          </cell>
          <cell r="H331">
            <v>0</v>
          </cell>
          <cell r="I331">
            <v>37760</v>
          </cell>
          <cell r="J331">
            <v>0</v>
          </cell>
          <cell r="K331">
            <v>193508.2</v>
          </cell>
          <cell r="L331">
            <v>133039.1</v>
          </cell>
          <cell r="M331">
            <v>586066.05999999994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950373.36</v>
          </cell>
          <cell r="U331">
            <v>-864473.36</v>
          </cell>
        </row>
        <row r="332">
          <cell r="C332" t="str">
            <v>2.6.1.9</v>
          </cell>
          <cell r="D332" t="str">
            <v>Otros Mobiliarios y Equipos no Identificados Precedentemente</v>
          </cell>
          <cell r="E332">
            <v>2500000</v>
          </cell>
          <cell r="F332">
            <v>-1895370.49</v>
          </cell>
          <cell r="G332">
            <v>604629.51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2500000</v>
          </cell>
        </row>
        <row r="333">
          <cell r="C333" t="str">
            <v>2.6.1.9.01</v>
          </cell>
          <cell r="D333" t="str">
            <v>Otros Mobiliarios y Equipos no Identificados Precedentemente</v>
          </cell>
          <cell r="E333">
            <v>2500000</v>
          </cell>
          <cell r="F333">
            <v>-1895370.49</v>
          </cell>
          <cell r="G333">
            <v>604629.51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2500000</v>
          </cell>
        </row>
        <row r="334">
          <cell r="C334" t="str">
            <v>2.6.2</v>
          </cell>
          <cell r="D334" t="str">
            <v>MOBILIARIO Y EQUIPO AUDIOVISUAL, RECREATIVO Y EDUCACIONAL</v>
          </cell>
          <cell r="E334">
            <v>78985</v>
          </cell>
          <cell r="F334">
            <v>1506172.4100000001</v>
          </cell>
          <cell r="G334">
            <v>1585157.4100000001</v>
          </cell>
          <cell r="H334">
            <v>0</v>
          </cell>
          <cell r="I334">
            <v>832841.07</v>
          </cell>
          <cell r="J334">
            <v>0</v>
          </cell>
          <cell r="K334">
            <v>6459.32</v>
          </cell>
          <cell r="L334">
            <v>97813.5</v>
          </cell>
          <cell r="M334">
            <v>506315.08999999997</v>
          </cell>
          <cell r="N334">
            <v>0</v>
          </cell>
          <cell r="O334">
            <v>7992.02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1451421</v>
          </cell>
          <cell r="U334">
            <v>-1372436</v>
          </cell>
        </row>
        <row r="335">
          <cell r="C335" t="str">
            <v>2.6.2.1</v>
          </cell>
          <cell r="D335" t="str">
            <v>Equipos y aparatos audiovisuales</v>
          </cell>
          <cell r="E335">
            <v>38985</v>
          </cell>
          <cell r="F335">
            <v>0</v>
          </cell>
          <cell r="G335">
            <v>38985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38985</v>
          </cell>
        </row>
        <row r="336">
          <cell r="C336" t="str">
            <v>2.6.2.1.01</v>
          </cell>
          <cell r="D336" t="str">
            <v>Equipos y aparatos audiovisuales</v>
          </cell>
          <cell r="E336">
            <v>38985</v>
          </cell>
          <cell r="F336">
            <v>0</v>
          </cell>
          <cell r="G336">
            <v>38985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38985</v>
          </cell>
        </row>
        <row r="337">
          <cell r="C337" t="str">
            <v>2.6.2.2</v>
          </cell>
          <cell r="D337" t="str">
            <v>Aparatos deportivos</v>
          </cell>
          <cell r="E337">
            <v>0</v>
          </cell>
          <cell r="F337">
            <v>398880</v>
          </cell>
          <cell r="G337">
            <v>398880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97813.5</v>
          </cell>
          <cell r="M337">
            <v>294085.01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391898.51</v>
          </cell>
          <cell r="U337">
            <v>-391898.51</v>
          </cell>
        </row>
        <row r="338">
          <cell r="C338" t="str">
            <v>2.6.2.2.01</v>
          </cell>
          <cell r="D338" t="str">
            <v>Aparatos deportivos</v>
          </cell>
          <cell r="E338">
            <v>0</v>
          </cell>
          <cell r="F338">
            <v>398880</v>
          </cell>
          <cell r="G338">
            <v>398880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97813.5</v>
          </cell>
          <cell r="M338">
            <v>294085.01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391898.51</v>
          </cell>
          <cell r="U338">
            <v>-391898.51</v>
          </cell>
        </row>
        <row r="339">
          <cell r="C339" t="str">
            <v>2.6.2.3</v>
          </cell>
          <cell r="D339" t="str">
            <v>Cámaras fotograficas y de video</v>
          </cell>
          <cell r="E339">
            <v>0</v>
          </cell>
          <cell r="F339">
            <v>300000</v>
          </cell>
          <cell r="G339">
            <v>300000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212230.08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212230.08</v>
          </cell>
          <cell r="U339">
            <v>-212230.08</v>
          </cell>
        </row>
        <row r="340">
          <cell r="C340" t="str">
            <v>2.6.2.3.01</v>
          </cell>
          <cell r="D340" t="str">
            <v>Cámaras fotograficas y de video</v>
          </cell>
          <cell r="E340">
            <v>0</v>
          </cell>
          <cell r="F340">
            <v>300000</v>
          </cell>
          <cell r="G340">
            <v>300000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212230.08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212230.08</v>
          </cell>
          <cell r="U340">
            <v>-212230.08</v>
          </cell>
        </row>
        <row r="341">
          <cell r="C341" t="str">
            <v>2.6.2.4</v>
          </cell>
          <cell r="D341" t="str">
            <v>Mobiliario y equipo educacional y recreativo</v>
          </cell>
          <cell r="E341">
            <v>40000</v>
          </cell>
          <cell r="F341">
            <v>807292.41</v>
          </cell>
          <cell r="G341">
            <v>847292.41</v>
          </cell>
          <cell r="H341">
            <v>0</v>
          </cell>
          <cell r="I341">
            <v>832841.07</v>
          </cell>
          <cell r="J341">
            <v>0</v>
          </cell>
          <cell r="K341">
            <v>6459.32</v>
          </cell>
          <cell r="L341">
            <v>0</v>
          </cell>
          <cell r="M341">
            <v>0</v>
          </cell>
          <cell r="N341">
            <v>0</v>
          </cell>
          <cell r="O341">
            <v>7992.02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847292.40999999992</v>
          </cell>
          <cell r="U341">
            <v>-807292.40999999992</v>
          </cell>
        </row>
        <row r="342">
          <cell r="C342" t="str">
            <v>2.6.2.4.01</v>
          </cell>
          <cell r="D342" t="str">
            <v>Mobiliario y equipo educacional y recreativo</v>
          </cell>
          <cell r="E342">
            <v>40000</v>
          </cell>
          <cell r="F342">
            <v>807292.41</v>
          </cell>
          <cell r="G342">
            <v>847292.41</v>
          </cell>
          <cell r="H342">
            <v>0</v>
          </cell>
          <cell r="I342">
            <v>832841.07</v>
          </cell>
          <cell r="J342">
            <v>0</v>
          </cell>
          <cell r="K342">
            <v>6459.32</v>
          </cell>
          <cell r="L342">
            <v>0</v>
          </cell>
          <cell r="M342">
            <v>0</v>
          </cell>
          <cell r="N342">
            <v>0</v>
          </cell>
          <cell r="O342">
            <v>7992.02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847292.40999999992</v>
          </cell>
          <cell r="U342">
            <v>-807292.40999999992</v>
          </cell>
        </row>
        <row r="343">
          <cell r="C343" t="str">
            <v>2.6.3</v>
          </cell>
          <cell r="D343" t="str">
            <v xml:space="preserve">EQUIPO E INSTRUMENTAL, CIENTIFICO Y LABORATORIO </v>
          </cell>
          <cell r="E343">
            <v>130624</v>
          </cell>
          <cell r="F343">
            <v>1264734.5899999999</v>
          </cell>
          <cell r="G343">
            <v>1395358.5899999999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311569.46999999997</v>
          </cell>
          <cell r="M343">
            <v>0</v>
          </cell>
          <cell r="N343">
            <v>0</v>
          </cell>
          <cell r="O343">
            <v>240400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551969.47</v>
          </cell>
          <cell r="U343">
            <v>-421345.47</v>
          </cell>
        </row>
        <row r="344">
          <cell r="C344" t="str">
            <v>2.6.3.1</v>
          </cell>
          <cell r="D344" t="str">
            <v>Equipo médico y de laboratorio</v>
          </cell>
          <cell r="E344">
            <v>130624</v>
          </cell>
          <cell r="F344">
            <v>1264734.5899999999</v>
          </cell>
          <cell r="G344">
            <v>1395358.5899999999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311569.46999999997</v>
          </cell>
          <cell r="M344">
            <v>0</v>
          </cell>
          <cell r="N344">
            <v>0</v>
          </cell>
          <cell r="O344">
            <v>240400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551969.47</v>
          </cell>
          <cell r="U344">
            <v>-421345.47</v>
          </cell>
        </row>
        <row r="345">
          <cell r="C345" t="str">
            <v>2.6.3.1.01</v>
          </cell>
          <cell r="D345" t="str">
            <v>Equipo médico y de laboratorio</v>
          </cell>
          <cell r="E345">
            <v>130624</v>
          </cell>
          <cell r="F345">
            <v>1264734.5899999999</v>
          </cell>
          <cell r="G345">
            <v>1395358.5899999999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311569.46999999997</v>
          </cell>
          <cell r="M345">
            <v>0</v>
          </cell>
          <cell r="N345">
            <v>0</v>
          </cell>
          <cell r="O345">
            <v>240400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551969.47</v>
          </cell>
          <cell r="U345">
            <v>-421345.47</v>
          </cell>
        </row>
        <row r="346">
          <cell r="C346" t="str">
            <v>2.6.3.2</v>
          </cell>
          <cell r="D346" t="str">
            <v>Instrumental medico y de laboratio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</row>
        <row r="347">
          <cell r="C347" t="str">
            <v>2.6.3.2.01</v>
          </cell>
          <cell r="D347" t="str">
            <v>Instrumental medico y de laboratio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</row>
        <row r="348">
          <cell r="C348" t="str">
            <v>2.6.4</v>
          </cell>
          <cell r="D348" t="str">
            <v>VEHICULOS Y EQUIPO DE TRANSPORTE, TRACCION Y ELEVACION</v>
          </cell>
          <cell r="E348">
            <v>0</v>
          </cell>
          <cell r="F348">
            <v>7931892.9000000004</v>
          </cell>
          <cell r="G348">
            <v>7931892.9000000004</v>
          </cell>
          <cell r="H348">
            <v>0</v>
          </cell>
          <cell r="I348">
            <v>0</v>
          </cell>
          <cell r="J348">
            <v>3074000</v>
          </cell>
          <cell r="K348">
            <v>81544.789999999994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3155544.79</v>
          </cell>
          <cell r="U348">
            <v>-3155544.79</v>
          </cell>
        </row>
        <row r="349">
          <cell r="C349" t="str">
            <v>2.6.4.1</v>
          </cell>
          <cell r="D349" t="str">
            <v>Automóviles y Camiones</v>
          </cell>
          <cell r="E349">
            <v>0</v>
          </cell>
          <cell r="F349">
            <v>7322500</v>
          </cell>
          <cell r="G349">
            <v>7322500</v>
          </cell>
          <cell r="H349">
            <v>0</v>
          </cell>
          <cell r="I349">
            <v>0</v>
          </cell>
          <cell r="J349">
            <v>3074000</v>
          </cell>
          <cell r="T349">
            <v>3074000</v>
          </cell>
          <cell r="U349">
            <v>-3074000</v>
          </cell>
        </row>
        <row r="350">
          <cell r="C350" t="str">
            <v>2.6.4.1.01</v>
          </cell>
          <cell r="D350" t="str">
            <v>Automóviles y Camiones</v>
          </cell>
          <cell r="E350">
            <v>0</v>
          </cell>
          <cell r="F350">
            <v>7322500</v>
          </cell>
          <cell r="G350">
            <v>7322500</v>
          </cell>
          <cell r="H350">
            <v>0</v>
          </cell>
          <cell r="I350">
            <v>0</v>
          </cell>
          <cell r="J350">
            <v>3074000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3074000</v>
          </cell>
          <cell r="U350">
            <v>-3074000</v>
          </cell>
        </row>
        <row r="351">
          <cell r="C351" t="str">
            <v>2.6.4.6</v>
          </cell>
          <cell r="D351" t="str">
            <v>Equipo de tracción</v>
          </cell>
          <cell r="E351">
            <v>0</v>
          </cell>
          <cell r="F351">
            <v>88892.9</v>
          </cell>
          <cell r="G351">
            <v>88892.9</v>
          </cell>
          <cell r="H351">
            <v>0</v>
          </cell>
          <cell r="I351">
            <v>0</v>
          </cell>
          <cell r="J351">
            <v>0</v>
          </cell>
          <cell r="K351">
            <v>81544.789999999994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81544.789999999994</v>
          </cell>
          <cell r="U351">
            <v>-81544.789999999994</v>
          </cell>
        </row>
        <row r="352">
          <cell r="C352" t="str">
            <v>2.6.4.6.01</v>
          </cell>
          <cell r="D352" t="str">
            <v>Equipo de tracción</v>
          </cell>
          <cell r="E352">
            <v>0</v>
          </cell>
          <cell r="F352">
            <v>88892.9</v>
          </cell>
          <cell r="G352">
            <v>88892.9</v>
          </cell>
          <cell r="H352">
            <v>0</v>
          </cell>
          <cell r="I352">
            <v>0</v>
          </cell>
          <cell r="J352">
            <v>0</v>
          </cell>
          <cell r="K352">
            <v>81544.789999999994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81544.789999999994</v>
          </cell>
          <cell r="U352">
            <v>-81544.789999999994</v>
          </cell>
        </row>
        <row r="353">
          <cell r="C353" t="str">
            <v>2.6.4.8</v>
          </cell>
          <cell r="D353" t="str">
            <v>Otros equipos de transporte</v>
          </cell>
          <cell r="E353">
            <v>0</v>
          </cell>
          <cell r="F353">
            <v>520500</v>
          </cell>
          <cell r="G353">
            <v>520500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</row>
        <row r="354">
          <cell r="C354" t="str">
            <v>2.6.4.8.01</v>
          </cell>
          <cell r="D354" t="str">
            <v>Otros equipos de transporte</v>
          </cell>
          <cell r="E354">
            <v>0</v>
          </cell>
          <cell r="F354">
            <v>520500</v>
          </cell>
          <cell r="G354">
            <v>520500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</row>
        <row r="355">
          <cell r="C355" t="str">
            <v>2.6.5</v>
          </cell>
          <cell r="D355" t="str">
            <v>MAQUINARIA, OTROS EQUIPOS Y HERRAMIENTAS</v>
          </cell>
          <cell r="E355">
            <v>1413727</v>
          </cell>
          <cell r="F355">
            <v>1094239.08</v>
          </cell>
          <cell r="G355">
            <v>2507966.08</v>
          </cell>
          <cell r="H355">
            <v>0</v>
          </cell>
          <cell r="I355">
            <v>571305.03</v>
          </cell>
          <cell r="J355">
            <v>0</v>
          </cell>
          <cell r="K355">
            <v>18344.28</v>
          </cell>
          <cell r="L355">
            <v>1737336.3</v>
          </cell>
          <cell r="M355">
            <v>118061.40999999999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2445047.0200000005</v>
          </cell>
          <cell r="U355">
            <v>-1031320.0200000005</v>
          </cell>
        </row>
        <row r="356">
          <cell r="C356" t="str">
            <v>2.6.5.1</v>
          </cell>
          <cell r="D356" t="str">
            <v>Maquinaria y Equipos Agropecuario</v>
          </cell>
          <cell r="E356">
            <v>15000</v>
          </cell>
          <cell r="F356">
            <v>0</v>
          </cell>
          <cell r="G356">
            <v>15000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15000</v>
          </cell>
        </row>
        <row r="357">
          <cell r="C357" t="str">
            <v>2.6.5.1.01</v>
          </cell>
          <cell r="D357" t="str">
            <v>Maquinaria y Equipos Agropecuario</v>
          </cell>
          <cell r="E357">
            <v>15000</v>
          </cell>
          <cell r="F357">
            <v>0</v>
          </cell>
          <cell r="G357">
            <v>15000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15000</v>
          </cell>
        </row>
        <row r="358">
          <cell r="C358" t="str">
            <v>2.6.5.2</v>
          </cell>
          <cell r="D358" t="str">
            <v>Maquinaria y equipo Industrial</v>
          </cell>
          <cell r="E358">
            <v>45000</v>
          </cell>
          <cell r="F358">
            <v>438865.59</v>
          </cell>
          <cell r="G358">
            <v>483865.59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483865.59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483865.59</v>
          </cell>
          <cell r="U358">
            <v>-438865.59</v>
          </cell>
        </row>
        <row r="359">
          <cell r="C359" t="str">
            <v>2.6.5.2.01</v>
          </cell>
          <cell r="D359" t="str">
            <v>Maquinaria y equipo Industrial</v>
          </cell>
          <cell r="E359">
            <v>45000</v>
          </cell>
          <cell r="F359">
            <v>438865.59</v>
          </cell>
          <cell r="G359">
            <v>483865.59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483865.59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483865.59</v>
          </cell>
          <cell r="U359">
            <v>-438865.59</v>
          </cell>
        </row>
        <row r="360">
          <cell r="C360" t="str">
            <v>2.6.5.2.02</v>
          </cell>
          <cell r="D360" t="str">
            <v>Maquinaria y equipo para el tratamiento y suministro de agua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</row>
        <row r="361">
          <cell r="C361" t="str">
            <v>2.6.5.3</v>
          </cell>
          <cell r="D361" t="str">
            <v>Maquinaria y equipo de construcción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</row>
        <row r="362">
          <cell r="C362" t="str">
            <v>2.6.5.3.01</v>
          </cell>
          <cell r="D362" t="str">
            <v>Maquinaria y equipo de construcción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</row>
        <row r="363">
          <cell r="C363" t="str">
            <v>2.6.5.4</v>
          </cell>
          <cell r="D363" t="str">
            <v>Sistemas  y equipo de climatización</v>
          </cell>
          <cell r="E363">
            <v>484567</v>
          </cell>
          <cell r="F363">
            <v>1</v>
          </cell>
          <cell r="G363">
            <v>484568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1014328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1014328</v>
          </cell>
          <cell r="U363">
            <v>-529761</v>
          </cell>
        </row>
        <row r="364">
          <cell r="C364" t="str">
            <v>2.6.5.4.01</v>
          </cell>
          <cell r="D364" t="str">
            <v>Sistema de climatizacion</v>
          </cell>
          <cell r="E364">
            <v>30000</v>
          </cell>
          <cell r="F364">
            <v>1</v>
          </cell>
          <cell r="G364">
            <v>30001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30000</v>
          </cell>
        </row>
        <row r="365">
          <cell r="C365" t="str">
            <v>2.6.5.4.02</v>
          </cell>
          <cell r="D365" t="str">
            <v>Equipos de climatizacion</v>
          </cell>
          <cell r="E365">
            <v>454567</v>
          </cell>
          <cell r="F365">
            <v>0</v>
          </cell>
          <cell r="G365">
            <v>454567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1014328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1014328</v>
          </cell>
          <cell r="U365">
            <v>-559761</v>
          </cell>
        </row>
        <row r="366">
          <cell r="C366" t="str">
            <v>2.6.5.5</v>
          </cell>
          <cell r="D366" t="str">
            <v>Equipo de comunicación, telecomunicaciones y señalización</v>
          </cell>
          <cell r="E366">
            <v>0</v>
          </cell>
          <cell r="F366">
            <v>433600</v>
          </cell>
          <cell r="G366">
            <v>433600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111300.01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111300.01</v>
          </cell>
          <cell r="U366">
            <v>-111300.01</v>
          </cell>
        </row>
        <row r="367">
          <cell r="C367" t="str">
            <v>2.6.5.5.01</v>
          </cell>
          <cell r="D367" t="str">
            <v>Equipo de comunicación, telecomunicaciones y señalización</v>
          </cell>
          <cell r="E367">
            <v>0</v>
          </cell>
          <cell r="F367">
            <v>433600</v>
          </cell>
          <cell r="G367">
            <v>433600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111300.01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111300.01</v>
          </cell>
          <cell r="U367">
            <v>-111300.01</v>
          </cell>
        </row>
        <row r="368">
          <cell r="C368" t="str">
            <v>2.6.5.6</v>
          </cell>
          <cell r="D368" t="str">
            <v xml:space="preserve">Equipo de generacion electrica 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</row>
        <row r="369">
          <cell r="C369" t="str">
            <v>2.6.5.6.01</v>
          </cell>
          <cell r="D369" t="str">
            <v xml:space="preserve">Equipo de generacion electrica 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</row>
        <row r="370">
          <cell r="C370" t="str">
            <v>2.6.5.7</v>
          </cell>
          <cell r="D370" t="str">
            <v>Maquinarias-herramientas</v>
          </cell>
          <cell r="E370">
            <v>39160</v>
          </cell>
          <cell r="F370">
            <v>371772.49</v>
          </cell>
          <cell r="G370">
            <v>410932.49</v>
          </cell>
          <cell r="H370">
            <v>0</v>
          </cell>
          <cell r="I370">
            <v>0</v>
          </cell>
          <cell r="J370">
            <v>0</v>
          </cell>
          <cell r="K370">
            <v>18344.28</v>
          </cell>
          <cell r="L370">
            <v>239142.71</v>
          </cell>
          <cell r="M370">
            <v>6761.4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264248.39</v>
          </cell>
          <cell r="U370">
            <v>-225088.39</v>
          </cell>
        </row>
        <row r="371">
          <cell r="C371" t="str">
            <v>2.6.5.7.01</v>
          </cell>
          <cell r="D371" t="str">
            <v>Maquinarias-herramientas</v>
          </cell>
          <cell r="E371">
            <v>39160</v>
          </cell>
          <cell r="F371">
            <v>371772.49</v>
          </cell>
          <cell r="G371">
            <v>410932.49</v>
          </cell>
          <cell r="H371">
            <v>0</v>
          </cell>
          <cell r="I371">
            <v>0</v>
          </cell>
          <cell r="J371">
            <v>0</v>
          </cell>
          <cell r="K371">
            <v>18344.28</v>
          </cell>
          <cell r="L371">
            <v>239142.71</v>
          </cell>
          <cell r="M371">
            <v>6761.4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264248.39</v>
          </cell>
          <cell r="U371">
            <v>-225088.39</v>
          </cell>
        </row>
        <row r="372">
          <cell r="C372" t="str">
            <v>2.6.5.8</v>
          </cell>
          <cell r="D372" t="str">
            <v>Otros equipos</v>
          </cell>
          <cell r="E372">
            <v>830000</v>
          </cell>
          <cell r="F372">
            <v>-150000</v>
          </cell>
          <cell r="G372">
            <v>680000</v>
          </cell>
          <cell r="H372">
            <v>0</v>
          </cell>
          <cell r="I372">
            <v>571305.03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571305.03</v>
          </cell>
          <cell r="U372">
            <v>258694.96999999997</v>
          </cell>
        </row>
        <row r="373">
          <cell r="C373" t="str">
            <v>2.6.5.8.01</v>
          </cell>
          <cell r="D373" t="str">
            <v>Otros equipos</v>
          </cell>
          <cell r="E373">
            <v>830000</v>
          </cell>
          <cell r="F373">
            <v>-150000</v>
          </cell>
          <cell r="G373">
            <v>680000</v>
          </cell>
          <cell r="H373">
            <v>0</v>
          </cell>
          <cell r="I373">
            <v>571305.03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571305.03</v>
          </cell>
          <cell r="U373">
            <v>258694.96999999997</v>
          </cell>
        </row>
        <row r="374">
          <cell r="C374" t="str">
            <v>2.6.6</v>
          </cell>
          <cell r="D374" t="str">
            <v>EQUIPOS DE DEFENSA Y SEGURIDAD</v>
          </cell>
          <cell r="E374">
            <v>0</v>
          </cell>
          <cell r="F374">
            <v>100000</v>
          </cell>
          <cell r="G374">
            <v>100000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</row>
        <row r="375">
          <cell r="C375" t="str">
            <v>2.6.6.1</v>
          </cell>
          <cell r="D375" t="str">
            <v>Equipos de defensa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</row>
        <row r="376">
          <cell r="C376" t="str">
            <v>2.6.6.1.01</v>
          </cell>
          <cell r="D376" t="str">
            <v>Equipos de defensa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</row>
        <row r="377">
          <cell r="C377" t="str">
            <v>2.6.6.2</v>
          </cell>
          <cell r="D377" t="str">
            <v>Equipos de Seguridad</v>
          </cell>
          <cell r="E377">
            <v>0</v>
          </cell>
          <cell r="F377">
            <v>100000</v>
          </cell>
          <cell r="G377">
            <v>100000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</row>
        <row r="378">
          <cell r="C378" t="str">
            <v>2.6.6.2.01</v>
          </cell>
          <cell r="D378" t="str">
            <v>Equipos de Seguridad</v>
          </cell>
          <cell r="E378">
            <v>0</v>
          </cell>
          <cell r="F378">
            <v>100000</v>
          </cell>
          <cell r="G378">
            <v>100000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</row>
        <row r="379">
          <cell r="C379" t="str">
            <v>2.6.7</v>
          </cell>
          <cell r="D379" t="str">
            <v>ACTIVOS BIOLOGICOS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</row>
        <row r="380">
          <cell r="C380" t="str">
            <v>2.6.7.9</v>
          </cell>
          <cell r="D380" t="str">
            <v>Semillas, cultivos, plantas y árboles  que generan productos  recurrentes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</row>
        <row r="381">
          <cell r="C381" t="str">
            <v>2.6.7.9.01</v>
          </cell>
          <cell r="D381" t="str">
            <v>Semillas, cultivos, plantas y árboles  que generan productos  recurrentes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</row>
        <row r="382">
          <cell r="C382" t="str">
            <v>2.6.8</v>
          </cell>
          <cell r="D382" t="str">
            <v>BIENES INTANGIBLES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</row>
        <row r="383">
          <cell r="C383" t="str">
            <v>2.6.8.3</v>
          </cell>
          <cell r="D383" t="str">
            <v>Programas de informática y base de datos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</row>
        <row r="384">
          <cell r="C384" t="str">
            <v>2.6.8.3.01</v>
          </cell>
          <cell r="D384" t="str">
            <v>Programas de informática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</row>
        <row r="385">
          <cell r="C385" t="str">
            <v>2.6.8.3.02</v>
          </cell>
          <cell r="D385" t="str">
            <v>Base de datos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</row>
        <row r="386">
          <cell r="C386" t="str">
            <v>2.6.8.8</v>
          </cell>
          <cell r="D386" t="str">
            <v>Licencias Informaticas e intelectuales, industriales y comerciales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</row>
        <row r="387">
          <cell r="C387" t="str">
            <v>2.6.8.8.01</v>
          </cell>
          <cell r="D387" t="str">
            <v>Licencias Informaticas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</row>
        <row r="388">
          <cell r="C388" t="str">
            <v>2.6.8.9</v>
          </cell>
          <cell r="D388" t="str">
            <v>Otros activos intangibles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</row>
        <row r="389">
          <cell r="C389" t="str">
            <v>2.6.8.9.01</v>
          </cell>
          <cell r="D389" t="str">
            <v>Otros activos intangibles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</row>
        <row r="390">
          <cell r="C390" t="str">
            <v>2.6.9</v>
          </cell>
          <cell r="D390" t="str">
            <v>EDIFICIOS, ESTRUCTURAS, TIERRAS, TERRENOS Y OBJETOS DE VALOR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</row>
        <row r="391">
          <cell r="C391" t="str">
            <v>2.6.9.1</v>
          </cell>
          <cell r="D391" t="str">
            <v>Edificios residenciales (viviendas)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</row>
        <row r="392">
          <cell r="C392" t="str">
            <v>2.6.9.1.01</v>
          </cell>
          <cell r="D392" t="str">
            <v>Edificios residenciales (viviendas)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</row>
        <row r="393">
          <cell r="C393" t="str">
            <v>2.6.9.1.02</v>
          </cell>
          <cell r="D393" t="str">
            <v>Adquisición de mejoras residenciales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</row>
        <row r="394">
          <cell r="C394" t="str">
            <v>2.6.9.2</v>
          </cell>
          <cell r="D394" t="str">
            <v>Edificios no residenciales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</row>
        <row r="395">
          <cell r="C395" t="str">
            <v>2.6.9.2.01</v>
          </cell>
          <cell r="D395" t="str">
            <v>Edificios no residenciales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upuesto CAID 2022 mod maa"/>
      <sheetName val="DIGEPRES 2023"/>
      <sheetName val="Presupuesto CAID 2023"/>
      <sheetName val="PRODUCTO 01"/>
      <sheetName val="PRODUCTO 03"/>
      <sheetName val="PRODUCTO 04"/>
      <sheetName val="CONSOLIDADO GENERAL"/>
      <sheetName val="Ejecución CONS 2023"/>
      <sheetName val="Ejecutado Devengado 2022"/>
      <sheetName val="Plantilla Ejecución OAI"/>
    </sheetNames>
    <sheetDataSet>
      <sheetData sheetId="0"/>
      <sheetData sheetId="1"/>
      <sheetData sheetId="2"/>
      <sheetData sheetId="3"/>
      <sheetData sheetId="4"/>
      <sheetData sheetId="5"/>
      <sheetData sheetId="6">
        <row r="23">
          <cell r="C23" t="str">
            <v>2.1.1.4</v>
          </cell>
        </row>
        <row r="33">
          <cell r="C33" t="str">
            <v>2.1.2.2.05</v>
          </cell>
          <cell r="D33" t="str">
            <v>Compensacion servicios de seguridad</v>
          </cell>
          <cell r="E33">
            <v>6480000</v>
          </cell>
          <cell r="F33">
            <v>1758000</v>
          </cell>
          <cell r="G33">
            <v>8238000</v>
          </cell>
          <cell r="H33">
            <v>686500</v>
          </cell>
          <cell r="I33">
            <v>699500</v>
          </cell>
        </row>
        <row r="34">
          <cell r="C34" t="str">
            <v>2.1.2.2.06</v>
          </cell>
          <cell r="D34" t="str">
            <v>Incentivo por Rendimiento Individual</v>
          </cell>
          <cell r="E34">
            <v>19007344</v>
          </cell>
          <cell r="F34">
            <v>127944.45999999996</v>
          </cell>
          <cell r="G34">
            <v>19135288.460000001</v>
          </cell>
          <cell r="H34">
            <v>0</v>
          </cell>
          <cell r="I34">
            <v>0</v>
          </cell>
        </row>
        <row r="35">
          <cell r="C35" t="str">
            <v>2.1.2.2.07</v>
          </cell>
          <cell r="D35" t="str">
            <v>Compensación por distancia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C36" t="str">
            <v>2.1.2.2.08</v>
          </cell>
          <cell r="D36" t="str">
            <v>Compensación especiales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C37" t="str">
            <v>2.1.2.2.09</v>
          </cell>
          <cell r="D37" t="str">
            <v>Bono por Desempeño a servidores de carrera</v>
          </cell>
          <cell r="E37">
            <v>260000</v>
          </cell>
          <cell r="F37">
            <v>0</v>
          </cell>
          <cell r="G37">
            <v>260000</v>
          </cell>
          <cell r="H37">
            <v>0</v>
          </cell>
          <cell r="I37">
            <v>0</v>
          </cell>
        </row>
        <row r="38">
          <cell r="C38" t="str">
            <v>2.1.2.2.10</v>
          </cell>
          <cell r="D38" t="str">
            <v>Compensacion por cumplimiento de indicadores del MAP</v>
          </cell>
          <cell r="E38">
            <v>22056346</v>
          </cell>
          <cell r="F38">
            <v>389042.17000000039</v>
          </cell>
          <cell r="G38">
            <v>22445388.170000002</v>
          </cell>
          <cell r="H38">
            <v>0</v>
          </cell>
          <cell r="I38">
            <v>0</v>
          </cell>
        </row>
        <row r="39">
          <cell r="C39" t="str">
            <v>2.1.2.2.15</v>
          </cell>
          <cell r="D39" t="str">
            <v>Compensación extraordinaria annual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C40" t="str">
            <v>2.1.3</v>
          </cell>
          <cell r="D40" t="str">
            <v>DIETAS Y GASTOS DE REPRESENTACION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C41" t="str">
            <v>2.1.3.1</v>
          </cell>
          <cell r="D41" t="str">
            <v>Dietas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C42" t="str">
            <v>2.1.3.1.01</v>
          </cell>
          <cell r="D42" t="str">
            <v>Dietas en el país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C43" t="str">
            <v>2.1.3.1.02</v>
          </cell>
          <cell r="D43" t="str">
            <v>Dietas en el exterior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C44" t="str">
            <v>2.1.3.2</v>
          </cell>
          <cell r="D44" t="str">
            <v xml:space="preserve">Gastos de representacion   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C45" t="str">
            <v>2.1.3.2.01</v>
          </cell>
          <cell r="D45" t="str">
            <v>Gastos de representacion en el pais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C46" t="str">
            <v>2.1.4</v>
          </cell>
          <cell r="D46" t="str">
            <v>GRATIFICACIONES Y BONIFICACIONES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C47" t="str">
            <v>2.1.4.2</v>
          </cell>
          <cell r="D47" t="str">
            <v>Otras Gratificaciones y Bonificaciones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C48" t="str">
            <v>2.1.4.2.01</v>
          </cell>
          <cell r="D48" t="str">
            <v>Bono escolar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C49" t="str">
            <v>2.1.4.2.02</v>
          </cell>
          <cell r="D49" t="str">
            <v>Gratificaciones por Pasantías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C50" t="str">
            <v>2.1.4.2.03</v>
          </cell>
          <cell r="D50" t="str">
            <v>Gratificaciones por aniversario de institución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C51" t="str">
            <v>2.1.4.2.04</v>
          </cell>
          <cell r="D51" t="str">
            <v>Otras gratificaciones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C52" t="str">
            <v>2.1.5</v>
          </cell>
          <cell r="D52" t="str">
            <v>CONTRIBUCIONES A LA SEGURIDAD SOCIAL</v>
          </cell>
          <cell r="E52">
            <v>44238641</v>
          </cell>
          <cell r="F52">
            <v>1499752.8399999999</v>
          </cell>
          <cell r="G52">
            <v>45738393.840000004</v>
          </cell>
          <cell r="H52">
            <v>3733224.6500000004</v>
          </cell>
          <cell r="I52">
            <v>3674618.18</v>
          </cell>
        </row>
        <row r="53">
          <cell r="C53" t="str">
            <v>2.1.5.1</v>
          </cell>
          <cell r="D53" t="str">
            <v xml:space="preserve">Contribuciones al Seguro de Salud </v>
          </cell>
          <cell r="E53">
            <v>20408990</v>
          </cell>
          <cell r="F53">
            <v>779920.36000000034</v>
          </cell>
          <cell r="G53">
            <v>21188910.359999999</v>
          </cell>
          <cell r="H53">
            <v>1728697.28</v>
          </cell>
          <cell r="I53">
            <v>1700922.9</v>
          </cell>
        </row>
        <row r="54">
          <cell r="C54" t="str">
            <v>2.1.5.1.01</v>
          </cell>
          <cell r="D54" t="str">
            <v>Contribuciones al Seguro de Salud</v>
          </cell>
          <cell r="E54">
            <v>20408990</v>
          </cell>
          <cell r="F54">
            <v>779920.36000000034</v>
          </cell>
          <cell r="G54">
            <v>21188910.359999999</v>
          </cell>
          <cell r="H54">
            <v>1728697.28</v>
          </cell>
          <cell r="I54">
            <v>1700922.9</v>
          </cell>
        </row>
        <row r="55">
          <cell r="C55" t="str">
            <v>2.1.5.2</v>
          </cell>
          <cell r="D55" t="str">
            <v>Contribuciones al Seguro de Pensiones</v>
          </cell>
          <cell r="E55">
            <v>20380245</v>
          </cell>
          <cell r="F55">
            <v>918816.9599999995</v>
          </cell>
          <cell r="G55">
            <v>21299061.960000001</v>
          </cell>
          <cell r="H55">
            <v>1737824.33</v>
          </cell>
          <cell r="I55">
            <v>1709087.08</v>
          </cell>
        </row>
        <row r="56">
          <cell r="C56" t="str">
            <v>2.1.5.2.01</v>
          </cell>
          <cell r="D56" t="str">
            <v>Contribuciones al Seguro de Pensiones</v>
          </cell>
          <cell r="E56">
            <v>20380245</v>
          </cell>
          <cell r="F56">
            <v>918816.9599999995</v>
          </cell>
          <cell r="G56">
            <v>21299061.960000001</v>
          </cell>
          <cell r="H56">
            <v>1737824.33</v>
          </cell>
          <cell r="I56">
            <v>1709087.08</v>
          </cell>
        </row>
        <row r="57">
          <cell r="C57" t="str">
            <v>2.1.5.3</v>
          </cell>
          <cell r="D57" t="str">
            <v>Contribuciones al Seguroo de Riesgo Laboral</v>
          </cell>
          <cell r="E57">
            <v>3449406</v>
          </cell>
          <cell r="F57">
            <v>-198984.48000000004</v>
          </cell>
          <cell r="G57">
            <v>3250421.52</v>
          </cell>
          <cell r="H57">
            <v>266703.04000000004</v>
          </cell>
          <cell r="I57">
            <v>264608.2</v>
          </cell>
        </row>
        <row r="58">
          <cell r="C58" t="str">
            <v>2.1.5.3.01</v>
          </cell>
          <cell r="D58" t="str">
            <v>Contribuciones al Seguro de Riesgo Laboral</v>
          </cell>
          <cell r="E58">
            <v>3449406</v>
          </cell>
          <cell r="F58">
            <v>-198984.48000000004</v>
          </cell>
          <cell r="G58">
            <v>3250421.52</v>
          </cell>
          <cell r="H58">
            <v>266703.04000000004</v>
          </cell>
          <cell r="I58">
            <v>264608.2</v>
          </cell>
        </row>
        <row r="59">
          <cell r="C59">
            <v>2.2000000000000002</v>
          </cell>
          <cell r="D59" t="str">
            <v>CONTRATACION DE SERVICIOS</v>
          </cell>
          <cell r="E59">
            <v>78765689</v>
          </cell>
          <cell r="F59">
            <v>15263616.6</v>
          </cell>
          <cell r="G59">
            <v>94029305.599999994</v>
          </cell>
          <cell r="H59">
            <v>2084434.06</v>
          </cell>
          <cell r="I59">
            <v>3773869.25</v>
          </cell>
        </row>
        <row r="60">
          <cell r="C60" t="str">
            <v>2.2.1</v>
          </cell>
          <cell r="D60" t="str">
            <v>SERVICIOS BÁSICOS</v>
          </cell>
          <cell r="E60">
            <v>29257818</v>
          </cell>
          <cell r="F60">
            <v>5939704.5999999996</v>
          </cell>
          <cell r="G60">
            <v>35197522.600000001</v>
          </cell>
          <cell r="H60">
            <v>1802867.25</v>
          </cell>
          <cell r="I60">
            <v>2196486.87</v>
          </cell>
        </row>
        <row r="61">
          <cell r="C61" t="str">
            <v>2.2.1.1</v>
          </cell>
          <cell r="D61" t="str">
            <v>Radiocomunicación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C62" t="str">
            <v>2.2.1.1.01</v>
          </cell>
          <cell r="D62" t="str">
            <v>Radiocomunicación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C63" t="str">
            <v>2.2.1.2</v>
          </cell>
          <cell r="D63" t="str">
            <v>Servicios Telefonicos Larga Distancia</v>
          </cell>
          <cell r="E63">
            <v>0</v>
          </cell>
          <cell r="F63">
            <v>100</v>
          </cell>
          <cell r="G63">
            <v>100</v>
          </cell>
          <cell r="H63">
            <v>0</v>
          </cell>
          <cell r="I63">
            <v>0</v>
          </cell>
        </row>
        <row r="64">
          <cell r="C64" t="str">
            <v>2.2.1.2.01</v>
          </cell>
          <cell r="D64" t="str">
            <v>Servicio Telefónico de Larga Distancia</v>
          </cell>
          <cell r="E64">
            <v>0</v>
          </cell>
          <cell r="F64">
            <v>100</v>
          </cell>
          <cell r="G64">
            <v>100</v>
          </cell>
          <cell r="H64">
            <v>0</v>
          </cell>
          <cell r="I64">
            <v>0</v>
          </cell>
        </row>
        <row r="65">
          <cell r="C65" t="str">
            <v>2.2.1.3</v>
          </cell>
          <cell r="D65" t="str">
            <v>Telefono Local</v>
          </cell>
          <cell r="E65">
            <v>1040000</v>
          </cell>
          <cell r="F65">
            <v>240000</v>
          </cell>
          <cell r="G65">
            <v>1280000</v>
          </cell>
          <cell r="H65">
            <v>27900.21</v>
          </cell>
          <cell r="I65">
            <v>129684.11</v>
          </cell>
        </row>
        <row r="66">
          <cell r="C66" t="str">
            <v>2.2.1.3.01</v>
          </cell>
          <cell r="D66" t="str">
            <v>Teléfono Local</v>
          </cell>
          <cell r="E66">
            <v>1040000</v>
          </cell>
          <cell r="F66">
            <v>240000</v>
          </cell>
          <cell r="G66">
            <v>1280000</v>
          </cell>
          <cell r="H66">
            <v>27900.21</v>
          </cell>
          <cell r="I66">
            <v>129684.11</v>
          </cell>
        </row>
        <row r="67">
          <cell r="C67" t="str">
            <v>2.2.1.4</v>
          </cell>
          <cell r="D67" t="str">
            <v>Telefax y Correo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C68" t="str">
            <v>2.2.1.4.01</v>
          </cell>
          <cell r="D68" t="str">
            <v>Telefax y Correo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C69" t="str">
            <v>2.2.1.5</v>
          </cell>
          <cell r="D69" t="str">
            <v>Servicio de Internet y Televisión por Cable</v>
          </cell>
          <cell r="E69">
            <v>10839774</v>
          </cell>
          <cell r="F69">
            <v>1200000</v>
          </cell>
          <cell r="G69">
            <v>12039774</v>
          </cell>
          <cell r="H69">
            <v>498664.51</v>
          </cell>
          <cell r="I69">
            <v>827083.51</v>
          </cell>
        </row>
        <row r="70">
          <cell r="C70" t="str">
            <v>2.2.1.5.01</v>
          </cell>
          <cell r="D70" t="str">
            <v>Servicio de Internet y Televisión por Cable</v>
          </cell>
          <cell r="E70">
            <v>10839774</v>
          </cell>
          <cell r="F70">
            <v>1200000</v>
          </cell>
          <cell r="G70">
            <v>12039774</v>
          </cell>
          <cell r="H70">
            <v>498664.51</v>
          </cell>
          <cell r="I70">
            <v>827083.51</v>
          </cell>
        </row>
        <row r="71">
          <cell r="C71" t="str">
            <v>2.2.1.6</v>
          </cell>
          <cell r="D71" t="str">
            <v>Electricidad</v>
          </cell>
          <cell r="E71">
            <v>17108935</v>
          </cell>
          <cell r="F71">
            <v>4384404.5999999996</v>
          </cell>
          <cell r="G71">
            <v>21493339.600000001</v>
          </cell>
          <cell r="H71">
            <v>1247802.53</v>
          </cell>
          <cell r="I71">
            <v>1129669.6499999999</v>
          </cell>
        </row>
        <row r="72">
          <cell r="C72" t="str">
            <v>2.2.1.6.01</v>
          </cell>
          <cell r="D72" t="str">
            <v>Energia Eléctrica</v>
          </cell>
          <cell r="E72">
            <v>17108935</v>
          </cell>
          <cell r="F72">
            <v>4384404.5999999996</v>
          </cell>
          <cell r="G72">
            <v>21493339.600000001</v>
          </cell>
          <cell r="H72">
            <v>1247802.53</v>
          </cell>
          <cell r="I72">
            <v>1129669.6499999999</v>
          </cell>
        </row>
        <row r="73">
          <cell r="C73" t="str">
            <v>2.2.1.7</v>
          </cell>
          <cell r="D73" t="str">
            <v>Agua</v>
          </cell>
          <cell r="E73">
            <v>167855</v>
          </cell>
          <cell r="F73">
            <v>25200</v>
          </cell>
          <cell r="G73">
            <v>193055</v>
          </cell>
          <cell r="H73">
            <v>21000</v>
          </cell>
          <cell r="I73">
            <v>110049.60000000001</v>
          </cell>
        </row>
        <row r="74">
          <cell r="C74" t="str">
            <v>2.2.1.7.01</v>
          </cell>
          <cell r="D74" t="str">
            <v>Agua</v>
          </cell>
          <cell r="E74">
            <v>167855</v>
          </cell>
          <cell r="F74">
            <v>25200</v>
          </cell>
          <cell r="G74">
            <v>193055</v>
          </cell>
          <cell r="H74">
            <v>21000</v>
          </cell>
          <cell r="I74">
            <v>110049.60000000001</v>
          </cell>
        </row>
        <row r="75">
          <cell r="C75" t="str">
            <v>2.2.1.8</v>
          </cell>
          <cell r="D75" t="str">
            <v>Recoleccion de Residuos Sólidos</v>
          </cell>
          <cell r="E75">
            <v>101254</v>
          </cell>
          <cell r="F75">
            <v>90000</v>
          </cell>
          <cell r="G75">
            <v>191254</v>
          </cell>
          <cell r="H75">
            <v>7500</v>
          </cell>
          <cell r="I75">
            <v>0</v>
          </cell>
        </row>
        <row r="76">
          <cell r="C76" t="str">
            <v>2.2.1.8.01</v>
          </cell>
          <cell r="D76" t="str">
            <v>Recoleccion de Residuos Sólidos</v>
          </cell>
          <cell r="E76">
            <v>101254</v>
          </cell>
          <cell r="F76">
            <v>90000</v>
          </cell>
          <cell r="G76">
            <v>191254</v>
          </cell>
          <cell r="H76">
            <v>7500</v>
          </cell>
          <cell r="I76">
            <v>0</v>
          </cell>
        </row>
        <row r="77">
          <cell r="C77" t="str">
            <v>2.2.2</v>
          </cell>
          <cell r="D77" t="str">
            <v>PUBLICIDAD, IMPRESIÓN Y ENCUADERNACION</v>
          </cell>
          <cell r="E77">
            <v>2000000</v>
          </cell>
          <cell r="F77">
            <v>1002625</v>
          </cell>
          <cell r="G77">
            <v>3002625</v>
          </cell>
          <cell r="H77">
            <v>0</v>
          </cell>
          <cell r="I77">
            <v>0</v>
          </cell>
        </row>
        <row r="78">
          <cell r="C78" t="str">
            <v>2.2.2.1</v>
          </cell>
          <cell r="D78" t="str">
            <v>Publicidad y Propaganda</v>
          </cell>
          <cell r="E78">
            <v>1000000</v>
          </cell>
          <cell r="F78">
            <v>1002625</v>
          </cell>
          <cell r="G78">
            <v>2002625</v>
          </cell>
          <cell r="H78">
            <v>0</v>
          </cell>
          <cell r="I78">
            <v>0</v>
          </cell>
        </row>
        <row r="79">
          <cell r="C79" t="str">
            <v>2.2.2.1.01</v>
          </cell>
          <cell r="D79" t="str">
            <v>Publicidad y Propaganda</v>
          </cell>
          <cell r="E79">
            <v>1000000</v>
          </cell>
          <cell r="F79">
            <v>1002625</v>
          </cell>
          <cell r="G79">
            <v>2002625</v>
          </cell>
          <cell r="H79">
            <v>0</v>
          </cell>
          <cell r="I79">
            <v>0</v>
          </cell>
        </row>
        <row r="80">
          <cell r="C80" t="str">
            <v>2.2.2.2</v>
          </cell>
          <cell r="D80" t="str">
            <v xml:space="preserve">Impresión, Encuadernación y rotulación </v>
          </cell>
          <cell r="E80">
            <v>1000000</v>
          </cell>
          <cell r="F80">
            <v>0</v>
          </cell>
          <cell r="G80">
            <v>1000000</v>
          </cell>
          <cell r="H80">
            <v>0</v>
          </cell>
          <cell r="I80">
            <v>0</v>
          </cell>
        </row>
        <row r="81">
          <cell r="C81" t="str">
            <v>2.2.2.2.01</v>
          </cell>
          <cell r="D81" t="str">
            <v xml:space="preserve">Impresión, Encuadernacion y rotulacion </v>
          </cell>
          <cell r="E81">
            <v>1000000</v>
          </cell>
          <cell r="F81">
            <v>0</v>
          </cell>
          <cell r="G81">
            <v>1000000</v>
          </cell>
          <cell r="H81">
            <v>0</v>
          </cell>
          <cell r="I81">
            <v>0</v>
          </cell>
        </row>
        <row r="82">
          <cell r="C82" t="str">
            <v>2.2.3</v>
          </cell>
          <cell r="D82" t="str">
            <v>VIATICOS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C83" t="str">
            <v>2.2.3.1</v>
          </cell>
          <cell r="D83" t="str">
            <v xml:space="preserve">Viaticos dentro del pais 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C84" t="str">
            <v>2.2.3.1.01</v>
          </cell>
          <cell r="D84" t="str">
            <v xml:space="preserve">Viaticos dentro del pais 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C85" t="str">
            <v>2.2.3.2</v>
          </cell>
          <cell r="D85" t="str">
            <v>Viaticos fuera del pais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C86" t="str">
            <v>2.2.3.2.01</v>
          </cell>
          <cell r="D86" t="str">
            <v>Viaticos fuera del pais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C87" t="str">
            <v>2.2.4</v>
          </cell>
          <cell r="D87" t="str">
            <v>TRANSPORTE Y ALMACENAJE</v>
          </cell>
          <cell r="E87">
            <v>150000</v>
          </cell>
          <cell r="F87">
            <v>0</v>
          </cell>
          <cell r="G87">
            <v>150000</v>
          </cell>
          <cell r="H87">
            <v>0</v>
          </cell>
          <cell r="I87">
            <v>0</v>
          </cell>
        </row>
        <row r="88">
          <cell r="C88" t="str">
            <v>2.2.4.1</v>
          </cell>
          <cell r="D88" t="str">
            <v>Pasajes y gastos de transporte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C89" t="str">
            <v>2.2.4.1.01</v>
          </cell>
          <cell r="D89" t="str">
            <v>Pasajes y gastos de transporte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C90" t="str">
            <v>2.2.4.2</v>
          </cell>
          <cell r="D90" t="str">
            <v>Fletes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C91" t="str">
            <v>2.2.4.2.01</v>
          </cell>
          <cell r="D91" t="str">
            <v>Fletes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C92" t="str">
            <v>2.2.4.3</v>
          </cell>
          <cell r="D92" t="str">
            <v>Almacenaje</v>
          </cell>
          <cell r="E92">
            <v>150000</v>
          </cell>
          <cell r="F92">
            <v>0</v>
          </cell>
          <cell r="G92">
            <v>150000</v>
          </cell>
          <cell r="H92">
            <v>0</v>
          </cell>
          <cell r="I92">
            <v>0</v>
          </cell>
        </row>
        <row r="93">
          <cell r="C93" t="str">
            <v>2.2.4.3.01</v>
          </cell>
          <cell r="D93" t="str">
            <v>Almacenaje</v>
          </cell>
          <cell r="E93">
            <v>150000</v>
          </cell>
          <cell r="F93">
            <v>0</v>
          </cell>
          <cell r="G93">
            <v>150000</v>
          </cell>
          <cell r="H93">
            <v>0</v>
          </cell>
          <cell r="I93">
            <v>0</v>
          </cell>
        </row>
        <row r="94">
          <cell r="C94" t="str">
            <v>2.2.4.3.02</v>
          </cell>
          <cell r="D94" t="str">
            <v>Servicios de manejo y embalaje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C95" t="str">
            <v>2.2.4.4</v>
          </cell>
          <cell r="D95" t="str">
            <v>Peaje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C96" t="str">
            <v>2.2.4.4.01</v>
          </cell>
          <cell r="D96" t="str">
            <v>Peaje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C97" t="str">
            <v>2.2.5</v>
          </cell>
          <cell r="D97" t="str">
            <v>ALQUILERES Y RENTA</v>
          </cell>
          <cell r="E97">
            <v>6986064</v>
          </cell>
          <cell r="F97">
            <v>-5135803.2699999996</v>
          </cell>
          <cell r="G97">
            <v>1850260.7300000004</v>
          </cell>
          <cell r="H97">
            <v>150383.04000000001</v>
          </cell>
          <cell r="I97">
            <v>127472.16</v>
          </cell>
        </row>
        <row r="98">
          <cell r="C98" t="str">
            <v>2.2.5.1</v>
          </cell>
          <cell r="D98" t="str">
            <v>Alquileres y rentas de edificaciones y locales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C99" t="str">
            <v>2.2.5.1.01</v>
          </cell>
          <cell r="D99" t="str">
            <v>Alquileres y rentas de edificaciones y locales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C100" t="str">
            <v>2.2.5.2</v>
          </cell>
          <cell r="D100" t="str">
            <v>Alquileres de máquinas y equipos de produccuón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C101" t="str">
            <v>2.2.5.2.01</v>
          </cell>
          <cell r="D101" t="str">
            <v>Alquileres de máquinas y equipos de produccuón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C102" t="str">
            <v>2.2.5.2.02</v>
          </cell>
          <cell r="D102" t="str">
            <v>Alquileres de equipos eléctricos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C103" t="str">
            <v>2.2.5.3</v>
          </cell>
          <cell r="D103" t="str">
            <v>Alquileres de equipos</v>
          </cell>
          <cell r="E103">
            <v>1800000</v>
          </cell>
          <cell r="F103">
            <v>0</v>
          </cell>
          <cell r="G103">
            <v>1800000</v>
          </cell>
          <cell r="H103">
            <v>150383.04000000001</v>
          </cell>
          <cell r="I103">
            <v>127472.16</v>
          </cell>
        </row>
        <row r="104">
          <cell r="C104" t="str">
            <v>2.2.5.3.01</v>
          </cell>
          <cell r="D104" t="str">
            <v>Alquiler de equipo educacional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C105" t="str">
            <v>2.2.5.3.02</v>
          </cell>
          <cell r="D105" t="str">
            <v>Alquiler de equipo de tecnología y almacenamiento de datos</v>
          </cell>
          <cell r="E105">
            <v>1800000</v>
          </cell>
          <cell r="F105">
            <v>0</v>
          </cell>
          <cell r="G105">
            <v>1800000</v>
          </cell>
          <cell r="H105">
            <v>150383.04000000001</v>
          </cell>
          <cell r="I105">
            <v>127472.16</v>
          </cell>
        </row>
        <row r="106">
          <cell r="C106" t="str">
            <v>2.2.5.3.03</v>
          </cell>
          <cell r="D106" t="str">
            <v>Alquiler de equipo de comunicación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C107" t="str">
            <v>2.2.5.3.04</v>
          </cell>
          <cell r="D107" t="str">
            <v>Alquiler de equipo de oficina y muebles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C108" t="str">
            <v>2.2.5.3.05</v>
          </cell>
          <cell r="D108" t="str">
            <v>Alquiler de equipos médicos, sanitarios y de laboratorios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C109" t="str">
            <v>2.2.5.4</v>
          </cell>
          <cell r="D109" t="str">
            <v>Alquileres de equipos de transporte, tracción y elevación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C110" t="str">
            <v>2.2.5.4.01</v>
          </cell>
          <cell r="D110" t="str">
            <v>Alquileres de equipos de transporte, tracción y elevación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C111" t="str">
            <v>2.2.5.5</v>
          </cell>
          <cell r="D111" t="str">
            <v>Alquiler de tierras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C112" t="str">
            <v>2.2.5.5.01</v>
          </cell>
          <cell r="D112" t="str">
            <v>Alquiler de tierras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C113" t="str">
            <v>2.2.5.6</v>
          </cell>
          <cell r="D113" t="str">
            <v>Alquileres de terrenos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C114" t="str">
            <v>2.2.5.6.01</v>
          </cell>
          <cell r="D114" t="str">
            <v>Alquileres de terrenos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C115" t="str">
            <v>2.2.5.7</v>
          </cell>
          <cell r="D115" t="str">
            <v>Alquileres de equipos de construcción y movimiento de tierras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C116" t="str">
            <v>2.2.5.7.01</v>
          </cell>
          <cell r="D116" t="str">
            <v>Alquileres de equipos de construcción y movimiento de tierras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C117" t="str">
            <v>2.2.5.8</v>
          </cell>
          <cell r="D117" t="str">
            <v>Otro alquileres y arrendamientos por derecho de usos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C118" t="str">
            <v>2.2.5.8.01</v>
          </cell>
          <cell r="D118" t="str">
            <v>Otro alquileres y arrendamientos por derecho de usos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C119" t="str">
            <v>2.2.5.9</v>
          </cell>
          <cell r="D119" t="str">
            <v>Derecho de Uso</v>
          </cell>
          <cell r="E119">
            <v>5186064</v>
          </cell>
          <cell r="F119">
            <v>-5135803.2699999996</v>
          </cell>
          <cell r="G119">
            <v>50260.730000000447</v>
          </cell>
          <cell r="H119">
            <v>0</v>
          </cell>
          <cell r="I119">
            <v>0</v>
          </cell>
        </row>
        <row r="120">
          <cell r="C120" t="str">
            <v>2.2.5.9.01</v>
          </cell>
          <cell r="D120" t="str">
            <v xml:space="preserve">Licencias Informática </v>
          </cell>
          <cell r="E120">
            <v>5186064</v>
          </cell>
          <cell r="F120">
            <v>-5135803.2699999996</v>
          </cell>
          <cell r="G120">
            <v>50260.730000000447</v>
          </cell>
          <cell r="H120">
            <v>0</v>
          </cell>
          <cell r="I120">
            <v>0</v>
          </cell>
        </row>
        <row r="121">
          <cell r="C121" t="str">
            <v>2.2.6</v>
          </cell>
          <cell r="D121" t="str">
            <v xml:space="preserve">SEGUROS </v>
          </cell>
          <cell r="E121">
            <v>4105000</v>
          </cell>
          <cell r="F121">
            <v>1000000</v>
          </cell>
          <cell r="G121">
            <v>5105000</v>
          </cell>
          <cell r="H121">
            <v>109412.77</v>
          </cell>
          <cell r="I121">
            <v>114099.17</v>
          </cell>
        </row>
        <row r="122">
          <cell r="C122" t="str">
            <v>2.2.6.1</v>
          </cell>
          <cell r="D122" t="str">
            <v xml:space="preserve">Seguros de bienes inmuebles </v>
          </cell>
          <cell r="E122">
            <v>800000</v>
          </cell>
          <cell r="F122">
            <v>0</v>
          </cell>
          <cell r="G122">
            <v>800000</v>
          </cell>
          <cell r="H122">
            <v>0</v>
          </cell>
          <cell r="I122">
            <v>0</v>
          </cell>
        </row>
        <row r="123">
          <cell r="C123" t="str">
            <v>2.2.6.1.01</v>
          </cell>
          <cell r="D123" t="str">
            <v>Seguros de bienes inmuebles  e infraestructura</v>
          </cell>
          <cell r="E123">
            <v>800000</v>
          </cell>
          <cell r="F123">
            <v>0</v>
          </cell>
          <cell r="G123">
            <v>800000</v>
          </cell>
          <cell r="H123">
            <v>0</v>
          </cell>
          <cell r="I123">
            <v>0</v>
          </cell>
        </row>
        <row r="124">
          <cell r="C124" t="str">
            <v>2.2.6.2</v>
          </cell>
          <cell r="D124" t="str">
            <v xml:space="preserve">Seguros de bienes Muebles </v>
          </cell>
          <cell r="E124">
            <v>805000</v>
          </cell>
          <cell r="F124">
            <v>0</v>
          </cell>
          <cell r="G124">
            <v>805000</v>
          </cell>
          <cell r="H124">
            <v>0</v>
          </cell>
          <cell r="I124">
            <v>0</v>
          </cell>
        </row>
        <row r="125">
          <cell r="C125" t="str">
            <v>2.2.6.2.01</v>
          </cell>
          <cell r="D125" t="str">
            <v>Seguros de Bienes Muebles</v>
          </cell>
          <cell r="E125">
            <v>805000</v>
          </cell>
          <cell r="F125">
            <v>0</v>
          </cell>
          <cell r="G125">
            <v>805000</v>
          </cell>
          <cell r="H125">
            <v>0</v>
          </cell>
          <cell r="I125">
            <v>0</v>
          </cell>
        </row>
        <row r="126">
          <cell r="C126" t="str">
            <v>2.2.6.3</v>
          </cell>
          <cell r="D126" t="str">
            <v>Seguros de Personas</v>
          </cell>
          <cell r="E126">
            <v>1500000</v>
          </cell>
          <cell r="F126">
            <v>1500000</v>
          </cell>
          <cell r="G126">
            <v>3000000</v>
          </cell>
          <cell r="H126">
            <v>109412.77</v>
          </cell>
          <cell r="I126">
            <v>114099.17</v>
          </cell>
        </row>
        <row r="127">
          <cell r="C127" t="str">
            <v>2.2.6.3.01</v>
          </cell>
          <cell r="D127" t="str">
            <v>Seguros de Personas</v>
          </cell>
          <cell r="E127">
            <v>1500000</v>
          </cell>
          <cell r="F127">
            <v>1500000</v>
          </cell>
          <cell r="G127">
            <v>3000000</v>
          </cell>
          <cell r="H127">
            <v>109412.77</v>
          </cell>
          <cell r="I127">
            <v>114099.17</v>
          </cell>
        </row>
        <row r="128">
          <cell r="C128" t="str">
            <v>2.2.6.5</v>
          </cell>
          <cell r="D128" t="str">
            <v>Seguro sobre infraestructura</v>
          </cell>
          <cell r="E128">
            <v>1000000</v>
          </cell>
          <cell r="F128">
            <v>-500000</v>
          </cell>
          <cell r="G128">
            <v>500000</v>
          </cell>
          <cell r="H128">
            <v>0</v>
          </cell>
          <cell r="I128">
            <v>0</v>
          </cell>
        </row>
        <row r="129">
          <cell r="C129" t="str">
            <v>2.2.6.5.01</v>
          </cell>
          <cell r="D129" t="str">
            <v>Seguro sobre infraestructura</v>
          </cell>
          <cell r="E129">
            <v>1000000</v>
          </cell>
          <cell r="F129">
            <v>-500000</v>
          </cell>
          <cell r="G129">
            <v>500000</v>
          </cell>
          <cell r="H129">
            <v>0</v>
          </cell>
          <cell r="I129">
            <v>0</v>
          </cell>
        </row>
        <row r="130">
          <cell r="C130" t="str">
            <v>2.2.6.8</v>
          </cell>
          <cell r="D130" t="str">
            <v>Seguro sobre inventarios de bienes de consumo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C131" t="str">
            <v>2.2.6.8.01</v>
          </cell>
          <cell r="D131" t="str">
            <v>Seguro sobre inventarios de bienes de consumo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C132" t="str">
            <v>2.2.6.9</v>
          </cell>
          <cell r="D132" t="str">
            <v>Otros seguros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C133" t="str">
            <v>2.2.6.9.01</v>
          </cell>
          <cell r="D133" t="str">
            <v>Otros seguros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C134" t="str">
            <v>2.2.7</v>
          </cell>
          <cell r="D134" t="str">
            <v>SERVICIOS DE CONSERVACION, REPARACIONES MENORES E INSTALACIONES TEMPORALES</v>
          </cell>
          <cell r="E134">
            <v>7562009</v>
          </cell>
          <cell r="F134">
            <v>3194090.27</v>
          </cell>
          <cell r="G134">
            <v>10756099.27</v>
          </cell>
          <cell r="H134">
            <v>21771</v>
          </cell>
          <cell r="I134">
            <v>929389.79999999993</v>
          </cell>
        </row>
        <row r="135">
          <cell r="C135" t="str">
            <v>2.2.7.1</v>
          </cell>
          <cell r="D135" t="str">
            <v>Contratación de Mantenimiento y Reparaciones Menores</v>
          </cell>
          <cell r="E135">
            <v>2205000</v>
          </cell>
          <cell r="F135">
            <v>1780000</v>
          </cell>
          <cell r="G135">
            <v>3985000</v>
          </cell>
          <cell r="H135">
            <v>0</v>
          </cell>
          <cell r="I135">
            <v>178383.46</v>
          </cell>
        </row>
        <row r="136">
          <cell r="C136" t="str">
            <v>2.2.7.1.01</v>
          </cell>
          <cell r="D136" t="str">
            <v>Mantenimiento y Reparacion Menores en edificaciones</v>
          </cell>
          <cell r="E136">
            <v>500000</v>
          </cell>
          <cell r="F136">
            <v>0</v>
          </cell>
          <cell r="G136">
            <v>500000</v>
          </cell>
          <cell r="H136">
            <v>0</v>
          </cell>
          <cell r="I136">
            <v>0</v>
          </cell>
        </row>
        <row r="137">
          <cell r="C137" t="str">
            <v>2.2.7.1.02</v>
          </cell>
          <cell r="D137" t="str">
            <v>Servicios especiales de mantenimiento y reparación</v>
          </cell>
          <cell r="E137">
            <v>1700000</v>
          </cell>
          <cell r="F137">
            <v>780000</v>
          </cell>
          <cell r="G137">
            <v>2480000</v>
          </cell>
          <cell r="H137">
            <v>0</v>
          </cell>
          <cell r="I137">
            <v>178383.46</v>
          </cell>
        </row>
        <row r="138">
          <cell r="C138" t="str">
            <v>2.2.7.1.03</v>
          </cell>
          <cell r="D138" t="str">
            <v>Limpieza y desmalezamiento de tierras y terrenos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C139" t="str">
            <v>2.2.7.1.04</v>
          </cell>
          <cell r="D139" t="str">
            <v>Mantenimiento y reparación de obras de ingeniería civil o infraestructura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C140" t="str">
            <v>2.2.7.1.05</v>
          </cell>
          <cell r="D140" t="str">
            <v>Mantenimiento y reparación en obras de dominio público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1">
          <cell r="C141" t="str">
            <v>2.2.7.1.06</v>
          </cell>
          <cell r="D141" t="str">
            <v>Mantenimiento y reparación de instalaciones eléctricas</v>
          </cell>
          <cell r="E141">
            <v>5000</v>
          </cell>
          <cell r="F141">
            <v>0</v>
          </cell>
          <cell r="G141">
            <v>5000</v>
          </cell>
          <cell r="H141">
            <v>0</v>
          </cell>
          <cell r="I141">
            <v>0</v>
          </cell>
        </row>
        <row r="142">
          <cell r="C142" t="str">
            <v>2.2.7.1.07</v>
          </cell>
          <cell r="D142" t="str">
            <v>Mantenimiento, reparación, servicios de pintura y sus derivados</v>
          </cell>
          <cell r="E142">
            <v>0</v>
          </cell>
          <cell r="F142">
            <v>1000000</v>
          </cell>
          <cell r="G142">
            <v>1000000</v>
          </cell>
          <cell r="H142">
            <v>0</v>
          </cell>
          <cell r="I142">
            <v>0</v>
          </cell>
        </row>
        <row r="143">
          <cell r="C143" t="str">
            <v>2.2.7.1.99</v>
          </cell>
          <cell r="D143" t="str">
            <v>Otros mantenimientos, reparaciones y sus derivados, no identificados precedentemente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4">
          <cell r="C144" t="str">
            <v>2.2.7.2</v>
          </cell>
          <cell r="D144" t="str">
            <v xml:space="preserve">Mantenimiento y Reparacion de maquinarias y equipos </v>
          </cell>
          <cell r="E144">
            <v>5357009</v>
          </cell>
          <cell r="F144">
            <v>1414090.27</v>
          </cell>
          <cell r="G144">
            <v>6771099.2699999996</v>
          </cell>
          <cell r="H144">
            <v>21771</v>
          </cell>
          <cell r="I144">
            <v>751006.34</v>
          </cell>
        </row>
        <row r="145">
          <cell r="C145" t="str">
            <v>2.2.7.2.01</v>
          </cell>
          <cell r="D145" t="str">
            <v>Mantenimiento y reparación de muebles y equipos de oficina</v>
          </cell>
          <cell r="E145">
            <v>679044</v>
          </cell>
          <cell r="F145">
            <v>-379044</v>
          </cell>
          <cell r="G145">
            <v>300000</v>
          </cell>
          <cell r="H145">
            <v>0</v>
          </cell>
          <cell r="I145">
            <v>0</v>
          </cell>
        </row>
        <row r="146">
          <cell r="C146" t="str">
            <v>2.2.7.2.02</v>
          </cell>
          <cell r="D146" t="str">
            <v>Mantenimiento y reparación de equipos de tecnología e información</v>
          </cell>
          <cell r="E146">
            <v>0</v>
          </cell>
          <cell r="F146">
            <v>300000</v>
          </cell>
          <cell r="G146">
            <v>300000</v>
          </cell>
          <cell r="H146">
            <v>0</v>
          </cell>
          <cell r="I146">
            <v>0</v>
          </cell>
        </row>
        <row r="147">
          <cell r="C147" t="str">
            <v>2.2.7.2.03</v>
          </cell>
          <cell r="D147" t="str">
            <v>Mantenimiento y reparación de equipos de educación y recreación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C148" t="str">
            <v>2.2.7.2.04</v>
          </cell>
          <cell r="D148" t="str">
            <v>Mantenimiento y reparación de equipos médicos, sanitarios y de laboratorio</v>
          </cell>
          <cell r="E148">
            <v>800000</v>
          </cell>
          <cell r="F148">
            <v>-406865.73</v>
          </cell>
          <cell r="G148">
            <v>393134.27</v>
          </cell>
          <cell r="H148">
            <v>0</v>
          </cell>
          <cell r="I148">
            <v>0</v>
          </cell>
        </row>
        <row r="149">
          <cell r="C149" t="str">
            <v>2.2.7.2.05</v>
          </cell>
          <cell r="D149" t="str">
            <v>Mantenimiento y reparación de ede comunicación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C150" t="str">
            <v>2.2.7.2.06</v>
          </cell>
          <cell r="D150" t="str">
            <v xml:space="preserve">Mantenimiento y reparacion de  equipos de transporte, tracción y elevacion </v>
          </cell>
          <cell r="E150">
            <v>1600000</v>
          </cell>
          <cell r="F150">
            <v>900000</v>
          </cell>
          <cell r="G150">
            <v>2500000</v>
          </cell>
          <cell r="H150">
            <v>21771</v>
          </cell>
          <cell r="I150">
            <v>332052.3</v>
          </cell>
        </row>
        <row r="151">
          <cell r="C151" t="str">
            <v>2.2.7.2.07</v>
          </cell>
          <cell r="D151" t="str">
            <v>Mantenimiento y reparación de equipos industriales y producción</v>
          </cell>
          <cell r="E151">
            <v>1100000</v>
          </cell>
          <cell r="F151">
            <v>1000000</v>
          </cell>
          <cell r="G151">
            <v>2100000</v>
          </cell>
          <cell r="H151">
            <v>0</v>
          </cell>
          <cell r="I151">
            <v>0</v>
          </cell>
        </row>
        <row r="152">
          <cell r="C152" t="str">
            <v>2.2.7.2.08</v>
          </cell>
          <cell r="D152" t="str">
            <v>Servicios de mantenimiento, reparacion, desmonte e instalación de maquinarias y equipos</v>
          </cell>
          <cell r="E152">
            <v>977965</v>
          </cell>
          <cell r="F152">
            <v>0</v>
          </cell>
          <cell r="G152">
            <v>977965</v>
          </cell>
          <cell r="H152">
            <v>0</v>
          </cell>
          <cell r="I152">
            <v>418954.04</v>
          </cell>
        </row>
        <row r="153">
          <cell r="C153" t="str">
            <v>2.2.7.2.99</v>
          </cell>
          <cell r="D153" t="str">
            <v>Otros servicios de mantenimiento y reparación de maquinaria y equipos, no identificados en los conceptos anteriores</v>
          </cell>
          <cell r="E153">
            <v>200000</v>
          </cell>
          <cell r="F153">
            <v>0</v>
          </cell>
          <cell r="G153">
            <v>200000</v>
          </cell>
          <cell r="H153">
            <v>0</v>
          </cell>
          <cell r="I153">
            <v>0</v>
          </cell>
        </row>
        <row r="154">
          <cell r="C154" t="str">
            <v>2.2.7.3</v>
          </cell>
          <cell r="D154" t="str">
            <v>Instalaciones temporales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5">
          <cell r="C155" t="str">
            <v>2.2.7.3.01</v>
          </cell>
          <cell r="D155" t="str">
            <v>Instalaciones temporales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C156" t="str">
            <v>2.2.8</v>
          </cell>
          <cell r="D156" t="str">
            <v>SERVICIOS NO INCLUIDOS EN CONCEPTOS ANTERIORES</v>
          </cell>
          <cell r="E156">
            <v>27445000</v>
          </cell>
          <cell r="F156">
            <v>4178000</v>
          </cell>
          <cell r="G156">
            <v>31623000</v>
          </cell>
          <cell r="H156">
            <v>0</v>
          </cell>
          <cell r="I156">
            <v>268252.94</v>
          </cell>
        </row>
        <row r="157">
          <cell r="C157" t="str">
            <v>2.2.8.1</v>
          </cell>
          <cell r="D157" t="str">
            <v>Gastos y representación judiciales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C158" t="str">
            <v>2.2.8.1.01</v>
          </cell>
          <cell r="D158" t="str">
            <v>Gastos judiciales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C159" t="str">
            <v>2.2.8.2</v>
          </cell>
          <cell r="D159" t="str">
            <v>Comisiones y gastos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C160" t="str">
            <v>2.2.8.2.01</v>
          </cell>
          <cell r="D160" t="str">
            <v>Comisiones y gastos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1">
          <cell r="C161" t="str">
            <v>2.2.8.3.</v>
          </cell>
          <cell r="D161" t="str">
            <v>Servicios sanitarios médicos y veterinarios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C162" t="str">
            <v>2.2.8.3.01</v>
          </cell>
          <cell r="D162" t="str">
            <v>Servicios sanitarios medicos y veterinarios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3">
          <cell r="C163" t="str">
            <v>2.2.8.4</v>
          </cell>
          <cell r="D163" t="str">
            <v>Servicios funerarios y gastos conexos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C164" t="str">
            <v>2.2.8.4.01</v>
          </cell>
          <cell r="D164" t="str">
            <v>Servicios funerarios y gastos conexos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C165" t="str">
            <v>2.2.8.5</v>
          </cell>
          <cell r="D165" t="str">
            <v xml:space="preserve">Fumigacion, Lavanderia, Limpieza e Higiene </v>
          </cell>
          <cell r="E165">
            <v>2245000</v>
          </cell>
          <cell r="F165">
            <v>678000</v>
          </cell>
          <cell r="G165">
            <v>2923000</v>
          </cell>
          <cell r="H165">
            <v>0</v>
          </cell>
          <cell r="I165">
            <v>261172.94</v>
          </cell>
        </row>
        <row r="166">
          <cell r="C166" t="str">
            <v>2.2.8.5.01</v>
          </cell>
          <cell r="D166" t="str">
            <v>Fumigación</v>
          </cell>
          <cell r="E166">
            <v>500000</v>
          </cell>
          <cell r="F166">
            <v>198000</v>
          </cell>
          <cell r="G166">
            <v>698000</v>
          </cell>
          <cell r="H166">
            <v>0</v>
          </cell>
          <cell r="I166">
            <v>42480</v>
          </cell>
        </row>
        <row r="167">
          <cell r="C167" t="str">
            <v>2.2.8.5.02</v>
          </cell>
          <cell r="D167" t="str">
            <v>Lavandería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68">
          <cell r="C168" t="str">
            <v>2.2.8.5.03</v>
          </cell>
          <cell r="D168" t="str">
            <v>Limpieza e Higiene</v>
          </cell>
          <cell r="E168">
            <v>1745000</v>
          </cell>
          <cell r="F168">
            <v>480000</v>
          </cell>
          <cell r="G168">
            <v>2225000</v>
          </cell>
          <cell r="H168">
            <v>0</v>
          </cell>
          <cell r="I168">
            <v>218692.94</v>
          </cell>
        </row>
        <row r="169">
          <cell r="C169" t="str">
            <v>2.2.8.6</v>
          </cell>
          <cell r="D169" t="str">
            <v>Servicio de organización de eventos, festividades y actividades de entret.</v>
          </cell>
          <cell r="E169">
            <v>4500000</v>
          </cell>
          <cell r="F169">
            <v>0</v>
          </cell>
          <cell r="G169">
            <v>4500000</v>
          </cell>
          <cell r="H169">
            <v>0</v>
          </cell>
          <cell r="I169">
            <v>0</v>
          </cell>
        </row>
        <row r="170">
          <cell r="C170" t="str">
            <v>2.2.8.6.01</v>
          </cell>
          <cell r="D170" t="str">
            <v>Eventos generales</v>
          </cell>
          <cell r="E170">
            <v>4500000</v>
          </cell>
          <cell r="F170">
            <v>0</v>
          </cell>
          <cell r="G170">
            <v>4500000</v>
          </cell>
          <cell r="H170">
            <v>0</v>
          </cell>
          <cell r="I170">
            <v>0</v>
          </cell>
        </row>
        <row r="171">
          <cell r="C171" t="str">
            <v>2.2.8.6.02</v>
          </cell>
          <cell r="D171" t="str">
            <v>Festividades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C172" t="str">
            <v>2.2.8.6.03</v>
          </cell>
          <cell r="D172" t="str">
            <v>Actuaciones deportivas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C173" t="str">
            <v>2.2.8.6.04</v>
          </cell>
          <cell r="D173" t="str">
            <v>Actuaciones artísticas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C174" t="str">
            <v>2.2.8.7</v>
          </cell>
          <cell r="D174" t="str">
            <v>Servicios Tecnicos y Profesionales</v>
          </cell>
          <cell r="E174">
            <v>20700000</v>
          </cell>
          <cell r="F174">
            <v>3500000</v>
          </cell>
          <cell r="G174">
            <v>24200000</v>
          </cell>
          <cell r="H174">
            <v>0</v>
          </cell>
          <cell r="I174">
            <v>7080</v>
          </cell>
        </row>
        <row r="175">
          <cell r="C175" t="str">
            <v>2.2.8.7.01</v>
          </cell>
          <cell r="D175" t="str">
            <v>Servicios técnicos y profesionales</v>
          </cell>
          <cell r="E175">
            <v>0</v>
          </cell>
          <cell r="F175">
            <v>3500000</v>
          </cell>
          <cell r="G175">
            <v>3500000</v>
          </cell>
          <cell r="H175">
            <v>0</v>
          </cell>
          <cell r="I175">
            <v>0</v>
          </cell>
        </row>
        <row r="176">
          <cell r="C176" t="str">
            <v>2.2.8.7.02</v>
          </cell>
          <cell r="D176" t="str">
            <v>Servicios jurídicos</v>
          </cell>
          <cell r="E176">
            <v>300000</v>
          </cell>
          <cell r="F176">
            <v>0</v>
          </cell>
          <cell r="G176">
            <v>300000</v>
          </cell>
          <cell r="H176">
            <v>0</v>
          </cell>
          <cell r="I176">
            <v>7080</v>
          </cell>
        </row>
        <row r="177">
          <cell r="C177" t="str">
            <v>2.2.8.7.03</v>
          </cell>
          <cell r="D177" t="str">
            <v>Servicios de contabilidad y auditoría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C178" t="str">
            <v>2.2.8.7.04</v>
          </cell>
          <cell r="D178" t="str">
            <v xml:space="preserve">Servicios de capacitación </v>
          </cell>
          <cell r="E178">
            <v>5400000</v>
          </cell>
          <cell r="F178">
            <v>0</v>
          </cell>
          <cell r="G178">
            <v>5400000</v>
          </cell>
          <cell r="H178">
            <v>0</v>
          </cell>
          <cell r="I178">
            <v>0</v>
          </cell>
        </row>
        <row r="179">
          <cell r="C179" t="str">
            <v>2.2.8.7.05</v>
          </cell>
          <cell r="D179" t="str">
            <v>Servicios de informática y sistemas computarizados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C180" t="str">
            <v>2.2.8.7.06</v>
          </cell>
          <cell r="D180" t="str">
            <v>Otros servicios técnicos profesionales</v>
          </cell>
          <cell r="E180">
            <v>15000000</v>
          </cell>
          <cell r="F180">
            <v>0</v>
          </cell>
          <cell r="G180">
            <v>15000000</v>
          </cell>
          <cell r="H180">
            <v>0</v>
          </cell>
          <cell r="I180">
            <v>0</v>
          </cell>
        </row>
        <row r="181">
          <cell r="C181" t="str">
            <v>2.2.8.8</v>
          </cell>
          <cell r="D181" t="str">
            <v>Impuestos, derechos y tasas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</row>
        <row r="182">
          <cell r="C182" t="str">
            <v>2.2.8.8.01</v>
          </cell>
          <cell r="D182" t="str">
            <v>Impuestos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</row>
        <row r="183">
          <cell r="C183" t="str">
            <v>2.2.8.8.02</v>
          </cell>
          <cell r="D183" t="str">
            <v>Derechos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C184" t="str">
            <v>2.2.8.8.03</v>
          </cell>
          <cell r="D184" t="str">
            <v>Tasas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</row>
        <row r="185">
          <cell r="C185" t="str">
            <v>2.2.8.9</v>
          </cell>
          <cell r="D185" t="str">
            <v>Otros gastos operativos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C186" t="str">
            <v>2.2.8.9.04</v>
          </cell>
          <cell r="D186" t="str">
            <v>Otros gastos por indemnizaciones y compensaciones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</row>
        <row r="187">
          <cell r="C187" t="str">
            <v>2.2.9</v>
          </cell>
          <cell r="D187" t="str">
            <v>OTRAS CONTRATACIONES DE SERVICIOS</v>
          </cell>
          <cell r="E187">
            <v>1259798</v>
          </cell>
          <cell r="F187">
            <v>5085000</v>
          </cell>
          <cell r="G187">
            <v>6344798</v>
          </cell>
          <cell r="H187">
            <v>0</v>
          </cell>
          <cell r="I187">
            <v>138168.31</v>
          </cell>
        </row>
        <row r="188">
          <cell r="C188" t="str">
            <v>2.2.9.1</v>
          </cell>
          <cell r="D188" t="str">
            <v>Otras contratataciones de servicios</v>
          </cell>
          <cell r="E188">
            <v>0</v>
          </cell>
          <cell r="F188">
            <v>3085000</v>
          </cell>
          <cell r="G188">
            <v>3085000</v>
          </cell>
          <cell r="H188">
            <v>0</v>
          </cell>
          <cell r="I188">
            <v>138168.31</v>
          </cell>
        </row>
        <row r="189">
          <cell r="C189" t="str">
            <v>2.2.9.1.01</v>
          </cell>
          <cell r="D189" t="str">
            <v>Otras contratataciones de servicios</v>
          </cell>
          <cell r="E189">
            <v>0</v>
          </cell>
          <cell r="F189">
            <v>3085000</v>
          </cell>
          <cell r="G189">
            <v>3085000</v>
          </cell>
          <cell r="H189">
            <v>0</v>
          </cell>
          <cell r="I189">
            <v>138168.31</v>
          </cell>
        </row>
        <row r="190">
          <cell r="C190" t="str">
            <v>2.2.9.1.02</v>
          </cell>
          <cell r="D190" t="str">
            <v>Servicios de grabación y transmisión jornadas académicas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C191" t="str">
            <v>2.2.9.2</v>
          </cell>
          <cell r="D191" t="str">
            <v xml:space="preserve">Servicios de Alimentacion </v>
          </cell>
          <cell r="E191">
            <v>1259798</v>
          </cell>
          <cell r="F191">
            <v>2000000</v>
          </cell>
          <cell r="G191">
            <v>3259798</v>
          </cell>
          <cell r="H191">
            <v>0</v>
          </cell>
          <cell r="I191">
            <v>0</v>
          </cell>
        </row>
        <row r="192">
          <cell r="C192" t="str">
            <v>2.2.9.2.01</v>
          </cell>
          <cell r="D192" t="str">
            <v xml:space="preserve">Servicios de alimentación </v>
          </cell>
          <cell r="E192">
            <v>1259798</v>
          </cell>
          <cell r="F192">
            <v>2000000</v>
          </cell>
          <cell r="G192">
            <v>3259798</v>
          </cell>
          <cell r="H192">
            <v>0</v>
          </cell>
          <cell r="I192">
            <v>0</v>
          </cell>
        </row>
        <row r="193">
          <cell r="C193" t="str">
            <v>2.2.9.2.02</v>
          </cell>
          <cell r="D193" t="str">
            <v>Servicios de alimentación escolar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C194" t="str">
            <v>2.2.9.2.03</v>
          </cell>
          <cell r="D194" t="str">
            <v>Servicios de catering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C195">
            <v>2.2999999999999998</v>
          </cell>
          <cell r="D195" t="str">
            <v>MATERIALES Y SUMINISTROS</v>
          </cell>
          <cell r="E195">
            <v>71988811</v>
          </cell>
          <cell r="F195">
            <v>-2256056.0599999991</v>
          </cell>
          <cell r="G195">
            <v>69732754.939999998</v>
          </cell>
          <cell r="H195">
            <v>0</v>
          </cell>
          <cell r="I195">
            <v>166242.20000000001</v>
          </cell>
        </row>
        <row r="196">
          <cell r="C196" t="str">
            <v>2.3.1</v>
          </cell>
          <cell r="D196" t="str">
            <v>ALIMENTOS Y PRODUCTOS AGROFORESTALES</v>
          </cell>
          <cell r="E196">
            <v>1299276</v>
          </cell>
          <cell r="F196">
            <v>1713000</v>
          </cell>
          <cell r="G196">
            <v>3012276</v>
          </cell>
          <cell r="H196">
            <v>0</v>
          </cell>
          <cell r="I196">
            <v>2850</v>
          </cell>
        </row>
        <row r="197">
          <cell r="C197" t="str">
            <v>2.3.1.1</v>
          </cell>
          <cell r="D197" t="str">
            <v>Alimentos y Bebidas para personas</v>
          </cell>
          <cell r="E197">
            <v>1299276</v>
          </cell>
          <cell r="F197">
            <v>1500000</v>
          </cell>
          <cell r="G197">
            <v>2799276</v>
          </cell>
          <cell r="H197">
            <v>0</v>
          </cell>
          <cell r="I197">
            <v>2850</v>
          </cell>
        </row>
        <row r="198">
          <cell r="C198" t="str">
            <v>2.3.1.1.01</v>
          </cell>
          <cell r="D198" t="str">
            <v>Alimentos y Bebidas para personas</v>
          </cell>
          <cell r="E198">
            <v>1299276</v>
          </cell>
          <cell r="F198">
            <v>1500000</v>
          </cell>
          <cell r="G198">
            <v>2799276</v>
          </cell>
          <cell r="H198">
            <v>0</v>
          </cell>
          <cell r="I198">
            <v>2850</v>
          </cell>
        </row>
        <row r="199">
          <cell r="C199" t="str">
            <v>2.3.1.3</v>
          </cell>
          <cell r="D199" t="str">
            <v>Productos agroforestales y pecuarios</v>
          </cell>
          <cell r="E199">
            <v>0</v>
          </cell>
          <cell r="F199">
            <v>213000</v>
          </cell>
          <cell r="G199">
            <v>213000</v>
          </cell>
          <cell r="H199">
            <v>0</v>
          </cell>
          <cell r="I199">
            <v>0</v>
          </cell>
        </row>
        <row r="200">
          <cell r="C200" t="str">
            <v>2.3.1.3.02</v>
          </cell>
          <cell r="D200" t="str">
            <v>Productos agrícolas</v>
          </cell>
          <cell r="E200">
            <v>0</v>
          </cell>
          <cell r="F200">
            <v>13000</v>
          </cell>
          <cell r="G200">
            <v>13000</v>
          </cell>
          <cell r="H200">
            <v>0</v>
          </cell>
          <cell r="I200">
            <v>0</v>
          </cell>
        </row>
        <row r="201">
          <cell r="C201" t="str">
            <v>2.3.1.3.03</v>
          </cell>
          <cell r="D201" t="str">
            <v>Productos forestales</v>
          </cell>
          <cell r="E201">
            <v>0</v>
          </cell>
          <cell r="F201">
            <v>200000</v>
          </cell>
          <cell r="G201">
            <v>200000</v>
          </cell>
          <cell r="H201">
            <v>0</v>
          </cell>
          <cell r="I201">
            <v>0</v>
          </cell>
        </row>
        <row r="202">
          <cell r="C202" t="str">
            <v>2.3.2</v>
          </cell>
          <cell r="D202" t="str">
            <v>TEXTILES Y VESTUARIOS</v>
          </cell>
          <cell r="E202">
            <v>2260200</v>
          </cell>
          <cell r="F202">
            <v>1555980.6</v>
          </cell>
          <cell r="G202">
            <v>3816180.6</v>
          </cell>
          <cell r="H202">
            <v>0</v>
          </cell>
          <cell r="I202">
            <v>16225</v>
          </cell>
        </row>
        <row r="203">
          <cell r="C203" t="str">
            <v>2.3.2.1</v>
          </cell>
          <cell r="D203" t="str">
            <v>Hilados, fibras y telas</v>
          </cell>
          <cell r="E203">
            <v>0</v>
          </cell>
          <cell r="F203">
            <v>20000</v>
          </cell>
          <cell r="G203">
            <v>20000</v>
          </cell>
          <cell r="H203">
            <v>0</v>
          </cell>
          <cell r="I203">
            <v>0</v>
          </cell>
        </row>
        <row r="204">
          <cell r="C204" t="str">
            <v>2.3.2.1.01</v>
          </cell>
          <cell r="D204" t="str">
            <v>Hilados, fibras y telas</v>
          </cell>
          <cell r="E204">
            <v>0</v>
          </cell>
          <cell r="F204">
            <v>20000</v>
          </cell>
          <cell r="G204">
            <v>20000</v>
          </cell>
          <cell r="H204">
            <v>0</v>
          </cell>
          <cell r="I204">
            <v>0</v>
          </cell>
        </row>
        <row r="205">
          <cell r="C205" t="str">
            <v>2.3.2.2</v>
          </cell>
          <cell r="D205" t="str">
            <v>Acabados textiles</v>
          </cell>
          <cell r="E205">
            <v>66000</v>
          </cell>
          <cell r="F205">
            <v>518400</v>
          </cell>
          <cell r="G205">
            <v>584400</v>
          </cell>
          <cell r="H205">
            <v>0</v>
          </cell>
          <cell r="I205">
            <v>16225</v>
          </cell>
        </row>
        <row r="206">
          <cell r="C206" t="str">
            <v>2.3.2.2.01</v>
          </cell>
          <cell r="D206" t="str">
            <v>Acabados textiles</v>
          </cell>
          <cell r="E206">
            <v>66000</v>
          </cell>
          <cell r="F206">
            <v>518400</v>
          </cell>
          <cell r="G206">
            <v>584400</v>
          </cell>
          <cell r="H206">
            <v>0</v>
          </cell>
          <cell r="I206">
            <v>16225</v>
          </cell>
        </row>
        <row r="207">
          <cell r="C207" t="str">
            <v>2.3.2.3</v>
          </cell>
          <cell r="D207" t="str">
            <v>Prendas y accesorios de vestir</v>
          </cell>
          <cell r="E207">
            <v>2182200</v>
          </cell>
          <cell r="F207">
            <v>1017580.6</v>
          </cell>
          <cell r="G207">
            <v>3199780.6</v>
          </cell>
          <cell r="H207">
            <v>0</v>
          </cell>
          <cell r="I207">
            <v>0</v>
          </cell>
        </row>
        <row r="208">
          <cell r="C208" t="str">
            <v>2.3.2.3.01</v>
          </cell>
          <cell r="D208" t="str">
            <v>Prendas y accesorios de vestir</v>
          </cell>
          <cell r="E208">
            <v>2182200</v>
          </cell>
          <cell r="F208">
            <v>1017580.6</v>
          </cell>
          <cell r="G208">
            <v>3199780.6</v>
          </cell>
          <cell r="H208">
            <v>0</v>
          </cell>
          <cell r="I208">
            <v>0</v>
          </cell>
        </row>
        <row r="209">
          <cell r="C209" t="str">
            <v>2.3.2.4</v>
          </cell>
          <cell r="D209" t="str">
            <v>Calzados</v>
          </cell>
          <cell r="E209">
            <v>12000</v>
          </cell>
          <cell r="F209">
            <v>0</v>
          </cell>
          <cell r="G209">
            <v>12000</v>
          </cell>
          <cell r="H209">
            <v>0</v>
          </cell>
          <cell r="I209">
            <v>0</v>
          </cell>
        </row>
        <row r="210">
          <cell r="C210" t="str">
            <v>2.3.2.4.01</v>
          </cell>
          <cell r="D210" t="str">
            <v>Calzados</v>
          </cell>
          <cell r="E210">
            <v>12000</v>
          </cell>
          <cell r="F210">
            <v>0</v>
          </cell>
          <cell r="G210">
            <v>12000</v>
          </cell>
          <cell r="H210">
            <v>0</v>
          </cell>
          <cell r="I210">
            <v>0</v>
          </cell>
        </row>
        <row r="211">
          <cell r="C211" t="str">
            <v>2.3.3</v>
          </cell>
          <cell r="D211" t="str">
            <v>PRODUCTOS DE PAPEL , CARTON E IMPRESOS</v>
          </cell>
          <cell r="E211">
            <v>8741471</v>
          </cell>
          <cell r="F211">
            <v>3551485</v>
          </cell>
          <cell r="G211">
            <v>12292956</v>
          </cell>
          <cell r="H211">
            <v>0</v>
          </cell>
          <cell r="I211">
            <v>0</v>
          </cell>
        </row>
        <row r="212">
          <cell r="C212" t="str">
            <v>2.3.3.1</v>
          </cell>
          <cell r="D212" t="str">
            <v>Papel de escritorio</v>
          </cell>
          <cell r="E212">
            <v>7200000</v>
          </cell>
          <cell r="F212">
            <v>0</v>
          </cell>
          <cell r="G212">
            <v>7200000</v>
          </cell>
          <cell r="H212">
            <v>0</v>
          </cell>
          <cell r="I212">
            <v>0</v>
          </cell>
        </row>
        <row r="213">
          <cell r="C213" t="str">
            <v>2.3.3.1.01</v>
          </cell>
          <cell r="D213" t="str">
            <v>Papel de escritorio</v>
          </cell>
          <cell r="E213">
            <v>7200000</v>
          </cell>
          <cell r="F213">
            <v>0</v>
          </cell>
          <cell r="G213">
            <v>7200000</v>
          </cell>
          <cell r="H213">
            <v>0</v>
          </cell>
          <cell r="I213">
            <v>0</v>
          </cell>
        </row>
        <row r="214">
          <cell r="C214" t="str">
            <v>2.3.3.2</v>
          </cell>
          <cell r="D214" t="str">
            <v xml:space="preserve">Productos de papel y carton </v>
          </cell>
          <cell r="E214">
            <v>541471</v>
          </cell>
          <cell r="F214">
            <v>1501485</v>
          </cell>
          <cell r="G214">
            <v>2042956</v>
          </cell>
          <cell r="H214">
            <v>0</v>
          </cell>
          <cell r="I214">
            <v>0</v>
          </cell>
        </row>
        <row r="215">
          <cell r="C215" t="str">
            <v>2.3.3.2.01</v>
          </cell>
          <cell r="D215" t="str">
            <v xml:space="preserve">Productos de papel y carton </v>
          </cell>
          <cell r="E215">
            <v>541471</v>
          </cell>
          <cell r="F215">
            <v>1501485</v>
          </cell>
          <cell r="G215">
            <v>2042956</v>
          </cell>
          <cell r="H215">
            <v>0</v>
          </cell>
          <cell r="I215">
            <v>0</v>
          </cell>
        </row>
        <row r="216">
          <cell r="C216" t="str">
            <v>2.3.3.3</v>
          </cell>
          <cell r="D216" t="str">
            <v>Productos de artes gráficas</v>
          </cell>
          <cell r="E216">
            <v>0</v>
          </cell>
          <cell r="F216">
            <v>50000</v>
          </cell>
          <cell r="G216">
            <v>50000</v>
          </cell>
          <cell r="H216">
            <v>0</v>
          </cell>
          <cell r="I216">
            <v>0</v>
          </cell>
        </row>
        <row r="217">
          <cell r="C217" t="str">
            <v>2.3.3.3.01</v>
          </cell>
          <cell r="D217" t="str">
            <v>Productos de artes graficas</v>
          </cell>
          <cell r="E217">
            <v>0</v>
          </cell>
          <cell r="F217">
            <v>50000</v>
          </cell>
          <cell r="G217">
            <v>50000</v>
          </cell>
          <cell r="H217">
            <v>0</v>
          </cell>
          <cell r="I217">
            <v>0</v>
          </cell>
        </row>
        <row r="218">
          <cell r="C218" t="str">
            <v>2.3.3.4</v>
          </cell>
          <cell r="D218" t="str">
            <v>Libros, Revistas y periódicos</v>
          </cell>
          <cell r="E218">
            <v>1000000</v>
          </cell>
          <cell r="F218">
            <v>2000000</v>
          </cell>
          <cell r="G218">
            <v>3000000</v>
          </cell>
          <cell r="H218">
            <v>0</v>
          </cell>
          <cell r="I218">
            <v>0</v>
          </cell>
        </row>
        <row r="219">
          <cell r="C219" t="str">
            <v>2.3.3.4.01</v>
          </cell>
          <cell r="D219" t="str">
            <v>Libros, Revistas y periódicos</v>
          </cell>
          <cell r="E219">
            <v>1000000</v>
          </cell>
          <cell r="F219">
            <v>2000000</v>
          </cell>
          <cell r="G219">
            <v>3000000</v>
          </cell>
          <cell r="H219">
            <v>0</v>
          </cell>
          <cell r="I219">
            <v>0</v>
          </cell>
        </row>
        <row r="220">
          <cell r="C220" t="str">
            <v>2.3.3.5</v>
          </cell>
          <cell r="D220" t="str">
            <v>Textos de enseñanza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C221" t="str">
            <v>2.3.3.5.01</v>
          </cell>
          <cell r="D221" t="str">
            <v>Textos de enseñanza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C222" t="str">
            <v xml:space="preserve">2.3.4 </v>
          </cell>
          <cell r="D222" t="str">
            <v>PRODUCTOS FARMACEUTICOS</v>
          </cell>
          <cell r="E222">
            <v>227355</v>
          </cell>
          <cell r="F222">
            <v>1366135.81</v>
          </cell>
          <cell r="G222">
            <v>1593490.81</v>
          </cell>
          <cell r="H222">
            <v>0</v>
          </cell>
          <cell r="I222">
            <v>0</v>
          </cell>
        </row>
        <row r="223">
          <cell r="C223" t="str">
            <v>2.3.4.1</v>
          </cell>
          <cell r="D223" t="str">
            <v>Productos medicinales para uso humano</v>
          </cell>
          <cell r="E223">
            <v>227355</v>
          </cell>
          <cell r="F223">
            <v>1366135.81</v>
          </cell>
          <cell r="G223">
            <v>1593490.81</v>
          </cell>
          <cell r="H223">
            <v>0</v>
          </cell>
          <cell r="I223">
            <v>0</v>
          </cell>
        </row>
        <row r="224">
          <cell r="C224" t="str">
            <v>2.3.4.1.01</v>
          </cell>
          <cell r="D224" t="str">
            <v>Productos medicinales para uso humano</v>
          </cell>
          <cell r="E224">
            <v>227355</v>
          </cell>
          <cell r="F224">
            <v>1366135.81</v>
          </cell>
          <cell r="G224">
            <v>1593490.81</v>
          </cell>
          <cell r="H224">
            <v>0</v>
          </cell>
          <cell r="I224">
            <v>0</v>
          </cell>
        </row>
        <row r="225">
          <cell r="C225" t="str">
            <v>2.3.5</v>
          </cell>
          <cell r="D225" t="str">
            <v>PRODUCTOS DE CUERO, CAUCHO Y PLASTICOS</v>
          </cell>
          <cell r="E225">
            <v>4000</v>
          </cell>
          <cell r="F225">
            <v>282305</v>
          </cell>
          <cell r="G225">
            <v>286305</v>
          </cell>
          <cell r="H225">
            <v>0</v>
          </cell>
          <cell r="I225">
            <v>82305</v>
          </cell>
        </row>
        <row r="226">
          <cell r="C226" t="str">
            <v>2.3.5.1</v>
          </cell>
          <cell r="D226" t="str">
            <v>Productos de Cueros y Pieles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C227" t="str">
            <v>2.3.5.1.01</v>
          </cell>
          <cell r="D227" t="str">
            <v>Productos de cueros y pieles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C228" t="str">
            <v>2.3.5.2</v>
          </cell>
          <cell r="D228" t="str">
            <v>Productos de cuero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C229" t="str">
            <v>2.3.5.2.01</v>
          </cell>
          <cell r="D229" t="str">
            <v>Productos de cuero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C230" t="str">
            <v>2.3.5.3</v>
          </cell>
          <cell r="D230" t="str">
            <v>Llantas y neumáticos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C231" t="str">
            <v>2.3.5.3.01</v>
          </cell>
          <cell r="D231" t="str">
            <v>Llantas y neumáticos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C232" t="str">
            <v>2.3.5.4</v>
          </cell>
          <cell r="D232" t="str">
            <v>Artículos de caucho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C233" t="str">
            <v>2.3.5.4.01</v>
          </cell>
          <cell r="D233" t="str">
            <v>Artículos de caucho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C234" t="str">
            <v>2.3.5.5</v>
          </cell>
          <cell r="D234" t="str">
            <v>Articulos de plásticos</v>
          </cell>
          <cell r="E234">
            <v>4000</v>
          </cell>
          <cell r="F234">
            <v>282305</v>
          </cell>
          <cell r="G234">
            <v>286305</v>
          </cell>
          <cell r="H234">
            <v>0</v>
          </cell>
          <cell r="I234">
            <v>82305</v>
          </cell>
        </row>
        <row r="235">
          <cell r="C235" t="str">
            <v>2.3.5.5.01</v>
          </cell>
          <cell r="D235" t="str">
            <v>Articulos de plásticos</v>
          </cell>
          <cell r="E235">
            <v>4000</v>
          </cell>
          <cell r="F235">
            <v>282305</v>
          </cell>
          <cell r="G235">
            <v>286305</v>
          </cell>
          <cell r="H235">
            <v>0</v>
          </cell>
          <cell r="I235">
            <v>82305</v>
          </cell>
        </row>
        <row r="236">
          <cell r="C236" t="str">
            <v>2.3.6</v>
          </cell>
          <cell r="D236" t="str">
            <v>PRODUCTOS DE MINERALES, METALICOS Y NO METALICOS</v>
          </cell>
          <cell r="E236">
            <v>264006</v>
          </cell>
          <cell r="F236">
            <v>955475</v>
          </cell>
          <cell r="G236">
            <v>1219481</v>
          </cell>
          <cell r="H236">
            <v>0</v>
          </cell>
          <cell r="I236">
            <v>0</v>
          </cell>
        </row>
        <row r="237">
          <cell r="C237" t="str">
            <v>2.3.6.1</v>
          </cell>
          <cell r="D237" t="str">
            <v>Productos de cemento, cal, asbesto, yeso y arcilla</v>
          </cell>
          <cell r="E237">
            <v>4000</v>
          </cell>
          <cell r="F237">
            <v>50000</v>
          </cell>
          <cell r="G237">
            <v>54000</v>
          </cell>
          <cell r="H237">
            <v>0</v>
          </cell>
          <cell r="I237">
            <v>0</v>
          </cell>
        </row>
        <row r="238">
          <cell r="C238" t="str">
            <v>2.3.6.1.01</v>
          </cell>
          <cell r="D238" t="str">
            <v>Productos de cemento</v>
          </cell>
          <cell r="E238">
            <v>4000</v>
          </cell>
          <cell r="F238">
            <v>0</v>
          </cell>
          <cell r="G238">
            <v>4000</v>
          </cell>
          <cell r="H238">
            <v>0</v>
          </cell>
          <cell r="I238">
            <v>0</v>
          </cell>
        </row>
        <row r="239">
          <cell r="C239" t="str">
            <v>2.3.6.1.02</v>
          </cell>
          <cell r="D239" t="str">
            <v>Productos de cal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C240" t="str">
            <v>2.3.6.1.03</v>
          </cell>
          <cell r="D240" t="str">
            <v>Productos de asbestos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C241" t="str">
            <v>2.3.6.1.04</v>
          </cell>
          <cell r="D241" t="str">
            <v>Productos de yeso</v>
          </cell>
          <cell r="E241">
            <v>0</v>
          </cell>
          <cell r="F241">
            <v>50000</v>
          </cell>
          <cell r="G241">
            <v>50000</v>
          </cell>
          <cell r="H241">
            <v>0</v>
          </cell>
          <cell r="I241">
            <v>0</v>
          </cell>
        </row>
        <row r="242">
          <cell r="C242" t="str">
            <v>2.3.6.1.05</v>
          </cell>
          <cell r="D242" t="str">
            <v>Productos de arcilla y derivados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C243" t="str">
            <v>2.3.6.2</v>
          </cell>
          <cell r="D243" t="str">
            <v>Productos de vidrio, loza y porcelana</v>
          </cell>
          <cell r="E243">
            <v>0</v>
          </cell>
          <cell r="F243">
            <v>1800</v>
          </cell>
          <cell r="G243">
            <v>1800</v>
          </cell>
          <cell r="H243">
            <v>0</v>
          </cell>
          <cell r="I243">
            <v>0</v>
          </cell>
        </row>
        <row r="244">
          <cell r="C244" t="str">
            <v>2.3.6.2.01</v>
          </cell>
          <cell r="D244" t="str">
            <v>Productos de vidrio</v>
          </cell>
          <cell r="E244">
            <v>0</v>
          </cell>
          <cell r="F244">
            <v>1800</v>
          </cell>
          <cell r="G244">
            <v>1800</v>
          </cell>
          <cell r="H244">
            <v>0</v>
          </cell>
          <cell r="I244">
            <v>0</v>
          </cell>
        </row>
        <row r="245">
          <cell r="C245" t="str">
            <v>2.3.6.2.02</v>
          </cell>
          <cell r="D245" t="str">
            <v>Productos de loza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C246" t="str">
            <v>2.3.6.2.03</v>
          </cell>
          <cell r="D246" t="str">
            <v>Productos de porcelana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C247" t="str">
            <v>2.3.6.3</v>
          </cell>
          <cell r="D247" t="str">
            <v>Productos metalicos y sus derivados</v>
          </cell>
          <cell r="E247">
            <v>260006</v>
          </cell>
          <cell r="F247">
            <v>853675</v>
          </cell>
          <cell r="G247">
            <v>1113681</v>
          </cell>
          <cell r="H247">
            <v>0</v>
          </cell>
          <cell r="I247">
            <v>0</v>
          </cell>
        </row>
        <row r="248">
          <cell r="C248" t="str">
            <v>2.3.6.3.04</v>
          </cell>
          <cell r="D248" t="str">
            <v>Herramientas menores</v>
          </cell>
          <cell r="E248">
            <v>92750</v>
          </cell>
          <cell r="F248">
            <v>309850</v>
          </cell>
          <cell r="G248">
            <v>402600</v>
          </cell>
          <cell r="H248">
            <v>0</v>
          </cell>
          <cell r="I248">
            <v>0</v>
          </cell>
        </row>
        <row r="249">
          <cell r="C249" t="str">
            <v>2.3.6.3.06</v>
          </cell>
          <cell r="D249" t="str">
            <v>Productos metálicos</v>
          </cell>
          <cell r="E249">
            <v>167256</v>
          </cell>
          <cell r="F249">
            <v>543825</v>
          </cell>
          <cell r="G249">
            <v>711081</v>
          </cell>
          <cell r="H249">
            <v>0</v>
          </cell>
          <cell r="I249">
            <v>0</v>
          </cell>
        </row>
        <row r="250">
          <cell r="C250" t="str">
            <v>2.3.6.4</v>
          </cell>
          <cell r="D250" t="str">
            <v>Minerales</v>
          </cell>
          <cell r="E250">
            <v>0</v>
          </cell>
          <cell r="F250">
            <v>50000</v>
          </cell>
          <cell r="G250">
            <v>50000</v>
          </cell>
          <cell r="H250">
            <v>0</v>
          </cell>
          <cell r="I250">
            <v>0</v>
          </cell>
        </row>
        <row r="251">
          <cell r="C251" t="str">
            <v>2.3.6.4.04</v>
          </cell>
          <cell r="D251" t="str">
            <v>Piedra, arcilla y arena</v>
          </cell>
          <cell r="E251">
            <v>0</v>
          </cell>
          <cell r="F251">
            <v>50000</v>
          </cell>
          <cell r="G251">
            <v>50000</v>
          </cell>
          <cell r="H251">
            <v>0</v>
          </cell>
          <cell r="I251">
            <v>0</v>
          </cell>
        </row>
        <row r="252">
          <cell r="C252" t="str">
            <v>2.3.7</v>
          </cell>
          <cell r="D252" t="str">
            <v>COMBUSTIBLE, LUBRICANTES, PRODUCTOS QUIMICOS Y CONEXOS</v>
          </cell>
          <cell r="E252">
            <v>6642621</v>
          </cell>
          <cell r="F252">
            <v>3196088.5</v>
          </cell>
          <cell r="G252">
            <v>9838709.5</v>
          </cell>
          <cell r="H252">
            <v>0</v>
          </cell>
          <cell r="I252">
            <v>14193</v>
          </cell>
        </row>
        <row r="253">
          <cell r="C253" t="str">
            <v>2.3.7.1</v>
          </cell>
          <cell r="D253" t="str">
            <v>Combustibles y Lubricantes</v>
          </cell>
          <cell r="E253">
            <v>4605700</v>
          </cell>
          <cell r="F253">
            <v>2600000</v>
          </cell>
          <cell r="G253">
            <v>7205700</v>
          </cell>
          <cell r="H253">
            <v>0</v>
          </cell>
          <cell r="I253">
            <v>9945</v>
          </cell>
        </row>
        <row r="254">
          <cell r="C254" t="str">
            <v>2.3.7.1.01</v>
          </cell>
          <cell r="D254" t="str">
            <v>Gasolina</v>
          </cell>
          <cell r="E254">
            <v>2700000</v>
          </cell>
          <cell r="F254">
            <v>1000000</v>
          </cell>
          <cell r="G254">
            <v>3700000</v>
          </cell>
          <cell r="H254">
            <v>0</v>
          </cell>
          <cell r="I254">
            <v>0</v>
          </cell>
        </row>
        <row r="255">
          <cell r="C255" t="str">
            <v>2.3.7.1.02</v>
          </cell>
          <cell r="D255" t="str">
            <v>Gasoil</v>
          </cell>
          <cell r="E255">
            <v>1200000</v>
          </cell>
          <cell r="F255">
            <v>1600000</v>
          </cell>
          <cell r="G255">
            <v>2800000</v>
          </cell>
          <cell r="H255">
            <v>0</v>
          </cell>
          <cell r="I255">
            <v>0</v>
          </cell>
        </row>
        <row r="256">
          <cell r="C256" t="str">
            <v>2.3.7.1.04</v>
          </cell>
          <cell r="D256" t="str">
            <v>Gas GLP</v>
          </cell>
          <cell r="E256">
            <v>700000</v>
          </cell>
          <cell r="F256">
            <v>0</v>
          </cell>
          <cell r="G256">
            <v>700000</v>
          </cell>
          <cell r="H256">
            <v>0</v>
          </cell>
          <cell r="I256">
            <v>9945</v>
          </cell>
        </row>
        <row r="257">
          <cell r="C257" t="str">
            <v>2.3.7.1.05</v>
          </cell>
          <cell r="D257" t="str">
            <v>Aceites y Grasas</v>
          </cell>
          <cell r="E257">
            <v>5700</v>
          </cell>
          <cell r="F257">
            <v>0</v>
          </cell>
          <cell r="G257">
            <v>5700</v>
          </cell>
          <cell r="H257">
            <v>0</v>
          </cell>
          <cell r="I257">
            <v>0</v>
          </cell>
        </row>
        <row r="258">
          <cell r="C258" t="str">
            <v>2.3.7.1.06</v>
          </cell>
          <cell r="D258" t="str">
            <v>Lubricantes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C259" t="str">
            <v>2.3.7.1.07</v>
          </cell>
          <cell r="D259" t="str">
            <v>Gas natural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C260" t="str">
            <v>2.3.7.1.99</v>
          </cell>
          <cell r="D260" t="str">
            <v>Otros combustibles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C261" t="str">
            <v>2.3.7.2</v>
          </cell>
          <cell r="D261" t="str">
            <v xml:space="preserve"> Productos Químicos y Conexos</v>
          </cell>
          <cell r="E261">
            <v>2036921</v>
          </cell>
          <cell r="F261">
            <v>596088.5</v>
          </cell>
          <cell r="G261">
            <v>2633009.5</v>
          </cell>
          <cell r="H261">
            <v>0</v>
          </cell>
          <cell r="I261">
            <v>4248</v>
          </cell>
        </row>
        <row r="262">
          <cell r="C262" t="str">
            <v>2.3.7.2.01</v>
          </cell>
          <cell r="D262" t="str">
            <v>Productos explosivos y pirotecnia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C263" t="str">
            <v>2.3.7.2.02</v>
          </cell>
          <cell r="D263" t="str">
            <v>Productos fotoquínicos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C264" t="str">
            <v>2.3.7.2.03</v>
          </cell>
          <cell r="D264" t="str">
            <v>Productos quimicos de uso personal y de laboratorios</v>
          </cell>
          <cell r="E264">
            <v>171921</v>
          </cell>
          <cell r="F264">
            <v>296088.5</v>
          </cell>
          <cell r="G264">
            <v>468009.5</v>
          </cell>
          <cell r="H264">
            <v>0</v>
          </cell>
          <cell r="I264">
            <v>0</v>
          </cell>
        </row>
        <row r="265">
          <cell r="C265" t="str">
            <v>2.3.7.2.04</v>
          </cell>
          <cell r="D265" t="str">
            <v>Abonos y fertilizantes</v>
          </cell>
          <cell r="E265">
            <v>10000</v>
          </cell>
          <cell r="F265">
            <v>0</v>
          </cell>
          <cell r="G265">
            <v>10000</v>
          </cell>
          <cell r="H265">
            <v>0</v>
          </cell>
          <cell r="I265">
            <v>0</v>
          </cell>
        </row>
        <row r="266">
          <cell r="C266" t="str">
            <v>2.3.7.2.05</v>
          </cell>
          <cell r="D266" t="str">
            <v>Insecticidas, fumigantes y otros</v>
          </cell>
          <cell r="E266">
            <v>10000</v>
          </cell>
          <cell r="F266">
            <v>0</v>
          </cell>
          <cell r="G266">
            <v>10000</v>
          </cell>
          <cell r="H266">
            <v>0</v>
          </cell>
          <cell r="I266">
            <v>0</v>
          </cell>
        </row>
        <row r="267">
          <cell r="C267" t="str">
            <v>2.3.7.2.06</v>
          </cell>
          <cell r="D267" t="str">
            <v>Pinturas, lacas, barnices, diluyentes y absorbentes para pinturas</v>
          </cell>
          <cell r="E267">
            <v>1815000</v>
          </cell>
          <cell r="F267">
            <v>0</v>
          </cell>
          <cell r="G267">
            <v>1815000</v>
          </cell>
          <cell r="H267">
            <v>0</v>
          </cell>
          <cell r="I267">
            <v>0</v>
          </cell>
        </row>
        <row r="268">
          <cell r="C268" t="str">
            <v>2.3.7.2.07</v>
          </cell>
          <cell r="D268" t="str">
            <v>Productos químicos para saneamiento de las aguas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C269" t="str">
            <v>2.3.7.2.99</v>
          </cell>
          <cell r="D269" t="str">
            <v>Otros productos quimicos y conexos</v>
          </cell>
          <cell r="E269">
            <v>30000</v>
          </cell>
          <cell r="F269">
            <v>300000</v>
          </cell>
          <cell r="G269">
            <v>330000</v>
          </cell>
          <cell r="H269">
            <v>0</v>
          </cell>
          <cell r="I269">
            <v>4248</v>
          </cell>
        </row>
        <row r="270">
          <cell r="C270" t="str">
            <v>2.3.9</v>
          </cell>
          <cell r="D270" t="str">
            <v>PRODUCTOS Y UTILES VARIOS</v>
          </cell>
          <cell r="E270">
            <v>52549882</v>
          </cell>
          <cell r="F270">
            <v>-14876525.969999999</v>
          </cell>
          <cell r="G270">
            <v>37673356.030000001</v>
          </cell>
          <cell r="H270">
            <v>0</v>
          </cell>
          <cell r="I270">
            <v>50669.2</v>
          </cell>
        </row>
        <row r="271">
          <cell r="C271" t="str">
            <v>2.3.9.1</v>
          </cell>
          <cell r="D271" t="str">
            <v xml:space="preserve">Material para limpieza </v>
          </cell>
          <cell r="E271">
            <v>2927849</v>
          </cell>
          <cell r="F271">
            <v>832437.2</v>
          </cell>
          <cell r="G271">
            <v>3760286.2</v>
          </cell>
          <cell r="H271">
            <v>0</v>
          </cell>
          <cell r="I271">
            <v>16419.7</v>
          </cell>
        </row>
        <row r="272">
          <cell r="C272" t="str">
            <v>2.3.9.1.01</v>
          </cell>
          <cell r="D272" t="str">
            <v>Material para limpieza e higiene</v>
          </cell>
          <cell r="E272">
            <v>2895949</v>
          </cell>
          <cell r="F272">
            <v>527187.19999999995</v>
          </cell>
          <cell r="G272">
            <v>3423136.2</v>
          </cell>
          <cell r="H272">
            <v>0</v>
          </cell>
          <cell r="I272">
            <v>16419.7</v>
          </cell>
        </row>
        <row r="273">
          <cell r="C273" t="str">
            <v>2.3.9.1.02</v>
          </cell>
          <cell r="D273" t="str">
            <v>Material para limpieza e higiene personal</v>
          </cell>
          <cell r="E273">
            <v>31900</v>
          </cell>
          <cell r="F273">
            <v>305250</v>
          </cell>
          <cell r="G273">
            <v>337150</v>
          </cell>
          <cell r="H273">
            <v>0</v>
          </cell>
          <cell r="I273">
            <v>0</v>
          </cell>
        </row>
        <row r="274">
          <cell r="C274" t="str">
            <v>2.3.9.2</v>
          </cell>
          <cell r="D274" t="str">
            <v>Utiles y materiales de escritorio, oficina, informática, escolares y de enseñanza</v>
          </cell>
          <cell r="E274">
            <v>4589768</v>
          </cell>
          <cell r="F274">
            <v>6060927.4700000007</v>
          </cell>
          <cell r="G274">
            <v>10650695.470000001</v>
          </cell>
          <cell r="H274">
            <v>0</v>
          </cell>
          <cell r="I274">
            <v>0</v>
          </cell>
        </row>
        <row r="275">
          <cell r="C275" t="str">
            <v>2.3.9.2.01</v>
          </cell>
          <cell r="D275" t="str">
            <v>Utiles y materiales de escritorio, oficina e informática</v>
          </cell>
          <cell r="E275">
            <v>4579372</v>
          </cell>
          <cell r="F275">
            <v>1433446.9</v>
          </cell>
          <cell r="G275">
            <v>6012818.9000000004</v>
          </cell>
          <cell r="H275">
            <v>0</v>
          </cell>
          <cell r="I275">
            <v>0</v>
          </cell>
        </row>
        <row r="276">
          <cell r="C276" t="str">
            <v>2.3.9.2.02</v>
          </cell>
          <cell r="D276" t="str">
            <v>Utiles y materiales escolares y de enseñanzas</v>
          </cell>
          <cell r="E276">
            <v>10396</v>
          </cell>
          <cell r="F276">
            <v>4627480.57</v>
          </cell>
          <cell r="G276">
            <v>4637876.57</v>
          </cell>
          <cell r="H276">
            <v>0</v>
          </cell>
          <cell r="I276">
            <v>0</v>
          </cell>
        </row>
        <row r="277">
          <cell r="C277" t="str">
            <v>2.3.9.3</v>
          </cell>
          <cell r="D277" t="str">
            <v>Utiles menores médico quirúrgico y de laboratorio</v>
          </cell>
          <cell r="E277">
            <v>1106549</v>
          </cell>
          <cell r="F277">
            <v>4291564.71</v>
          </cell>
          <cell r="G277">
            <v>5398113.71</v>
          </cell>
          <cell r="H277">
            <v>0</v>
          </cell>
          <cell r="I277">
            <v>885</v>
          </cell>
        </row>
        <row r="278">
          <cell r="C278" t="str">
            <v>2.3.9.3.01</v>
          </cell>
          <cell r="D278" t="str">
            <v>Utiles menores medico quirúrgico y de laboratorio</v>
          </cell>
          <cell r="E278">
            <v>1106549</v>
          </cell>
          <cell r="F278">
            <v>4291564.71</v>
          </cell>
          <cell r="G278">
            <v>5398113.71</v>
          </cell>
          <cell r="H278">
            <v>0</v>
          </cell>
          <cell r="I278">
            <v>885</v>
          </cell>
        </row>
        <row r="279">
          <cell r="C279" t="str">
            <v>2.3.9.4</v>
          </cell>
          <cell r="D279" t="str">
            <v>Utiles destinados a actividades deportivas, culturales y recreativas</v>
          </cell>
          <cell r="E279">
            <v>266695</v>
          </cell>
          <cell r="F279">
            <v>4293659.79</v>
          </cell>
          <cell r="G279">
            <v>4560354.79</v>
          </cell>
          <cell r="H279">
            <v>0</v>
          </cell>
          <cell r="I279">
            <v>0</v>
          </cell>
        </row>
        <row r="280">
          <cell r="C280" t="str">
            <v>2.3.9.4.01</v>
          </cell>
          <cell r="D280" t="str">
            <v>Utiles destinados a actividades deportivas, culturales y recreativas</v>
          </cell>
          <cell r="E280">
            <v>266695</v>
          </cell>
          <cell r="F280">
            <v>4293659.79</v>
          </cell>
          <cell r="G280">
            <v>4560354.79</v>
          </cell>
          <cell r="H280">
            <v>0</v>
          </cell>
          <cell r="I280">
            <v>0</v>
          </cell>
        </row>
        <row r="281">
          <cell r="C281" t="str">
            <v>2.3.9.5</v>
          </cell>
          <cell r="D281" t="str">
            <v>Utiles de cocina y comedor</v>
          </cell>
          <cell r="E281">
            <v>197000</v>
          </cell>
          <cell r="F281">
            <v>500000</v>
          </cell>
          <cell r="G281">
            <v>697000</v>
          </cell>
          <cell r="H281">
            <v>0</v>
          </cell>
          <cell r="I281">
            <v>0</v>
          </cell>
        </row>
        <row r="282">
          <cell r="C282" t="str">
            <v>2.3.9.5.01</v>
          </cell>
          <cell r="D282" t="str">
            <v>Utiles de cocina y comedor</v>
          </cell>
          <cell r="E282">
            <v>197000</v>
          </cell>
          <cell r="F282">
            <v>500000</v>
          </cell>
          <cell r="G282">
            <v>697000</v>
          </cell>
          <cell r="H282">
            <v>0</v>
          </cell>
          <cell r="I282">
            <v>0</v>
          </cell>
        </row>
        <row r="283">
          <cell r="C283" t="str">
            <v>2.3.9.6</v>
          </cell>
          <cell r="D283" t="str">
            <v>Productos eléctricos y afines</v>
          </cell>
          <cell r="E283">
            <v>811729</v>
          </cell>
          <cell r="F283">
            <v>1688271</v>
          </cell>
          <cell r="G283">
            <v>2500000</v>
          </cell>
          <cell r="H283">
            <v>0</v>
          </cell>
          <cell r="I283">
            <v>0</v>
          </cell>
        </row>
        <row r="284">
          <cell r="C284" t="str">
            <v>2.3.9.6.01</v>
          </cell>
          <cell r="D284" t="str">
            <v>Productos electricos y afines</v>
          </cell>
          <cell r="E284">
            <v>811729</v>
          </cell>
          <cell r="F284">
            <v>1688271</v>
          </cell>
          <cell r="G284">
            <v>2500000</v>
          </cell>
          <cell r="H284">
            <v>0</v>
          </cell>
          <cell r="I284">
            <v>0</v>
          </cell>
        </row>
        <row r="285">
          <cell r="C285" t="str">
            <v>2.3.9.7</v>
          </cell>
          <cell r="D285" t="str">
            <v>Productos y Utiles Veterinarios</v>
          </cell>
          <cell r="E285">
            <v>0</v>
          </cell>
          <cell r="F285">
            <v>50000</v>
          </cell>
          <cell r="G285">
            <v>50000</v>
          </cell>
          <cell r="H285">
            <v>0</v>
          </cell>
          <cell r="I285">
            <v>33364.5</v>
          </cell>
        </row>
        <row r="286">
          <cell r="C286" t="str">
            <v>2.3.9.7.01</v>
          </cell>
          <cell r="D286" t="str">
            <v>Productos y útiles veterinarios</v>
          </cell>
          <cell r="E286">
            <v>0</v>
          </cell>
          <cell r="F286">
            <v>50000</v>
          </cell>
          <cell r="G286">
            <v>50000</v>
          </cell>
          <cell r="H286">
            <v>0</v>
          </cell>
          <cell r="I286">
            <v>33364.5</v>
          </cell>
        </row>
        <row r="287">
          <cell r="C287" t="str">
            <v>2.3.9.8</v>
          </cell>
          <cell r="D287" t="str">
            <v>Respuestos y accesorios menores</v>
          </cell>
          <cell r="E287">
            <v>434880</v>
          </cell>
          <cell r="F287">
            <v>2483885.6800000002</v>
          </cell>
          <cell r="G287">
            <v>2918765.68</v>
          </cell>
          <cell r="H287">
            <v>0</v>
          </cell>
          <cell r="I287">
            <v>0</v>
          </cell>
        </row>
        <row r="288">
          <cell r="C288" t="str">
            <v>2.3.9.8.01</v>
          </cell>
          <cell r="D288" t="str">
            <v>Repuestos</v>
          </cell>
          <cell r="E288">
            <v>254880</v>
          </cell>
          <cell r="F288">
            <v>300000</v>
          </cell>
          <cell r="G288">
            <v>554880</v>
          </cell>
          <cell r="H288">
            <v>0</v>
          </cell>
          <cell r="I288">
            <v>0</v>
          </cell>
        </row>
        <row r="289">
          <cell r="C289" t="str">
            <v>2.3.9.8.02</v>
          </cell>
          <cell r="D289" t="str">
            <v>Accesorios</v>
          </cell>
          <cell r="E289">
            <v>180000</v>
          </cell>
          <cell r="F289">
            <v>2183885.6800000002</v>
          </cell>
          <cell r="G289">
            <v>2363885.6800000002</v>
          </cell>
          <cell r="H289">
            <v>0</v>
          </cell>
          <cell r="I289">
            <v>0</v>
          </cell>
        </row>
        <row r="290">
          <cell r="C290" t="str">
            <v>2.3.9.9</v>
          </cell>
          <cell r="D290" t="str">
            <v>Productos y utiles no identificados procedentemente</v>
          </cell>
          <cell r="E290">
            <v>42215412</v>
          </cell>
          <cell r="F290">
            <v>-35077271.82</v>
          </cell>
          <cell r="G290">
            <v>7138140.1799999997</v>
          </cell>
          <cell r="H290">
            <v>0</v>
          </cell>
          <cell r="I290">
            <v>0</v>
          </cell>
        </row>
        <row r="291">
          <cell r="C291" t="str">
            <v>2.3.9.9.01</v>
          </cell>
          <cell r="D291" t="str">
            <v>Productos y útiles varios n.i.p</v>
          </cell>
          <cell r="E291">
            <v>40790750</v>
          </cell>
          <cell r="F291">
            <v>-40733550</v>
          </cell>
          <cell r="G291">
            <v>57200</v>
          </cell>
          <cell r="H291">
            <v>0</v>
          </cell>
          <cell r="I291">
            <v>0</v>
          </cell>
        </row>
        <row r="292">
          <cell r="C292" t="str">
            <v>2.3.9.9.02</v>
          </cell>
          <cell r="D292" t="str">
            <v>Bonos para utiles diversos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C293" t="str">
            <v>2.3.9.9.03</v>
          </cell>
          <cell r="D293" t="str">
            <v>Bonos para asistencia social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C294" t="str">
            <v>2.3.9.9.04</v>
          </cell>
          <cell r="D294" t="str">
            <v>Productos y Utiles de defensa y seguridad</v>
          </cell>
          <cell r="E294">
            <v>60350</v>
          </cell>
          <cell r="F294">
            <v>1652058.1800000002</v>
          </cell>
          <cell r="G294">
            <v>1712408.1800000002</v>
          </cell>
          <cell r="H294">
            <v>0</v>
          </cell>
          <cell r="I294">
            <v>0</v>
          </cell>
        </row>
        <row r="295">
          <cell r="C295" t="str">
            <v>2.3.9.9.05</v>
          </cell>
          <cell r="D295" t="str">
            <v>Productos y Utiles Diversos</v>
          </cell>
          <cell r="E295">
            <v>1364312</v>
          </cell>
          <cell r="F295">
            <v>4004220</v>
          </cell>
          <cell r="G295">
            <v>5368532</v>
          </cell>
          <cell r="H295">
            <v>0</v>
          </cell>
          <cell r="I295">
            <v>0</v>
          </cell>
        </row>
        <row r="296">
          <cell r="C296">
            <v>2.4</v>
          </cell>
          <cell r="D296" t="str">
            <v>TRANSFERENCIAS CORRIENTES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C297" t="str">
            <v>2.4.1</v>
          </cell>
          <cell r="D297" t="str">
            <v>TRANSFERENCIAS CORRIENTES AL SECTOR PRIVADO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C298" t="str">
            <v>2.4.1.1</v>
          </cell>
          <cell r="D298" t="str">
            <v>Prestaciones a la seguridad social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C299" t="str">
            <v>2.4.1.1.01</v>
          </cell>
          <cell r="D299" t="str">
            <v>Pensiones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C300" t="str">
            <v>2.4.1.1.02</v>
          </cell>
          <cell r="D300" t="str">
            <v>Jubilaciones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C301" t="str">
            <v>2.4.1.1.03</v>
          </cell>
          <cell r="D301" t="str">
            <v>Indemnización laboral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C302" t="str">
            <v>2.4.1.1.04</v>
          </cell>
          <cell r="D302" t="str">
            <v>Nuevas pensiones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C303" t="str">
            <v>2.4.1.1.05</v>
          </cell>
          <cell r="D303" t="str">
            <v>Pensiones a personal policial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C304" t="str">
            <v>2.4.1.1.06</v>
          </cell>
          <cell r="D304" t="str">
            <v>Pensiones para choferes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C305" t="str">
            <v>2.4.1.1.07</v>
          </cell>
          <cell r="D305" t="str">
            <v>Pensiones Solidarias de Régimen Subsidiado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C306" t="str">
            <v>2.4.1.2</v>
          </cell>
          <cell r="D306" t="str">
            <v>Ayuda y donacion a personas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C307" t="str">
            <v>2.4.1.2.01</v>
          </cell>
          <cell r="D307" t="str">
            <v>Ayuda y donaciones programadas a hogares y personas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C308" t="str">
            <v>2.4.1.2.02</v>
          </cell>
          <cell r="D308" t="str">
            <v>Ayuda y donaciones ocasionales a hogares y personas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C309" t="str">
            <v>2.4.1.5</v>
          </cell>
          <cell r="D309" t="str">
            <v>Transferencias corrientes del sector privado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C310" t="str">
            <v>2.4.1.5.01</v>
          </cell>
          <cell r="D310" t="str">
            <v>Transferencias corrientes del sector privado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C311" t="str">
            <v>2.4.1.6</v>
          </cell>
          <cell r="D311" t="str">
            <v>Transferencias corrientes ocasionales a asociaciones sin fines de lucro y partidos políticos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C312" t="str">
            <v>2.4.1.6.01</v>
          </cell>
          <cell r="D312" t="str">
            <v>Transferencias corrientes programadas a asociaciones sin fines de lucro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C313" t="str">
            <v>2.4.1.6.04</v>
          </cell>
          <cell r="D313" t="str">
            <v>Transferencias para investigación, innovación, fomento y desarrollo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C314" t="str">
            <v>2.4.1.6.05</v>
          </cell>
          <cell r="D314" t="str">
            <v>Transferencias corrientes ocasionales a asociaciones sin fines de lucro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C315" t="str">
            <v>2.4.7</v>
          </cell>
          <cell r="D315" t="str">
            <v>TRANSFERENCIAS CORRIENTES AL SECTOR EXTERNO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C316" t="str">
            <v>2.4.7.2</v>
          </cell>
          <cell r="D316" t="str">
            <v>Transferencia corrientes a organismos internacionales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C317" t="str">
            <v>2.4.7.2.01</v>
          </cell>
          <cell r="D317" t="str">
            <v>Transferencia corrientes a organismos internacionales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C318" t="str">
            <v>2.4.7.3</v>
          </cell>
          <cell r="D318" t="str">
            <v>Transferencias corrientes al sector privado externo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C319" t="str">
            <v>2.4.7.3.01</v>
          </cell>
          <cell r="D319" t="str">
            <v>Transferencias corrientes al sector privado externo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C320">
            <v>2.6</v>
          </cell>
          <cell r="D320" t="str">
            <v>BIENES , MUEBLES, INMUEBLES E INTANGIBLES</v>
          </cell>
          <cell r="E320">
            <v>4287036</v>
          </cell>
          <cell r="F320">
            <v>9171570.1999999993</v>
          </cell>
          <cell r="G320">
            <v>13458606.199999999</v>
          </cell>
          <cell r="H320">
            <v>0</v>
          </cell>
          <cell r="I320">
            <v>1469591.1400000001</v>
          </cell>
        </row>
        <row r="321">
          <cell r="C321" t="str">
            <v>2.6.1</v>
          </cell>
          <cell r="D321" t="str">
            <v>MOBILIARIO Y EQUIPO</v>
          </cell>
          <cell r="E321">
            <v>2663700</v>
          </cell>
          <cell r="F321">
            <v>1550838.12</v>
          </cell>
          <cell r="G321">
            <v>4214538.12</v>
          </cell>
          <cell r="H321">
            <v>0</v>
          </cell>
          <cell r="I321">
            <v>65445.04</v>
          </cell>
        </row>
        <row r="322">
          <cell r="C322" t="str">
            <v>2.6.1.1</v>
          </cell>
          <cell r="D322" t="str">
            <v>Muebles y equipos de oficina y estanderia</v>
          </cell>
          <cell r="E322">
            <v>77800</v>
          </cell>
          <cell r="F322">
            <v>274226.03999999998</v>
          </cell>
          <cell r="G322">
            <v>352026.04</v>
          </cell>
          <cell r="H322">
            <v>0</v>
          </cell>
          <cell r="I322">
            <v>27685.040000000001</v>
          </cell>
        </row>
        <row r="323">
          <cell r="C323" t="str">
            <v>2.6.1.1.01</v>
          </cell>
          <cell r="D323" t="str">
            <v>Muebles y equipos de oficina y estanderia</v>
          </cell>
          <cell r="E323">
            <v>77800</v>
          </cell>
          <cell r="F323">
            <v>274226.03999999998</v>
          </cell>
          <cell r="G323">
            <v>352026.04</v>
          </cell>
          <cell r="H323">
            <v>0</v>
          </cell>
          <cell r="I323">
            <v>27685.040000000001</v>
          </cell>
        </row>
        <row r="324">
          <cell r="C324" t="str">
            <v>2.6.1.2</v>
          </cell>
          <cell r="D324" t="str">
            <v>Muebles de alojamiento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C325" t="str">
            <v>2.6.1.2.01</v>
          </cell>
          <cell r="D325" t="str">
            <v>Muebles de alojamiento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C326" t="str">
            <v>2.6.1.3</v>
          </cell>
          <cell r="D326" t="str">
            <v>Equipos de tecnologia de la información y comunicación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C327" t="str">
            <v>2.6.1.3.01</v>
          </cell>
          <cell r="D327" t="str">
            <v>Equipos de tecnologia de la información y comunicación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C328" t="str">
            <v>2.6.1.4</v>
          </cell>
          <cell r="D328" t="str">
            <v>Electrodomésticos</v>
          </cell>
          <cell r="E328">
            <v>85900</v>
          </cell>
          <cell r="F328">
            <v>326612.08</v>
          </cell>
          <cell r="G328">
            <v>412512.08</v>
          </cell>
          <cell r="H328">
            <v>0</v>
          </cell>
          <cell r="I328">
            <v>37760</v>
          </cell>
        </row>
        <row r="329">
          <cell r="C329" t="str">
            <v>2.6.1.4.01</v>
          </cell>
          <cell r="D329" t="str">
            <v>Electrodomésticos</v>
          </cell>
          <cell r="E329">
            <v>85900</v>
          </cell>
          <cell r="F329">
            <v>326612.08</v>
          </cell>
          <cell r="G329">
            <v>412512.08</v>
          </cell>
          <cell r="H329">
            <v>0</v>
          </cell>
          <cell r="I329">
            <v>37760</v>
          </cell>
        </row>
        <row r="330">
          <cell r="C330" t="str">
            <v>2.6.1.9</v>
          </cell>
          <cell r="D330" t="str">
            <v>Otros Mobiliarios y Equipos no Identificados Precedentemente</v>
          </cell>
          <cell r="E330">
            <v>2500000</v>
          </cell>
          <cell r="F330">
            <v>950000</v>
          </cell>
          <cell r="G330">
            <v>3450000</v>
          </cell>
          <cell r="H330">
            <v>0</v>
          </cell>
          <cell r="I330">
            <v>0</v>
          </cell>
        </row>
        <row r="331">
          <cell r="C331" t="str">
            <v>2.6.1.9.01</v>
          </cell>
          <cell r="D331" t="str">
            <v>Otros Mobiliarios y Equipos no Identificados Precedentemente</v>
          </cell>
          <cell r="E331">
            <v>2500000</v>
          </cell>
          <cell r="F331">
            <v>950000</v>
          </cell>
          <cell r="G331">
            <v>3450000</v>
          </cell>
          <cell r="H331">
            <v>0</v>
          </cell>
          <cell r="I331">
            <v>0</v>
          </cell>
        </row>
        <row r="332">
          <cell r="C332" t="str">
            <v>2.6.2</v>
          </cell>
          <cell r="D332" t="str">
            <v>MOBILIARIO Y EQUIPO AUDIOVISUAL, RECREATIVO Y EDUCACIONAL</v>
          </cell>
          <cell r="E332">
            <v>78985</v>
          </cell>
          <cell r="F332">
            <v>1846997.49</v>
          </cell>
          <cell r="G332">
            <v>1925982.49</v>
          </cell>
          <cell r="H332">
            <v>0</v>
          </cell>
          <cell r="I332">
            <v>832841.07</v>
          </cell>
        </row>
        <row r="333">
          <cell r="C333" t="str">
            <v>2.6.2.1</v>
          </cell>
          <cell r="D333" t="str">
            <v>Equipos y aparatos audiovisuales</v>
          </cell>
          <cell r="E333">
            <v>38985</v>
          </cell>
          <cell r="F333">
            <v>0</v>
          </cell>
          <cell r="G333">
            <v>38985</v>
          </cell>
          <cell r="H333">
            <v>0</v>
          </cell>
          <cell r="I333">
            <v>0</v>
          </cell>
        </row>
        <row r="334">
          <cell r="C334" t="str">
            <v>2.6.2.1.01</v>
          </cell>
          <cell r="D334" t="str">
            <v>Equipos y aparatos audiovisuales</v>
          </cell>
          <cell r="E334">
            <v>38985</v>
          </cell>
          <cell r="F334">
            <v>0</v>
          </cell>
          <cell r="G334">
            <v>38985</v>
          </cell>
          <cell r="H334">
            <v>0</v>
          </cell>
          <cell r="I334">
            <v>0</v>
          </cell>
        </row>
        <row r="335">
          <cell r="C335" t="str">
            <v>2.6.2.2</v>
          </cell>
          <cell r="D335" t="str">
            <v>Aparatos deportivos</v>
          </cell>
          <cell r="E335">
            <v>0</v>
          </cell>
          <cell r="F335">
            <v>298880</v>
          </cell>
          <cell r="G335">
            <v>298880</v>
          </cell>
          <cell r="H335">
            <v>0</v>
          </cell>
          <cell r="I335">
            <v>0</v>
          </cell>
        </row>
        <row r="336">
          <cell r="C336" t="str">
            <v>2.6.2.2.01</v>
          </cell>
          <cell r="D336" t="str">
            <v>Aparatos deportivos</v>
          </cell>
          <cell r="E336">
            <v>0</v>
          </cell>
          <cell r="F336">
            <v>298880</v>
          </cell>
          <cell r="G336">
            <v>298880</v>
          </cell>
          <cell r="H336">
            <v>0</v>
          </cell>
          <cell r="I336">
            <v>0</v>
          </cell>
        </row>
        <row r="337">
          <cell r="C337" t="str">
            <v>2.6.2.3</v>
          </cell>
          <cell r="D337" t="str">
            <v>Cámaras fotograficas y de video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C338" t="str">
            <v>2.6.2.3.01</v>
          </cell>
          <cell r="D338" t="str">
            <v>Cámaras fotograficas y de video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C339" t="str">
            <v>2.6.2.4</v>
          </cell>
          <cell r="D339" t="str">
            <v>Mobiliario y equipo educacional y recreativo</v>
          </cell>
          <cell r="E339">
            <v>40000</v>
          </cell>
          <cell r="F339">
            <v>1548117.49</v>
          </cell>
          <cell r="G339">
            <v>1588117.49</v>
          </cell>
          <cell r="H339">
            <v>0</v>
          </cell>
          <cell r="I339">
            <v>832841.07</v>
          </cell>
        </row>
        <row r="340">
          <cell r="C340" t="str">
            <v>2.6.2.4.01</v>
          </cell>
          <cell r="D340" t="str">
            <v>Mobiliario y equipo educacional y recreativo</v>
          </cell>
          <cell r="E340">
            <v>40000</v>
          </cell>
          <cell r="F340">
            <v>1548117.49</v>
          </cell>
          <cell r="G340">
            <v>1588117.49</v>
          </cell>
          <cell r="H340">
            <v>0</v>
          </cell>
          <cell r="I340">
            <v>832841.07</v>
          </cell>
        </row>
        <row r="341">
          <cell r="C341" t="str">
            <v>2.6.3</v>
          </cell>
          <cell r="D341" t="str">
            <v xml:space="preserve">EQUIPO E INSTRUMENTAL, CIENTIFICO Y LABORATORIO </v>
          </cell>
          <cell r="E341">
            <v>130624</v>
          </cell>
          <cell r="F341">
            <v>1115734.5900000001</v>
          </cell>
          <cell r="G341">
            <v>1246358.5900000001</v>
          </cell>
          <cell r="H341">
            <v>0</v>
          </cell>
          <cell r="I341">
            <v>0</v>
          </cell>
        </row>
        <row r="342">
          <cell r="C342" t="str">
            <v>2.6.3.1</v>
          </cell>
          <cell r="D342" t="str">
            <v>Equipo médico y de laboratorio</v>
          </cell>
          <cell r="E342">
            <v>130624</v>
          </cell>
          <cell r="F342">
            <v>1115734.5900000001</v>
          </cell>
          <cell r="G342">
            <v>1246358.5900000001</v>
          </cell>
          <cell r="H342">
            <v>0</v>
          </cell>
          <cell r="I342">
            <v>0</v>
          </cell>
        </row>
        <row r="343">
          <cell r="C343" t="str">
            <v>2.6.3.1.01</v>
          </cell>
          <cell r="D343" t="str">
            <v>Equipo médico y de laboratorio</v>
          </cell>
          <cell r="E343">
            <v>130624</v>
          </cell>
          <cell r="F343">
            <v>1115734.5900000001</v>
          </cell>
          <cell r="G343">
            <v>1246358.5900000001</v>
          </cell>
          <cell r="H343">
            <v>0</v>
          </cell>
          <cell r="I343">
            <v>0</v>
          </cell>
        </row>
        <row r="344">
          <cell r="C344" t="str">
            <v>2.6.3.2</v>
          </cell>
          <cell r="D344" t="str">
            <v>Instrumental medico y de laboratio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C345" t="str">
            <v>2.6.3.2.01</v>
          </cell>
          <cell r="D345" t="str">
            <v>Instrumental medico y de laboratio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C346" t="str">
            <v>2.6.4</v>
          </cell>
          <cell r="D346" t="str">
            <v>VEHICULOS Y EQUIPO DE TRANSPORTE, TRACCION Y ELEVACION</v>
          </cell>
          <cell r="E346">
            <v>0</v>
          </cell>
          <cell r="F346">
            <v>3555000</v>
          </cell>
          <cell r="G346">
            <v>3555000</v>
          </cell>
          <cell r="H346">
            <v>0</v>
          </cell>
          <cell r="I346">
            <v>0</v>
          </cell>
        </row>
        <row r="347">
          <cell r="C347" t="str">
            <v>2.6.4.1</v>
          </cell>
          <cell r="D347" t="str">
            <v>Automóviles y Camiones</v>
          </cell>
          <cell r="E347">
            <v>0</v>
          </cell>
          <cell r="F347">
            <v>3122500</v>
          </cell>
          <cell r="G347">
            <v>3122500</v>
          </cell>
          <cell r="H347">
            <v>0</v>
          </cell>
          <cell r="I347">
            <v>0</v>
          </cell>
        </row>
        <row r="348">
          <cell r="C348" t="str">
            <v>2.6.4.1.01</v>
          </cell>
          <cell r="D348" t="str">
            <v>Automóviles y Camiones</v>
          </cell>
          <cell r="E348">
            <v>0</v>
          </cell>
          <cell r="F348">
            <v>3122500</v>
          </cell>
          <cell r="G348">
            <v>3122500</v>
          </cell>
          <cell r="H348">
            <v>0</v>
          </cell>
          <cell r="I348">
            <v>0</v>
          </cell>
        </row>
        <row r="349">
          <cell r="C349" t="str">
            <v>2.6.4.6</v>
          </cell>
          <cell r="D349" t="str">
            <v>Equipo de tracción</v>
          </cell>
          <cell r="E349">
            <v>0</v>
          </cell>
          <cell r="F349">
            <v>155000</v>
          </cell>
          <cell r="G349">
            <v>155000</v>
          </cell>
          <cell r="H349">
            <v>0</v>
          </cell>
          <cell r="I349">
            <v>0</v>
          </cell>
        </row>
        <row r="350">
          <cell r="C350" t="str">
            <v>2.6.4.6.01</v>
          </cell>
          <cell r="D350" t="str">
            <v>Equipo de tracción</v>
          </cell>
          <cell r="E350">
            <v>0</v>
          </cell>
          <cell r="F350">
            <v>155000</v>
          </cell>
          <cell r="G350">
            <v>155000</v>
          </cell>
          <cell r="H350">
            <v>0</v>
          </cell>
          <cell r="I350">
            <v>0</v>
          </cell>
        </row>
        <row r="351">
          <cell r="C351" t="str">
            <v>2.6.4.8</v>
          </cell>
          <cell r="D351" t="str">
            <v>Otros equipos de transporte</v>
          </cell>
          <cell r="E351">
            <v>0</v>
          </cell>
          <cell r="F351">
            <v>277500</v>
          </cell>
          <cell r="G351">
            <v>277500</v>
          </cell>
          <cell r="H351">
            <v>0</v>
          </cell>
          <cell r="I351">
            <v>0</v>
          </cell>
        </row>
        <row r="352">
          <cell r="C352" t="str">
            <v>2.6.4.8.01</v>
          </cell>
          <cell r="D352" t="str">
            <v>Otros equipos de transporte</v>
          </cell>
          <cell r="E352">
            <v>0</v>
          </cell>
          <cell r="F352">
            <v>277500</v>
          </cell>
          <cell r="G352">
            <v>277500</v>
          </cell>
          <cell r="H352">
            <v>0</v>
          </cell>
          <cell r="I352">
            <v>0</v>
          </cell>
        </row>
        <row r="353">
          <cell r="C353" t="str">
            <v>2.6.5</v>
          </cell>
          <cell r="D353" t="str">
            <v>MAQUINARIA, OTROS EQUIPOS Y HERRAMIENTAS</v>
          </cell>
          <cell r="E353">
            <v>1413727</v>
          </cell>
          <cell r="F353">
            <v>1103000</v>
          </cell>
          <cell r="G353">
            <v>2516727</v>
          </cell>
          <cell r="H353">
            <v>0</v>
          </cell>
          <cell r="I353">
            <v>571305.03</v>
          </cell>
        </row>
        <row r="354">
          <cell r="C354" t="str">
            <v>2.6.5.1</v>
          </cell>
          <cell r="D354" t="str">
            <v>Maquinaria y Equipos Agropecuario</v>
          </cell>
          <cell r="E354">
            <v>15000</v>
          </cell>
          <cell r="F354">
            <v>0</v>
          </cell>
          <cell r="G354">
            <v>15000</v>
          </cell>
          <cell r="H354">
            <v>0</v>
          </cell>
          <cell r="I354">
            <v>0</v>
          </cell>
        </row>
        <row r="355">
          <cell r="C355" t="str">
            <v>2.6.5.1.01</v>
          </cell>
          <cell r="D355" t="str">
            <v>Maquinaria y Equipos Agropecuario</v>
          </cell>
          <cell r="E355">
            <v>15000</v>
          </cell>
          <cell r="F355">
            <v>0</v>
          </cell>
          <cell r="G355">
            <v>15000</v>
          </cell>
          <cell r="H355">
            <v>0</v>
          </cell>
          <cell r="I355">
            <v>0</v>
          </cell>
        </row>
        <row r="356">
          <cell r="C356" t="str">
            <v>2.6.5.2</v>
          </cell>
          <cell r="D356" t="str">
            <v>Maquinaria y equipo Industrial</v>
          </cell>
          <cell r="E356">
            <v>45000</v>
          </cell>
          <cell r="F356">
            <v>0</v>
          </cell>
          <cell r="G356">
            <v>45000</v>
          </cell>
          <cell r="H356">
            <v>0</v>
          </cell>
          <cell r="I356">
            <v>0</v>
          </cell>
        </row>
        <row r="357">
          <cell r="C357" t="str">
            <v>2.6.5.2.01</v>
          </cell>
          <cell r="D357" t="str">
            <v>Maquinaria y equipo Industrial</v>
          </cell>
          <cell r="E357">
            <v>45000</v>
          </cell>
          <cell r="F357">
            <v>0</v>
          </cell>
          <cell r="G357">
            <v>45000</v>
          </cell>
          <cell r="H357">
            <v>0</v>
          </cell>
          <cell r="I357">
            <v>0</v>
          </cell>
        </row>
        <row r="358">
          <cell r="C358" t="str">
            <v>2.6.5.2.02</v>
          </cell>
          <cell r="D358" t="str">
            <v>Maquinaria y equipo para el tratamiento y suministro de agua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C359" t="str">
            <v>2.6.5.3</v>
          </cell>
          <cell r="D359" t="str">
            <v>Maquinaria y equipo de construcción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C360" t="str">
            <v>2.6.5.3.01</v>
          </cell>
          <cell r="D360" t="str">
            <v>Maquinaria y equipo de construcción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C361" t="str">
            <v>2.6.5.4</v>
          </cell>
          <cell r="D361" t="str">
            <v>Sistemas  y equipo de climatización</v>
          </cell>
          <cell r="E361">
            <v>484567</v>
          </cell>
          <cell r="F361">
            <v>1103000</v>
          </cell>
          <cell r="G361">
            <v>1587567</v>
          </cell>
          <cell r="H361">
            <v>0</v>
          </cell>
          <cell r="I361">
            <v>0</v>
          </cell>
        </row>
        <row r="362">
          <cell r="C362" t="str">
            <v>2.6.5.4.01</v>
          </cell>
          <cell r="D362" t="str">
            <v>Sistema de climatizacion</v>
          </cell>
          <cell r="E362">
            <v>30000</v>
          </cell>
          <cell r="F362">
            <v>753000</v>
          </cell>
          <cell r="G362">
            <v>783000</v>
          </cell>
          <cell r="H362">
            <v>0</v>
          </cell>
          <cell r="I362">
            <v>0</v>
          </cell>
        </row>
        <row r="363">
          <cell r="C363" t="str">
            <v>2.6.5.4.02</v>
          </cell>
          <cell r="D363" t="str">
            <v>Equipos de climatizacion</v>
          </cell>
          <cell r="E363">
            <v>454567</v>
          </cell>
          <cell r="F363">
            <v>350000</v>
          </cell>
          <cell r="G363">
            <v>804567</v>
          </cell>
          <cell r="H363">
            <v>0</v>
          </cell>
          <cell r="I363">
            <v>0</v>
          </cell>
        </row>
        <row r="364">
          <cell r="C364" t="str">
            <v>2.6.5.5</v>
          </cell>
          <cell r="D364" t="str">
            <v>Equipo de comunicación, telecomunicaciones y señalización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C365" t="str">
            <v>2.6.5.5.01</v>
          </cell>
          <cell r="D365" t="str">
            <v>Equipo de comunicación, telecomunicaciones y señalización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C366" t="str">
            <v>2.6.5.6</v>
          </cell>
          <cell r="D366" t="str">
            <v xml:space="preserve">Equipo de generacion electrica 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C367" t="str">
            <v>2.6.5.6.01</v>
          </cell>
          <cell r="D367" t="str">
            <v xml:space="preserve">Equipo de generacion electrica 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C368" t="str">
            <v>2.6.5.7</v>
          </cell>
          <cell r="D368" t="str">
            <v>Maquinarias-herramientas</v>
          </cell>
          <cell r="E368">
            <v>39160</v>
          </cell>
          <cell r="F368">
            <v>0</v>
          </cell>
          <cell r="G368">
            <v>39160</v>
          </cell>
          <cell r="H368">
            <v>0</v>
          </cell>
          <cell r="I368">
            <v>0</v>
          </cell>
        </row>
        <row r="369">
          <cell r="C369" t="str">
            <v>2.6.5.7.01</v>
          </cell>
          <cell r="D369" t="str">
            <v>Maquinarias-herramientas</v>
          </cell>
          <cell r="E369">
            <v>39160</v>
          </cell>
          <cell r="F369">
            <v>0</v>
          </cell>
          <cell r="G369">
            <v>39160</v>
          </cell>
          <cell r="H369">
            <v>0</v>
          </cell>
          <cell r="I369">
            <v>0</v>
          </cell>
        </row>
        <row r="370">
          <cell r="C370" t="str">
            <v>2.6.5.8</v>
          </cell>
          <cell r="D370" t="str">
            <v>Otros equipos</v>
          </cell>
          <cell r="E370">
            <v>830000</v>
          </cell>
          <cell r="F370">
            <v>0</v>
          </cell>
          <cell r="G370">
            <v>830000</v>
          </cell>
          <cell r="H370">
            <v>0</v>
          </cell>
          <cell r="I370">
            <v>571305.03</v>
          </cell>
        </row>
        <row r="371">
          <cell r="C371" t="str">
            <v>2.6.5.8.01</v>
          </cell>
          <cell r="D371" t="str">
            <v>Otros equipos</v>
          </cell>
          <cell r="E371">
            <v>830000</v>
          </cell>
          <cell r="F371">
            <v>0</v>
          </cell>
          <cell r="G371">
            <v>830000</v>
          </cell>
          <cell r="H371">
            <v>0</v>
          </cell>
          <cell r="I371">
            <v>571305.03</v>
          </cell>
        </row>
        <row r="372">
          <cell r="C372" t="str">
            <v>2.6.6</v>
          </cell>
          <cell r="D372" t="str">
            <v>EQUIPOS DE DEFENSA Y SEGURIDAD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C373" t="str">
            <v>2.6.6.1</v>
          </cell>
          <cell r="D373" t="str">
            <v>Equipos de defensa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C374" t="str">
            <v>2.6.6.1.01</v>
          </cell>
          <cell r="D374" t="str">
            <v>Equipos de defensa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C375" t="str">
            <v>2.6.6.2</v>
          </cell>
          <cell r="D375" t="str">
            <v>Equipos de Seguridad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C376" t="str">
            <v>2.6.6.2.01</v>
          </cell>
          <cell r="D376" t="str">
            <v>Equipos de Seguridad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C377" t="str">
            <v>2.6.7</v>
          </cell>
          <cell r="D377" t="str">
            <v>ACTIVOS BIOLOGICOS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78">
          <cell r="C378" t="str">
            <v>2.6.7.9</v>
          </cell>
          <cell r="D378" t="str">
            <v>Semillas, cultivos, plantas y árboles  que generan productos  recurrentes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</row>
        <row r="379">
          <cell r="C379" t="str">
            <v>2.6.7.9.01</v>
          </cell>
          <cell r="D379" t="str">
            <v>Semillas, cultivos, plantas y árboles  que generan productos  recurrentes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</row>
        <row r="380">
          <cell r="C380" t="str">
            <v>2.6.8</v>
          </cell>
          <cell r="D380" t="str">
            <v>BIENES INTANGIBLES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</row>
        <row r="381">
          <cell r="C381" t="str">
            <v>2.6.8.3</v>
          </cell>
          <cell r="D381" t="str">
            <v>Programas de informática y base de datos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</row>
        <row r="382">
          <cell r="C382" t="str">
            <v>2.6.8.3.01</v>
          </cell>
          <cell r="D382" t="str">
            <v>Programas de informática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</row>
        <row r="383">
          <cell r="C383" t="str">
            <v>2.6.8.3.02</v>
          </cell>
          <cell r="D383" t="str">
            <v>Base de datos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4">
          <cell r="C384" t="str">
            <v>2.6.8.8</v>
          </cell>
          <cell r="D384" t="str">
            <v>Licencias Informaticas e intelectuales, industriales y comerciales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</row>
        <row r="385">
          <cell r="C385" t="str">
            <v>2.6.8.8.01</v>
          </cell>
          <cell r="D385" t="str">
            <v>Licencias Informaticas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86">
          <cell r="C386" t="str">
            <v>2.6.8.9</v>
          </cell>
          <cell r="D386" t="str">
            <v>Otros activos intangibles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</row>
        <row r="387">
          <cell r="C387" t="str">
            <v>2.6.8.9.01</v>
          </cell>
          <cell r="D387" t="str">
            <v>Otros activos intangibles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</row>
        <row r="388">
          <cell r="C388" t="str">
            <v>2.6.9</v>
          </cell>
          <cell r="D388" t="str">
            <v>EDIFICIOS, ESTRUCTURAS, TIERRAS, TERRENOS Y OBJETOS DE VALOR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89">
          <cell r="C389" t="str">
            <v>2.6.9.1</v>
          </cell>
          <cell r="D389" t="str">
            <v>Edificios residenciales (viviendas)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</row>
        <row r="390">
          <cell r="C390" t="str">
            <v>2.6.9.1.01</v>
          </cell>
          <cell r="D390" t="str">
            <v>Edificios residenciales (viviendas)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1">
          <cell r="C391" t="str">
            <v>2.6.9.1.02</v>
          </cell>
          <cell r="D391" t="str">
            <v>Adquisición de mejoras residenciales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2">
          <cell r="C392" t="str">
            <v>2.6.9.2</v>
          </cell>
          <cell r="D392" t="str">
            <v>Edificios no residenciales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</row>
        <row r="393">
          <cell r="C393" t="str">
            <v>2.6.9.2.01</v>
          </cell>
          <cell r="D393" t="str">
            <v>Edificios no residenciales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4">
          <cell r="C394" t="str">
            <v>2.6.9.9</v>
          </cell>
          <cell r="D394" t="str">
            <v>Otras estructuras y objetos de valor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</row>
        <row r="395">
          <cell r="C395" t="str">
            <v>2.6.9.9.01</v>
          </cell>
          <cell r="D395" t="str">
            <v>Otras estructuras y objetos de valor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</row>
        <row r="396">
          <cell r="C396">
            <v>2.7</v>
          </cell>
          <cell r="D396" t="str">
            <v>BIENES , MUEBLES, INMUEBLES E INTANGIBLES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</row>
        <row r="397">
          <cell r="C397" t="str">
            <v>2.7.1</v>
          </cell>
          <cell r="D397" t="str">
            <v>OBRAS EN EDIFICACIONES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</row>
        <row r="398">
          <cell r="C398" t="str">
            <v>2.7.1.2</v>
          </cell>
          <cell r="D398" t="str">
            <v>Obras para edificacion  no residencial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</row>
        <row r="399">
          <cell r="C399" t="str">
            <v>2.7.1.2.01</v>
          </cell>
          <cell r="D399" t="str">
            <v>Obras para edificacion  no residencial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</row>
        <row r="400">
          <cell r="C400" t="str">
            <v>2.7.1.5</v>
          </cell>
          <cell r="D400" t="str">
            <v>Supervisión e inspección de obras en edificaciones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</row>
        <row r="401">
          <cell r="C401" t="str">
            <v>2.7.1.5.01</v>
          </cell>
          <cell r="D401" t="str">
            <v>Supervisión e inspección de obras en edificaciones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</row>
      </sheetData>
      <sheetData sheetId="7">
        <row r="11">
          <cell r="C11" t="str">
            <v>CUENTA</v>
          </cell>
          <cell r="D11" t="str">
            <v>DESCRIPCION</v>
          </cell>
          <cell r="E11" t="str">
            <v>TOTAL GENERAL</v>
          </cell>
          <cell r="F11" t="str">
            <v>ENERO</v>
          </cell>
          <cell r="G11" t="str">
            <v>FEBRERO</v>
          </cell>
          <cell r="H11" t="str">
            <v>MARZO</v>
          </cell>
          <cell r="I11" t="str">
            <v>ABRIL</v>
          </cell>
          <cell r="J11" t="str">
            <v>MAYO</v>
          </cell>
          <cell r="K11" t="str">
            <v>JUNIO</v>
          </cell>
          <cell r="L11" t="str">
            <v>JULIO</v>
          </cell>
          <cell r="M11" t="str">
            <v>AGOSTO</v>
          </cell>
          <cell r="N11" t="str">
            <v>SEPTIEMBRE</v>
          </cell>
          <cell r="O11" t="str">
            <v>OCTUBRE</v>
          </cell>
          <cell r="P11" t="str">
            <v>NOVIEMBRE</v>
          </cell>
          <cell r="Q11" t="str">
            <v>DICIEMBRE</v>
          </cell>
        </row>
        <row r="12">
          <cell r="C12"/>
          <cell r="D12"/>
          <cell r="E12">
            <v>638114291.00999999</v>
          </cell>
          <cell r="F12">
            <v>31287894.969999995</v>
          </cell>
          <cell r="G12">
            <v>34019469.229999997</v>
          </cell>
          <cell r="H12">
            <v>32776586.27</v>
          </cell>
          <cell r="I12">
            <v>30029359.919999998</v>
          </cell>
          <cell r="J12">
            <v>30356495.259999998</v>
          </cell>
          <cell r="K12">
            <v>32474705.269999996</v>
          </cell>
          <cell r="L12">
            <v>43243100.179999992</v>
          </cell>
          <cell r="M12">
            <v>29985124.369999997</v>
          </cell>
          <cell r="N12">
            <v>33581129.879999995</v>
          </cell>
          <cell r="O12">
            <v>57053276.060000002</v>
          </cell>
          <cell r="P12">
            <v>37069286.729999997</v>
          </cell>
          <cell r="Q12">
            <v>80398556.409999996</v>
          </cell>
        </row>
        <row r="13">
          <cell r="C13">
            <v>2.1</v>
          </cell>
          <cell r="D13" t="str">
            <v>REMUNERACIONES Y CONTRIBUCIONES</v>
          </cell>
          <cell r="E13">
            <v>411686889</v>
          </cell>
          <cell r="F13">
            <v>29203460.909999996</v>
          </cell>
          <cell r="G13">
            <v>28609766.640000001</v>
          </cell>
          <cell r="H13">
            <v>29078649.25</v>
          </cell>
          <cell r="I13">
            <v>29666437.919999998</v>
          </cell>
          <cell r="J13">
            <v>29356437.919999998</v>
          </cell>
          <cell r="K13">
            <v>29356437.919999998</v>
          </cell>
          <cell r="L13">
            <v>29356437.919999998</v>
          </cell>
          <cell r="M13">
            <v>29356437.919999998</v>
          </cell>
          <cell r="N13">
            <v>29356437.919999998</v>
          </cell>
          <cell r="O13">
            <v>53192436.020000003</v>
          </cell>
          <cell r="P13">
            <v>29356437.919999998</v>
          </cell>
          <cell r="Q13">
            <v>72327724.480000004</v>
          </cell>
        </row>
        <row r="14">
          <cell r="C14" t="str">
            <v>2.1.1</v>
          </cell>
          <cell r="D14" t="str">
            <v>REMUNERACIONES</v>
          </cell>
          <cell r="E14">
            <v>319644558</v>
          </cell>
          <cell r="F14">
            <v>24783736.259999998</v>
          </cell>
          <cell r="G14">
            <v>24235648.460000001</v>
          </cell>
          <cell r="H14">
            <v>24608648.93</v>
          </cell>
          <cell r="I14">
            <v>24850148.93</v>
          </cell>
          <cell r="J14">
            <v>24850148.93</v>
          </cell>
          <cell r="K14">
            <v>24850148.93</v>
          </cell>
          <cell r="L14">
            <v>24850148.93</v>
          </cell>
          <cell r="M14">
            <v>24850148.93</v>
          </cell>
          <cell r="N14">
            <v>24850148.93</v>
          </cell>
          <cell r="O14">
            <v>24850148.93</v>
          </cell>
          <cell r="P14">
            <v>24850148.93</v>
          </cell>
          <cell r="Q14">
            <v>48686147.030000001</v>
          </cell>
        </row>
        <row r="15">
          <cell r="C15" t="str">
            <v>2.1.1.1</v>
          </cell>
          <cell r="D15" t="str">
            <v>Remuneraciones al personal fijo</v>
          </cell>
          <cell r="E15">
            <v>230834952</v>
          </cell>
          <cell r="F15">
            <v>19776148.100000001</v>
          </cell>
          <cell r="G15">
            <v>19411398.100000001</v>
          </cell>
          <cell r="H15">
            <v>19623398.100000001</v>
          </cell>
          <cell r="I15">
            <v>19541898.100000001</v>
          </cell>
          <cell r="J15">
            <v>19541898.100000001</v>
          </cell>
          <cell r="K15">
            <v>19541898.100000001</v>
          </cell>
          <cell r="L15">
            <v>19541898.100000001</v>
          </cell>
          <cell r="M15">
            <v>19541898.100000001</v>
          </cell>
          <cell r="N15">
            <v>19541898.100000001</v>
          </cell>
          <cell r="O15">
            <v>19541898.100000001</v>
          </cell>
          <cell r="P15">
            <v>19541898.100000001</v>
          </cell>
          <cell r="Q15">
            <v>19541898.100000001</v>
          </cell>
        </row>
        <row r="16">
          <cell r="C16" t="str">
            <v>2.1.1.1.01</v>
          </cell>
          <cell r="D16" t="str">
            <v>Sueldos Fijos</v>
          </cell>
          <cell r="E16">
            <v>230834952</v>
          </cell>
          <cell r="F16">
            <v>19776148.100000001</v>
          </cell>
          <cell r="G16">
            <v>19411398.100000001</v>
          </cell>
          <cell r="H16">
            <v>19623398.100000001</v>
          </cell>
          <cell r="I16">
            <v>19541898.100000001</v>
          </cell>
          <cell r="J16">
            <v>19541898.100000001</v>
          </cell>
          <cell r="K16">
            <v>19541898.100000001</v>
          </cell>
          <cell r="L16">
            <v>19541898.100000001</v>
          </cell>
          <cell r="M16">
            <v>19541898.100000001</v>
          </cell>
          <cell r="N16">
            <v>19541898.100000001</v>
          </cell>
          <cell r="O16">
            <v>19541898.100000001</v>
          </cell>
          <cell r="P16">
            <v>19541898.100000001</v>
          </cell>
          <cell r="Q16">
            <v>19541898.100000001</v>
          </cell>
        </row>
        <row r="17">
          <cell r="C17" t="str">
            <v>2.1.1.2</v>
          </cell>
          <cell r="D17" t="str">
            <v>Remuneraciones al personal con carácter transitorio</v>
          </cell>
          <cell r="E17">
            <v>62181503</v>
          </cell>
          <cell r="F17">
            <v>4700250.83</v>
          </cell>
          <cell r="G17">
            <v>4660250.83</v>
          </cell>
          <cell r="H17">
            <v>4985250.83</v>
          </cell>
          <cell r="I17">
            <v>5155250.83</v>
          </cell>
          <cell r="J17">
            <v>5155250.83</v>
          </cell>
          <cell r="K17">
            <v>5155250.83</v>
          </cell>
          <cell r="L17">
            <v>5155250.83</v>
          </cell>
          <cell r="M17">
            <v>5155250.83</v>
          </cell>
          <cell r="N17">
            <v>5155250.83</v>
          </cell>
          <cell r="O17">
            <v>5155250.83</v>
          </cell>
          <cell r="P17">
            <v>5155250.83</v>
          </cell>
          <cell r="Q17">
            <v>5155250.83</v>
          </cell>
        </row>
        <row r="18">
          <cell r="C18" t="str">
            <v>2.1.1.2.01</v>
          </cell>
          <cell r="D18" t="str">
            <v>Personal Igualado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C19" t="str">
            <v>2.1.1.2.03</v>
          </cell>
          <cell r="D19" t="str">
            <v>Suplencias</v>
          </cell>
          <cell r="E19">
            <v>840000</v>
          </cell>
          <cell r="F19">
            <v>70000</v>
          </cell>
          <cell r="G19">
            <v>70000</v>
          </cell>
          <cell r="H19">
            <v>70000</v>
          </cell>
          <cell r="I19">
            <v>70000</v>
          </cell>
          <cell r="J19">
            <v>70000</v>
          </cell>
          <cell r="K19">
            <v>70000</v>
          </cell>
          <cell r="L19">
            <v>70000</v>
          </cell>
          <cell r="M19">
            <v>70000</v>
          </cell>
          <cell r="N19">
            <v>70000</v>
          </cell>
          <cell r="O19">
            <v>70000</v>
          </cell>
          <cell r="P19">
            <v>70000</v>
          </cell>
          <cell r="Q19">
            <v>70000</v>
          </cell>
        </row>
        <row r="20">
          <cell r="C20" t="str">
            <v>2.1.1.2.04</v>
          </cell>
          <cell r="D20" t="str">
            <v>Servicios Especiales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C21" t="str">
            <v>2.1.1.2.05</v>
          </cell>
          <cell r="D21" t="str">
            <v>Sueldos al Personal Periodo Probatorio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C22" t="str">
            <v>2.1.1.2.08</v>
          </cell>
          <cell r="D22" t="str">
            <v>Sueldos al Personal Contratado e Igualado - 2019</v>
          </cell>
          <cell r="E22">
            <v>34763087</v>
          </cell>
          <cell r="F22">
            <v>3002100</v>
          </cell>
          <cell r="G22">
            <v>2922100</v>
          </cell>
          <cell r="H22">
            <v>3212100</v>
          </cell>
          <cell r="I22">
            <v>3357100</v>
          </cell>
          <cell r="J22">
            <v>3357100</v>
          </cell>
          <cell r="K22">
            <v>3357100</v>
          </cell>
          <cell r="L22">
            <v>3357100</v>
          </cell>
          <cell r="M22">
            <v>3357100</v>
          </cell>
          <cell r="N22">
            <v>3357100</v>
          </cell>
          <cell r="O22">
            <v>3357100</v>
          </cell>
          <cell r="P22">
            <v>3357100</v>
          </cell>
          <cell r="Q22">
            <v>3357100</v>
          </cell>
        </row>
        <row r="23">
          <cell r="C23" t="str">
            <v>2.1.1.2.09</v>
          </cell>
          <cell r="D23" t="str">
            <v>Personal de Carácter eventual</v>
          </cell>
          <cell r="E23">
            <v>26578416</v>
          </cell>
          <cell r="F23">
            <v>1628150.83</v>
          </cell>
          <cell r="G23">
            <v>1668150.83</v>
          </cell>
          <cell r="H23">
            <v>1703150.83</v>
          </cell>
          <cell r="I23">
            <v>1728150.83</v>
          </cell>
          <cell r="J23">
            <v>1728150.83</v>
          </cell>
          <cell r="K23">
            <v>1728150.83</v>
          </cell>
          <cell r="L23">
            <v>1728150.83</v>
          </cell>
          <cell r="M23">
            <v>1728150.83</v>
          </cell>
          <cell r="N23">
            <v>1728150.83</v>
          </cell>
          <cell r="O23">
            <v>1728150.83</v>
          </cell>
          <cell r="P23">
            <v>1728150.83</v>
          </cell>
          <cell r="Q23">
            <v>1728150.83</v>
          </cell>
        </row>
        <row r="24">
          <cell r="C24" t="str">
            <v>2.1.1.2.11</v>
          </cell>
          <cell r="D24" t="str">
            <v>Sueldo temporal a personal fijo en cargos de carrera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C25" t="str">
            <v>2.1.1.3</v>
          </cell>
          <cell r="D25" t="str">
            <v xml:space="preserve">Sueldos a personal fijo en tramites de pensiones </v>
          </cell>
          <cell r="E25">
            <v>1836000</v>
          </cell>
          <cell r="F25">
            <v>0</v>
          </cell>
          <cell r="G25">
            <v>0</v>
          </cell>
          <cell r="H25">
            <v>0</v>
          </cell>
          <cell r="I25">
            <v>153000</v>
          </cell>
          <cell r="J25">
            <v>153000</v>
          </cell>
          <cell r="K25">
            <v>153000</v>
          </cell>
          <cell r="L25">
            <v>153000</v>
          </cell>
          <cell r="M25">
            <v>153000</v>
          </cell>
          <cell r="N25">
            <v>153000</v>
          </cell>
          <cell r="O25">
            <v>153000</v>
          </cell>
          <cell r="P25">
            <v>153000</v>
          </cell>
          <cell r="Q25">
            <v>153000</v>
          </cell>
        </row>
        <row r="26">
          <cell r="C26" t="str">
            <v>2.1.1.3.01</v>
          </cell>
          <cell r="D26" t="str">
            <v xml:space="preserve">Sueldos a personal fijo en tramites de pensiones </v>
          </cell>
          <cell r="E26">
            <v>1836000</v>
          </cell>
          <cell r="F26">
            <v>0</v>
          </cell>
          <cell r="G26">
            <v>0</v>
          </cell>
          <cell r="H26">
            <v>0</v>
          </cell>
          <cell r="I26">
            <v>153000</v>
          </cell>
          <cell r="J26">
            <v>153000</v>
          </cell>
          <cell r="K26">
            <v>153000</v>
          </cell>
          <cell r="L26">
            <v>153000</v>
          </cell>
          <cell r="M26">
            <v>153000</v>
          </cell>
          <cell r="N26">
            <v>153000</v>
          </cell>
          <cell r="O26">
            <v>153000</v>
          </cell>
          <cell r="P26">
            <v>153000</v>
          </cell>
          <cell r="Q26">
            <v>153000</v>
          </cell>
        </row>
        <row r="27">
          <cell r="C27" t="str">
            <v>2.1.1.4</v>
          </cell>
          <cell r="D27" t="str">
            <v>Sueldo anual No.13</v>
          </cell>
          <cell r="E27">
            <v>22209346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23835998.100000001</v>
          </cell>
        </row>
        <row r="28">
          <cell r="C28" t="str">
            <v>2.1.1.4.01</v>
          </cell>
          <cell r="D28" t="str">
            <v>Salario No. 13</v>
          </cell>
          <cell r="E28">
            <v>22209346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23835998.100000001</v>
          </cell>
        </row>
        <row r="29">
          <cell r="C29" t="str">
            <v>2.1.1.5</v>
          </cell>
          <cell r="D29" t="str">
            <v>Prestaciones económicas</v>
          </cell>
          <cell r="E29">
            <v>2582757</v>
          </cell>
          <cell r="F29">
            <v>307337.33</v>
          </cell>
          <cell r="G29">
            <v>163999.53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C30" t="str">
            <v>2.1.1.5.03</v>
          </cell>
          <cell r="D30" t="str">
            <v>Prestacion Laboral por Desvinculación</v>
          </cell>
          <cell r="E30">
            <v>1407000</v>
          </cell>
          <cell r="F30">
            <v>0</v>
          </cell>
          <cell r="G30">
            <v>26000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C31" t="str">
            <v>2.1.1.5.04</v>
          </cell>
          <cell r="D31" t="str">
            <v>Proporción de vacaciones no disfrutadas</v>
          </cell>
          <cell r="E31">
            <v>1175757</v>
          </cell>
          <cell r="F31">
            <v>307337.33</v>
          </cell>
          <cell r="G31">
            <v>137999.53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C32" t="str">
            <v>2.1.2</v>
          </cell>
          <cell r="D32" t="str">
            <v>SOBRESUELDOS</v>
          </cell>
          <cell r="E32">
            <v>47803690</v>
          </cell>
          <cell r="F32">
            <v>686500</v>
          </cell>
          <cell r="G32">
            <v>699500</v>
          </cell>
          <cell r="H32">
            <v>714000</v>
          </cell>
          <cell r="I32">
            <v>1024000</v>
          </cell>
          <cell r="J32">
            <v>714000</v>
          </cell>
          <cell r="K32">
            <v>714000</v>
          </cell>
          <cell r="L32">
            <v>714000</v>
          </cell>
          <cell r="M32">
            <v>714000</v>
          </cell>
          <cell r="N32">
            <v>714000</v>
          </cell>
          <cell r="O32">
            <v>24549998.100000001</v>
          </cell>
          <cell r="P32">
            <v>714000</v>
          </cell>
          <cell r="Q32">
            <v>19849288.460000001</v>
          </cell>
        </row>
        <row r="33">
          <cell r="C33" t="str">
            <v>2.1.2.2</v>
          </cell>
          <cell r="D33" t="str">
            <v xml:space="preserve">Compensación </v>
          </cell>
          <cell r="E33">
            <v>47803690</v>
          </cell>
          <cell r="F33">
            <v>686500</v>
          </cell>
          <cell r="G33">
            <v>699500</v>
          </cell>
          <cell r="H33">
            <v>714000</v>
          </cell>
          <cell r="I33">
            <v>1024000</v>
          </cell>
          <cell r="J33">
            <v>714000</v>
          </cell>
          <cell r="K33">
            <v>714000</v>
          </cell>
          <cell r="L33">
            <v>714000</v>
          </cell>
          <cell r="M33">
            <v>714000</v>
          </cell>
          <cell r="N33">
            <v>714000</v>
          </cell>
          <cell r="O33">
            <v>24549998.100000001</v>
          </cell>
          <cell r="P33">
            <v>714000</v>
          </cell>
          <cell r="Q33">
            <v>19849288.460000001</v>
          </cell>
        </row>
        <row r="34">
          <cell r="C34" t="str">
            <v>2.1.2.2.01</v>
          </cell>
          <cell r="D34" t="str">
            <v>Compensación por gastos de alimentación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C35" t="str">
            <v>2.1.2.2.03</v>
          </cell>
          <cell r="D35" t="str">
            <v>Pago de horas extraordinarias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C36" t="str">
            <v>2.1.2.2.04</v>
          </cell>
          <cell r="D36" t="str">
            <v>Prima de transporte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C37" t="str">
            <v>2.1.2.2.05</v>
          </cell>
          <cell r="D37" t="str">
            <v>Compensacion servicios de seguridad</v>
          </cell>
          <cell r="E37">
            <v>6480000</v>
          </cell>
          <cell r="F37">
            <v>686500</v>
          </cell>
          <cell r="G37">
            <v>699500</v>
          </cell>
          <cell r="H37">
            <v>714000</v>
          </cell>
          <cell r="I37">
            <v>714000</v>
          </cell>
          <cell r="J37">
            <v>714000</v>
          </cell>
          <cell r="K37">
            <v>714000</v>
          </cell>
          <cell r="L37">
            <v>714000</v>
          </cell>
          <cell r="M37">
            <v>714000</v>
          </cell>
          <cell r="N37">
            <v>714000</v>
          </cell>
          <cell r="O37">
            <v>714000</v>
          </cell>
          <cell r="P37">
            <v>714000</v>
          </cell>
          <cell r="Q37">
            <v>714000</v>
          </cell>
        </row>
        <row r="38">
          <cell r="C38" t="str">
            <v>2.1.2.2.06</v>
          </cell>
          <cell r="D38" t="str">
            <v>Incentivo por Rendimiento Individual</v>
          </cell>
          <cell r="E38">
            <v>19007344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19135288.460000001</v>
          </cell>
        </row>
        <row r="39">
          <cell r="C39" t="str">
            <v>2.1.2.2.07</v>
          </cell>
          <cell r="D39" t="str">
            <v>Compensación por distancia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C40" t="str">
            <v>2.1.2.2.08</v>
          </cell>
          <cell r="D40" t="str">
            <v>Compensación especiales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C41" t="str">
            <v>2.1.2.2.09</v>
          </cell>
          <cell r="D41" t="str">
            <v>Bono por Desempeño a servidores de carrera</v>
          </cell>
          <cell r="E41">
            <v>260000</v>
          </cell>
          <cell r="F41">
            <v>0</v>
          </cell>
          <cell r="G41">
            <v>0</v>
          </cell>
          <cell r="H41">
            <v>0</v>
          </cell>
          <cell r="I41">
            <v>310000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C42" t="str">
            <v>2.1.2.2.10</v>
          </cell>
          <cell r="D42" t="str">
            <v>Compensacion por cumplimiento de indicadores del MAP</v>
          </cell>
          <cell r="E42">
            <v>22056346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23835998.100000001</v>
          </cell>
          <cell r="P42">
            <v>0</v>
          </cell>
          <cell r="Q42">
            <v>0</v>
          </cell>
        </row>
        <row r="43">
          <cell r="C43" t="str">
            <v>2.1.2.2.15</v>
          </cell>
          <cell r="D43" t="str">
            <v>Compensación extraordinaria annual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2.1.3</v>
          </cell>
          <cell r="D44" t="str">
            <v>DIETAS Y GASTOS DE REPRESENTACION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C45" t="str">
            <v>2.1.3.1</v>
          </cell>
          <cell r="D45" t="str">
            <v>Dietas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C46" t="str">
            <v>2.1.3.1.01</v>
          </cell>
          <cell r="D46" t="str">
            <v>Dietas en el país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C47" t="str">
            <v>2.1.3.1.02</v>
          </cell>
          <cell r="D47" t="str">
            <v>Dietas en el exterior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C48" t="str">
            <v>2.1.3.2</v>
          </cell>
          <cell r="D48" t="str">
            <v xml:space="preserve">Gastos de representacion   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C49" t="str">
            <v>2.1.3.2.01</v>
          </cell>
          <cell r="D49" t="str">
            <v>Gastos de representacion en el pais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C50" t="str">
            <v>2.1.4</v>
          </cell>
          <cell r="D50" t="str">
            <v>GRATIFICACIONES Y BONIFICACIONES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C51" t="str">
            <v>2.1.4.2</v>
          </cell>
          <cell r="D51" t="str">
            <v>Otras Gratificaciones y Bonificaciones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C52" t="str">
            <v>2.1.4.2.01</v>
          </cell>
          <cell r="D52" t="str">
            <v>Bono escolar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C53" t="str">
            <v>2.1.4.2.02</v>
          </cell>
          <cell r="D53" t="str">
            <v>Gratificaciones por Pasantías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C54" t="str">
            <v>2.1.4.2.03</v>
          </cell>
          <cell r="D54" t="str">
            <v>Gratificaciones por aniversario de institución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C55" t="str">
            <v>2.1.4.2.04</v>
          </cell>
          <cell r="D55" t="str">
            <v>Otras gratificaciones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C56" t="str">
            <v>2.1.5</v>
          </cell>
          <cell r="D56" t="str">
            <v>CONTRIBUCIONES A LA SEGURIDAD SOCIAL</v>
          </cell>
          <cell r="E56">
            <v>44238641</v>
          </cell>
          <cell r="F56">
            <v>3733224.6500000004</v>
          </cell>
          <cell r="G56">
            <v>3674618.18</v>
          </cell>
          <cell r="H56">
            <v>3756000.3200000003</v>
          </cell>
          <cell r="I56">
            <v>3792288.9899999998</v>
          </cell>
          <cell r="J56">
            <v>3792288.9899999998</v>
          </cell>
          <cell r="K56">
            <v>3792288.9899999998</v>
          </cell>
          <cell r="L56">
            <v>3792288.9899999998</v>
          </cell>
          <cell r="M56">
            <v>3792288.9899999998</v>
          </cell>
          <cell r="N56">
            <v>3792288.9899999998</v>
          </cell>
          <cell r="O56">
            <v>3792288.9899999998</v>
          </cell>
          <cell r="P56">
            <v>3792288.9899999998</v>
          </cell>
          <cell r="Q56">
            <v>3792288.9899999998</v>
          </cell>
        </row>
        <row r="57">
          <cell r="C57" t="str">
            <v>2.1.5.1</v>
          </cell>
          <cell r="D57" t="str">
            <v xml:space="preserve">Contribuciones al Seguro de Salud </v>
          </cell>
          <cell r="E57">
            <v>20408990</v>
          </cell>
          <cell r="F57">
            <v>1728697.28</v>
          </cell>
          <cell r="G57">
            <v>1700922.9</v>
          </cell>
          <cell r="H57">
            <v>1738996.2000000002</v>
          </cell>
          <cell r="I57">
            <v>1756118.55</v>
          </cell>
          <cell r="J57">
            <v>1756118.55</v>
          </cell>
          <cell r="K57">
            <v>1756118.55</v>
          </cell>
          <cell r="L57">
            <v>1756118.55</v>
          </cell>
          <cell r="M57">
            <v>1756118.55</v>
          </cell>
          <cell r="N57">
            <v>1756118.55</v>
          </cell>
          <cell r="O57">
            <v>1756118.55</v>
          </cell>
          <cell r="P57">
            <v>1756118.55</v>
          </cell>
          <cell r="Q57">
            <v>1756118.55</v>
          </cell>
        </row>
        <row r="58">
          <cell r="C58" t="str">
            <v>2.1.5.1.01</v>
          </cell>
          <cell r="D58" t="str">
            <v>Contribuciones al Seguro de Salud</v>
          </cell>
          <cell r="E58">
            <v>20408990</v>
          </cell>
          <cell r="F58">
            <v>1728697.28</v>
          </cell>
          <cell r="G58">
            <v>1700922.9</v>
          </cell>
          <cell r="H58">
            <v>1738996.2000000002</v>
          </cell>
          <cell r="I58">
            <v>1756118.55</v>
          </cell>
          <cell r="J58">
            <v>1756118.55</v>
          </cell>
          <cell r="K58">
            <v>1756118.55</v>
          </cell>
          <cell r="L58">
            <v>1756118.55</v>
          </cell>
          <cell r="M58">
            <v>1756118.55</v>
          </cell>
          <cell r="N58">
            <v>1756118.55</v>
          </cell>
          <cell r="O58">
            <v>1756118.55</v>
          </cell>
          <cell r="P58">
            <v>1756118.55</v>
          </cell>
          <cell r="Q58">
            <v>1756118.55</v>
          </cell>
        </row>
        <row r="59">
          <cell r="C59" t="str">
            <v>2.1.5.2</v>
          </cell>
          <cell r="D59" t="str">
            <v>Contribuciones al Seguro de Pensiones</v>
          </cell>
          <cell r="E59">
            <v>20380245</v>
          </cell>
          <cell r="F59">
            <v>1737824.33</v>
          </cell>
          <cell r="G59">
            <v>1709087.08</v>
          </cell>
          <cell r="H59">
            <v>1747214.0799999998</v>
          </cell>
          <cell r="I59">
            <v>1764360.5799999998</v>
          </cell>
          <cell r="J59">
            <v>1764360.5799999998</v>
          </cell>
          <cell r="K59">
            <v>1764360.5799999998</v>
          </cell>
          <cell r="L59">
            <v>1764360.5799999998</v>
          </cell>
          <cell r="M59">
            <v>1764360.5799999998</v>
          </cell>
          <cell r="N59">
            <v>1764360.5799999998</v>
          </cell>
          <cell r="O59">
            <v>1764360.5799999998</v>
          </cell>
          <cell r="P59">
            <v>1764360.5799999998</v>
          </cell>
          <cell r="Q59">
            <v>1764360.5799999998</v>
          </cell>
        </row>
        <row r="60">
          <cell r="C60" t="str">
            <v>2.1.5.2.01</v>
          </cell>
          <cell r="D60" t="str">
            <v>Contribuciones al Seguro de Pensiones</v>
          </cell>
          <cell r="E60">
            <v>20380245</v>
          </cell>
          <cell r="F60">
            <v>1737824.33</v>
          </cell>
          <cell r="G60">
            <v>1709087.08</v>
          </cell>
          <cell r="H60">
            <v>1747214.0799999998</v>
          </cell>
          <cell r="I60">
            <v>1764360.5799999998</v>
          </cell>
          <cell r="J60">
            <v>1764360.5799999998</v>
          </cell>
          <cell r="K60">
            <v>1764360.5799999998</v>
          </cell>
          <cell r="L60">
            <v>1764360.5799999998</v>
          </cell>
          <cell r="M60">
            <v>1764360.5799999998</v>
          </cell>
          <cell r="N60">
            <v>1764360.5799999998</v>
          </cell>
          <cell r="O60">
            <v>1764360.5799999998</v>
          </cell>
          <cell r="P60">
            <v>1764360.5799999998</v>
          </cell>
          <cell r="Q60">
            <v>1764360.5799999998</v>
          </cell>
        </row>
        <row r="61">
          <cell r="C61" t="str">
            <v>2.1.5.3</v>
          </cell>
          <cell r="D61" t="str">
            <v>Contribuciones al Seguroo de Riesgo Laboral</v>
          </cell>
          <cell r="E61">
            <v>3449406</v>
          </cell>
          <cell r="F61">
            <v>266703.04000000004</v>
          </cell>
          <cell r="G61">
            <v>264608.2</v>
          </cell>
          <cell r="H61">
            <v>269790.04000000004</v>
          </cell>
          <cell r="I61">
            <v>271809.86</v>
          </cell>
          <cell r="J61">
            <v>271809.86</v>
          </cell>
          <cell r="K61">
            <v>271809.86</v>
          </cell>
          <cell r="L61">
            <v>271809.86</v>
          </cell>
          <cell r="M61">
            <v>271809.86</v>
          </cell>
          <cell r="N61">
            <v>271809.86</v>
          </cell>
          <cell r="O61">
            <v>271809.86</v>
          </cell>
          <cell r="P61">
            <v>271809.86</v>
          </cell>
          <cell r="Q61">
            <v>271809.86</v>
          </cell>
        </row>
        <row r="62">
          <cell r="C62" t="str">
            <v>2.1.5.3.01</v>
          </cell>
          <cell r="D62" t="str">
            <v>Contribuciones al Seguro de Riesgo Laboral</v>
          </cell>
          <cell r="E62">
            <v>3449406</v>
          </cell>
          <cell r="F62">
            <v>266703.04000000004</v>
          </cell>
          <cell r="G62">
            <v>264608.2</v>
          </cell>
          <cell r="H62">
            <v>269790.04000000004</v>
          </cell>
          <cell r="I62">
            <v>271809.86</v>
          </cell>
          <cell r="J62">
            <v>271809.86</v>
          </cell>
          <cell r="K62">
            <v>271809.86</v>
          </cell>
          <cell r="L62">
            <v>271809.86</v>
          </cell>
          <cell r="M62">
            <v>271809.86</v>
          </cell>
          <cell r="N62">
            <v>271809.86</v>
          </cell>
          <cell r="O62">
            <v>271809.86</v>
          </cell>
          <cell r="P62">
            <v>271809.86</v>
          </cell>
          <cell r="Q62">
            <v>271809.86</v>
          </cell>
        </row>
        <row r="63">
          <cell r="C63">
            <v>2.2000000000000002</v>
          </cell>
          <cell r="D63" t="str">
            <v>CONTRATACION DE SERVICIOS</v>
          </cell>
          <cell r="E63">
            <v>85771037.769999996</v>
          </cell>
          <cell r="F63">
            <v>2084434.06</v>
          </cell>
          <cell r="G63">
            <v>3773869.25</v>
          </cell>
          <cell r="H63">
            <v>1828805.8900000004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188548</v>
          </cell>
          <cell r="O63">
            <v>1019817.62</v>
          </cell>
          <cell r="P63">
            <v>3856336.3400000003</v>
          </cell>
          <cell r="Q63">
            <v>996398.24</v>
          </cell>
        </row>
        <row r="64">
          <cell r="C64" t="str">
            <v>2.2.1</v>
          </cell>
          <cell r="D64" t="str">
            <v>SERVICIOS BÁSICOS</v>
          </cell>
          <cell r="E64">
            <v>29257818</v>
          </cell>
          <cell r="F64">
            <v>1802867.25</v>
          </cell>
          <cell r="G64">
            <v>2196486.87</v>
          </cell>
          <cell r="H64">
            <v>1081660.1600000001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C65" t="str">
            <v>2.2.1.1</v>
          </cell>
          <cell r="D65" t="str">
            <v>Radiocomunicación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C66" t="str">
            <v>2.2.1.1.01</v>
          </cell>
          <cell r="D66" t="str">
            <v>Radiocomunicación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C67" t="str">
            <v>2.2.1.2</v>
          </cell>
          <cell r="D67" t="str">
            <v>Servicios Telefonicos Larga Distancia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C68" t="str">
            <v>2.2.1.2.01</v>
          </cell>
          <cell r="D68" t="str">
            <v>Servicio Telefónico de Larga Distancia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C69" t="str">
            <v>2.2.1.3</v>
          </cell>
          <cell r="D69" t="str">
            <v>Telefono Local</v>
          </cell>
          <cell r="E69">
            <v>1040000</v>
          </cell>
          <cell r="F69">
            <v>27900.21</v>
          </cell>
          <cell r="G69">
            <v>129684.11</v>
          </cell>
          <cell r="H69">
            <v>29152.73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C70" t="str">
            <v>2.2.1.3.01</v>
          </cell>
          <cell r="D70" t="str">
            <v>Teléfono Local</v>
          </cell>
          <cell r="E70">
            <v>1040000</v>
          </cell>
          <cell r="F70">
            <v>27900.21</v>
          </cell>
          <cell r="G70">
            <v>129684.11</v>
          </cell>
          <cell r="H70">
            <v>29152.73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C71" t="str">
            <v>2.2.1.4</v>
          </cell>
          <cell r="D71" t="str">
            <v>Telefax y Correo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C72" t="str">
            <v>2.2.1.4.01</v>
          </cell>
          <cell r="D72" t="str">
            <v>Telefax y Correo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C73" t="str">
            <v>2.2.1.5</v>
          </cell>
          <cell r="D73" t="str">
            <v>Servicio de Internet y Televisión por Cable</v>
          </cell>
          <cell r="E73">
            <v>10839774</v>
          </cell>
          <cell r="F73">
            <v>498664.51</v>
          </cell>
          <cell r="G73">
            <v>827083.51</v>
          </cell>
          <cell r="H73">
            <v>202621.25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C74" t="str">
            <v>2.2.1.5.01</v>
          </cell>
          <cell r="D74" t="str">
            <v>Servicio de Internet y Televisión por Cable</v>
          </cell>
          <cell r="E74">
            <v>10839774</v>
          </cell>
          <cell r="F74">
            <v>498664.51</v>
          </cell>
          <cell r="G74">
            <v>827083.51</v>
          </cell>
          <cell r="H74">
            <v>202621.25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C75" t="str">
            <v>2.2.1.6</v>
          </cell>
          <cell r="D75" t="str">
            <v>Electricidad</v>
          </cell>
          <cell r="E75">
            <v>17108935</v>
          </cell>
          <cell r="F75">
            <v>1247802.53</v>
          </cell>
          <cell r="G75">
            <v>1129669.6499999999</v>
          </cell>
          <cell r="H75">
            <v>813028.18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C76" t="str">
            <v>2.2.1.6.01</v>
          </cell>
          <cell r="D76" t="str">
            <v>Energia Eléctrica</v>
          </cell>
          <cell r="E76">
            <v>17108935</v>
          </cell>
          <cell r="F76">
            <v>1247802.53</v>
          </cell>
          <cell r="G76">
            <v>1129669.6499999999</v>
          </cell>
          <cell r="H76">
            <v>813028.18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C77" t="str">
            <v>2.2.1.7</v>
          </cell>
          <cell r="D77" t="str">
            <v>Agua</v>
          </cell>
          <cell r="E77">
            <v>167855</v>
          </cell>
          <cell r="F77">
            <v>21000</v>
          </cell>
          <cell r="G77">
            <v>110049.60000000001</v>
          </cell>
          <cell r="H77">
            <v>21858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C78" t="str">
            <v>2.2.1.7.01</v>
          </cell>
          <cell r="D78" t="str">
            <v>Agua</v>
          </cell>
          <cell r="E78">
            <v>167855</v>
          </cell>
          <cell r="F78">
            <v>21000</v>
          </cell>
          <cell r="G78">
            <v>110049.60000000001</v>
          </cell>
          <cell r="H78">
            <v>21858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C79" t="str">
            <v>2.2.1.8</v>
          </cell>
          <cell r="D79" t="str">
            <v>Recoleccion de Residuos Sólidos</v>
          </cell>
          <cell r="E79">
            <v>101254</v>
          </cell>
          <cell r="F79">
            <v>7500</v>
          </cell>
          <cell r="G79">
            <v>0</v>
          </cell>
          <cell r="H79">
            <v>15000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C80" t="str">
            <v>2.2.1.8.01</v>
          </cell>
          <cell r="D80" t="str">
            <v>Recoleccion de Residuos Sólidos</v>
          </cell>
          <cell r="E80">
            <v>101254</v>
          </cell>
          <cell r="F80">
            <v>7500</v>
          </cell>
          <cell r="G80">
            <v>0</v>
          </cell>
          <cell r="H80">
            <v>15000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C81" t="str">
            <v>2.2.2</v>
          </cell>
          <cell r="D81" t="str">
            <v>PUBLICIDAD, IMPRESIÓN Y ENCUADERNACION</v>
          </cell>
          <cell r="E81">
            <v>2000000</v>
          </cell>
          <cell r="F81">
            <v>0</v>
          </cell>
          <cell r="G81">
            <v>0</v>
          </cell>
          <cell r="H81">
            <v>8500.08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C82" t="str">
            <v>2.2.2.1</v>
          </cell>
          <cell r="D82" t="str">
            <v>Publicidad y Propaganda</v>
          </cell>
          <cell r="E82">
            <v>1000000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C83" t="str">
            <v>2.2.2.1.01</v>
          </cell>
          <cell r="D83" t="str">
            <v>Publicidad y Propaganda</v>
          </cell>
          <cell r="E83">
            <v>1000000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C84" t="str">
            <v>2.2.2.2</v>
          </cell>
          <cell r="D84" t="str">
            <v xml:space="preserve">Impresión, Encuadernación y rotulación </v>
          </cell>
          <cell r="E84">
            <v>1000000</v>
          </cell>
          <cell r="F84">
            <v>0</v>
          </cell>
          <cell r="G84">
            <v>0</v>
          </cell>
          <cell r="H84">
            <v>8500.08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C85" t="str">
            <v>2.2.2.2.01</v>
          </cell>
          <cell r="D85" t="str">
            <v xml:space="preserve">Impresión, Encuadernacion y rotulacion </v>
          </cell>
          <cell r="E85">
            <v>1000000</v>
          </cell>
          <cell r="F85">
            <v>0</v>
          </cell>
          <cell r="G85">
            <v>0</v>
          </cell>
          <cell r="H85">
            <v>8500.08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C86" t="str">
            <v>2.2.3</v>
          </cell>
          <cell r="D86" t="str">
            <v>VIATICOS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C87" t="str">
            <v>2.2.3.1</v>
          </cell>
          <cell r="D87" t="str">
            <v xml:space="preserve">Viaticos dentro del pais 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C88" t="str">
            <v>2.2.3.1.01</v>
          </cell>
          <cell r="D88" t="str">
            <v xml:space="preserve">Viaticos dentro del pais 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C89" t="str">
            <v>2.2.3.2</v>
          </cell>
          <cell r="D89" t="str">
            <v>Viaticos fuera del pais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C90" t="str">
            <v>2.2.3.2.01</v>
          </cell>
          <cell r="D90" t="str">
            <v>Viaticos fuera del pais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C91" t="str">
            <v>2.2.4</v>
          </cell>
          <cell r="D91" t="str">
            <v>TRANSPORTE Y ALMACENAJE</v>
          </cell>
          <cell r="E91">
            <v>150000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C92" t="str">
            <v>2.2.4.1</v>
          </cell>
          <cell r="D92" t="str">
            <v>Pasajes y gastos de transporte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C93" t="str">
            <v>2.2.4.1.01</v>
          </cell>
          <cell r="D93" t="str">
            <v>Pasajes y gastos de transporte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C94" t="str">
            <v>2.2.4.2</v>
          </cell>
          <cell r="D94" t="str">
            <v>Fletes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C95" t="str">
            <v>2.2.4.2.01</v>
          </cell>
          <cell r="D95" t="str">
            <v>Fletes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C96" t="str">
            <v>2.2.4.3</v>
          </cell>
          <cell r="D96" t="str">
            <v>Almacenaje</v>
          </cell>
          <cell r="E96">
            <v>150000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C97" t="str">
            <v>2.2.4.3.01</v>
          </cell>
          <cell r="D97" t="str">
            <v>Almacenaje</v>
          </cell>
          <cell r="E97">
            <v>150000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C98" t="str">
            <v>2.2.4.3.02</v>
          </cell>
          <cell r="D98" t="str">
            <v>Servicios de manejo y embalaje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C99" t="str">
            <v>2.2.4.4</v>
          </cell>
          <cell r="D99" t="str">
            <v>Peaje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C100" t="str">
            <v>2.2.4.4.01</v>
          </cell>
          <cell r="D100" t="str">
            <v>Peaje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C101" t="str">
            <v>2.2.5</v>
          </cell>
          <cell r="D101" t="str">
            <v>ALQUILERES Y RENTA</v>
          </cell>
          <cell r="E101">
            <v>10481064</v>
          </cell>
          <cell r="F101">
            <v>150383.04000000001</v>
          </cell>
          <cell r="G101">
            <v>127472.16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188548</v>
          </cell>
          <cell r="O101">
            <v>901817.62</v>
          </cell>
          <cell r="P101">
            <v>2157100</v>
          </cell>
          <cell r="Q101">
            <v>0</v>
          </cell>
        </row>
        <row r="102">
          <cell r="C102" t="str">
            <v>2.2.5.1</v>
          </cell>
          <cell r="D102" t="str">
            <v>Alquileres y rentas de edificaciones y locales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C103" t="str">
            <v>2.2.5.1.01</v>
          </cell>
          <cell r="D103" t="str">
            <v>Alquileres y rentas de edificaciones y locales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C104" t="str">
            <v>2.2.5.2</v>
          </cell>
          <cell r="D104" t="str">
            <v>Alquileres de máquinas y equipos de produccuón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C105" t="str">
            <v>2.2.5.2.01</v>
          </cell>
          <cell r="D105" t="str">
            <v>Alquileres de máquinas y equipos de produccuón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C106" t="str">
            <v>2.2.5.2.02</v>
          </cell>
          <cell r="D106" t="str">
            <v>Alquileres de equipos eléctricos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C107" t="str">
            <v>2.2.5.3</v>
          </cell>
          <cell r="D107" t="str">
            <v>Alquileres de equipos</v>
          </cell>
          <cell r="E107">
            <v>1800000</v>
          </cell>
          <cell r="F107">
            <v>150383.04000000001</v>
          </cell>
          <cell r="G107">
            <v>127472.16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C108" t="str">
            <v>2.2.5.3.01</v>
          </cell>
          <cell r="D108" t="str">
            <v>Alquiler de equipo educacional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C109" t="str">
            <v>2.2.5.3.02</v>
          </cell>
          <cell r="D109" t="str">
            <v>Alquiler de equipo de tecnología y almacenamiento de datos</v>
          </cell>
          <cell r="E109">
            <v>1800000</v>
          </cell>
          <cell r="F109">
            <v>150383.04000000001</v>
          </cell>
          <cell r="G109">
            <v>127472.16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C110" t="str">
            <v>2.2.5.3.03</v>
          </cell>
          <cell r="D110" t="str">
            <v>Alquiler de equipo de comunicación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C111" t="str">
            <v>2.2.5.3.04</v>
          </cell>
          <cell r="D111" t="str">
            <v>Alquiler de equipo de oficina y muebles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C112" t="str">
            <v>2.2.5.3.05</v>
          </cell>
          <cell r="D112" t="str">
            <v>Alquiler de equipos médicos, sanitarios y de laboratorios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C113" t="str">
            <v>2.2.5.4</v>
          </cell>
          <cell r="D113" t="str">
            <v>Alquileres de equipos de transporte, tracción y elevación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C114" t="str">
            <v>2.2.5.4.01</v>
          </cell>
          <cell r="D114" t="str">
            <v>Alquileres de equipos de transporte, tracción y elevación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C115" t="str">
            <v>2.2.5.5</v>
          </cell>
          <cell r="D115" t="str">
            <v>Alquiler de tierras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C116" t="str">
            <v>2.2.5.5.01</v>
          </cell>
          <cell r="D116" t="str">
            <v>Alquiler de tierras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C117" t="str">
            <v>2.2.5.6</v>
          </cell>
          <cell r="D117" t="str">
            <v>Alquileres de terrenos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C118" t="str">
            <v>2.2.5.6.01</v>
          </cell>
          <cell r="D118" t="str">
            <v>Alquileres de terrenos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C119" t="str">
            <v>2.2.5.7</v>
          </cell>
          <cell r="D119" t="str">
            <v>Alquileres de equipos de construcción y movimiento de tierras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C120" t="str">
            <v>2.2.5.7.01</v>
          </cell>
          <cell r="D120" t="str">
            <v>Alquileres de equipos de construcción y movimiento de tierras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C121" t="str">
            <v>2.2.5.8</v>
          </cell>
          <cell r="D121" t="str">
            <v>Otro alquileres y arrendamientos por derecho de usos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C122" t="str">
            <v>2.2.5.8.01</v>
          </cell>
          <cell r="D122" t="str">
            <v>Otro alquileres y arrendamientos por derecho de usos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C123" t="str">
            <v>2.2.5.9</v>
          </cell>
          <cell r="D123" t="str">
            <v>Derecho de Uso</v>
          </cell>
          <cell r="E123">
            <v>8681064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188548</v>
          </cell>
          <cell r="O123">
            <v>901817.62</v>
          </cell>
          <cell r="P123">
            <v>2157100</v>
          </cell>
          <cell r="Q123">
            <v>0</v>
          </cell>
        </row>
        <row r="124">
          <cell r="C124" t="str">
            <v>2.2.5.9.01</v>
          </cell>
          <cell r="D124" t="str">
            <v xml:space="preserve">Licencias Informática </v>
          </cell>
          <cell r="E124">
            <v>8681064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188548</v>
          </cell>
          <cell r="O124">
            <v>901817.62</v>
          </cell>
          <cell r="P124">
            <v>2157100</v>
          </cell>
          <cell r="Q124">
            <v>0</v>
          </cell>
        </row>
        <row r="125">
          <cell r="C125" t="str">
            <v>2.2.6</v>
          </cell>
          <cell r="D125" t="str">
            <v xml:space="preserve">SEGUROS </v>
          </cell>
          <cell r="E125">
            <v>4105000</v>
          </cell>
          <cell r="F125">
            <v>109412.77</v>
          </cell>
          <cell r="G125">
            <v>114099.17</v>
          </cell>
          <cell r="H125">
            <v>164824.89000000001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C126" t="str">
            <v>2.2.6.1</v>
          </cell>
          <cell r="D126" t="str">
            <v xml:space="preserve">Seguros de bienes inmuebles </v>
          </cell>
          <cell r="E126">
            <v>800000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C127" t="str">
            <v>2.2.6.1.01</v>
          </cell>
          <cell r="D127" t="str">
            <v>Seguros de bienes inmuebles  e infraestructura</v>
          </cell>
          <cell r="E127">
            <v>800000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C128" t="str">
            <v>2.2.6.2</v>
          </cell>
          <cell r="D128" t="str">
            <v xml:space="preserve">Seguros de bienes Muebles </v>
          </cell>
          <cell r="E128">
            <v>805000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</row>
        <row r="129">
          <cell r="C129" t="str">
            <v>2.2.6.2.01</v>
          </cell>
          <cell r="D129" t="str">
            <v>Seguros de Bienes Muebles</v>
          </cell>
          <cell r="E129">
            <v>805000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C130" t="str">
            <v>2.2.6.3</v>
          </cell>
          <cell r="D130" t="str">
            <v>Seguros de Personas</v>
          </cell>
          <cell r="E130">
            <v>1500000</v>
          </cell>
          <cell r="F130">
            <v>109412.77</v>
          </cell>
          <cell r="G130">
            <v>114099.17</v>
          </cell>
          <cell r="H130">
            <v>164824.89000000001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C131" t="str">
            <v>2.2.6.3.01</v>
          </cell>
          <cell r="D131" t="str">
            <v>Seguros de Personas</v>
          </cell>
          <cell r="E131">
            <v>1500000</v>
          </cell>
          <cell r="F131">
            <v>109412.77</v>
          </cell>
          <cell r="G131">
            <v>114099.17</v>
          </cell>
          <cell r="H131">
            <v>164824.89000000001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C132" t="str">
            <v>2.2.6.5</v>
          </cell>
          <cell r="D132" t="str">
            <v>Seguro sobre infraestructura</v>
          </cell>
          <cell r="E132">
            <v>1000000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C133" t="str">
            <v>2.2.6.5.01</v>
          </cell>
          <cell r="D133" t="str">
            <v>Seguro sobre infraestructura</v>
          </cell>
          <cell r="E133">
            <v>1000000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C134" t="str">
            <v>2.2.6.8</v>
          </cell>
          <cell r="D134" t="str">
            <v>Seguro sobre inventarios de bienes de consumo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C135" t="str">
            <v>2.2.6.8.01</v>
          </cell>
          <cell r="D135" t="str">
            <v>Seguro sobre inventarios de bienes de consumo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C136" t="str">
            <v>2.2.6.9</v>
          </cell>
          <cell r="D136" t="str">
            <v>Otros seguros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C137" t="str">
            <v>2.2.6.9.01</v>
          </cell>
          <cell r="D137" t="str">
            <v>Otros seguros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C138" t="str">
            <v>2.2.7</v>
          </cell>
          <cell r="D138" t="str">
            <v>SERVICIOS DE CONSERVACION, REPARACIONES MENORES E INSTALACIONES TEMPORALES</v>
          </cell>
          <cell r="E138">
            <v>7567357.7699999996</v>
          </cell>
          <cell r="F138">
            <v>21771</v>
          </cell>
          <cell r="G138">
            <v>929389.79999999993</v>
          </cell>
          <cell r="H138">
            <v>236812.76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C139" t="str">
            <v>2.2.7.1</v>
          </cell>
          <cell r="D139" t="str">
            <v>Contratación de Mantenimiento y Reparaciones Menores</v>
          </cell>
          <cell r="E139">
            <v>2205000</v>
          </cell>
          <cell r="F139">
            <v>0</v>
          </cell>
          <cell r="G139">
            <v>178383.46</v>
          </cell>
          <cell r="H139">
            <v>178383.46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C140" t="str">
            <v>2.2.7.1.01</v>
          </cell>
          <cell r="D140" t="str">
            <v>Mantenimiento y Reparacion Menores en edificaciones</v>
          </cell>
          <cell r="E140">
            <v>500000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C141" t="str">
            <v>2.2.7.1.02</v>
          </cell>
          <cell r="D141" t="str">
            <v>Servicios especiales de mantenimiento y reparación</v>
          </cell>
          <cell r="E141">
            <v>1700000</v>
          </cell>
          <cell r="F141">
            <v>0</v>
          </cell>
          <cell r="G141">
            <v>178383.46</v>
          </cell>
          <cell r="H141">
            <v>178383.46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C142" t="str">
            <v>2.2.7.1.03</v>
          </cell>
          <cell r="D142" t="str">
            <v>Limpieza y desmalezamiento de tierras y terrenos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C143" t="str">
            <v>2.2.7.1.04</v>
          </cell>
          <cell r="D143" t="str">
            <v>Mantenimiento y reparación de obras de ingeniería civil o infraestructura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C144" t="str">
            <v>2.2.7.1.05</v>
          </cell>
          <cell r="D144" t="str">
            <v>Mantenimiento y reparación en obras de dominio público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C145" t="str">
            <v>2.2.7.1.06</v>
          </cell>
          <cell r="D145" t="str">
            <v>Mantenimiento y reparación de instalaciones eléctricas</v>
          </cell>
          <cell r="E145">
            <v>5000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C146" t="str">
            <v>2.2.7.1.07</v>
          </cell>
          <cell r="D146" t="str">
            <v>Mantenimiento, reparación, servicios de pintura y sus derivados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7">
          <cell r="C147" t="str">
            <v>2.2.7.1.99</v>
          </cell>
          <cell r="D147" t="str">
            <v>Otros mantenimientos, reparaciones y sus derivados, no identificados precedentemente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</row>
        <row r="148">
          <cell r="C148" t="str">
            <v>2.2.7.2</v>
          </cell>
          <cell r="D148" t="str">
            <v xml:space="preserve">Mantenimiento y Reparacion de maquinarias y equipos </v>
          </cell>
          <cell r="E148">
            <v>5362357.7699999996</v>
          </cell>
          <cell r="F148">
            <v>21771</v>
          </cell>
          <cell r="G148">
            <v>751006.34</v>
          </cell>
          <cell r="H148">
            <v>58429.3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</row>
        <row r="149">
          <cell r="C149" t="str">
            <v>2.2.7.2.01</v>
          </cell>
          <cell r="D149" t="str">
            <v>Mantenimiento y reparación de muebles y equipos de oficina</v>
          </cell>
          <cell r="E149">
            <v>679044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C150" t="str">
            <v>2.2.7.2.02</v>
          </cell>
          <cell r="D150" t="str">
            <v>Mantenimiento y reparación de equipos de tecnología e información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C151" t="str">
            <v>2.2.7.2.03</v>
          </cell>
          <cell r="D151" t="str">
            <v>Mantenimiento y reparación de equipos de educación y recreación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C152" t="str">
            <v>2.2.7.2.04</v>
          </cell>
          <cell r="D152" t="str">
            <v>Mantenimiento y reparación de equipos médicos, sanitarios y de laboratorio</v>
          </cell>
          <cell r="E152">
            <v>800000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</row>
        <row r="153">
          <cell r="C153" t="str">
            <v>2.2.7.2.05</v>
          </cell>
          <cell r="D153" t="str">
            <v>Mantenimiento y reparación de ede comunicación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C154" t="str">
            <v>2.2.7.2.06</v>
          </cell>
          <cell r="D154" t="str">
            <v xml:space="preserve">Mantenimiento y reparacion de  equipos de transporte, tracción y elevacion </v>
          </cell>
          <cell r="E154">
            <v>1600000</v>
          </cell>
          <cell r="F154">
            <v>21771</v>
          </cell>
          <cell r="G154">
            <v>332052.3</v>
          </cell>
          <cell r="H154">
            <v>58429.3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</row>
        <row r="155">
          <cell r="C155" t="str">
            <v>2.2.7.2.07</v>
          </cell>
          <cell r="D155" t="str">
            <v>Mantenimiento y reparación de equipos industriales y producción</v>
          </cell>
          <cell r="E155">
            <v>1100000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</row>
        <row r="156">
          <cell r="C156" t="str">
            <v>2.2.7.2.08</v>
          </cell>
          <cell r="D156" t="str">
            <v>Servicios de mantenimiento, reparacion, desmonte e instalación de maquinarias y equipos</v>
          </cell>
          <cell r="E156">
            <v>977965</v>
          </cell>
          <cell r="F156">
            <v>0</v>
          </cell>
          <cell r="G156">
            <v>418954.04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</row>
        <row r="157">
          <cell r="C157" t="str">
            <v>2.2.7.2.99</v>
          </cell>
          <cell r="D157" t="str">
            <v>Otros servicios de mantenimiento y reparación de maquinaria y equipos, no identificados en los conceptos anteriores</v>
          </cell>
          <cell r="E157">
            <v>205348.77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  <row r="158">
          <cell r="C158" t="str">
            <v>2.2.7.3</v>
          </cell>
          <cell r="D158" t="str">
            <v>Instalaciones temporales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</row>
        <row r="159">
          <cell r="C159" t="str">
            <v>2.2.7.3.01</v>
          </cell>
          <cell r="D159" t="str">
            <v>Instalaciones temporales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</row>
        <row r="160">
          <cell r="C160" t="str">
            <v>2.2.8</v>
          </cell>
          <cell r="D160" t="str">
            <v>SERVICIOS NO INCLUIDOS EN CONCEPTOS ANTERIORES</v>
          </cell>
          <cell r="E160">
            <v>28150000</v>
          </cell>
          <cell r="F160">
            <v>0</v>
          </cell>
          <cell r="G160">
            <v>268252.94</v>
          </cell>
          <cell r="H160">
            <v>328099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118000</v>
          </cell>
          <cell r="P160">
            <v>203999.99</v>
          </cell>
          <cell r="Q160">
            <v>247964.83</v>
          </cell>
        </row>
        <row r="161">
          <cell r="C161" t="str">
            <v>2.2.8.1</v>
          </cell>
          <cell r="D161" t="str">
            <v>Gastos y representación judiciales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C162" t="str">
            <v>2.2.8.1.01</v>
          </cell>
          <cell r="D162" t="str">
            <v>Gastos judiciales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C163" t="str">
            <v>2.2.8.2</v>
          </cell>
          <cell r="D163" t="str">
            <v>Comisiones y gastos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C164" t="str">
            <v>2.2.8.2.01</v>
          </cell>
          <cell r="D164" t="str">
            <v>Comisiones y gastos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C165" t="str">
            <v>2.2.8.3.</v>
          </cell>
          <cell r="D165" t="str">
            <v>Servicios sanitarios médicos y veterinarios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C166" t="str">
            <v>2.2.8.3.01</v>
          </cell>
          <cell r="D166" t="str">
            <v>Servicios sanitarios medicos y veterinarios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</row>
        <row r="167">
          <cell r="C167" t="str">
            <v>2.2.8.4</v>
          </cell>
          <cell r="D167" t="str">
            <v>Servicios funerarios y gastos conexos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C168" t="str">
            <v>2.2.8.4.01</v>
          </cell>
          <cell r="D168" t="str">
            <v>Servicios funerarios y gastos conexos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</row>
        <row r="169">
          <cell r="C169" t="str">
            <v>2.2.8.5</v>
          </cell>
          <cell r="D169" t="str">
            <v xml:space="preserve">Fumigacion, Lavanderia, Limpieza e Higiene </v>
          </cell>
          <cell r="E169">
            <v>2745000</v>
          </cell>
          <cell r="F169">
            <v>0</v>
          </cell>
          <cell r="G169">
            <v>261172.94</v>
          </cell>
          <cell r="H169">
            <v>308629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118000</v>
          </cell>
          <cell r="P169">
            <v>203999.99</v>
          </cell>
          <cell r="Q169">
            <v>0</v>
          </cell>
        </row>
        <row r="170">
          <cell r="C170" t="str">
            <v>2.2.8.5.01</v>
          </cell>
          <cell r="D170" t="str">
            <v>Fumigación</v>
          </cell>
          <cell r="E170">
            <v>500000</v>
          </cell>
          <cell r="F170">
            <v>0</v>
          </cell>
          <cell r="G170">
            <v>42480</v>
          </cell>
          <cell r="H170">
            <v>42480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C171" t="str">
            <v>2.2.8.5.02</v>
          </cell>
          <cell r="D171" t="str">
            <v>Lavandería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C172" t="str">
            <v>2.2.8.5.03</v>
          </cell>
          <cell r="D172" t="str">
            <v>Limpieza e Higiene</v>
          </cell>
          <cell r="E172">
            <v>2245000</v>
          </cell>
          <cell r="F172">
            <v>0</v>
          </cell>
          <cell r="G172">
            <v>218692.94</v>
          </cell>
          <cell r="H172">
            <v>266149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118000</v>
          </cell>
          <cell r="P172">
            <v>203999.99</v>
          </cell>
          <cell r="Q172">
            <v>0</v>
          </cell>
        </row>
        <row r="173">
          <cell r="C173" t="str">
            <v>2.2.8.6</v>
          </cell>
          <cell r="D173" t="str">
            <v>Servicio de organización de eventos, festividades y actividades de entret.</v>
          </cell>
          <cell r="E173">
            <v>4500000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</row>
        <row r="174">
          <cell r="C174" t="str">
            <v>2.2.8.6.01</v>
          </cell>
          <cell r="D174" t="str">
            <v>Eventos generales</v>
          </cell>
          <cell r="E174">
            <v>4500000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</row>
        <row r="175">
          <cell r="C175" t="str">
            <v>2.2.8.6.02</v>
          </cell>
          <cell r="D175" t="str">
            <v>Festividades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C176" t="str">
            <v>2.2.8.6.03</v>
          </cell>
          <cell r="D176" t="str">
            <v>Actuaciones deportivas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C177" t="str">
            <v>2.2.8.6.04</v>
          </cell>
          <cell r="D177" t="str">
            <v>Actuaciones artísticas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C178" t="str">
            <v>2.2.8.7</v>
          </cell>
          <cell r="D178" t="str">
            <v>Servicios Tecnicos y Profesionales</v>
          </cell>
          <cell r="E178">
            <v>20905000</v>
          </cell>
          <cell r="F178">
            <v>0</v>
          </cell>
          <cell r="G178">
            <v>7080</v>
          </cell>
          <cell r="H178">
            <v>19470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247964.83</v>
          </cell>
        </row>
        <row r="179">
          <cell r="C179" t="str">
            <v>2.2.8.7.01</v>
          </cell>
          <cell r="D179" t="str">
            <v>Servicios de ingenieria, arquitectura, investigaciones y analisis de factibilidad</v>
          </cell>
          <cell r="E179">
            <v>205000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247964.83</v>
          </cell>
        </row>
        <row r="180">
          <cell r="C180" t="str">
            <v>2.2.8.7.02</v>
          </cell>
          <cell r="D180" t="str">
            <v>Servicios jurídicos</v>
          </cell>
          <cell r="E180">
            <v>300000</v>
          </cell>
          <cell r="F180">
            <v>0</v>
          </cell>
          <cell r="G180">
            <v>7080</v>
          </cell>
          <cell r="H180">
            <v>19470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C181" t="str">
            <v>2.2.8.7.03</v>
          </cell>
          <cell r="D181" t="str">
            <v>Servicios de contabilidad y auditoría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C182" t="str">
            <v>2.2.8.7.04</v>
          </cell>
          <cell r="D182" t="str">
            <v xml:space="preserve">Servicios de capacitación </v>
          </cell>
          <cell r="E182">
            <v>5400000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C183" t="str">
            <v>2.2.8.7.05</v>
          </cell>
          <cell r="D183" t="str">
            <v>Servicios de informática y sistemas computarizados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C184" t="str">
            <v>2.2.8.7.06</v>
          </cell>
          <cell r="D184" t="str">
            <v>Otros servicios técnicos profesionales</v>
          </cell>
          <cell r="E184">
            <v>15000000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</row>
        <row r="185">
          <cell r="C185" t="str">
            <v>2.2.8.8</v>
          </cell>
          <cell r="D185" t="str">
            <v>Impuestos, derechos y tasas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C186" t="str">
            <v>2.2.8.8.01</v>
          </cell>
          <cell r="D186" t="str">
            <v>Impuestos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C187" t="str">
            <v>2.2.8.8.02</v>
          </cell>
          <cell r="D187" t="str">
            <v>Derechos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C188" t="str">
            <v>2.2.8.8.03</v>
          </cell>
          <cell r="D188" t="str">
            <v>Tasas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</row>
        <row r="189">
          <cell r="C189" t="str">
            <v>2.2.8.9</v>
          </cell>
          <cell r="D189" t="str">
            <v>Otros gastos operativos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C190" t="str">
            <v>2.2.8.9.04</v>
          </cell>
          <cell r="D190" t="str">
            <v>Otros gastos por indemnizaciones y compensaciones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C191" t="str">
            <v>2.2.9</v>
          </cell>
          <cell r="D191" t="str">
            <v>OTRAS CONTRATACIONES DE SERVICIOS</v>
          </cell>
          <cell r="E191">
            <v>4059798</v>
          </cell>
          <cell r="F191">
            <v>0</v>
          </cell>
          <cell r="G191">
            <v>138168.31</v>
          </cell>
          <cell r="H191">
            <v>8909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1495236.35</v>
          </cell>
          <cell r="Q191">
            <v>748433.41</v>
          </cell>
        </row>
        <row r="192">
          <cell r="C192" t="str">
            <v>2.2.9.1</v>
          </cell>
          <cell r="D192" t="str">
            <v>Otras contratataciones de servicios</v>
          </cell>
          <cell r="E192">
            <v>2800000</v>
          </cell>
          <cell r="F192">
            <v>0</v>
          </cell>
          <cell r="G192">
            <v>138168.31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1495236.35</v>
          </cell>
          <cell r="Q192">
            <v>748433.41</v>
          </cell>
        </row>
        <row r="193">
          <cell r="C193" t="str">
            <v>2.2.9.1.01</v>
          </cell>
          <cell r="D193" t="str">
            <v>Otras contratataciones de servicios</v>
          </cell>
          <cell r="E193">
            <v>2800000</v>
          </cell>
          <cell r="F193">
            <v>0</v>
          </cell>
          <cell r="G193">
            <v>138168.31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1495236.35</v>
          </cell>
          <cell r="Q193">
            <v>748433.41</v>
          </cell>
        </row>
        <row r="194">
          <cell r="C194" t="str">
            <v>2.2.9.1.02</v>
          </cell>
          <cell r="D194" t="str">
            <v>Servicios de grabación y transmisión jornadas académicas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C195" t="str">
            <v>2.2.9.2</v>
          </cell>
          <cell r="D195" t="str">
            <v xml:space="preserve">Servicios de Alimentacion </v>
          </cell>
          <cell r="E195">
            <v>1259798</v>
          </cell>
          <cell r="F195">
            <v>0</v>
          </cell>
          <cell r="G195">
            <v>0</v>
          </cell>
          <cell r="H195">
            <v>8909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C196" t="str">
            <v>2.2.9.2.01</v>
          </cell>
          <cell r="D196" t="str">
            <v xml:space="preserve">Servicios de alimentación </v>
          </cell>
          <cell r="E196">
            <v>1259798</v>
          </cell>
          <cell r="F196">
            <v>0</v>
          </cell>
          <cell r="G196">
            <v>0</v>
          </cell>
          <cell r="H196">
            <v>8909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C197" t="str">
            <v>2.2.9.2.02</v>
          </cell>
          <cell r="D197" t="str">
            <v>Servicios de alimentación escolar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C198" t="str">
            <v>2.2.9.2.03</v>
          </cell>
          <cell r="D198" t="str">
            <v>Servicios de catering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C199">
            <v>2.2999999999999998</v>
          </cell>
          <cell r="D199" t="str">
            <v>MATERIALES Y SUMINISTROS</v>
          </cell>
          <cell r="E199">
            <v>92009134.129999995</v>
          </cell>
          <cell r="F199">
            <v>0</v>
          </cell>
          <cell r="G199">
            <v>166242.20000000001</v>
          </cell>
          <cell r="H199">
            <v>1662644.1100000003</v>
          </cell>
          <cell r="I199">
            <v>362922</v>
          </cell>
          <cell r="J199">
            <v>5664</v>
          </cell>
          <cell r="K199">
            <v>118340.15</v>
          </cell>
          <cell r="L199">
            <v>43200.08</v>
          </cell>
          <cell r="M199">
            <v>628686.44999999995</v>
          </cell>
          <cell r="N199">
            <v>47943.05</v>
          </cell>
          <cell r="O199">
            <v>2602657.4200000004</v>
          </cell>
          <cell r="P199">
            <v>1583064.33</v>
          </cell>
          <cell r="Q199">
            <v>3064939.99</v>
          </cell>
        </row>
        <row r="200">
          <cell r="C200" t="str">
            <v>2.3.1</v>
          </cell>
          <cell r="D200" t="str">
            <v>ALIMENTOS Y PRODUCTOS AGROFORESTALES</v>
          </cell>
          <cell r="E200">
            <v>1322553.08</v>
          </cell>
          <cell r="F200">
            <v>0</v>
          </cell>
          <cell r="G200">
            <v>2850</v>
          </cell>
          <cell r="H200">
            <v>311237.34999999998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19186.8</v>
          </cell>
          <cell r="Q200">
            <v>0</v>
          </cell>
        </row>
        <row r="201">
          <cell r="C201" t="str">
            <v>2.3.1.1</v>
          </cell>
          <cell r="D201" t="str">
            <v>Alimentos y Bebidas para personas</v>
          </cell>
          <cell r="E201">
            <v>1299276</v>
          </cell>
          <cell r="F201">
            <v>0</v>
          </cell>
          <cell r="G201">
            <v>2850</v>
          </cell>
          <cell r="H201">
            <v>311237.34999999998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C202" t="str">
            <v>2.3.1.1.01</v>
          </cell>
          <cell r="D202" t="str">
            <v>Alimentos y Bebidas para personas</v>
          </cell>
          <cell r="E202">
            <v>1299276</v>
          </cell>
          <cell r="F202">
            <v>0</v>
          </cell>
          <cell r="G202">
            <v>2850</v>
          </cell>
          <cell r="H202">
            <v>311237.34999999998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C203" t="str">
            <v>2.3.1.3</v>
          </cell>
          <cell r="D203" t="str">
            <v>Productos agroforestales y pecuarios</v>
          </cell>
          <cell r="E203">
            <v>23277.08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19186.8</v>
          </cell>
          <cell r="Q203">
            <v>0</v>
          </cell>
        </row>
        <row r="204">
          <cell r="C204" t="str">
            <v>2.3.1.3.02</v>
          </cell>
          <cell r="D204" t="str">
            <v>Productos agrícolas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</row>
        <row r="205">
          <cell r="C205" t="str">
            <v>2.3.1.3.03</v>
          </cell>
          <cell r="D205" t="str">
            <v>Productos forestales</v>
          </cell>
          <cell r="E205">
            <v>23277.08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19186.8</v>
          </cell>
          <cell r="Q205">
            <v>0</v>
          </cell>
        </row>
        <row r="206">
          <cell r="C206" t="str">
            <v>2.3.2</v>
          </cell>
          <cell r="D206" t="str">
            <v>TEXTILES Y VESTUARIOS</v>
          </cell>
          <cell r="E206">
            <v>2829042.74</v>
          </cell>
          <cell r="F206">
            <v>0</v>
          </cell>
          <cell r="G206">
            <v>16225</v>
          </cell>
          <cell r="H206">
            <v>160000.07999999999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672.6</v>
          </cell>
          <cell r="P206">
            <v>869.78</v>
          </cell>
          <cell r="Q206">
            <v>50648.62</v>
          </cell>
        </row>
        <row r="207">
          <cell r="C207" t="str">
            <v>2.3.2.1</v>
          </cell>
          <cell r="D207" t="str">
            <v>Hilados, fibras y telas</v>
          </cell>
          <cell r="E207">
            <v>50000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672.6</v>
          </cell>
          <cell r="P207">
            <v>0</v>
          </cell>
          <cell r="Q207">
            <v>11850.22</v>
          </cell>
        </row>
        <row r="208">
          <cell r="C208" t="str">
            <v>2.3.2.1.01</v>
          </cell>
          <cell r="D208" t="str">
            <v>Hilados, fibras y telas</v>
          </cell>
          <cell r="E208">
            <v>50000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672.6</v>
          </cell>
          <cell r="P208">
            <v>0</v>
          </cell>
          <cell r="Q208">
            <v>11850.22</v>
          </cell>
        </row>
        <row r="209">
          <cell r="C209" t="str">
            <v>2.3.2.2</v>
          </cell>
          <cell r="D209" t="str">
            <v>Acabados textiles</v>
          </cell>
          <cell r="E209">
            <v>545380</v>
          </cell>
          <cell r="F209">
            <v>0</v>
          </cell>
          <cell r="G209">
            <v>16225</v>
          </cell>
          <cell r="H209">
            <v>160000.07999999999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869.78</v>
          </cell>
          <cell r="Q209">
            <v>38798.400000000001</v>
          </cell>
        </row>
        <row r="210">
          <cell r="C210" t="str">
            <v>2.3.2.2.01</v>
          </cell>
          <cell r="D210" t="str">
            <v>Acabados textiles</v>
          </cell>
          <cell r="E210">
            <v>545380</v>
          </cell>
          <cell r="F210">
            <v>0</v>
          </cell>
          <cell r="G210">
            <v>16225</v>
          </cell>
          <cell r="H210">
            <v>160000.07999999999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869.78</v>
          </cell>
          <cell r="Q210">
            <v>38798.400000000001</v>
          </cell>
        </row>
        <row r="211">
          <cell r="C211" t="str">
            <v>2.3.2.3</v>
          </cell>
          <cell r="D211" t="str">
            <v>Prendas y accesorios de vestir</v>
          </cell>
          <cell r="E211">
            <v>2221662.7400000002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</row>
        <row r="212">
          <cell r="C212" t="str">
            <v>2.3.2.3.01</v>
          </cell>
          <cell r="D212" t="str">
            <v>Prendas y accesorios de vestir</v>
          </cell>
          <cell r="E212">
            <v>2221662.7400000002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</row>
        <row r="213">
          <cell r="C213" t="str">
            <v>2.3.2.4</v>
          </cell>
          <cell r="D213" t="str">
            <v>Calzados</v>
          </cell>
          <cell r="E213">
            <v>12000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</row>
        <row r="214">
          <cell r="C214" t="str">
            <v>2.3.2.4.01</v>
          </cell>
          <cell r="D214" t="str">
            <v>Calzados</v>
          </cell>
          <cell r="E214">
            <v>12000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</row>
        <row r="215">
          <cell r="C215" t="str">
            <v>2.3.3</v>
          </cell>
          <cell r="D215" t="str">
            <v>PRODUCTOS DE PAPEL , CARTON E IMPRESOS</v>
          </cell>
          <cell r="E215">
            <v>11730166.289999999</v>
          </cell>
          <cell r="F215">
            <v>0</v>
          </cell>
          <cell r="G215">
            <v>0</v>
          </cell>
          <cell r="H215">
            <v>506463.09</v>
          </cell>
          <cell r="I215">
            <v>362922</v>
          </cell>
          <cell r="J215">
            <v>0</v>
          </cell>
          <cell r="K215">
            <v>0</v>
          </cell>
          <cell r="L215">
            <v>0</v>
          </cell>
          <cell r="M215">
            <v>628686.44999999995</v>
          </cell>
          <cell r="N215">
            <v>0</v>
          </cell>
          <cell r="O215">
            <v>1620428.06</v>
          </cell>
          <cell r="P215">
            <v>303351.91000000003</v>
          </cell>
          <cell r="Q215">
            <v>14143.48</v>
          </cell>
        </row>
        <row r="216">
          <cell r="C216" t="str">
            <v>2.3.3.1</v>
          </cell>
          <cell r="D216" t="str">
            <v>Papel de escritorio</v>
          </cell>
          <cell r="E216">
            <v>7200000</v>
          </cell>
          <cell r="F216">
            <v>0</v>
          </cell>
          <cell r="G216">
            <v>0</v>
          </cell>
          <cell r="H216">
            <v>73115.75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C217" t="str">
            <v>2.3.3.1.01</v>
          </cell>
          <cell r="D217" t="str">
            <v>Papel de escritorio</v>
          </cell>
          <cell r="E217">
            <v>7200000</v>
          </cell>
          <cell r="F217">
            <v>0</v>
          </cell>
          <cell r="G217">
            <v>0</v>
          </cell>
          <cell r="H217">
            <v>73115.75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</row>
        <row r="218">
          <cell r="C218" t="str">
            <v>2.3.3.2</v>
          </cell>
          <cell r="D218" t="str">
            <v xml:space="preserve">Productos de papel y carton </v>
          </cell>
          <cell r="E218">
            <v>1249699.92</v>
          </cell>
          <cell r="F218">
            <v>0</v>
          </cell>
          <cell r="G218">
            <v>0</v>
          </cell>
          <cell r="H218">
            <v>2176.08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669768</v>
          </cell>
          <cell r="P218">
            <v>24317.439999999999</v>
          </cell>
          <cell r="Q218">
            <v>14143.48</v>
          </cell>
        </row>
        <row r="219">
          <cell r="C219" t="str">
            <v>2.3.3.2.01</v>
          </cell>
          <cell r="D219" t="str">
            <v xml:space="preserve">Productos de papel y carton </v>
          </cell>
          <cell r="E219">
            <v>1249699.92</v>
          </cell>
          <cell r="F219">
            <v>0</v>
          </cell>
          <cell r="G219">
            <v>0</v>
          </cell>
          <cell r="H219">
            <v>2176.08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669768</v>
          </cell>
          <cell r="P219">
            <v>24317.439999999999</v>
          </cell>
          <cell r="Q219">
            <v>14143.48</v>
          </cell>
        </row>
        <row r="220">
          <cell r="C220" t="str">
            <v>2.3.3.3</v>
          </cell>
          <cell r="D220" t="str">
            <v>Productos de artes gráficas</v>
          </cell>
          <cell r="E220">
            <v>20000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</row>
        <row r="221">
          <cell r="C221" t="str">
            <v>2.3.3.3.01</v>
          </cell>
          <cell r="D221" t="str">
            <v>Productos de artes graficas</v>
          </cell>
          <cell r="E221">
            <v>20000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</row>
        <row r="222">
          <cell r="C222" t="str">
            <v>2.3.3.4</v>
          </cell>
          <cell r="D222" t="str">
            <v>Libros, Revistas y periódicos</v>
          </cell>
          <cell r="E222">
            <v>2860466.37</v>
          </cell>
          <cell r="F222">
            <v>0</v>
          </cell>
          <cell r="G222">
            <v>0</v>
          </cell>
          <cell r="H222">
            <v>431171.26</v>
          </cell>
          <cell r="I222">
            <v>531</v>
          </cell>
          <cell r="J222">
            <v>0</v>
          </cell>
          <cell r="K222">
            <v>0</v>
          </cell>
          <cell r="L222">
            <v>0</v>
          </cell>
          <cell r="M222">
            <v>628686.44999999995</v>
          </cell>
          <cell r="N222">
            <v>0</v>
          </cell>
          <cell r="O222">
            <v>950660.06</v>
          </cell>
          <cell r="P222">
            <v>279034.47000000003</v>
          </cell>
          <cell r="Q222">
            <v>0</v>
          </cell>
        </row>
        <row r="223">
          <cell r="C223" t="str">
            <v>2.3.3.4.01</v>
          </cell>
          <cell r="D223" t="str">
            <v>Libros, Revistas y periódicos</v>
          </cell>
          <cell r="E223">
            <v>2860466.37</v>
          </cell>
          <cell r="F223">
            <v>0</v>
          </cell>
          <cell r="G223">
            <v>0</v>
          </cell>
          <cell r="H223">
            <v>431171.26</v>
          </cell>
          <cell r="I223">
            <v>531</v>
          </cell>
          <cell r="J223">
            <v>0</v>
          </cell>
          <cell r="K223">
            <v>0</v>
          </cell>
          <cell r="L223">
            <v>0</v>
          </cell>
          <cell r="M223">
            <v>628686.44999999995</v>
          </cell>
          <cell r="N223">
            <v>0</v>
          </cell>
          <cell r="O223">
            <v>950660.06</v>
          </cell>
          <cell r="P223">
            <v>279034.47000000003</v>
          </cell>
          <cell r="Q223">
            <v>0</v>
          </cell>
        </row>
        <row r="224">
          <cell r="C224" t="str">
            <v>2.3.3.5</v>
          </cell>
          <cell r="D224" t="str">
            <v>Textos de enseñanza</v>
          </cell>
          <cell r="E224">
            <v>400000</v>
          </cell>
          <cell r="F224">
            <v>0</v>
          </cell>
          <cell r="G224">
            <v>0</v>
          </cell>
          <cell r="H224">
            <v>0</v>
          </cell>
          <cell r="I224">
            <v>362391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</row>
        <row r="225">
          <cell r="C225" t="str">
            <v>2.3.3.5.01</v>
          </cell>
          <cell r="D225" t="str">
            <v>Textos de enseñanza</v>
          </cell>
          <cell r="E225">
            <v>400000</v>
          </cell>
          <cell r="F225">
            <v>0</v>
          </cell>
          <cell r="G225">
            <v>0</v>
          </cell>
          <cell r="H225">
            <v>0</v>
          </cell>
          <cell r="I225">
            <v>362391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</row>
        <row r="226">
          <cell r="C226" t="str">
            <v xml:space="preserve">2.3.4 </v>
          </cell>
          <cell r="D226" t="str">
            <v>PRODUCTOS FARMACEUTICOS</v>
          </cell>
          <cell r="E226">
            <v>677355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307864.46000000002</v>
          </cell>
        </row>
        <row r="227">
          <cell r="C227" t="str">
            <v>2.3.4.1</v>
          </cell>
          <cell r="D227" t="str">
            <v>Productos medicinales para uso humano</v>
          </cell>
          <cell r="E227">
            <v>677355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307864.46000000002</v>
          </cell>
        </row>
        <row r="228">
          <cell r="C228" t="str">
            <v>2.3.4.1.01</v>
          </cell>
          <cell r="D228" t="str">
            <v>Productos medicinales para uso humano</v>
          </cell>
          <cell r="E228">
            <v>677355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307864.46000000002</v>
          </cell>
        </row>
        <row r="229">
          <cell r="C229" t="str">
            <v>2.3.5</v>
          </cell>
          <cell r="D229" t="str">
            <v>PRODUCTOS DE CUERO, CAUCHO Y PLASTICOS</v>
          </cell>
          <cell r="E229">
            <v>229000</v>
          </cell>
          <cell r="F229">
            <v>0</v>
          </cell>
          <cell r="G229">
            <v>82305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131629</v>
          </cell>
        </row>
        <row r="230">
          <cell r="C230" t="str">
            <v>2.3.5.1</v>
          </cell>
          <cell r="D230" t="str">
            <v>Productos de Cueros y Pieles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</row>
        <row r="231">
          <cell r="C231" t="str">
            <v>2.3.5.1.01</v>
          </cell>
          <cell r="D231" t="str">
            <v>Productos de cueros y pieles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</row>
        <row r="232">
          <cell r="C232" t="str">
            <v>2.3.5.2</v>
          </cell>
          <cell r="D232" t="str">
            <v>Productos de cuero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</row>
        <row r="233">
          <cell r="C233" t="str">
            <v>2.3.5.2.01</v>
          </cell>
          <cell r="D233" t="str">
            <v>Productos de cuero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C234" t="str">
            <v>2.3.5.3</v>
          </cell>
          <cell r="D234" t="str">
            <v>Llantas y neumáticos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C235" t="str">
            <v>2.3.5.3.01</v>
          </cell>
          <cell r="D235" t="str">
            <v>Llantas y neumáticos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C236" t="str">
            <v>2.3.5.4</v>
          </cell>
          <cell r="D236" t="str">
            <v>Artículos de caucho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C237" t="str">
            <v>2.3.5.4.01</v>
          </cell>
          <cell r="D237" t="str">
            <v>Artículos de caucho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C238" t="str">
            <v>2.3.5.5</v>
          </cell>
          <cell r="D238" t="str">
            <v>Articulos de plásticos</v>
          </cell>
          <cell r="E238">
            <v>229000</v>
          </cell>
          <cell r="F238">
            <v>0</v>
          </cell>
          <cell r="G238">
            <v>82305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131629</v>
          </cell>
        </row>
        <row r="239">
          <cell r="C239" t="str">
            <v>2.3.5.5.01</v>
          </cell>
          <cell r="D239" t="str">
            <v>Articulos de plásticos</v>
          </cell>
          <cell r="E239">
            <v>229000</v>
          </cell>
          <cell r="F239">
            <v>0</v>
          </cell>
          <cell r="G239">
            <v>82305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131629</v>
          </cell>
        </row>
        <row r="240">
          <cell r="C240" t="str">
            <v>2.3.6</v>
          </cell>
          <cell r="D240" t="str">
            <v>PRODUCTOS DE MINERALES, METALICOS Y NO METALICOS</v>
          </cell>
          <cell r="E240">
            <v>392516.25</v>
          </cell>
          <cell r="F240">
            <v>0</v>
          </cell>
          <cell r="G240">
            <v>0</v>
          </cell>
          <cell r="H240">
            <v>20500</v>
          </cell>
          <cell r="I240">
            <v>0</v>
          </cell>
          <cell r="J240">
            <v>0</v>
          </cell>
          <cell r="K240">
            <v>16000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36754.44</v>
          </cell>
          <cell r="Q240">
            <v>10279.49</v>
          </cell>
        </row>
        <row r="241">
          <cell r="C241" t="str">
            <v>2.3.6.1</v>
          </cell>
          <cell r="D241" t="str">
            <v>Productos de cemento, cal, asbesto, yeso y arcilla</v>
          </cell>
          <cell r="E241">
            <v>6000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939.28</v>
          </cell>
          <cell r="Q241">
            <v>0</v>
          </cell>
        </row>
        <row r="242">
          <cell r="C242" t="str">
            <v>2.3.6.1.01</v>
          </cell>
          <cell r="D242" t="str">
            <v>Productos de cemento</v>
          </cell>
          <cell r="E242">
            <v>4000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C243" t="str">
            <v>2.3.6.1.02</v>
          </cell>
          <cell r="D243" t="str">
            <v>Productos de cal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C244" t="str">
            <v>2.3.6.1.03</v>
          </cell>
          <cell r="D244" t="str">
            <v>Productos de asbestos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C245" t="str">
            <v>2.3.6.1.04</v>
          </cell>
          <cell r="D245" t="str">
            <v>Productos de yeso</v>
          </cell>
          <cell r="E245">
            <v>2000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939.28</v>
          </cell>
          <cell r="Q245">
            <v>0</v>
          </cell>
        </row>
        <row r="246">
          <cell r="C246" t="str">
            <v>2.3.6.1.05</v>
          </cell>
          <cell r="D246" t="str">
            <v>Productos de arcilla y derivados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C247" t="str">
            <v>2.3.6.2</v>
          </cell>
          <cell r="D247" t="str">
            <v>Productos de vidrio, loza y porcelana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</row>
        <row r="248">
          <cell r="C248" t="str">
            <v>2.3.6.2.01</v>
          </cell>
          <cell r="D248" t="str">
            <v>Productos de vidrio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C249" t="str">
            <v>2.3.6.2.02</v>
          </cell>
          <cell r="D249" t="str">
            <v>Productos de loza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C250" t="str">
            <v>2.3.6.2.03</v>
          </cell>
          <cell r="D250" t="str">
            <v>Productos de porcelana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C251" t="str">
            <v>2.3.6.3</v>
          </cell>
          <cell r="D251" t="str">
            <v>Productos metalicos y sus derivados</v>
          </cell>
          <cell r="E251">
            <v>346022.25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16000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5321.16</v>
          </cell>
          <cell r="Q251">
            <v>10279.49</v>
          </cell>
        </row>
        <row r="252">
          <cell r="C252" t="str">
            <v>2.3.6.3.04</v>
          </cell>
          <cell r="D252" t="str">
            <v>Herramientas menores</v>
          </cell>
          <cell r="E252">
            <v>112750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5321.16</v>
          </cell>
          <cell r="Q252">
            <v>10279.49</v>
          </cell>
        </row>
        <row r="253">
          <cell r="C253" t="str">
            <v>2.3.6.3.06</v>
          </cell>
          <cell r="D253" t="str">
            <v>Productos metálicos</v>
          </cell>
          <cell r="E253">
            <v>233272.25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16000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</row>
        <row r="254">
          <cell r="C254" t="str">
            <v>2.3.6.4</v>
          </cell>
          <cell r="D254" t="str">
            <v>Minerales</v>
          </cell>
          <cell r="E254">
            <v>40494</v>
          </cell>
          <cell r="F254">
            <v>0</v>
          </cell>
          <cell r="G254">
            <v>0</v>
          </cell>
          <cell r="H254">
            <v>20500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30494</v>
          </cell>
          <cell r="Q254">
            <v>0</v>
          </cell>
        </row>
        <row r="255">
          <cell r="C255" t="str">
            <v>2.3.6.4.04</v>
          </cell>
          <cell r="D255" t="str">
            <v>Piedra, arcilla y arena</v>
          </cell>
          <cell r="E255">
            <v>40494</v>
          </cell>
          <cell r="F255">
            <v>0</v>
          </cell>
          <cell r="G255">
            <v>0</v>
          </cell>
          <cell r="H255">
            <v>20500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30494</v>
          </cell>
          <cell r="Q255">
            <v>0</v>
          </cell>
        </row>
        <row r="256">
          <cell r="C256" t="str">
            <v>2.3.7</v>
          </cell>
          <cell r="D256" t="str">
            <v>COMBUSTIBLE, LUBRICANTES, PRODUCTOS QUIMICOS Y CONEXOS</v>
          </cell>
          <cell r="E256">
            <v>7214621</v>
          </cell>
          <cell r="F256">
            <v>0</v>
          </cell>
          <cell r="G256">
            <v>14193</v>
          </cell>
          <cell r="H256">
            <v>31567.4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138248.79999999999</v>
          </cell>
          <cell r="P256">
            <v>57591.86</v>
          </cell>
          <cell r="Q256">
            <v>231302.69</v>
          </cell>
        </row>
        <row r="257">
          <cell r="C257" t="str">
            <v>2.3.7.1</v>
          </cell>
          <cell r="D257" t="str">
            <v>Combustibles y Lubricantes</v>
          </cell>
          <cell r="E257">
            <v>4845700</v>
          </cell>
          <cell r="F257">
            <v>0</v>
          </cell>
          <cell r="G257">
            <v>9945</v>
          </cell>
          <cell r="H257">
            <v>9282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203235</v>
          </cell>
        </row>
        <row r="258">
          <cell r="C258" t="str">
            <v>2.3.7.1.01</v>
          </cell>
          <cell r="D258" t="str">
            <v>Gasolina</v>
          </cell>
          <cell r="E258">
            <v>2700000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C259" t="str">
            <v>2.3.7.1.02</v>
          </cell>
          <cell r="D259" t="str">
            <v>Gasoil</v>
          </cell>
          <cell r="E259">
            <v>1440000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203235</v>
          </cell>
        </row>
        <row r="260">
          <cell r="C260" t="str">
            <v>2.3.7.1.04</v>
          </cell>
          <cell r="D260" t="str">
            <v>Gas GLP</v>
          </cell>
          <cell r="E260">
            <v>700000</v>
          </cell>
          <cell r="F260">
            <v>0</v>
          </cell>
          <cell r="G260">
            <v>9945</v>
          </cell>
          <cell r="H260">
            <v>9282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</row>
        <row r="261">
          <cell r="C261" t="str">
            <v>2.3.7.1.05</v>
          </cell>
          <cell r="D261" t="str">
            <v>Aceites y Grasas</v>
          </cell>
          <cell r="E261">
            <v>5700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</row>
        <row r="262">
          <cell r="C262" t="str">
            <v>2.3.7.1.06</v>
          </cell>
          <cell r="D262" t="str">
            <v>Lubricantes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</row>
        <row r="263">
          <cell r="C263" t="str">
            <v>2.3.7.1.07</v>
          </cell>
          <cell r="D263" t="str">
            <v>Gas natural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C264" t="str">
            <v>2.3.7.1.99</v>
          </cell>
          <cell r="D264" t="str">
            <v>Otros combustibles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</row>
        <row r="265">
          <cell r="C265" t="str">
            <v>2.3.7.2</v>
          </cell>
          <cell r="D265" t="str">
            <v xml:space="preserve"> Productos Químicos y Conexos</v>
          </cell>
          <cell r="E265">
            <v>2368921</v>
          </cell>
          <cell r="F265">
            <v>0</v>
          </cell>
          <cell r="G265">
            <v>4248</v>
          </cell>
          <cell r="H265">
            <v>22285.4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138248.79999999999</v>
          </cell>
          <cell r="P265">
            <v>57591.86</v>
          </cell>
          <cell r="Q265">
            <v>28067.69</v>
          </cell>
        </row>
        <row r="266">
          <cell r="C266" t="str">
            <v>2.3.7.2.01</v>
          </cell>
          <cell r="D266" t="str">
            <v>Productos explosivos y pirotecnia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</row>
        <row r="267">
          <cell r="C267" t="str">
            <v>2.3.7.2.02</v>
          </cell>
          <cell r="D267" t="str">
            <v>Productos fotoquínicos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</row>
        <row r="268">
          <cell r="C268" t="str">
            <v>2.3.7.2.03</v>
          </cell>
          <cell r="D268" t="str">
            <v>Productos quimicos de uso personal y de laboratorios</v>
          </cell>
          <cell r="E268">
            <v>271921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28067.69</v>
          </cell>
        </row>
        <row r="269">
          <cell r="C269" t="str">
            <v>2.3.7.2.04</v>
          </cell>
          <cell r="D269" t="str">
            <v>Abonos y fertilizantes</v>
          </cell>
          <cell r="E269">
            <v>10000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C270" t="str">
            <v>2.3.7.2.05</v>
          </cell>
          <cell r="D270" t="str">
            <v>Insecticidas, fumigantes y otros</v>
          </cell>
          <cell r="E270">
            <v>10000</v>
          </cell>
          <cell r="F270">
            <v>0</v>
          </cell>
          <cell r="G270">
            <v>0</v>
          </cell>
          <cell r="H270">
            <v>7500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</row>
        <row r="271">
          <cell r="C271" t="str">
            <v>2.3.7.2.06</v>
          </cell>
          <cell r="D271" t="str">
            <v>Pinturas, lacas, barnices, diluyentes y absorbentes para pinturas</v>
          </cell>
          <cell r="E271">
            <v>1890000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57591.86</v>
          </cell>
          <cell r="Q271">
            <v>0</v>
          </cell>
        </row>
        <row r="272">
          <cell r="C272" t="str">
            <v>2.3.7.2.07</v>
          </cell>
          <cell r="D272" t="str">
            <v>Productos químicos para saneamiento de las aguas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</row>
        <row r="273">
          <cell r="C273" t="str">
            <v>2.3.7.2.99</v>
          </cell>
          <cell r="D273" t="str">
            <v>Otros productos quimicos y conexos</v>
          </cell>
          <cell r="E273">
            <v>187000</v>
          </cell>
          <cell r="F273">
            <v>0</v>
          </cell>
          <cell r="G273">
            <v>4248</v>
          </cell>
          <cell r="H273">
            <v>14785.4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138248.79999999999</v>
          </cell>
          <cell r="P273">
            <v>0</v>
          </cell>
          <cell r="Q273">
            <v>0</v>
          </cell>
        </row>
        <row r="274">
          <cell r="C274" t="str">
            <v>2.3.9</v>
          </cell>
          <cell r="D274" t="str">
            <v>PRODUCTOS Y UTILES VARIOS</v>
          </cell>
          <cell r="E274">
            <v>67613879.769999996</v>
          </cell>
          <cell r="F274">
            <v>0</v>
          </cell>
          <cell r="G274">
            <v>50669.2</v>
          </cell>
          <cell r="H274">
            <v>632876.19000000018</v>
          </cell>
          <cell r="I274">
            <v>0</v>
          </cell>
          <cell r="J274">
            <v>5664</v>
          </cell>
          <cell r="K274">
            <v>102340.15</v>
          </cell>
          <cell r="L274">
            <v>43200.08</v>
          </cell>
          <cell r="M274">
            <v>0</v>
          </cell>
          <cell r="N274">
            <v>47943.05</v>
          </cell>
          <cell r="O274">
            <v>843307.96000000008</v>
          </cell>
          <cell r="P274">
            <v>1165309.54</v>
          </cell>
          <cell r="Q274">
            <v>2319072.25</v>
          </cell>
        </row>
        <row r="275">
          <cell r="C275" t="str">
            <v>2.3.9.1</v>
          </cell>
          <cell r="D275" t="str">
            <v xml:space="preserve">Material para limpieza </v>
          </cell>
          <cell r="E275">
            <v>2940849</v>
          </cell>
          <cell r="F275">
            <v>0</v>
          </cell>
          <cell r="G275">
            <v>16419.7</v>
          </cell>
          <cell r="H275">
            <v>169693.5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7416.1</v>
          </cell>
        </row>
        <row r="276">
          <cell r="C276" t="str">
            <v>2.3.9.1.01</v>
          </cell>
          <cell r="D276" t="str">
            <v>Material para limpieza e higiene</v>
          </cell>
          <cell r="E276">
            <v>2895949</v>
          </cell>
          <cell r="F276">
            <v>0</v>
          </cell>
          <cell r="G276">
            <v>16419.7</v>
          </cell>
          <cell r="H276">
            <v>65286.92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C277" t="str">
            <v>2.3.9.1.02</v>
          </cell>
          <cell r="D277" t="str">
            <v>Material para limpieza e higiene personal</v>
          </cell>
          <cell r="E277">
            <v>44900</v>
          </cell>
          <cell r="F277">
            <v>0</v>
          </cell>
          <cell r="G277">
            <v>0</v>
          </cell>
          <cell r="H277">
            <v>104406.58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7416.1</v>
          </cell>
        </row>
        <row r="278">
          <cell r="C278" t="str">
            <v>2.3.9.2</v>
          </cell>
          <cell r="D278" t="str">
            <v>Utiles y materiales de escritorio, oficina, informática, escolares y de enseñanza</v>
          </cell>
          <cell r="E278">
            <v>9377844.5199999996</v>
          </cell>
          <cell r="F278">
            <v>0</v>
          </cell>
          <cell r="G278">
            <v>0</v>
          </cell>
          <cell r="H278">
            <v>123210.77</v>
          </cell>
          <cell r="I278">
            <v>0</v>
          </cell>
          <cell r="J278">
            <v>5664</v>
          </cell>
          <cell r="K278">
            <v>47958.18</v>
          </cell>
          <cell r="L278">
            <v>27199.99</v>
          </cell>
          <cell r="M278">
            <v>0</v>
          </cell>
          <cell r="N278">
            <v>17861.900000000001</v>
          </cell>
          <cell r="O278">
            <v>564100.04</v>
          </cell>
          <cell r="P278">
            <v>450610.54</v>
          </cell>
          <cell r="Q278">
            <v>251360.41999999998</v>
          </cell>
        </row>
        <row r="279">
          <cell r="C279" t="str">
            <v>2.3.9.2.01</v>
          </cell>
          <cell r="D279" t="str">
            <v>Utiles y materiales de escritorio, oficina e informática</v>
          </cell>
          <cell r="E279">
            <v>5119530.17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5664</v>
          </cell>
          <cell r="K279">
            <v>47958.18</v>
          </cell>
          <cell r="L279">
            <v>27199.99</v>
          </cell>
          <cell r="M279">
            <v>0</v>
          </cell>
          <cell r="N279">
            <v>17861.900000000001</v>
          </cell>
          <cell r="O279">
            <v>99537.8</v>
          </cell>
          <cell r="P279">
            <v>290184.59999999998</v>
          </cell>
          <cell r="Q279">
            <v>43061.74</v>
          </cell>
        </row>
        <row r="280">
          <cell r="C280" t="str">
            <v>2.3.9.2.02</v>
          </cell>
          <cell r="D280" t="str">
            <v>Utiles y materiales escolares y de enseñanzas</v>
          </cell>
          <cell r="E280">
            <v>4258314.3499999996</v>
          </cell>
          <cell r="F280">
            <v>0</v>
          </cell>
          <cell r="G280">
            <v>0</v>
          </cell>
          <cell r="H280">
            <v>123210.77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464562.24</v>
          </cell>
          <cell r="P280">
            <v>160425.94</v>
          </cell>
          <cell r="Q280">
            <v>208298.68</v>
          </cell>
        </row>
        <row r="281">
          <cell r="C281" t="str">
            <v>2.3.9.3</v>
          </cell>
          <cell r="D281" t="str">
            <v>Utiles menores médico quirúrgico y de laboratorio</v>
          </cell>
          <cell r="E281">
            <v>3827113.25</v>
          </cell>
          <cell r="F281">
            <v>0</v>
          </cell>
          <cell r="G281">
            <v>885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273005.46000000002</v>
          </cell>
        </row>
        <row r="282">
          <cell r="C282" t="str">
            <v>2.3.9.3.01</v>
          </cell>
          <cell r="D282" t="str">
            <v>Utiles menores medico quirúrgico y de laboratorio</v>
          </cell>
          <cell r="E282">
            <v>3827113.25</v>
          </cell>
          <cell r="F282">
            <v>0</v>
          </cell>
          <cell r="G282">
            <v>885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273005.46000000002</v>
          </cell>
        </row>
        <row r="283">
          <cell r="C283" t="str">
            <v>2.3.9.4</v>
          </cell>
          <cell r="D283" t="str">
            <v>Utiles destinados a actividades deportivas, culturales y recreativas</v>
          </cell>
          <cell r="E283">
            <v>3715345.39</v>
          </cell>
          <cell r="F283">
            <v>0</v>
          </cell>
          <cell r="G283">
            <v>0</v>
          </cell>
          <cell r="H283">
            <v>11103.8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215177.38</v>
          </cell>
          <cell r="P283">
            <v>263440.57</v>
          </cell>
          <cell r="Q283">
            <v>202300.84</v>
          </cell>
        </row>
        <row r="284">
          <cell r="C284" t="str">
            <v>2.3.9.4.01</v>
          </cell>
          <cell r="D284" t="str">
            <v>Utiles destinados a actividades deportivas, culturales y recreativas</v>
          </cell>
          <cell r="E284">
            <v>3715345.39</v>
          </cell>
          <cell r="F284">
            <v>0</v>
          </cell>
          <cell r="G284">
            <v>0</v>
          </cell>
          <cell r="H284">
            <v>11103.8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215177.38</v>
          </cell>
          <cell r="P284">
            <v>263440.57</v>
          </cell>
          <cell r="Q284">
            <v>202300.84</v>
          </cell>
        </row>
        <row r="285">
          <cell r="C285" t="str">
            <v>2.3.9.5</v>
          </cell>
          <cell r="D285" t="str">
            <v>Utiles de cocina y comedor</v>
          </cell>
          <cell r="E285">
            <v>877000</v>
          </cell>
          <cell r="F285">
            <v>0</v>
          </cell>
          <cell r="G285">
            <v>0</v>
          </cell>
          <cell r="H285">
            <v>37401.279999999999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8020.79</v>
          </cell>
          <cell r="P285">
            <v>83135.009999999995</v>
          </cell>
          <cell r="Q285">
            <v>387812.43</v>
          </cell>
        </row>
        <row r="286">
          <cell r="C286" t="str">
            <v>2.3.9.5.01</v>
          </cell>
          <cell r="D286" t="str">
            <v>Utiles de cocina y comedor</v>
          </cell>
          <cell r="E286">
            <v>877000</v>
          </cell>
          <cell r="F286">
            <v>0</v>
          </cell>
          <cell r="G286">
            <v>0</v>
          </cell>
          <cell r="H286">
            <v>37401.279999999999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8020.79</v>
          </cell>
          <cell r="P286">
            <v>83135.009999999995</v>
          </cell>
          <cell r="Q286">
            <v>387812.43</v>
          </cell>
        </row>
        <row r="287">
          <cell r="C287" t="str">
            <v>2.3.9.6</v>
          </cell>
          <cell r="D287" t="str">
            <v>Productos eléctricos y afines</v>
          </cell>
          <cell r="E287">
            <v>982673.64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3944.64</v>
          </cell>
          <cell r="L287">
            <v>0</v>
          </cell>
          <cell r="M287">
            <v>0</v>
          </cell>
          <cell r="N287">
            <v>0</v>
          </cell>
          <cell r="O287">
            <v>46356.3</v>
          </cell>
          <cell r="P287">
            <v>0</v>
          </cell>
          <cell r="Q287">
            <v>0</v>
          </cell>
        </row>
        <row r="288">
          <cell r="C288" t="str">
            <v>2.3.9.6.01</v>
          </cell>
          <cell r="D288" t="str">
            <v>Productos electricos y afines</v>
          </cell>
          <cell r="E288">
            <v>982673.64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3944.64</v>
          </cell>
          <cell r="L288">
            <v>0</v>
          </cell>
          <cell r="M288">
            <v>0</v>
          </cell>
          <cell r="N288">
            <v>0</v>
          </cell>
          <cell r="O288">
            <v>46356.3</v>
          </cell>
          <cell r="P288">
            <v>0</v>
          </cell>
          <cell r="Q288">
            <v>0</v>
          </cell>
        </row>
        <row r="289">
          <cell r="C289" t="str">
            <v>2.3.9.7</v>
          </cell>
          <cell r="D289" t="str">
            <v>Productos y Utiles Veterinarios</v>
          </cell>
          <cell r="E289">
            <v>0</v>
          </cell>
          <cell r="F289">
            <v>0</v>
          </cell>
          <cell r="G289">
            <v>33364.5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</row>
        <row r="290">
          <cell r="C290" t="str">
            <v>2.3.9.7.01</v>
          </cell>
          <cell r="D290" t="str">
            <v>Productos y útiles veterinarios</v>
          </cell>
          <cell r="E290">
            <v>0</v>
          </cell>
          <cell r="F290">
            <v>0</v>
          </cell>
          <cell r="G290">
            <v>33364.5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C291" t="str">
            <v>2.3.9.8</v>
          </cell>
          <cell r="D291" t="str">
            <v>Respuestos y accesorios menores</v>
          </cell>
          <cell r="E291">
            <v>1958831.9700000002</v>
          </cell>
          <cell r="F291">
            <v>0</v>
          </cell>
          <cell r="G291">
            <v>0</v>
          </cell>
          <cell r="H291">
            <v>287572.84000000003</v>
          </cell>
          <cell r="I291">
            <v>0</v>
          </cell>
          <cell r="J291">
            <v>0</v>
          </cell>
          <cell r="K291">
            <v>50437.33</v>
          </cell>
          <cell r="L291">
            <v>16000.09</v>
          </cell>
          <cell r="M291">
            <v>0</v>
          </cell>
          <cell r="N291">
            <v>30081.15</v>
          </cell>
          <cell r="O291">
            <v>0</v>
          </cell>
          <cell r="P291">
            <v>0</v>
          </cell>
          <cell r="Q291">
            <v>420383</v>
          </cell>
        </row>
        <row r="292">
          <cell r="C292" t="str">
            <v>2.3.9.8.01</v>
          </cell>
          <cell r="D292" t="str">
            <v>Repuestos</v>
          </cell>
          <cell r="E292">
            <v>254880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C293" t="str">
            <v>2.3.9.8.02</v>
          </cell>
          <cell r="D293" t="str">
            <v>Accesorios</v>
          </cell>
          <cell r="E293">
            <v>1703951.9700000002</v>
          </cell>
          <cell r="F293">
            <v>0</v>
          </cell>
          <cell r="G293">
            <v>0</v>
          </cell>
          <cell r="H293">
            <v>287572.84000000003</v>
          </cell>
          <cell r="I293">
            <v>0</v>
          </cell>
          <cell r="J293">
            <v>0</v>
          </cell>
          <cell r="K293">
            <v>50437.33</v>
          </cell>
          <cell r="L293">
            <v>16000.09</v>
          </cell>
          <cell r="M293">
            <v>0</v>
          </cell>
          <cell r="N293">
            <v>30081.15</v>
          </cell>
          <cell r="O293">
            <v>0</v>
          </cell>
          <cell r="P293">
            <v>0</v>
          </cell>
          <cell r="Q293">
            <v>420383</v>
          </cell>
        </row>
        <row r="294">
          <cell r="C294" t="str">
            <v>2.3.9.9</v>
          </cell>
          <cell r="D294" t="str">
            <v>Productos y utiles no identificados procedentemente</v>
          </cell>
          <cell r="E294">
            <v>43934222</v>
          </cell>
          <cell r="F294">
            <v>0</v>
          </cell>
          <cell r="G294">
            <v>0</v>
          </cell>
          <cell r="H294">
            <v>3894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9653.4500000000007</v>
          </cell>
          <cell r="P294">
            <v>368123.42</v>
          </cell>
          <cell r="Q294">
            <v>776794</v>
          </cell>
        </row>
        <row r="295">
          <cell r="C295" t="str">
            <v>2.3.9.9.01</v>
          </cell>
          <cell r="D295" t="str">
            <v>Productos y útiles varios n.i.p</v>
          </cell>
          <cell r="E295">
            <v>40798310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C296" t="str">
            <v>2.3.9.9.02</v>
          </cell>
          <cell r="D296" t="str">
            <v>Bonos para utiles diversos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</row>
        <row r="297">
          <cell r="C297" t="str">
            <v>2.3.9.9.03</v>
          </cell>
          <cell r="D297" t="str">
            <v>Bonos para asistencia social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</row>
        <row r="298">
          <cell r="C298" t="str">
            <v>2.3.9.9.04</v>
          </cell>
          <cell r="D298" t="str">
            <v>Productos y Utiles de defensa y seguridad</v>
          </cell>
          <cell r="E298">
            <v>1273100</v>
          </cell>
          <cell r="F298">
            <v>0</v>
          </cell>
          <cell r="G298">
            <v>0</v>
          </cell>
          <cell r="H298">
            <v>3894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70800</v>
          </cell>
          <cell r="Q298">
            <v>776794</v>
          </cell>
        </row>
        <row r="299">
          <cell r="C299" t="str">
            <v>2.3.9.9.05</v>
          </cell>
          <cell r="D299" t="str">
            <v>Productos y Utiles Diversos</v>
          </cell>
          <cell r="E299">
            <v>1862812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9653.4500000000007</v>
          </cell>
          <cell r="P299">
            <v>297323.42</v>
          </cell>
          <cell r="Q299">
            <v>0</v>
          </cell>
        </row>
        <row r="300">
          <cell r="C300">
            <v>2.4</v>
          </cell>
          <cell r="D300" t="str">
            <v>TRANSFERENCIAS CORRIENTES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C301" t="str">
            <v>2.4.1</v>
          </cell>
          <cell r="D301" t="str">
            <v>TRANSFERENCIAS CORRIENTES AL SECTOR PRIVADO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C302" t="str">
            <v>2.4.1.1</v>
          </cell>
          <cell r="D302" t="str">
            <v>Prestaciones a la seguridad social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C303" t="str">
            <v>2.4.1.1.01</v>
          </cell>
          <cell r="D303" t="str">
            <v>Pensiones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C304" t="str">
            <v>2.4.1.1.02</v>
          </cell>
          <cell r="D304" t="str">
            <v>Jubilaciones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C305" t="str">
            <v>2.4.1.1.03</v>
          </cell>
          <cell r="D305" t="str">
            <v>Indemnización laboral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C306" t="str">
            <v>2.4.1.1.04</v>
          </cell>
          <cell r="D306" t="str">
            <v>Nuevas pensiones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C307" t="str">
            <v>2.4.1.1.05</v>
          </cell>
          <cell r="D307" t="str">
            <v>Pensiones a personal policial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</row>
        <row r="308">
          <cell r="C308" t="str">
            <v>2.4.1.1.06</v>
          </cell>
          <cell r="D308" t="str">
            <v>Pensiones para choferes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</row>
        <row r="309">
          <cell r="C309" t="str">
            <v>2.4.1.1.07</v>
          </cell>
          <cell r="D309" t="str">
            <v>Pensiones Solidarias de Régimen Subsidiado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C310" t="str">
            <v>2.4.1.2</v>
          </cell>
          <cell r="D310" t="str">
            <v>Ayuda y donacion a personas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C311" t="str">
            <v>2.4.1.2.01</v>
          </cell>
          <cell r="D311" t="str">
            <v>Ayuda y donaciones programadas a hogares y personas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C312" t="str">
            <v>2.4.1.2.02</v>
          </cell>
          <cell r="D312" t="str">
            <v>Ayuda y donaciones ocasionales a hogares y personas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</row>
        <row r="313">
          <cell r="C313" t="str">
            <v>2.4.1.5</v>
          </cell>
          <cell r="D313" t="str">
            <v>Transferencias corrientes del sector privado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</row>
        <row r="314">
          <cell r="C314" t="str">
            <v>2.4.1.5.01</v>
          </cell>
          <cell r="D314" t="str">
            <v>Transferencias corrientes del sector privado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</row>
        <row r="315">
          <cell r="C315" t="str">
            <v>2.4.1.6</v>
          </cell>
          <cell r="D315" t="str">
            <v>Transferencias corrientes ocasionales a asociaciones sin fines de lucro y partidos políticos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</row>
        <row r="316">
          <cell r="C316" t="str">
            <v>2.4.1.6.01</v>
          </cell>
          <cell r="D316" t="str">
            <v>Transferencias corrientes programadas a asociaciones sin fines de lucro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</row>
        <row r="317">
          <cell r="C317" t="str">
            <v>2.4.1.6.04</v>
          </cell>
          <cell r="D317" t="str">
            <v>Transferencias para investigación, innovación, fomento y desarrollo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</row>
        <row r="318">
          <cell r="C318" t="str">
            <v>2.4.1.6.05</v>
          </cell>
          <cell r="D318" t="str">
            <v>Transferencias corrientes ocasionales a asociaciones sin fines de lucro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C319" t="str">
            <v>2.4.7</v>
          </cell>
          <cell r="D319" t="str">
            <v>TRANSFERENCIAS CORRIENTES AL SECTOR EXTERNO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C320" t="str">
            <v>2.4.7.2</v>
          </cell>
          <cell r="D320" t="str">
            <v>Transferencia corrientes a organismos internacionales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C321" t="str">
            <v>2.4.7.2.01</v>
          </cell>
          <cell r="D321" t="str">
            <v>Transferencia corrientes a organismos internacionales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</row>
        <row r="322">
          <cell r="C322" t="str">
            <v>2.4.7.3</v>
          </cell>
          <cell r="D322" t="str">
            <v>Transferencias corrientes al sector privado externo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</row>
        <row r="323">
          <cell r="C323" t="str">
            <v>2.4.7.3.01</v>
          </cell>
          <cell r="D323" t="str">
            <v>Transferencias corrientes al sector privado externo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</row>
        <row r="324">
          <cell r="C324">
            <v>2.6</v>
          </cell>
          <cell r="D324" t="str">
            <v>BIENES , MUEBLES, INMUEBLES E INTANGIBLES</v>
          </cell>
          <cell r="E324">
            <v>48647230.110000007</v>
          </cell>
          <cell r="F324">
            <v>0</v>
          </cell>
          <cell r="G324">
            <v>1469591.1400000001</v>
          </cell>
          <cell r="H324">
            <v>206487.02</v>
          </cell>
          <cell r="I324">
            <v>0</v>
          </cell>
          <cell r="J324">
            <v>994393.34</v>
          </cell>
          <cell r="K324">
            <v>2999927.2</v>
          </cell>
          <cell r="L324">
            <v>13843462.18</v>
          </cell>
          <cell r="M324">
            <v>0</v>
          </cell>
          <cell r="N324">
            <v>3988200.91</v>
          </cell>
          <cell r="O324">
            <v>238365</v>
          </cell>
          <cell r="P324">
            <v>2273448.14</v>
          </cell>
          <cell r="Q324">
            <v>4009493.7</v>
          </cell>
        </row>
        <row r="325">
          <cell r="C325" t="str">
            <v>2.6.1</v>
          </cell>
          <cell r="D325" t="str">
            <v>MOBILIARIO Y EQUIPO</v>
          </cell>
          <cell r="E325">
            <v>31223352.529999997</v>
          </cell>
          <cell r="F325">
            <v>0</v>
          </cell>
          <cell r="G325">
            <v>65445.04</v>
          </cell>
          <cell r="H325">
            <v>206487.02</v>
          </cell>
          <cell r="I325">
            <v>0</v>
          </cell>
          <cell r="J325">
            <v>405319.99</v>
          </cell>
          <cell r="K325">
            <v>2691253.18</v>
          </cell>
          <cell r="L325">
            <v>12477188.560000001</v>
          </cell>
          <cell r="M325">
            <v>0</v>
          </cell>
          <cell r="N325">
            <v>3988200.91</v>
          </cell>
          <cell r="O325">
            <v>238365</v>
          </cell>
          <cell r="P325">
            <v>641161.99</v>
          </cell>
          <cell r="Q325">
            <v>1515113.32</v>
          </cell>
        </row>
        <row r="326">
          <cell r="C326" t="str">
            <v>2.6.1.1</v>
          </cell>
          <cell r="D326" t="str">
            <v>Muebles y equipos de oficina y estanderia</v>
          </cell>
          <cell r="E326">
            <v>5077800</v>
          </cell>
          <cell r="F326">
            <v>0</v>
          </cell>
          <cell r="G326">
            <v>27685.040000000001</v>
          </cell>
          <cell r="H326">
            <v>206487.02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58356</v>
          </cell>
          <cell r="P326">
            <v>641161.99</v>
          </cell>
          <cell r="Q326">
            <v>1340718.81</v>
          </cell>
        </row>
        <row r="327">
          <cell r="C327" t="str">
            <v>2.6.1.1.01</v>
          </cell>
          <cell r="D327" t="str">
            <v>Muebles y equipos de oficina y estanderia</v>
          </cell>
          <cell r="E327">
            <v>5077800</v>
          </cell>
          <cell r="F327">
            <v>0</v>
          </cell>
          <cell r="G327">
            <v>27685.040000000001</v>
          </cell>
          <cell r="H327">
            <v>206487.02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58356</v>
          </cell>
          <cell r="P327">
            <v>641161.99</v>
          </cell>
          <cell r="Q327">
            <v>1340718.81</v>
          </cell>
        </row>
        <row r="328">
          <cell r="C328" t="str">
            <v>2.6.1.2</v>
          </cell>
          <cell r="D328" t="str">
            <v>Muebles de alojamiento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C329" t="str">
            <v>2.6.1.2.01</v>
          </cell>
          <cell r="D329" t="str">
            <v>Muebles de alojamiento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C330" t="str">
            <v>2.6.1.3</v>
          </cell>
          <cell r="D330" t="str">
            <v>Equipos de tecnologia de la información y comunicación</v>
          </cell>
          <cell r="E330">
            <v>23344677.379999999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405319.99</v>
          </cell>
          <cell r="K330">
            <v>2691253.18</v>
          </cell>
          <cell r="L330">
            <v>12477188.560000001</v>
          </cell>
          <cell r="M330">
            <v>0</v>
          </cell>
          <cell r="N330">
            <v>3988200.91</v>
          </cell>
          <cell r="O330">
            <v>180009</v>
          </cell>
          <cell r="P330">
            <v>0</v>
          </cell>
          <cell r="Q330">
            <v>52990.65</v>
          </cell>
        </row>
        <row r="331">
          <cell r="C331" t="str">
            <v>2.6.1.3.01</v>
          </cell>
          <cell r="D331" t="str">
            <v>Equipos de tecnologia de la información y comunicación</v>
          </cell>
          <cell r="E331">
            <v>23344677.379999999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405319.99</v>
          </cell>
          <cell r="K331">
            <v>2691253.18</v>
          </cell>
          <cell r="L331">
            <v>12477188.560000001</v>
          </cell>
          <cell r="M331">
            <v>0</v>
          </cell>
          <cell r="N331">
            <v>3988200.91</v>
          </cell>
          <cell r="O331">
            <v>180009</v>
          </cell>
          <cell r="P331">
            <v>0</v>
          </cell>
          <cell r="Q331">
            <v>52990.65</v>
          </cell>
        </row>
        <row r="332">
          <cell r="C332" t="str">
            <v>2.6.1.4</v>
          </cell>
          <cell r="D332" t="str">
            <v>Electrodomésticos</v>
          </cell>
          <cell r="E332">
            <v>300875.15000000002</v>
          </cell>
          <cell r="F332">
            <v>0</v>
          </cell>
          <cell r="G332">
            <v>37760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121403.86</v>
          </cell>
        </row>
        <row r="333">
          <cell r="C333" t="str">
            <v>2.6.1.4.01</v>
          </cell>
          <cell r="D333" t="str">
            <v>Electrodomésticos</v>
          </cell>
          <cell r="E333">
            <v>300875.15000000002</v>
          </cell>
          <cell r="F333">
            <v>0</v>
          </cell>
          <cell r="G333">
            <v>37760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121403.86</v>
          </cell>
        </row>
        <row r="334">
          <cell r="C334" t="str">
            <v>2.6.1.9</v>
          </cell>
          <cell r="D334" t="str">
            <v>Otros Mobiliarios y Equipos no Identificados Precedentemente</v>
          </cell>
          <cell r="E334">
            <v>2500000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C335" t="str">
            <v>2.6.1.9.01</v>
          </cell>
          <cell r="D335" t="str">
            <v>Otros Mobiliarios y Equipos no Identificados Precedentemente</v>
          </cell>
          <cell r="E335">
            <v>2500000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C336" t="str">
            <v>2.6.2</v>
          </cell>
          <cell r="D336" t="str">
            <v>MOBILIARIO Y EQUIPO AUDIOVISUAL, RECREATIVO Y EDUCACIONAL</v>
          </cell>
          <cell r="E336">
            <v>9183236.5300000012</v>
          </cell>
          <cell r="F336">
            <v>0</v>
          </cell>
          <cell r="G336">
            <v>832841.07</v>
          </cell>
          <cell r="H336">
            <v>0</v>
          </cell>
          <cell r="I336">
            <v>0</v>
          </cell>
          <cell r="J336">
            <v>96023.92</v>
          </cell>
          <cell r="K336">
            <v>0</v>
          </cell>
          <cell r="L336">
            <v>1366273.62</v>
          </cell>
          <cell r="M336">
            <v>0</v>
          </cell>
          <cell r="N336">
            <v>0</v>
          </cell>
          <cell r="O336">
            <v>0</v>
          </cell>
          <cell r="P336">
            <v>1627164.95</v>
          </cell>
          <cell r="Q336">
            <v>1912129.6800000002</v>
          </cell>
        </row>
        <row r="337">
          <cell r="C337" t="str">
            <v>2.6.2.1</v>
          </cell>
          <cell r="D337" t="str">
            <v>Equipos y aparatos audiovisuales</v>
          </cell>
          <cell r="E337">
            <v>1570032.6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64773.98</v>
          </cell>
          <cell r="K337">
            <v>0</v>
          </cell>
          <cell r="L337">
            <v>1366273.62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296716.43</v>
          </cell>
        </row>
        <row r="338">
          <cell r="C338" t="str">
            <v>2.6.2.1.01</v>
          </cell>
          <cell r="D338" t="str">
            <v>Equipos y aparatos audiovisuales</v>
          </cell>
          <cell r="E338">
            <v>1570032.6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64773.98</v>
          </cell>
          <cell r="K338">
            <v>0</v>
          </cell>
          <cell r="L338">
            <v>1366273.62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296716.43</v>
          </cell>
        </row>
        <row r="339">
          <cell r="C339" t="str">
            <v>2.6.2.2</v>
          </cell>
          <cell r="D339" t="str">
            <v>Aparatos deportivos</v>
          </cell>
          <cell r="E339">
            <v>328768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</row>
        <row r="340">
          <cell r="C340" t="str">
            <v>2.6.2.2.01</v>
          </cell>
          <cell r="D340" t="str">
            <v>Aparatos deportivos</v>
          </cell>
          <cell r="E340">
            <v>328768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</row>
        <row r="341">
          <cell r="C341" t="str">
            <v>2.6.2.3</v>
          </cell>
          <cell r="D341" t="str">
            <v>Cámaras fotograficas y de video</v>
          </cell>
          <cell r="E341">
            <v>1745249.94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31249.94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1388752.86</v>
          </cell>
        </row>
        <row r="342">
          <cell r="C342" t="str">
            <v>2.6.2.3.01</v>
          </cell>
          <cell r="D342" t="str">
            <v>Cámaras fotograficas y de video</v>
          </cell>
          <cell r="E342">
            <v>1745249.94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31249.94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1388752.86</v>
          </cell>
        </row>
        <row r="343">
          <cell r="C343" t="str">
            <v>2.6.2.4</v>
          </cell>
          <cell r="D343" t="str">
            <v>Mobiliario y equipo educacional y recreativo</v>
          </cell>
          <cell r="E343">
            <v>5539185.9900000002</v>
          </cell>
          <cell r="F343">
            <v>0</v>
          </cell>
          <cell r="G343">
            <v>832841.07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1627164.95</v>
          </cell>
          <cell r="Q343">
            <v>226660.39</v>
          </cell>
        </row>
        <row r="344">
          <cell r="C344" t="str">
            <v>2.6.2.4.01</v>
          </cell>
          <cell r="D344" t="str">
            <v>Mobiliario y equipo educacional y recreativo</v>
          </cell>
          <cell r="E344">
            <v>5539185.9900000002</v>
          </cell>
          <cell r="F344">
            <v>0</v>
          </cell>
          <cell r="G344">
            <v>832841.07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1627164.95</v>
          </cell>
          <cell r="Q344">
            <v>226660.39</v>
          </cell>
        </row>
        <row r="345">
          <cell r="C345" t="str">
            <v>2.6.3</v>
          </cell>
          <cell r="D345" t="str">
            <v xml:space="preserve">EQUIPO E INSTRUMENTAL, CIENTIFICO Y LABORATORIO </v>
          </cell>
          <cell r="E345">
            <v>511750.6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C346" t="str">
            <v>2.6.3.1</v>
          </cell>
          <cell r="D346" t="str">
            <v>Equipo médico y de laboratorio</v>
          </cell>
          <cell r="E346">
            <v>511750.6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C347" t="str">
            <v>2.6.3.1.01</v>
          </cell>
          <cell r="D347" t="str">
            <v>Equipo médico y de laboratorio</v>
          </cell>
          <cell r="E347">
            <v>511750.6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</row>
        <row r="348">
          <cell r="C348" t="str">
            <v>2.6.3.2</v>
          </cell>
          <cell r="D348" t="str">
            <v>Instrumental medico y de laboratio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</row>
        <row r="349">
          <cell r="C349" t="str">
            <v>2.6.3.2.01</v>
          </cell>
          <cell r="D349" t="str">
            <v>Instrumental medico y de laboratio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</row>
        <row r="350">
          <cell r="C350" t="str">
            <v>2.6.4</v>
          </cell>
          <cell r="D350" t="str">
            <v>VEHICULOS Y EQUIPO DE TRANSPORTE, TRACCION Y ELEVACION</v>
          </cell>
          <cell r="E350">
            <v>3805140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</row>
        <row r="351">
          <cell r="C351" t="str">
            <v>2.6.4.1</v>
          </cell>
          <cell r="D351" t="str">
            <v>Automóviles y Camiones</v>
          </cell>
          <cell r="E351">
            <v>3500000</v>
          </cell>
          <cell r="F351"/>
          <cell r="G351"/>
          <cell r="H351"/>
          <cell r="I351"/>
          <cell r="J351"/>
          <cell r="K351"/>
          <cell r="L351"/>
          <cell r="M351"/>
          <cell r="N351"/>
          <cell r="O351"/>
          <cell r="P351"/>
          <cell r="Q351"/>
        </row>
        <row r="352">
          <cell r="C352" t="str">
            <v>2.6.4.1.01</v>
          </cell>
          <cell r="D352" t="str">
            <v>Automóviles y Camiones</v>
          </cell>
          <cell r="E352">
            <v>3500000</v>
          </cell>
          <cell r="F352">
            <v>0</v>
          </cell>
          <cell r="G352">
            <v>0</v>
          </cell>
          <cell r="H352">
            <v>3074000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</row>
        <row r="353">
          <cell r="C353" t="str">
            <v>2.6.4.8</v>
          </cell>
          <cell r="D353" t="str">
            <v>Otros equipos de transporte</v>
          </cell>
          <cell r="E353">
            <v>305140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</row>
        <row r="354">
          <cell r="C354" t="str">
            <v>2.6.4.8.01</v>
          </cell>
          <cell r="D354" t="str">
            <v>Otros equipos de transporte</v>
          </cell>
          <cell r="E354">
            <v>305140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C355" t="str">
            <v>2.6.5</v>
          </cell>
          <cell r="D355" t="str">
            <v>MAQUINARIA, OTROS EQUIPOS Y HERRAMIENTAS</v>
          </cell>
          <cell r="E355">
            <v>3923750.45</v>
          </cell>
          <cell r="F355">
            <v>0</v>
          </cell>
          <cell r="G355">
            <v>571305.03</v>
          </cell>
          <cell r="H355">
            <v>0</v>
          </cell>
          <cell r="I355">
            <v>0</v>
          </cell>
          <cell r="J355">
            <v>493049.43</v>
          </cell>
          <cell r="K355">
            <v>308674.02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5121.2</v>
          </cell>
          <cell r="Q355">
            <v>582250.69999999995</v>
          </cell>
        </row>
        <row r="356">
          <cell r="C356" t="str">
            <v>2.6.5.1</v>
          </cell>
          <cell r="D356" t="str">
            <v>Maquinaria y Equipos Agropecuario</v>
          </cell>
          <cell r="E356">
            <v>15000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</row>
        <row r="357">
          <cell r="C357" t="str">
            <v>2.6.5.1.01</v>
          </cell>
          <cell r="D357" t="str">
            <v>Maquinaria y Equipos Agropecuario</v>
          </cell>
          <cell r="E357">
            <v>15000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C358" t="str">
            <v>2.6.5.2</v>
          </cell>
          <cell r="D358" t="str">
            <v>Maquinaria y equipo Industrial</v>
          </cell>
          <cell r="E358">
            <v>45000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C359" t="str">
            <v>2.6.5.2.01</v>
          </cell>
          <cell r="D359" t="str">
            <v>Maquinaria y equipo Industrial</v>
          </cell>
          <cell r="E359">
            <v>45000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</row>
        <row r="360">
          <cell r="C360" t="str">
            <v>2.6.5.2.02</v>
          </cell>
          <cell r="D360" t="str">
            <v>Maquinaria y equipo para el tratamiento y suministro de agua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C361" t="str">
            <v>2.6.5.3</v>
          </cell>
          <cell r="D361" t="str">
            <v>Maquinaria y equipo de construcción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C362" t="str">
            <v>2.6.5.3.01</v>
          </cell>
          <cell r="D362" t="str">
            <v>Maquinaria y equipo de construcción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C363" t="str">
            <v>2.6.5.4</v>
          </cell>
          <cell r="D363" t="str">
            <v>Sistemas  y equipo de climatización</v>
          </cell>
          <cell r="E363">
            <v>892867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172250.7</v>
          </cell>
        </row>
        <row r="364">
          <cell r="C364" t="str">
            <v>2.6.5.4.01</v>
          </cell>
          <cell r="D364" t="str">
            <v>Sistema de climatizacion</v>
          </cell>
          <cell r="E364">
            <v>88300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</row>
        <row r="365">
          <cell r="C365" t="str">
            <v>2.6.5.4.02</v>
          </cell>
          <cell r="D365" t="str">
            <v>Equipos de climatizacion</v>
          </cell>
          <cell r="E365">
            <v>804567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172250.7</v>
          </cell>
        </row>
        <row r="366">
          <cell r="C366" t="str">
            <v>2.6.5.5</v>
          </cell>
          <cell r="D366" t="str">
            <v>Equipo de comunicación, telecomunicaciones y señalización</v>
          </cell>
          <cell r="E366">
            <v>1401723.45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493049.43</v>
          </cell>
          <cell r="K366">
            <v>308674.02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</row>
        <row r="367">
          <cell r="C367" t="str">
            <v>2.6.5.5.01</v>
          </cell>
          <cell r="D367" t="str">
            <v>Equipo de comunicación, telecomunicaciones y señalización</v>
          </cell>
          <cell r="E367">
            <v>1401723.45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493049.43</v>
          </cell>
          <cell r="K367">
            <v>308674.02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</row>
        <row r="368">
          <cell r="C368" t="str">
            <v>2.6.5.6</v>
          </cell>
          <cell r="D368" t="str">
            <v xml:space="preserve">Equipo de generacion electrica 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C369" t="str">
            <v>2.6.5.6.01</v>
          </cell>
          <cell r="D369" t="str">
            <v xml:space="preserve">Equipo de generacion electrica 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C370" t="str">
            <v>2.6.5.7</v>
          </cell>
          <cell r="D370" t="str">
            <v>Maquinarias-herramientas</v>
          </cell>
          <cell r="E370">
            <v>239160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5121.2</v>
          </cell>
          <cell r="Q370">
            <v>0</v>
          </cell>
        </row>
        <row r="371">
          <cell r="C371" t="str">
            <v>2.6.5.7.01</v>
          </cell>
          <cell r="D371" t="str">
            <v>Maquinarias-herramientas</v>
          </cell>
          <cell r="E371">
            <v>239160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5121.2</v>
          </cell>
          <cell r="Q371">
            <v>0</v>
          </cell>
        </row>
        <row r="372">
          <cell r="C372" t="str">
            <v>2.6.5.8</v>
          </cell>
          <cell r="D372" t="str">
            <v>Otros equipos</v>
          </cell>
          <cell r="E372">
            <v>1330000</v>
          </cell>
          <cell r="F372">
            <v>0</v>
          </cell>
          <cell r="G372">
            <v>571305.03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410000</v>
          </cell>
        </row>
        <row r="373">
          <cell r="C373" t="str">
            <v>2.6.5.8.01</v>
          </cell>
          <cell r="D373" t="str">
            <v>Otros equipos</v>
          </cell>
          <cell r="E373">
            <v>1330000</v>
          </cell>
          <cell r="F373">
            <v>0</v>
          </cell>
          <cell r="G373">
            <v>571305.03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410000</v>
          </cell>
        </row>
        <row r="374">
          <cell r="C374" t="str">
            <v>2.6.6</v>
          </cell>
          <cell r="D374" t="str">
            <v>EQUIPOS DE DEFENSA Y SEGURIDAD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C375" t="str">
            <v>2.6.6.1</v>
          </cell>
          <cell r="D375" t="str">
            <v>Equipos de defensa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C376" t="str">
            <v>2.6.6.1.01</v>
          </cell>
          <cell r="D376" t="str">
            <v>Equipos de defensa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</row>
        <row r="377">
          <cell r="C377" t="str">
            <v>2.6.6.2</v>
          </cell>
          <cell r="D377" t="str">
            <v>Equipos de Seguridad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</row>
        <row r="378">
          <cell r="C378" t="str">
            <v>2.6.6.2.01</v>
          </cell>
          <cell r="D378" t="str">
            <v>Equipos de Seguridad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C379" t="str">
            <v>2.6.7</v>
          </cell>
          <cell r="D379" t="str">
            <v>ACTIVOS BIOLOGICOS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C380" t="str">
            <v>2.6.7.9</v>
          </cell>
          <cell r="D380" t="str">
            <v>Semillas, cultivos, plantas y árboles  que generan productos  recurrentes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</row>
        <row r="381">
          <cell r="C381" t="str">
            <v>2.6.7.9.01</v>
          </cell>
          <cell r="D381" t="str">
            <v>Semillas, cultivos, plantas y árboles  que generan productos  recurrentes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C382" t="str">
            <v>2.6.8</v>
          </cell>
          <cell r="D382" t="str">
            <v>BIENES INTANGIBLES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C383" t="str">
            <v>2.6.8.3</v>
          </cell>
          <cell r="D383" t="str">
            <v>Programas de informática y base de datos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</row>
        <row r="384">
          <cell r="C384" t="str">
            <v>2.6.8.3.01</v>
          </cell>
          <cell r="D384" t="str">
            <v>Programas de informática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C385" t="str">
            <v>2.6.8.3.02</v>
          </cell>
          <cell r="D385" t="str">
            <v>Base de datos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C386" t="str">
            <v>2.6.8.8</v>
          </cell>
          <cell r="D386" t="str">
            <v>Licencias Informaticas e intelectuales, industriales y comerciales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C387" t="str">
            <v>2.6.8.8.01</v>
          </cell>
          <cell r="D387" t="str">
            <v>Licencias Informaticas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</row>
        <row r="388">
          <cell r="C388" t="str">
            <v>2.6.8.9</v>
          </cell>
          <cell r="D388" t="str">
            <v>Otros activos intangibles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</row>
        <row r="389">
          <cell r="C389" t="str">
            <v>2.6.8.9.01</v>
          </cell>
          <cell r="D389" t="str">
            <v>Otros activos intangibles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C390" t="str">
            <v>2.6.9</v>
          </cell>
          <cell r="D390" t="str">
            <v>EDIFICIOS, ESTRUCTURAS, TIERRAS, TERRENOS Y OBJETOS DE VALOR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</row>
        <row r="391">
          <cell r="C391" t="str">
            <v>2.6.9.1</v>
          </cell>
          <cell r="D391" t="str">
            <v>Edificios residenciales (viviendas)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C392" t="str">
            <v>2.6.9.1.01</v>
          </cell>
          <cell r="D392" t="str">
            <v>Edificios residenciales (viviendas)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C393" t="str">
            <v>2.6.9.1.02</v>
          </cell>
          <cell r="D393" t="str">
            <v>Adquisición de mejoras residenciales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</row>
        <row r="394">
          <cell r="C394" t="str">
            <v>2.6.9.2</v>
          </cell>
          <cell r="D394" t="str">
            <v>Edificios no residenciales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C395" t="str">
            <v>2.6.9.2.01</v>
          </cell>
          <cell r="D395" t="str">
            <v>Edificios no residenciales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</row>
        <row r="396">
          <cell r="C396" t="str">
            <v>2.6.9.9</v>
          </cell>
          <cell r="D396" t="str">
            <v>Otras estructuras y objetos de valor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C397" t="str">
            <v>2.6.9.9.01</v>
          </cell>
          <cell r="D397" t="str">
            <v>Otras estructuras y objetos de valor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C398">
            <v>2.7</v>
          </cell>
          <cell r="D398" t="str">
            <v>BIENES , MUEBLES, INMUEBLES E INTANGIBLES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</row>
        <row r="399">
          <cell r="C399" t="str">
            <v>2.7.1</v>
          </cell>
          <cell r="D399" t="str">
            <v>OBRAS EN EDIFICACIONES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C400" t="str">
            <v>2.7.1.2</v>
          </cell>
          <cell r="D400" t="str">
            <v>Obras para edificacion  no residencial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</row>
        <row r="401">
          <cell r="C401" t="str">
            <v>2.7.1.2.01</v>
          </cell>
          <cell r="D401" t="str">
            <v>Obras para edificacion  no residencial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C402" t="str">
            <v>2.7.1.5</v>
          </cell>
          <cell r="D402" t="str">
            <v>Supervisión e inspección de obras en edificaciones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C403" t="str">
            <v>2.7.1.5.01</v>
          </cell>
          <cell r="D403" t="str">
            <v>Supervisión e inspección de obras en edificaciones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</sheetData>
      <sheetData sheetId="8"/>
      <sheetData sheetId="9">
        <row r="60">
          <cell r="H60">
            <v>3074000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upuesto CAID 2022 mod maa"/>
      <sheetName val="DIGEPRES 2023"/>
      <sheetName val="Presupuesto CAID 2023"/>
      <sheetName val="PRODUCTO 01"/>
      <sheetName val="PRODUCTO 04"/>
      <sheetName val="PRODUCTO 05"/>
      <sheetName val="PRODUCTO 06 (2)"/>
      <sheetName val="CONSOLIDADO GENERAL"/>
      <sheetName val="Ejecución CONS 2023"/>
      <sheetName val="Ejecutado Devengado 2022"/>
      <sheetName val="Plantilla Ejecución OA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C10">
            <v>2.1</v>
          </cell>
          <cell r="D10" t="str">
            <v>REMUNERACIONES Y CONTRIBUCIONES</v>
          </cell>
          <cell r="E10">
            <v>0</v>
          </cell>
          <cell r="F10">
            <v>227524817.21000004</v>
          </cell>
          <cell r="G10">
            <v>227524817.21000004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27979611.559999999</v>
          </cell>
          <cell r="Q10">
            <v>153000</v>
          </cell>
          <cell r="R10">
            <v>153000</v>
          </cell>
          <cell r="S10">
            <v>153000</v>
          </cell>
        </row>
        <row r="11">
          <cell r="C11" t="str">
            <v>2.1.1</v>
          </cell>
          <cell r="D11" t="str">
            <v>REMUNERACIONES</v>
          </cell>
          <cell r="E11">
            <v>0</v>
          </cell>
          <cell r="F11">
            <v>157458537.58000001</v>
          </cell>
          <cell r="G11">
            <v>157458537.58000001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23403160.359999999</v>
          </cell>
          <cell r="Q11">
            <v>153000</v>
          </cell>
          <cell r="R11">
            <v>153000</v>
          </cell>
          <cell r="S11">
            <v>153000</v>
          </cell>
        </row>
        <row r="12">
          <cell r="C12" t="str">
            <v>2.1.1.1</v>
          </cell>
          <cell r="D12" t="str">
            <v>Remuneraciones al personal fijo</v>
          </cell>
          <cell r="E12">
            <v>0</v>
          </cell>
          <cell r="F12">
            <v>76872088.400000006</v>
          </cell>
          <cell r="G12">
            <v>76872088.400000006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19319772.100000001</v>
          </cell>
          <cell r="Q12">
            <v>0</v>
          </cell>
          <cell r="R12">
            <v>0</v>
          </cell>
          <cell r="S12">
            <v>0</v>
          </cell>
        </row>
        <row r="13">
          <cell r="C13" t="str">
            <v>2.1.1.1.01</v>
          </cell>
          <cell r="D13" t="str">
            <v>Sueldos Fijos</v>
          </cell>
          <cell r="E13">
            <v>0</v>
          </cell>
          <cell r="F13">
            <v>76872088.400000006</v>
          </cell>
          <cell r="G13">
            <v>76872088.400000006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19319772.100000001</v>
          </cell>
          <cell r="Q13">
            <v>0</v>
          </cell>
          <cell r="R13">
            <v>0</v>
          </cell>
          <cell r="S13">
            <v>0</v>
          </cell>
        </row>
        <row r="14">
          <cell r="C14" t="str">
            <v>2.1.1.2</v>
          </cell>
          <cell r="D14" t="str">
            <v>Remuneraciones al personal con carácter transitorio</v>
          </cell>
          <cell r="E14">
            <v>0</v>
          </cell>
          <cell r="F14">
            <v>46677531.960000001</v>
          </cell>
          <cell r="G14">
            <v>46677531.960000001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3930388.26</v>
          </cell>
          <cell r="Q14">
            <v>0</v>
          </cell>
          <cell r="R14">
            <v>0</v>
          </cell>
          <cell r="S14">
            <v>0</v>
          </cell>
        </row>
        <row r="15">
          <cell r="C15" t="str">
            <v>2.1.1.2.01</v>
          </cell>
          <cell r="D15" t="str">
            <v>Personal Igualado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C16" t="str">
            <v>2.1.1.2.03</v>
          </cell>
          <cell r="D16" t="str">
            <v>Suplencias</v>
          </cell>
          <cell r="E16">
            <v>0</v>
          </cell>
          <cell r="F16">
            <v>960000</v>
          </cell>
          <cell r="G16">
            <v>960000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C17" t="str">
            <v>2.1.1.2.04</v>
          </cell>
          <cell r="D17" t="str">
            <v>Servicios Especiales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C18" t="str">
            <v>2.1.1.2.05</v>
          </cell>
          <cell r="D18" t="str">
            <v>Sueldos al Personal Periodo Probatorio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C19" t="str">
            <v>2.1.1.2.08</v>
          </cell>
          <cell r="D19" t="str">
            <v>Sueldos al Personal Contratado e Igualado - 2019</v>
          </cell>
          <cell r="E19">
            <v>0</v>
          </cell>
          <cell r="F19">
            <v>29588865.32</v>
          </cell>
          <cell r="G19">
            <v>29588865.32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3930388.26</v>
          </cell>
          <cell r="Q19">
            <v>0</v>
          </cell>
          <cell r="R19">
            <v>0</v>
          </cell>
          <cell r="S19">
            <v>0</v>
          </cell>
        </row>
        <row r="20">
          <cell r="C20" t="str">
            <v>2.1.1.2.09</v>
          </cell>
          <cell r="D20" t="str">
            <v>Personal de Carácter eventual</v>
          </cell>
          <cell r="E20">
            <v>0</v>
          </cell>
          <cell r="F20">
            <v>16128666.640000001</v>
          </cell>
          <cell r="G20">
            <v>16128666.640000001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 t="str">
            <v>2.1.1.2.11</v>
          </cell>
          <cell r="D21" t="str">
            <v>Sueldo temporal a personal fijo en cargos de carrera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</row>
        <row r="22">
          <cell r="C22" t="str">
            <v>2.1.1.3</v>
          </cell>
          <cell r="D22" t="str">
            <v xml:space="preserve">Sueldos a personal fijo en tramites de pensiones </v>
          </cell>
          <cell r="E22">
            <v>0</v>
          </cell>
          <cell r="F22">
            <v>2346000</v>
          </cell>
          <cell r="G22">
            <v>2346000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153000</v>
          </cell>
          <cell r="Q22">
            <v>153000</v>
          </cell>
          <cell r="R22">
            <v>153000</v>
          </cell>
          <cell r="S22">
            <v>153000</v>
          </cell>
        </row>
        <row r="23">
          <cell r="C23" t="str">
            <v>2.1.1.3.01</v>
          </cell>
          <cell r="D23" t="str">
            <v xml:space="preserve">Sueldos a personal fijo en tramites de pensiones </v>
          </cell>
          <cell r="E23">
            <v>0</v>
          </cell>
          <cell r="F23">
            <v>2346000</v>
          </cell>
          <cell r="G23">
            <v>2346000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153000</v>
          </cell>
          <cell r="Q23">
            <v>153000</v>
          </cell>
          <cell r="R23">
            <v>153000</v>
          </cell>
          <cell r="S23">
            <v>153000</v>
          </cell>
        </row>
        <row r="24">
          <cell r="C24" t="str">
            <v>2.1.1.4</v>
          </cell>
          <cell r="D24" t="str">
            <v>Sueldo anual No.13</v>
          </cell>
          <cell r="E24">
            <v>0</v>
          </cell>
          <cell r="F24">
            <v>30162917.219999999</v>
          </cell>
          <cell r="G24">
            <v>30162917.219999999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C25" t="str">
            <v>2.1.1.4.01</v>
          </cell>
          <cell r="D25" t="str">
            <v>Salario No. 13</v>
          </cell>
          <cell r="E25">
            <v>0</v>
          </cell>
          <cell r="F25">
            <v>30162917.219999999</v>
          </cell>
          <cell r="G25">
            <v>30162917.219999999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C26" t="str">
            <v>2.1.1.5</v>
          </cell>
          <cell r="D26" t="str">
            <v>Prestaciones económicas</v>
          </cell>
          <cell r="E26">
            <v>0</v>
          </cell>
          <cell r="F26">
            <v>1400000</v>
          </cell>
          <cell r="G26">
            <v>1400000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C27" t="str">
            <v>2.1.1.5.03</v>
          </cell>
          <cell r="D27" t="str">
            <v>Prestacion Laboral por Desvinculación</v>
          </cell>
          <cell r="E27">
            <v>0</v>
          </cell>
          <cell r="F27">
            <v>600000</v>
          </cell>
          <cell r="G27">
            <v>600000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C28" t="str">
            <v>2.1.1.5.04</v>
          </cell>
          <cell r="D28" t="str">
            <v>Proporción de vacaciones no disfrutadas</v>
          </cell>
          <cell r="E28">
            <v>0</v>
          </cell>
          <cell r="F28">
            <v>800000</v>
          </cell>
          <cell r="G28">
            <v>800000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C29" t="str">
            <v>2.1.2</v>
          </cell>
          <cell r="D29" t="str">
            <v>SOBRESUELDOS</v>
          </cell>
          <cell r="E29">
            <v>0</v>
          </cell>
          <cell r="F29">
            <v>54953788.770000003</v>
          </cell>
          <cell r="G29">
            <v>54953788.770000003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846000</v>
          </cell>
          <cell r="Q29">
            <v>0</v>
          </cell>
          <cell r="R29">
            <v>0</v>
          </cell>
          <cell r="S29">
            <v>0</v>
          </cell>
        </row>
        <row r="30">
          <cell r="C30" t="str">
            <v>2.1.2.2</v>
          </cell>
          <cell r="D30" t="str">
            <v xml:space="preserve">Compensación </v>
          </cell>
          <cell r="E30">
            <v>0</v>
          </cell>
          <cell r="F30">
            <v>54953788.770000003</v>
          </cell>
          <cell r="G30">
            <v>54953788.770000003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846000</v>
          </cell>
          <cell r="Q30">
            <v>0</v>
          </cell>
          <cell r="R30">
            <v>0</v>
          </cell>
          <cell r="S30">
            <v>0</v>
          </cell>
        </row>
        <row r="31">
          <cell r="C31" t="str">
            <v>2.1.2.2.01</v>
          </cell>
          <cell r="D31" t="str">
            <v>Compensación por gastos de alimentación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C32" t="str">
            <v>2.1.2.2.03</v>
          </cell>
          <cell r="D32" t="str">
            <v>Pago de horas extraordinarias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C33" t="str">
            <v>2.1.2.2.04</v>
          </cell>
          <cell r="D33" t="str">
            <v>Prima de transporte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C34" t="str">
            <v>2.1.2.2.05</v>
          </cell>
          <cell r="D34" t="str">
            <v>Compensacion servicios de seguridad</v>
          </cell>
          <cell r="E34">
            <v>0</v>
          </cell>
          <cell r="F34">
            <v>6716000</v>
          </cell>
          <cell r="G34">
            <v>6716000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846000</v>
          </cell>
          <cell r="Q34">
            <v>0</v>
          </cell>
          <cell r="R34">
            <v>0</v>
          </cell>
          <cell r="S34">
            <v>0</v>
          </cell>
        </row>
        <row r="35">
          <cell r="C35" t="str">
            <v>2.1.2.2.06</v>
          </cell>
          <cell r="D35" t="str">
            <v>Incentivo por Rendimiento Individual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C36" t="str">
            <v>2.1.2.2.07</v>
          </cell>
          <cell r="D36" t="str">
            <v>Compensación por distancia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C37" t="str">
            <v>2.1.2.2.08</v>
          </cell>
          <cell r="D37" t="str">
            <v>Compensación especiales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</row>
        <row r="38">
          <cell r="C38" t="str">
            <v>2.1.2.2.09</v>
          </cell>
          <cell r="D38" t="str">
            <v>Bono por Desempeño a servidores de carrera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  <row r="39">
          <cell r="C39" t="str">
            <v>2.1.2.2.10</v>
          </cell>
          <cell r="D39" t="str">
            <v>Compensacion por cumplimiento de indicadores del MAP</v>
          </cell>
          <cell r="E39">
            <v>0</v>
          </cell>
          <cell r="F39">
            <v>48237788.770000003</v>
          </cell>
          <cell r="G39">
            <v>48237788.770000003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0">
          <cell r="C40" t="str">
            <v>2.1.2.2.15</v>
          </cell>
          <cell r="D40" t="str">
            <v>Compensación extraordinaria annual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C41" t="str">
            <v>2.1.3</v>
          </cell>
          <cell r="D41" t="str">
            <v>DIETAS Y GASTOS DE REPRESENTACION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C42" t="str">
            <v>2.1.3.1</v>
          </cell>
          <cell r="D42" t="str">
            <v>Dietas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C43" t="str">
            <v>2.1.3.1.01</v>
          </cell>
          <cell r="D43" t="str">
            <v>Dietas en el país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C44" t="str">
            <v>2.1.3.1.02</v>
          </cell>
          <cell r="D44" t="str">
            <v>Dietas en el exterior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C45" t="str">
            <v>2.1.3.2</v>
          </cell>
          <cell r="D45" t="str">
            <v xml:space="preserve">Gastos de representacion   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C46" t="str">
            <v>2.1.3.2.01</v>
          </cell>
          <cell r="D46" t="str">
            <v>Gastos de representacion en el pais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C47" t="str">
            <v>2.1.4</v>
          </cell>
          <cell r="D47" t="str">
            <v>GRATIFICACIONES Y BONIFICACIONES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C48" t="str">
            <v>2.1.4.2</v>
          </cell>
          <cell r="D48" t="str">
            <v>Otras Gratificaciones y Bonificaciones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C49" t="str">
            <v>2.1.4.2.01</v>
          </cell>
          <cell r="D49" t="str">
            <v>Bono escolar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C50" t="str">
            <v>2.1.4.2.02</v>
          </cell>
          <cell r="D50" t="str">
            <v>Gratificaciones por Pasantías</v>
          </cell>
          <cell r="E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C51" t="str">
            <v>2.1.4.2.03</v>
          </cell>
          <cell r="D51" t="str">
            <v>Gratificaciones por aniversario de institución</v>
          </cell>
          <cell r="E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C52" t="str">
            <v>2.1.4.2.04</v>
          </cell>
          <cell r="D52" t="str">
            <v>Otras gratificaciones</v>
          </cell>
          <cell r="E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C53" t="str">
            <v>2.1.5</v>
          </cell>
          <cell r="D53" t="str">
            <v>CONTRIBUCIONES A LA SEGURIDAD SOCIAL</v>
          </cell>
          <cell r="E53">
            <v>0</v>
          </cell>
          <cell r="F53">
            <v>15112490.859999999</v>
          </cell>
          <cell r="G53">
            <v>15112490.859999999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3730451.1999999997</v>
          </cell>
          <cell r="Q53">
            <v>0</v>
          </cell>
          <cell r="R53">
            <v>0</v>
          </cell>
          <cell r="S53">
            <v>0</v>
          </cell>
        </row>
        <row r="54">
          <cell r="C54" t="str">
            <v>2.1.5.1</v>
          </cell>
          <cell r="D54" t="str">
            <v xml:space="preserve">Contribuciones al Seguro de Salud </v>
          </cell>
          <cell r="E54">
            <v>0</v>
          </cell>
          <cell r="F54">
            <v>6962154.6699999999</v>
          </cell>
          <cell r="G54">
            <v>6962154.6699999999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1730839.01</v>
          </cell>
          <cell r="Q54">
            <v>0</v>
          </cell>
          <cell r="R54">
            <v>0</v>
          </cell>
          <cell r="S54">
            <v>0</v>
          </cell>
        </row>
        <row r="55">
          <cell r="C55" t="str">
            <v>2.1.5.1.01</v>
          </cell>
          <cell r="D55" t="str">
            <v>Contribuciones al Seguro de Salud</v>
          </cell>
          <cell r="E55">
            <v>0</v>
          </cell>
          <cell r="F55">
            <v>6962154.6699999999</v>
          </cell>
          <cell r="G55">
            <v>6962154.6699999999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1730839.01</v>
          </cell>
          <cell r="Q55">
            <v>0</v>
          </cell>
          <cell r="R55">
            <v>0</v>
          </cell>
          <cell r="S55">
            <v>0</v>
          </cell>
        </row>
        <row r="56">
          <cell r="C56" t="str">
            <v>2.1.5.2</v>
          </cell>
          <cell r="D56" t="str">
            <v>Contribuciones al Seguro de Pensiones</v>
          </cell>
          <cell r="E56">
            <v>0</v>
          </cell>
          <cell r="F56">
            <v>6971974.3399999999</v>
          </cell>
          <cell r="G56">
            <v>6971974.3399999999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1737289.92</v>
          </cell>
          <cell r="Q56">
            <v>0</v>
          </cell>
          <cell r="R56">
            <v>0</v>
          </cell>
          <cell r="S56">
            <v>0</v>
          </cell>
        </row>
        <row r="57">
          <cell r="C57" t="str">
            <v>2.1.5.2.01</v>
          </cell>
          <cell r="D57" t="str">
            <v>Contribuciones al Seguro de Pensiones</v>
          </cell>
          <cell r="E57">
            <v>0</v>
          </cell>
          <cell r="F57">
            <v>6971974.3399999999</v>
          </cell>
          <cell r="G57">
            <v>6971974.3399999999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1737289.92</v>
          </cell>
          <cell r="Q57">
            <v>0</v>
          </cell>
          <cell r="R57">
            <v>0</v>
          </cell>
          <cell r="S57">
            <v>0</v>
          </cell>
        </row>
        <row r="58">
          <cell r="C58" t="str">
            <v>2.1.5.3</v>
          </cell>
          <cell r="D58" t="str">
            <v>Contribuciones al Seguroo de Riesgo Laboral</v>
          </cell>
          <cell r="E58">
            <v>0</v>
          </cell>
          <cell r="F58">
            <v>1178361.8500000001</v>
          </cell>
          <cell r="G58">
            <v>1178361.8500000001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262322.27</v>
          </cell>
          <cell r="Q58">
            <v>0</v>
          </cell>
          <cell r="R58">
            <v>0</v>
          </cell>
          <cell r="S58">
            <v>0</v>
          </cell>
        </row>
        <row r="59">
          <cell r="C59" t="str">
            <v>2.1.5.3.01</v>
          </cell>
          <cell r="D59" t="str">
            <v>Contribuciones al Seguro de Riesgo Laboral</v>
          </cell>
          <cell r="E59">
            <v>0</v>
          </cell>
          <cell r="F59">
            <v>1178361.8500000001</v>
          </cell>
          <cell r="G59">
            <v>1178361.8500000001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262322.27</v>
          </cell>
          <cell r="Q59">
            <v>0</v>
          </cell>
          <cell r="R59">
            <v>0</v>
          </cell>
          <cell r="S59">
            <v>0</v>
          </cell>
        </row>
        <row r="60">
          <cell r="C60">
            <v>2.2000000000000002</v>
          </cell>
          <cell r="D60" t="str">
            <v>CONTRATACION DE SERVICIOS</v>
          </cell>
          <cell r="E60">
            <v>0</v>
          </cell>
          <cell r="F60">
            <v>83446254.069999993</v>
          </cell>
          <cell r="G60">
            <v>83446254.069999993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1850586.3599999999</v>
          </cell>
          <cell r="Q60">
            <v>0</v>
          </cell>
          <cell r="R60">
            <v>0</v>
          </cell>
          <cell r="S60">
            <v>0</v>
          </cell>
        </row>
        <row r="61">
          <cell r="C61" t="str">
            <v>2.2.1</v>
          </cell>
          <cell r="D61" t="str">
            <v>SERVICIOS BÁSICOS</v>
          </cell>
          <cell r="E61">
            <v>0</v>
          </cell>
          <cell r="F61">
            <v>10129067.99</v>
          </cell>
          <cell r="G61">
            <v>10129067.99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1310726.3700000001</v>
          </cell>
          <cell r="Q61">
            <v>0</v>
          </cell>
          <cell r="R61">
            <v>0</v>
          </cell>
          <cell r="S61">
            <v>0</v>
          </cell>
        </row>
        <row r="62">
          <cell r="C62" t="str">
            <v>2.2.1.1</v>
          </cell>
          <cell r="D62" t="str">
            <v>Radiocomunicación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C63" t="str">
            <v>2.2.1.1.01</v>
          </cell>
          <cell r="D63" t="str">
            <v>Radiocomunicación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C64" t="str">
            <v>2.2.1.2</v>
          </cell>
          <cell r="D64" t="str">
            <v>Servicios Telefonicos Larga Distancia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C65" t="str">
            <v>2.2.1.2.01</v>
          </cell>
          <cell r="D65" t="str">
            <v>Servicio Telefónico de Larga Distancia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C66" t="str">
            <v>2.2.1.3</v>
          </cell>
          <cell r="D66" t="str">
            <v>Telefono Local</v>
          </cell>
          <cell r="E66">
            <v>0</v>
          </cell>
          <cell r="F66">
            <v>459975.19</v>
          </cell>
          <cell r="G66">
            <v>459975.19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45862.33</v>
          </cell>
          <cell r="Q66">
            <v>0</v>
          </cell>
          <cell r="R66">
            <v>0</v>
          </cell>
          <cell r="S66">
            <v>0</v>
          </cell>
        </row>
        <row r="67">
          <cell r="C67" t="str">
            <v>2.2.1.3.01</v>
          </cell>
          <cell r="D67" t="str">
            <v>Teléfono Local</v>
          </cell>
          <cell r="E67">
            <v>0</v>
          </cell>
          <cell r="F67">
            <v>459975.19</v>
          </cell>
          <cell r="G67">
            <v>459975.19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45862.33</v>
          </cell>
          <cell r="Q67">
            <v>0</v>
          </cell>
          <cell r="R67">
            <v>0</v>
          </cell>
          <cell r="S67">
            <v>0</v>
          </cell>
        </row>
        <row r="68">
          <cell r="C68" t="str">
            <v>2.2.1.4</v>
          </cell>
          <cell r="D68" t="str">
            <v>Telefax y Correo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C69" t="str">
            <v>2.2.1.4.01</v>
          </cell>
          <cell r="D69" t="str">
            <v>Telefax y Correo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C70" t="str">
            <v>2.2.1.5</v>
          </cell>
          <cell r="D70" t="str">
            <v>Servicio de Internet y Televisión por Cable</v>
          </cell>
          <cell r="E70">
            <v>0</v>
          </cell>
          <cell r="F70">
            <v>4424212.2</v>
          </cell>
          <cell r="G70">
            <v>4424212.2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464720.56</v>
          </cell>
          <cell r="Q70">
            <v>0</v>
          </cell>
          <cell r="R70">
            <v>0</v>
          </cell>
          <cell r="S70">
            <v>0</v>
          </cell>
        </row>
        <row r="71">
          <cell r="C71" t="str">
            <v>2.2.1.5.01</v>
          </cell>
          <cell r="D71" t="str">
            <v>Servicio de Internet y Televisión por Cable</v>
          </cell>
          <cell r="E71">
            <v>0</v>
          </cell>
          <cell r="F71">
            <v>4424212.2</v>
          </cell>
          <cell r="G71">
            <v>4424212.2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464720.56</v>
          </cell>
          <cell r="Q71">
            <v>0</v>
          </cell>
          <cell r="R71">
            <v>0</v>
          </cell>
          <cell r="S71">
            <v>0</v>
          </cell>
        </row>
        <row r="72">
          <cell r="C72" t="str">
            <v>2.2.1.6</v>
          </cell>
          <cell r="D72" t="str">
            <v>Electricidad</v>
          </cell>
          <cell r="E72">
            <v>0</v>
          </cell>
          <cell r="F72">
            <v>5010301.5999999996</v>
          </cell>
          <cell r="G72">
            <v>5010301.5999999996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785143.48</v>
          </cell>
          <cell r="Q72">
            <v>0</v>
          </cell>
          <cell r="R72">
            <v>0</v>
          </cell>
          <cell r="S72">
            <v>0</v>
          </cell>
        </row>
        <row r="73">
          <cell r="C73" t="str">
            <v>2.2.1.6.01</v>
          </cell>
          <cell r="D73" t="str">
            <v>Energia Eléctrica</v>
          </cell>
          <cell r="E73">
            <v>0</v>
          </cell>
          <cell r="F73">
            <v>5010301.5999999996</v>
          </cell>
          <cell r="G73">
            <v>5010301.5999999996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785143.48</v>
          </cell>
          <cell r="Q73">
            <v>0</v>
          </cell>
          <cell r="R73">
            <v>0</v>
          </cell>
          <cell r="S73">
            <v>0</v>
          </cell>
        </row>
        <row r="74">
          <cell r="C74" t="str">
            <v>2.2.1.7</v>
          </cell>
          <cell r="D74" t="str">
            <v>Agua</v>
          </cell>
          <cell r="E74">
            <v>0</v>
          </cell>
          <cell r="F74">
            <v>197079</v>
          </cell>
          <cell r="G74">
            <v>197079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15000</v>
          </cell>
          <cell r="Q74">
            <v>0</v>
          </cell>
          <cell r="R74">
            <v>0</v>
          </cell>
          <cell r="S74">
            <v>0</v>
          </cell>
        </row>
        <row r="75">
          <cell r="C75" t="str">
            <v>2.2.1.7.01</v>
          </cell>
          <cell r="D75" t="str">
            <v>Agua</v>
          </cell>
          <cell r="E75">
            <v>0</v>
          </cell>
          <cell r="F75">
            <v>197079</v>
          </cell>
          <cell r="G75">
            <v>197079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15000</v>
          </cell>
          <cell r="Q75">
            <v>0</v>
          </cell>
          <cell r="R75">
            <v>0</v>
          </cell>
          <cell r="S75">
            <v>0</v>
          </cell>
        </row>
        <row r="76">
          <cell r="C76" t="str">
            <v>2.2.1.8</v>
          </cell>
          <cell r="D76" t="str">
            <v>Recoleccion de Residuos Sólidos</v>
          </cell>
          <cell r="E76">
            <v>0</v>
          </cell>
          <cell r="F76">
            <v>37500</v>
          </cell>
          <cell r="G76">
            <v>37500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C77" t="str">
            <v>2.2.1.8.01</v>
          </cell>
          <cell r="D77" t="str">
            <v>Recoleccion de Residuos Sólidos</v>
          </cell>
          <cell r="E77">
            <v>0</v>
          </cell>
          <cell r="F77">
            <v>37500</v>
          </cell>
          <cell r="G77">
            <v>37500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C78" t="str">
            <v>2.2.2</v>
          </cell>
          <cell r="D78" t="str">
            <v>PUBLICIDAD, IMPRESIÓN Y ENCUADERNACION</v>
          </cell>
          <cell r="E78">
            <v>0</v>
          </cell>
          <cell r="F78">
            <v>360376.05</v>
          </cell>
          <cell r="G78">
            <v>360376.05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C79" t="str">
            <v>2.2.2.1</v>
          </cell>
          <cell r="D79" t="str">
            <v>Publicidad y Propaganda</v>
          </cell>
          <cell r="E79">
            <v>0</v>
          </cell>
          <cell r="F79">
            <v>41776.050000000003</v>
          </cell>
          <cell r="G79">
            <v>41776.050000000003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C80" t="str">
            <v>2.2.2.1.01</v>
          </cell>
          <cell r="D80" t="str">
            <v>Publicidad y Propaganda</v>
          </cell>
          <cell r="E80">
            <v>0</v>
          </cell>
          <cell r="F80">
            <v>41776.050000000003</v>
          </cell>
          <cell r="G80">
            <v>41776.050000000003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C81" t="str">
            <v>2.2.2.2</v>
          </cell>
          <cell r="D81" t="str">
            <v xml:space="preserve">Impresión, Encuadernación y rotulación </v>
          </cell>
          <cell r="E81">
            <v>0</v>
          </cell>
          <cell r="F81">
            <v>318600</v>
          </cell>
          <cell r="G81">
            <v>318600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C82" t="str">
            <v>2.2.2.2.01</v>
          </cell>
          <cell r="D82" t="str">
            <v xml:space="preserve">Impresión, Encuadernacion y rotulacion </v>
          </cell>
          <cell r="E82">
            <v>0</v>
          </cell>
          <cell r="F82">
            <v>318600</v>
          </cell>
          <cell r="G82">
            <v>318600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C83" t="str">
            <v>2.2.3</v>
          </cell>
          <cell r="D83" t="str">
            <v>VIATICOS</v>
          </cell>
          <cell r="E83">
            <v>0</v>
          </cell>
          <cell r="F83">
            <v>1740120.88</v>
          </cell>
          <cell r="G83">
            <v>1740120.88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290120.88</v>
          </cell>
          <cell r="Q83">
            <v>0</v>
          </cell>
          <cell r="R83">
            <v>0</v>
          </cell>
          <cell r="S83">
            <v>0</v>
          </cell>
        </row>
        <row r="84">
          <cell r="C84" t="str">
            <v>2.2.3.1</v>
          </cell>
          <cell r="D84" t="str">
            <v xml:space="preserve">Viaticos dentro del pais </v>
          </cell>
          <cell r="E84">
            <v>0</v>
          </cell>
          <cell r="F84">
            <v>450000</v>
          </cell>
          <cell r="G84">
            <v>450000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5">
          <cell r="C85" t="str">
            <v>2.2.3.1.01</v>
          </cell>
          <cell r="D85" t="str">
            <v xml:space="preserve">Viaticos dentro del pais </v>
          </cell>
          <cell r="E85">
            <v>0</v>
          </cell>
          <cell r="F85">
            <v>450000</v>
          </cell>
          <cell r="G85">
            <v>450000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</row>
        <row r="86">
          <cell r="C86" t="str">
            <v>2.2.3.2</v>
          </cell>
          <cell r="D86" t="str">
            <v>Viaticos fuera del pais</v>
          </cell>
          <cell r="E86">
            <v>0</v>
          </cell>
          <cell r="F86">
            <v>1290120.8799999999</v>
          </cell>
          <cell r="G86">
            <v>1290120.8799999999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290120.88</v>
          </cell>
          <cell r="Q86">
            <v>0</v>
          </cell>
          <cell r="R86">
            <v>0</v>
          </cell>
          <cell r="S86">
            <v>0</v>
          </cell>
        </row>
        <row r="87">
          <cell r="C87" t="str">
            <v>2.2.3.2.01</v>
          </cell>
          <cell r="D87" t="str">
            <v>Viaticos fuera del pais</v>
          </cell>
          <cell r="E87">
            <v>0</v>
          </cell>
          <cell r="F87">
            <v>1290120.8799999999</v>
          </cell>
          <cell r="G87">
            <v>1290120.8799999999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290120.88</v>
          </cell>
          <cell r="Q87">
            <v>0</v>
          </cell>
          <cell r="R87">
            <v>0</v>
          </cell>
          <cell r="S87">
            <v>0</v>
          </cell>
        </row>
        <row r="88">
          <cell r="C88" t="str">
            <v>2.2.4</v>
          </cell>
          <cell r="D88" t="str">
            <v>TRANSPORTE Y ALMACENAJE</v>
          </cell>
          <cell r="E88">
            <v>0</v>
          </cell>
          <cell r="F88">
            <v>1050000</v>
          </cell>
          <cell r="G88">
            <v>1050000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C89" t="str">
            <v>2.2.4.1</v>
          </cell>
          <cell r="D89" t="str">
            <v>Pasajes y gastos de transporte</v>
          </cell>
          <cell r="E89">
            <v>0</v>
          </cell>
          <cell r="F89">
            <v>850000</v>
          </cell>
          <cell r="G89">
            <v>850000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C90" t="str">
            <v>2.2.4.1.01</v>
          </cell>
          <cell r="D90" t="str">
            <v>Pasajes y gastos de transporte</v>
          </cell>
          <cell r="E90">
            <v>0</v>
          </cell>
          <cell r="F90">
            <v>850000</v>
          </cell>
          <cell r="G90">
            <v>850000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C91" t="str">
            <v>2.2.4.2</v>
          </cell>
          <cell r="D91" t="str">
            <v>Fletes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C92" t="str">
            <v>2.2.4.2.01</v>
          </cell>
          <cell r="D92" t="str">
            <v>Fletes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C93" t="str">
            <v>2.2.4.3</v>
          </cell>
          <cell r="D93" t="str">
            <v>Almacenaje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C94" t="str">
            <v>2.2.4.3.01</v>
          </cell>
          <cell r="D94" t="str">
            <v>Almacenaje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C95" t="str">
            <v>2.2.4.3.02</v>
          </cell>
          <cell r="D95" t="str">
            <v>Servicios de manejo y embalaje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C96" t="str">
            <v>2.2.4.4</v>
          </cell>
          <cell r="D96" t="str">
            <v>Peaje</v>
          </cell>
          <cell r="E96">
            <v>0</v>
          </cell>
          <cell r="F96">
            <v>200000</v>
          </cell>
          <cell r="G96">
            <v>200000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C97" t="str">
            <v>2.2.4.4.01</v>
          </cell>
          <cell r="D97" t="str">
            <v>Peaje</v>
          </cell>
          <cell r="E97">
            <v>0</v>
          </cell>
          <cell r="F97">
            <v>200000</v>
          </cell>
          <cell r="G97">
            <v>200000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C98" t="str">
            <v>2.2.5</v>
          </cell>
          <cell r="D98" t="str">
            <v>ALQUILERES Y RENTA</v>
          </cell>
          <cell r="E98">
            <v>0</v>
          </cell>
          <cell r="F98">
            <v>9920000</v>
          </cell>
          <cell r="G98">
            <v>9920000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C99" t="str">
            <v>2.2.5.1</v>
          </cell>
          <cell r="D99" t="str">
            <v>Alquileres y rentas de edificaciones y locales</v>
          </cell>
          <cell r="E99">
            <v>0</v>
          </cell>
          <cell r="F99">
            <v>220000</v>
          </cell>
          <cell r="G99">
            <v>220000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C100" t="str">
            <v>2.2.5.1.01</v>
          </cell>
          <cell r="D100" t="str">
            <v>Alquileres y rentas de edificaciones y locales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F101">
            <v>220000</v>
          </cell>
          <cell r="G101">
            <v>220000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C102" t="str">
            <v>2.2.5.2</v>
          </cell>
          <cell r="D102" t="str">
            <v>Alquileres de máquinas y equipos de produccuón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C103" t="str">
            <v>2.2.5.2.01</v>
          </cell>
          <cell r="D103" t="str">
            <v>Alquileres de máquinas y equipos de produccuón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C104" t="str">
            <v>2.2.5.2.02</v>
          </cell>
          <cell r="D104" t="str">
            <v>Alquileres de equipos eléctricos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C105" t="str">
            <v>2.2.5.3</v>
          </cell>
          <cell r="D105" t="str">
            <v>Alquileres de equipos</v>
          </cell>
          <cell r="E105">
            <v>0</v>
          </cell>
          <cell r="F105">
            <v>3000000</v>
          </cell>
          <cell r="G105">
            <v>3000000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C106" t="str">
            <v>2.2.5.3.01</v>
          </cell>
          <cell r="D106" t="str">
            <v>Alquiler de equipo educacional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C107" t="str">
            <v>2.2.5.3.02</v>
          </cell>
          <cell r="D107" t="str">
            <v>Alquiler de equipo de tecnología y almacenamiento de datos</v>
          </cell>
          <cell r="E107">
            <v>0</v>
          </cell>
          <cell r="F107">
            <v>3000000</v>
          </cell>
          <cell r="G107">
            <v>3000000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C108" t="str">
            <v>2.2.5.3.03</v>
          </cell>
          <cell r="D108" t="str">
            <v>Alquiler de equipo de comunicación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C109" t="str">
            <v>2.2.5.3.04</v>
          </cell>
          <cell r="D109" t="str">
            <v>Alquiler de equipo de oficina y muebles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C110" t="str">
            <v>2.2.5.3.05</v>
          </cell>
          <cell r="D110" t="str">
            <v>Alquiler de equipos médicos, sanitarios y de laboratorios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C111" t="str">
            <v>2.2.5.4</v>
          </cell>
          <cell r="D111" t="str">
            <v>Alquileres de equipos de transporte, tracción y elevación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C112" t="str">
            <v>2.2.5.4.01</v>
          </cell>
          <cell r="D112" t="str">
            <v>Alquileres de equipos de transporte, tracción y elevación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C113" t="str">
            <v>2.2.5.5</v>
          </cell>
          <cell r="D113" t="str">
            <v>Alquiler de tierras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C114" t="str">
            <v>2.2.5.5.01</v>
          </cell>
          <cell r="D114" t="str">
            <v>Alquiler de tierras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C115" t="str">
            <v>2.2.5.6</v>
          </cell>
          <cell r="D115" t="str">
            <v>Alquileres de terrenos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C116" t="str">
            <v>2.2.5.6.01</v>
          </cell>
          <cell r="D116" t="str">
            <v>Alquileres de terrenos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C117" t="str">
            <v>2.2.5.7</v>
          </cell>
          <cell r="D117" t="str">
            <v>Alquileres de equipos de construcción y movimiento de tierras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C118" t="str">
            <v>2.2.5.7.01</v>
          </cell>
          <cell r="D118" t="str">
            <v>Alquileres de equipos de construcción y movimiento de tierras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C119" t="str">
            <v>2.2.5.8</v>
          </cell>
          <cell r="D119" t="str">
            <v>Otro alquileres y arrendamientos por derecho de usos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C120" t="str">
            <v>2.2.5.8.01</v>
          </cell>
          <cell r="D120" t="str">
            <v>Otro alquileres y arrendamientos por derecho de usos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C121" t="str">
            <v>2.2.5.9</v>
          </cell>
          <cell r="D121" t="str">
            <v>Derecho de Uso</v>
          </cell>
          <cell r="E121">
            <v>0</v>
          </cell>
          <cell r="F121">
            <v>6700000</v>
          </cell>
          <cell r="G121">
            <v>6700000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C122" t="str">
            <v>2.2.5.9.01</v>
          </cell>
          <cell r="D122" t="str">
            <v xml:space="preserve">Licencias Informática </v>
          </cell>
          <cell r="E122">
            <v>0</v>
          </cell>
          <cell r="F122">
            <v>6700000</v>
          </cell>
          <cell r="G122">
            <v>6700000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C123" t="str">
            <v>2.2.6</v>
          </cell>
          <cell r="D123" t="str">
            <v xml:space="preserve">SEGUROS </v>
          </cell>
          <cell r="E123">
            <v>0</v>
          </cell>
          <cell r="F123">
            <v>3907882.36</v>
          </cell>
          <cell r="G123">
            <v>3907882.36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68578.64</v>
          </cell>
          <cell r="Q123">
            <v>0</v>
          </cell>
          <cell r="R123">
            <v>0</v>
          </cell>
          <cell r="S123">
            <v>0</v>
          </cell>
        </row>
        <row r="124">
          <cell r="C124" t="str">
            <v>2.2.6.1</v>
          </cell>
          <cell r="D124" t="str">
            <v xml:space="preserve">Seguros de bienes inmuebles </v>
          </cell>
          <cell r="E124">
            <v>0</v>
          </cell>
          <cell r="F124">
            <v>640000</v>
          </cell>
          <cell r="G124">
            <v>640000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C125" t="str">
            <v>2.2.6.1.01</v>
          </cell>
          <cell r="D125" t="str">
            <v>Seguros de bienes inmuebles  e infraestructura</v>
          </cell>
          <cell r="E125">
            <v>0</v>
          </cell>
          <cell r="F125">
            <v>640000</v>
          </cell>
          <cell r="G125">
            <v>640000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C126" t="str">
            <v>2.2.6.2</v>
          </cell>
          <cell r="D126" t="str">
            <v xml:space="preserve">Seguros de bienes Muebles </v>
          </cell>
          <cell r="E126">
            <v>0</v>
          </cell>
          <cell r="F126">
            <v>800000</v>
          </cell>
          <cell r="G126">
            <v>800000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C127" t="str">
            <v>2.2.6.2.01</v>
          </cell>
          <cell r="D127" t="str">
            <v>Seguros de Bienes Muebles</v>
          </cell>
          <cell r="E127">
            <v>0</v>
          </cell>
          <cell r="F127">
            <v>800000</v>
          </cell>
          <cell r="G127">
            <v>800000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C128" t="str">
            <v>2.2.6.3</v>
          </cell>
          <cell r="D128" t="str">
            <v>Seguros de Personas</v>
          </cell>
          <cell r="E128">
            <v>0</v>
          </cell>
          <cell r="F128">
            <v>2467882.36</v>
          </cell>
          <cell r="G128">
            <v>2467882.36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68578.64</v>
          </cell>
          <cell r="Q128">
            <v>0</v>
          </cell>
          <cell r="R128">
            <v>0</v>
          </cell>
          <cell r="S128">
            <v>0</v>
          </cell>
        </row>
        <row r="129">
          <cell r="C129" t="str">
            <v>2.2.6.3.01</v>
          </cell>
          <cell r="D129" t="str">
            <v>Seguros de Personas</v>
          </cell>
          <cell r="E129">
            <v>0</v>
          </cell>
          <cell r="F129">
            <v>2467882.36</v>
          </cell>
          <cell r="G129">
            <v>2467882.36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68578.64</v>
          </cell>
          <cell r="Q129">
            <v>0</v>
          </cell>
          <cell r="R129">
            <v>0</v>
          </cell>
          <cell r="S129">
            <v>0</v>
          </cell>
        </row>
        <row r="130">
          <cell r="C130" t="str">
            <v>2.2.6.5</v>
          </cell>
          <cell r="D130" t="str">
            <v>Seguro sobre infraestructura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C131" t="str">
            <v>2.2.6.5.01</v>
          </cell>
          <cell r="D131" t="str">
            <v>Seguro sobre infraestructura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</row>
        <row r="132">
          <cell r="C132" t="str">
            <v>2.2.6.8</v>
          </cell>
          <cell r="D132" t="str">
            <v>Seguro sobre inventarios de bienes de consumo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</row>
        <row r="133">
          <cell r="C133" t="str">
            <v>2.2.6.8.01</v>
          </cell>
          <cell r="D133" t="str">
            <v>Seguro sobre inventarios de bienes de consumo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</row>
        <row r="134">
          <cell r="C134" t="str">
            <v>2.2.6.9</v>
          </cell>
          <cell r="D134" t="str">
            <v>Otros seguros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</row>
        <row r="135">
          <cell r="C135" t="str">
            <v>2.2.6.9.01</v>
          </cell>
          <cell r="D135" t="str">
            <v>Otros seguros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</row>
        <row r="136">
          <cell r="C136" t="str">
            <v>2.2.7</v>
          </cell>
          <cell r="D136" t="str">
            <v>SERVICIOS DE CONSERVACION, REPARACIONES MENORES E INSTALACIONES TEMPORALES</v>
          </cell>
          <cell r="E136">
            <v>0</v>
          </cell>
          <cell r="F136">
            <v>40414328.850000001</v>
          </cell>
          <cell r="G136">
            <v>40414328.850000001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181160.47</v>
          </cell>
          <cell r="Q136">
            <v>0</v>
          </cell>
          <cell r="R136">
            <v>0</v>
          </cell>
          <cell r="S136">
            <v>0</v>
          </cell>
        </row>
        <row r="137">
          <cell r="C137" t="str">
            <v>2.2.7.1</v>
          </cell>
          <cell r="D137" t="str">
            <v>Contratación de Mantenimiento y Reparaciones Menores</v>
          </cell>
          <cell r="E137">
            <v>0</v>
          </cell>
          <cell r="F137">
            <v>30390593.57</v>
          </cell>
          <cell r="G137">
            <v>30390593.57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</row>
        <row r="138">
          <cell r="C138" t="str">
            <v>2.2.7.1.01</v>
          </cell>
          <cell r="D138" t="str">
            <v>Mantenimiento y Reparacion Menores en edificaciones</v>
          </cell>
          <cell r="E138">
            <v>0</v>
          </cell>
          <cell r="F138">
            <v>26094593.57</v>
          </cell>
          <cell r="G138">
            <v>26094593.57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</row>
        <row r="139">
          <cell r="C139" t="str">
            <v>2.2.7.1.02</v>
          </cell>
          <cell r="D139" t="str">
            <v>Servicios especiales de mantenimiento y reparación</v>
          </cell>
          <cell r="E139">
            <v>0</v>
          </cell>
          <cell r="F139">
            <v>3400000</v>
          </cell>
          <cell r="G139">
            <v>3400000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</row>
        <row r="140">
          <cell r="C140" t="str">
            <v>2.2.7.1.03</v>
          </cell>
          <cell r="D140" t="str">
            <v>Limpieza y desmalezamiento de tierras y terrenos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</row>
        <row r="141">
          <cell r="C141" t="str">
            <v>2.2.7.1.04</v>
          </cell>
          <cell r="D141" t="str">
            <v>Mantenimiento y reparación de obras de ingeniería civil o infraestructura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</row>
        <row r="142">
          <cell r="C142" t="str">
            <v>2.2.7.1.05</v>
          </cell>
          <cell r="D142" t="str">
            <v>Mantenimiento y reparación en obras de dominio público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</row>
        <row r="143">
          <cell r="C143" t="str">
            <v>2.2.7.1.06</v>
          </cell>
          <cell r="D143" t="str">
            <v>Mantenimiento y reparación de instalaciones eléctricas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</row>
        <row r="144">
          <cell r="C144" t="str">
            <v>2.2.7.1.07</v>
          </cell>
          <cell r="D144" t="str">
            <v>Mantenimiento, reparación, servicios de pintura y sus derivados</v>
          </cell>
          <cell r="E144">
            <v>0</v>
          </cell>
          <cell r="F144">
            <v>896000</v>
          </cell>
          <cell r="G144">
            <v>896000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</row>
        <row r="145">
          <cell r="C145" t="str">
            <v>2.2.7.1.99</v>
          </cell>
          <cell r="D145" t="str">
            <v>Otros mantenimientos, reparaciones y sus derivados, no identificados precedentemente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</row>
        <row r="146">
          <cell r="C146" t="str">
            <v>2.2.7.2</v>
          </cell>
          <cell r="D146" t="str">
            <v xml:space="preserve">Mantenimiento y Reparacion de maquinarias y equipos </v>
          </cell>
          <cell r="E146">
            <v>0</v>
          </cell>
          <cell r="F146">
            <v>10023735.280000001</v>
          </cell>
          <cell r="G146">
            <v>10023735.280000001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181160.47</v>
          </cell>
          <cell r="Q146">
            <v>0</v>
          </cell>
          <cell r="R146">
            <v>0</v>
          </cell>
          <cell r="S146">
            <v>0</v>
          </cell>
        </row>
        <row r="147">
          <cell r="C147" t="str">
            <v>2.2.7.2.01</v>
          </cell>
          <cell r="D147" t="str">
            <v>Mantenimiento y reparación de muebles y equipos de oficina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</row>
        <row r="148">
          <cell r="C148" t="str">
            <v>2.2.7.2.02</v>
          </cell>
          <cell r="D148" t="str">
            <v>Mantenimiento y reparación de equipos de tecnología e información</v>
          </cell>
          <cell r="E148">
            <v>0</v>
          </cell>
          <cell r="F148">
            <v>4166000</v>
          </cell>
          <cell r="G148">
            <v>4166000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</row>
        <row r="149">
          <cell r="C149" t="str">
            <v>2.2.7.2.03</v>
          </cell>
          <cell r="D149" t="str">
            <v>Mantenimiento y reparación de equipos de educación y recreación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</row>
        <row r="150">
          <cell r="C150" t="str">
            <v>2.2.7.2.04</v>
          </cell>
          <cell r="D150" t="str">
            <v>Mantenimiento y reparación de equipos médicos, sanitarios y de laboratorio</v>
          </cell>
          <cell r="E150">
            <v>0</v>
          </cell>
          <cell r="F150">
            <v>1332327.28</v>
          </cell>
          <cell r="G150">
            <v>1332327.28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</row>
        <row r="151">
          <cell r="C151" t="str">
            <v>2.2.7.2.05</v>
          </cell>
          <cell r="D151" t="str">
            <v>Mantenimiento y reparación de ede comunicación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</row>
        <row r="152">
          <cell r="C152" t="str">
            <v>2.2.7.2.06</v>
          </cell>
          <cell r="D152" t="str">
            <v xml:space="preserve">Mantenimiento y reparacion de  equipos de transporte, tracción y elevacion </v>
          </cell>
          <cell r="E152">
            <v>0</v>
          </cell>
          <cell r="F152">
            <v>1630000</v>
          </cell>
          <cell r="G152">
            <v>1630000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66024.47</v>
          </cell>
          <cell r="Q152">
            <v>0</v>
          </cell>
          <cell r="R152">
            <v>0</v>
          </cell>
          <cell r="S152">
            <v>0</v>
          </cell>
        </row>
        <row r="153">
          <cell r="C153" t="str">
            <v>2.2.7.2.07</v>
          </cell>
          <cell r="D153" t="str">
            <v>Mantenimiento y reparación de equipos industriales y producción</v>
          </cell>
          <cell r="E153">
            <v>0</v>
          </cell>
          <cell r="F153">
            <v>660408</v>
          </cell>
          <cell r="G153">
            <v>660408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115136</v>
          </cell>
          <cell r="Q153">
            <v>0</v>
          </cell>
          <cell r="R153">
            <v>0</v>
          </cell>
          <cell r="S153">
            <v>0</v>
          </cell>
        </row>
        <row r="154">
          <cell r="C154" t="str">
            <v>2.2.7.2.08</v>
          </cell>
          <cell r="D154" t="str">
            <v>Servicios de mantenimiento, reparacion, desmonte e instalación de maquinarias y equipos</v>
          </cell>
          <cell r="E154">
            <v>0</v>
          </cell>
          <cell r="F154">
            <v>2235000</v>
          </cell>
          <cell r="G154">
            <v>2235000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</row>
        <row r="155">
          <cell r="C155" t="str">
            <v>2.2.7.2.99</v>
          </cell>
          <cell r="D155" t="str">
            <v>Otros servicios de mantenimiento y reparación de maquinaria y equipos, no identificados en los conceptos anteriores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</row>
        <row r="156">
          <cell r="C156" t="str">
            <v>2.2.7.3</v>
          </cell>
          <cell r="D156" t="str">
            <v>Instalaciones temporales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</row>
        <row r="157">
          <cell r="C157" t="str">
            <v>2.2.7.3.01</v>
          </cell>
          <cell r="D157" t="str">
            <v>Instalaciones temporales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</row>
        <row r="158">
          <cell r="C158" t="str">
            <v>2.2.8</v>
          </cell>
          <cell r="D158" t="str">
            <v>SERVICIOS NO INCLUIDOS EN CONCEPTOS ANTERIORES</v>
          </cell>
          <cell r="E158">
            <v>0</v>
          </cell>
          <cell r="F158">
            <v>11250014.449999999</v>
          </cell>
          <cell r="G158">
            <v>11250014.449999999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</row>
        <row r="159">
          <cell r="C159" t="str">
            <v>2.2.8.1</v>
          </cell>
          <cell r="D159" t="str">
            <v>Gastos y representación judiciales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</row>
        <row r="160">
          <cell r="C160" t="str">
            <v>2.2.8.1.01</v>
          </cell>
          <cell r="D160" t="str">
            <v>Gastos judiciales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</row>
        <row r="161">
          <cell r="C161" t="str">
            <v>2.2.8.2</v>
          </cell>
          <cell r="D161" t="str">
            <v>Comisiones y gastos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</row>
        <row r="162">
          <cell r="C162" t="str">
            <v>2.2.8.2.01</v>
          </cell>
          <cell r="D162" t="str">
            <v>Comisiones y gastos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C163" t="str">
            <v>2.2.8.3.</v>
          </cell>
          <cell r="D163" t="str">
            <v>Servicios sanitarios médicos y veterinarios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</row>
        <row r="164">
          <cell r="C164" t="str">
            <v>2.2.8.3.01</v>
          </cell>
          <cell r="D164" t="str">
            <v>Servicios sanitarios medicos y veterinarios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</row>
        <row r="165">
          <cell r="C165" t="str">
            <v>2.2.8.4</v>
          </cell>
          <cell r="D165" t="str">
            <v>Servicios funerarios y gastos conexos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</row>
        <row r="166">
          <cell r="C166" t="str">
            <v>2.2.8.4.01</v>
          </cell>
          <cell r="D166" t="str">
            <v>Servicios funerarios y gastos conexos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</row>
        <row r="167">
          <cell r="C167" t="str">
            <v>2.2.8.5</v>
          </cell>
          <cell r="D167" t="str">
            <v xml:space="preserve">Fumigacion, Lavanderia, Limpieza e Higiene </v>
          </cell>
          <cell r="E167">
            <v>0</v>
          </cell>
          <cell r="F167">
            <v>2935383.6399999997</v>
          </cell>
          <cell r="G167">
            <v>2935383.6399999997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</row>
        <row r="168">
          <cell r="C168" t="str">
            <v>2.2.8.5.01</v>
          </cell>
          <cell r="D168" t="str">
            <v>Fumigación</v>
          </cell>
          <cell r="E168">
            <v>0</v>
          </cell>
          <cell r="F168">
            <v>1040000</v>
          </cell>
          <cell r="G168">
            <v>1040000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</row>
        <row r="169">
          <cell r="C169" t="str">
            <v>2.2.8.5.02</v>
          </cell>
          <cell r="D169" t="str">
            <v>Lavandería</v>
          </cell>
          <cell r="E169">
            <v>0</v>
          </cell>
          <cell r="F169">
            <v>100000</v>
          </cell>
          <cell r="G169">
            <v>100000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</row>
        <row r="170">
          <cell r="C170" t="str">
            <v>2.2.8.5.03</v>
          </cell>
          <cell r="D170" t="str">
            <v>Limpieza e Higiene</v>
          </cell>
          <cell r="E170">
            <v>0</v>
          </cell>
          <cell r="F170">
            <v>1795383.64</v>
          </cell>
          <cell r="G170">
            <v>1795383.64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</row>
        <row r="171">
          <cell r="C171" t="str">
            <v>2.2.8.6</v>
          </cell>
          <cell r="D171" t="str">
            <v>Servicio de organización de eventos, festividades y actividades de entret.</v>
          </cell>
          <cell r="E171">
            <v>0</v>
          </cell>
          <cell r="F171">
            <v>1540000</v>
          </cell>
          <cell r="G171">
            <v>1540000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</row>
        <row r="172">
          <cell r="C172" t="str">
            <v>2.2.8.6.01</v>
          </cell>
          <cell r="D172" t="str">
            <v>Eventos generales</v>
          </cell>
          <cell r="E172">
            <v>0</v>
          </cell>
          <cell r="F172">
            <v>1540000</v>
          </cell>
          <cell r="G172">
            <v>1540000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</row>
        <row r="173">
          <cell r="C173" t="str">
            <v>2.2.8.6.02</v>
          </cell>
          <cell r="D173" t="str">
            <v>Festividades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</row>
        <row r="174">
          <cell r="C174" t="str">
            <v>2.2.8.6.03</v>
          </cell>
          <cell r="D174" t="str">
            <v>Actuaciones deportivas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</row>
        <row r="175">
          <cell r="C175" t="str">
            <v>2.2.8.6.04</v>
          </cell>
          <cell r="D175" t="str">
            <v>Actuaciones artísticas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C176" t="str">
            <v>2.2.8.7</v>
          </cell>
          <cell r="D176" t="str">
            <v>Servicios Tecnicos y Profesionales</v>
          </cell>
          <cell r="E176">
            <v>0</v>
          </cell>
          <cell r="F176">
            <v>6774630.8099999996</v>
          </cell>
          <cell r="G176">
            <v>6774630.8099999996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C177" t="str">
            <v>2.2.8.7.01</v>
          </cell>
          <cell r="D177" t="str">
            <v>Servicios técnicos y profesionales</v>
          </cell>
          <cell r="E177">
            <v>0</v>
          </cell>
          <cell r="F177">
            <v>2300000</v>
          </cell>
          <cell r="G177">
            <v>2300000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</row>
        <row r="178">
          <cell r="C178" t="str">
            <v>2.2.8.7.02</v>
          </cell>
          <cell r="D178" t="str">
            <v>Servicios jurídicos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</row>
        <row r="179">
          <cell r="C179" t="str">
            <v>2.2.8.7.03</v>
          </cell>
          <cell r="D179" t="str">
            <v>Servicios de contabilidad y auditoría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 t="str">
            <v xml:space="preserve">  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</row>
        <row r="180">
          <cell r="C180" t="str">
            <v>2.2.8.7.04</v>
          </cell>
          <cell r="D180" t="str">
            <v xml:space="preserve">Servicios de capacitación 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</row>
        <row r="181">
          <cell r="C181" t="str">
            <v>2.2.8.7.05</v>
          </cell>
          <cell r="D181" t="str">
            <v>Servicios de informática y sistemas computarizados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C182" t="str">
            <v>2.2.8.7.06</v>
          </cell>
          <cell r="D182" t="str">
            <v>Otros servicios técnicos profesionales</v>
          </cell>
          <cell r="E182">
            <v>0</v>
          </cell>
          <cell r="F182">
            <v>4474630.8099999996</v>
          </cell>
          <cell r="G182">
            <v>4474630.8099999996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</row>
        <row r="183">
          <cell r="C183" t="str">
            <v>2.2.8.8</v>
          </cell>
          <cell r="D183" t="str">
            <v>Impuestos, derechos y tasas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</row>
        <row r="184">
          <cell r="C184" t="str">
            <v>2.2.8.8.01</v>
          </cell>
          <cell r="D184" t="str">
            <v>Impuestos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</row>
        <row r="185">
          <cell r="C185" t="str">
            <v>2.2.8.8.02</v>
          </cell>
          <cell r="D185" t="str">
            <v>Derechos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C186" t="str">
            <v>2.2.8.8.03</v>
          </cell>
          <cell r="D186" t="str">
            <v>Tasas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C187" t="str">
            <v>2.2.8.9</v>
          </cell>
          <cell r="D187" t="str">
            <v>Otros gastos operativos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</row>
        <row r="188">
          <cell r="C188" t="str">
            <v>2.2.8.9.04</v>
          </cell>
          <cell r="D188" t="str">
            <v>Otros gastos por indemnizaciones y compensaciones</v>
          </cell>
          <cell r="E188">
            <v>0</v>
          </cell>
        </row>
        <row r="189">
          <cell r="C189" t="str">
            <v>2.2.9</v>
          </cell>
          <cell r="D189" t="str">
            <v>OTRAS CONTRATACIONES DE SERVICIOS</v>
          </cell>
          <cell r="E189">
            <v>0</v>
          </cell>
          <cell r="F189">
            <v>4674463.49</v>
          </cell>
          <cell r="G189">
            <v>4674463.49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</row>
        <row r="190">
          <cell r="C190" t="str">
            <v>2.2.9.1</v>
          </cell>
          <cell r="D190" t="str">
            <v>Otras contratataciones de servicios</v>
          </cell>
          <cell r="E190">
            <v>0</v>
          </cell>
          <cell r="F190">
            <v>2014617.25</v>
          </cell>
          <cell r="G190">
            <v>2014617.25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</row>
        <row r="191">
          <cell r="C191" t="str">
            <v>2.2.9.1.01</v>
          </cell>
          <cell r="D191" t="str">
            <v>Otras contratataciones de servicios</v>
          </cell>
          <cell r="E191">
            <v>0</v>
          </cell>
          <cell r="F191">
            <v>2014617.25</v>
          </cell>
          <cell r="G191">
            <v>2014617.25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192">
          <cell r="C192" t="str">
            <v>2.2.9.1.02</v>
          </cell>
          <cell r="D192" t="str">
            <v>Servicios de grabación y transmisión jornadas académicas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</row>
        <row r="193">
          <cell r="C193" t="str">
            <v>2.2.9.2</v>
          </cell>
          <cell r="D193" t="str">
            <v xml:space="preserve">Servicios de Alimentacion </v>
          </cell>
          <cell r="E193">
            <v>0</v>
          </cell>
          <cell r="F193">
            <v>2659846.2400000002</v>
          </cell>
          <cell r="G193">
            <v>2659846.2400000002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</row>
        <row r="194">
          <cell r="C194" t="str">
            <v>2.2.9.2.01</v>
          </cell>
          <cell r="D194" t="str">
            <v xml:space="preserve">Servicios de alimentación </v>
          </cell>
          <cell r="E194">
            <v>0</v>
          </cell>
          <cell r="F194">
            <v>2659846.2400000002</v>
          </cell>
          <cell r="G194">
            <v>2659846.2400000002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</row>
        <row r="195">
          <cell r="C195" t="str">
            <v>2.2.9.2.02</v>
          </cell>
          <cell r="D195" t="str">
            <v>Servicios de alimentación escolar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C196" t="str">
            <v>2.2.9.2.03</v>
          </cell>
          <cell r="D196" t="str">
            <v>Servicios de catering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C197">
            <v>2.2999999999999998</v>
          </cell>
          <cell r="D197" t="str">
            <v>MATERIALES Y SUMINISTROS</v>
          </cell>
          <cell r="E197">
            <v>0</v>
          </cell>
          <cell r="F197">
            <v>35310714.959999993</v>
          </cell>
          <cell r="G197">
            <v>35310714.959999993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2763611.49</v>
          </cell>
          <cell r="Q197">
            <v>0</v>
          </cell>
          <cell r="R197">
            <v>0</v>
          </cell>
          <cell r="S197">
            <v>0</v>
          </cell>
        </row>
        <row r="198">
          <cell r="C198" t="str">
            <v>2.3.1</v>
          </cell>
          <cell r="D198" t="str">
            <v>ALIMENTOS Y PRODUCTOS AGROFORESTALES</v>
          </cell>
          <cell r="E198">
            <v>0</v>
          </cell>
          <cell r="F198">
            <v>2165524.2000000002</v>
          </cell>
          <cell r="G198">
            <v>2165524.2000000002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339357.57</v>
          </cell>
          <cell r="Q198">
            <v>0</v>
          </cell>
          <cell r="R198">
            <v>0</v>
          </cell>
          <cell r="S198">
            <v>0</v>
          </cell>
        </row>
        <row r="199">
          <cell r="C199" t="str">
            <v>2.3.1.1</v>
          </cell>
          <cell r="D199" t="str">
            <v>Alimentos y Bebidas para personas</v>
          </cell>
          <cell r="E199">
            <v>0</v>
          </cell>
          <cell r="F199">
            <v>2165524.2000000002</v>
          </cell>
          <cell r="G199">
            <v>2165524.2000000002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339357.57</v>
          </cell>
          <cell r="Q199">
            <v>0</v>
          </cell>
          <cell r="R199">
            <v>0</v>
          </cell>
          <cell r="S199">
            <v>0</v>
          </cell>
        </row>
        <row r="200">
          <cell r="C200" t="str">
            <v>2.3.1.1.01</v>
          </cell>
          <cell r="D200" t="str">
            <v>Alimentos y Bebidas para personas</v>
          </cell>
          <cell r="E200">
            <v>0</v>
          </cell>
          <cell r="F200">
            <v>2165524.2000000002</v>
          </cell>
          <cell r="G200">
            <v>2165524.2000000002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339357.57</v>
          </cell>
          <cell r="Q200">
            <v>0</v>
          </cell>
          <cell r="R200">
            <v>0</v>
          </cell>
          <cell r="S200">
            <v>0</v>
          </cell>
        </row>
        <row r="201">
          <cell r="C201" t="str">
            <v>2.3.1.3</v>
          </cell>
          <cell r="D201" t="str">
            <v>Productos agroforestales y pecuarios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</row>
        <row r="202">
          <cell r="C202" t="str">
            <v>2.3.1.3.02</v>
          </cell>
          <cell r="D202" t="str">
            <v>Productos agrícolas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</row>
        <row r="203">
          <cell r="C203" t="str">
            <v>2.3.1.3.03</v>
          </cell>
          <cell r="D203" t="str">
            <v>Productos forestales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</row>
        <row r="204">
          <cell r="C204" t="str">
            <v>2.3.2</v>
          </cell>
          <cell r="D204" t="str">
            <v>TEXTILES Y VESTUARIOS</v>
          </cell>
          <cell r="E204">
            <v>0</v>
          </cell>
          <cell r="F204">
            <v>1551098.1099999999</v>
          </cell>
          <cell r="G204">
            <v>1551098.1099999999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408929</v>
          </cell>
          <cell r="Q204">
            <v>0</v>
          </cell>
          <cell r="R204">
            <v>0</v>
          </cell>
          <cell r="S204">
            <v>0</v>
          </cell>
        </row>
        <row r="205">
          <cell r="C205" t="str">
            <v>2.3.2.1</v>
          </cell>
          <cell r="D205" t="str">
            <v>Hilados, fibras y telas</v>
          </cell>
          <cell r="E205">
            <v>0</v>
          </cell>
          <cell r="F205">
            <v>165465</v>
          </cell>
          <cell r="G205">
            <v>165465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</row>
        <row r="206">
          <cell r="C206" t="str">
            <v>2.3.2.1.01</v>
          </cell>
          <cell r="D206" t="str">
            <v>Hilados, fibras y telas</v>
          </cell>
          <cell r="E206">
            <v>0</v>
          </cell>
          <cell r="F206">
            <v>165465</v>
          </cell>
          <cell r="G206">
            <v>165465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</row>
        <row r="207">
          <cell r="C207" t="str">
            <v>2.3.2.2</v>
          </cell>
          <cell r="D207" t="str">
            <v>Acabados textiles</v>
          </cell>
          <cell r="E207">
            <v>0</v>
          </cell>
          <cell r="F207">
            <v>924443.11</v>
          </cell>
          <cell r="G207">
            <v>924443.11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408929</v>
          </cell>
          <cell r="Q207">
            <v>0</v>
          </cell>
          <cell r="R207">
            <v>0</v>
          </cell>
          <cell r="S207">
            <v>0</v>
          </cell>
        </row>
        <row r="208">
          <cell r="C208" t="str">
            <v>2.3.2.2.01</v>
          </cell>
          <cell r="D208" t="str">
            <v>Acabados textiles</v>
          </cell>
          <cell r="E208">
            <v>0</v>
          </cell>
          <cell r="F208">
            <v>924443.11</v>
          </cell>
          <cell r="G208">
            <v>924443.11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408929</v>
          </cell>
          <cell r="Q208">
            <v>0</v>
          </cell>
          <cell r="R208">
            <v>0</v>
          </cell>
          <cell r="S208">
            <v>0</v>
          </cell>
        </row>
        <row r="209">
          <cell r="C209" t="str">
            <v>2.3.2.3</v>
          </cell>
          <cell r="D209" t="str">
            <v>Prendas y accesorios de vestir</v>
          </cell>
          <cell r="E209">
            <v>0</v>
          </cell>
          <cell r="F209">
            <v>461190</v>
          </cell>
          <cell r="G209">
            <v>461190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</row>
        <row r="210">
          <cell r="C210" t="str">
            <v>2.3.2.3.01</v>
          </cell>
          <cell r="D210" t="str">
            <v>Prendas y accesorios de vestir</v>
          </cell>
          <cell r="E210">
            <v>0</v>
          </cell>
          <cell r="F210">
            <v>461190</v>
          </cell>
          <cell r="G210">
            <v>461190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</row>
        <row r="211">
          <cell r="C211" t="str">
            <v>2.3.2.4</v>
          </cell>
          <cell r="D211" t="str">
            <v>Calzados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</row>
        <row r="212">
          <cell r="C212" t="str">
            <v>2.3.2.4.01</v>
          </cell>
          <cell r="D212" t="str">
            <v>Calzados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</row>
        <row r="213">
          <cell r="C213" t="str">
            <v>2.3.3</v>
          </cell>
          <cell r="D213" t="str">
            <v>PRODUCTOS DE PAPEL , CARTON E IMPRESOS</v>
          </cell>
          <cell r="E213">
            <v>0</v>
          </cell>
          <cell r="F213">
            <v>1660190.98</v>
          </cell>
          <cell r="G213">
            <v>1660190.98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559945.4</v>
          </cell>
          <cell r="Q213">
            <v>0</v>
          </cell>
          <cell r="R213">
            <v>0</v>
          </cell>
          <cell r="S213">
            <v>0</v>
          </cell>
        </row>
        <row r="214">
          <cell r="C214" t="str">
            <v>2.3.3.1</v>
          </cell>
          <cell r="D214" t="str">
            <v>Papel de escritorio</v>
          </cell>
          <cell r="E214">
            <v>0</v>
          </cell>
          <cell r="F214">
            <v>600</v>
          </cell>
          <cell r="G214">
            <v>600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</row>
        <row r="215">
          <cell r="C215" t="str">
            <v>2.3.3.1.01</v>
          </cell>
          <cell r="D215" t="str">
            <v>Papel de escritorio</v>
          </cell>
          <cell r="E215">
            <v>0</v>
          </cell>
          <cell r="F215">
            <v>600</v>
          </cell>
          <cell r="G215">
            <v>600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</row>
        <row r="216">
          <cell r="C216" t="str">
            <v>2.3.3.2</v>
          </cell>
          <cell r="D216" t="str">
            <v xml:space="preserve">Productos de papel y carton </v>
          </cell>
          <cell r="E216">
            <v>0</v>
          </cell>
          <cell r="F216">
            <v>961558.18</v>
          </cell>
          <cell r="G216">
            <v>961558.18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559945.4</v>
          </cell>
          <cell r="Q216">
            <v>0</v>
          </cell>
          <cell r="R216">
            <v>0</v>
          </cell>
          <cell r="S216">
            <v>0</v>
          </cell>
        </row>
        <row r="217">
          <cell r="C217" t="str">
            <v>2.3.3.2.01</v>
          </cell>
          <cell r="D217" t="str">
            <v xml:space="preserve">Productos de papel y carton </v>
          </cell>
          <cell r="E217">
            <v>0</v>
          </cell>
          <cell r="F217">
            <v>961558.18</v>
          </cell>
          <cell r="G217">
            <v>961558.18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559945.4</v>
          </cell>
          <cell r="Q217">
            <v>0</v>
          </cell>
          <cell r="R217">
            <v>0</v>
          </cell>
          <cell r="S217">
            <v>0</v>
          </cell>
        </row>
        <row r="218">
          <cell r="C218" t="str">
            <v>2.3.3.3</v>
          </cell>
          <cell r="D218" t="str">
            <v>Productos de artes gráficas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</row>
        <row r="219">
          <cell r="C219" t="str">
            <v>2.3.3.3.01</v>
          </cell>
          <cell r="D219" t="str">
            <v>Productos de artes graficas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</row>
        <row r="220">
          <cell r="C220" t="str">
            <v>2.3.3.4</v>
          </cell>
          <cell r="D220" t="str">
            <v>Libros, Revistas y periódicos</v>
          </cell>
          <cell r="E220">
            <v>0</v>
          </cell>
          <cell r="F220">
            <v>481492.8</v>
          </cell>
          <cell r="G220">
            <v>481492.8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</row>
        <row r="221">
          <cell r="C221" t="str">
            <v>2.3.3.4.01</v>
          </cell>
          <cell r="D221" t="str">
            <v>Libros, Revistas y periódicos</v>
          </cell>
          <cell r="E221">
            <v>0</v>
          </cell>
          <cell r="F221">
            <v>481492.8</v>
          </cell>
          <cell r="G221">
            <v>481492.8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</row>
        <row r="222">
          <cell r="C222" t="str">
            <v>2.3.3.5</v>
          </cell>
          <cell r="D222" t="str">
            <v>Textos de enseñanza</v>
          </cell>
          <cell r="E222">
            <v>0</v>
          </cell>
          <cell r="F222">
            <v>216540</v>
          </cell>
          <cell r="G222">
            <v>216540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</row>
        <row r="223">
          <cell r="C223" t="str">
            <v>2.3.3.5.01</v>
          </cell>
          <cell r="D223" t="str">
            <v>Textos de enseñanza</v>
          </cell>
          <cell r="E223">
            <v>0</v>
          </cell>
          <cell r="F223">
            <v>216540</v>
          </cell>
          <cell r="G223">
            <v>216540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</row>
        <row r="224">
          <cell r="C224" t="str">
            <v xml:space="preserve">2.3.4 </v>
          </cell>
          <cell r="D224" t="str">
            <v>PRODUCTOS FARMACEUTICOS</v>
          </cell>
          <cell r="E224">
            <v>0</v>
          </cell>
          <cell r="F224">
            <v>623278.65</v>
          </cell>
          <cell r="G224">
            <v>623278.65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</row>
        <row r="225">
          <cell r="C225" t="str">
            <v>2.3.4.1</v>
          </cell>
          <cell r="D225" t="str">
            <v>Productos medicinales para uso humano</v>
          </cell>
          <cell r="E225">
            <v>0</v>
          </cell>
          <cell r="F225">
            <v>623278.65</v>
          </cell>
          <cell r="G225">
            <v>623278.65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</row>
        <row r="226">
          <cell r="C226" t="str">
            <v>2.3.4.1.01</v>
          </cell>
          <cell r="D226" t="str">
            <v>Productos medicinales para uso humano</v>
          </cell>
          <cell r="E226">
            <v>0</v>
          </cell>
          <cell r="F226">
            <v>623278.65</v>
          </cell>
          <cell r="G226">
            <v>623278.65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</row>
        <row r="227">
          <cell r="C227" t="str">
            <v>2.3.5</v>
          </cell>
          <cell r="D227" t="str">
            <v>PRODUCTOS DE CUERO, CAUCHO Y PLASTICOS</v>
          </cell>
          <cell r="E227">
            <v>0</v>
          </cell>
          <cell r="F227">
            <v>18627.599999999999</v>
          </cell>
          <cell r="G227">
            <v>18627.599999999999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</row>
        <row r="228">
          <cell r="C228" t="str">
            <v>2.3.5.1</v>
          </cell>
          <cell r="D228" t="str">
            <v>Productos de Cueros y Pieles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</row>
        <row r="229">
          <cell r="C229" t="str">
            <v>2.3.5.1.01</v>
          </cell>
          <cell r="D229" t="str">
            <v>Productos de cueros y pieles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</row>
        <row r="230">
          <cell r="C230" t="str">
            <v>2.3.5.2</v>
          </cell>
          <cell r="D230" t="str">
            <v>Productos de cuero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</row>
        <row r="231">
          <cell r="C231" t="str">
            <v>2.3.5.2.01</v>
          </cell>
          <cell r="D231" t="str">
            <v>Productos de cuero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</row>
        <row r="232">
          <cell r="C232" t="str">
            <v>2.3.5.3</v>
          </cell>
          <cell r="D232" t="str">
            <v>Llantas y neumáticos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</row>
        <row r="233">
          <cell r="C233" t="str">
            <v>2.3.5.3.01</v>
          </cell>
          <cell r="D233" t="str">
            <v>Llantas y neumáticos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</row>
        <row r="234">
          <cell r="C234" t="str">
            <v>2.3.5.4</v>
          </cell>
          <cell r="D234" t="str">
            <v>Artículos de caucho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</row>
        <row r="235">
          <cell r="C235" t="str">
            <v>2.3.5.4.01</v>
          </cell>
          <cell r="D235" t="str">
            <v>Artículos de caucho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</row>
        <row r="236">
          <cell r="C236" t="str">
            <v>2.3.5.5</v>
          </cell>
          <cell r="D236" t="str">
            <v>Articulos de plásticos</v>
          </cell>
          <cell r="E236">
            <v>0</v>
          </cell>
          <cell r="F236">
            <v>18627.599999999999</v>
          </cell>
          <cell r="G236">
            <v>18627.599999999999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</row>
        <row r="237">
          <cell r="C237" t="str">
            <v>2.3.5.5.01</v>
          </cell>
          <cell r="D237" t="str">
            <v>Articulos de plásticos</v>
          </cell>
          <cell r="E237">
            <v>0</v>
          </cell>
          <cell r="F237">
            <v>18627.599999999999</v>
          </cell>
          <cell r="G237">
            <v>18627.599999999999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</row>
        <row r="238">
          <cell r="C238" t="str">
            <v>2.3.6</v>
          </cell>
          <cell r="D238" t="str">
            <v>PRODUCTOS DE MINERALES, METALICOS Y NO METALICOS</v>
          </cell>
          <cell r="E238">
            <v>0</v>
          </cell>
          <cell r="F238">
            <v>97859.989999999991</v>
          </cell>
          <cell r="G238">
            <v>97859.989999999991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</row>
        <row r="239">
          <cell r="C239" t="str">
            <v>2.3.6.1</v>
          </cell>
          <cell r="D239" t="str">
            <v>Productos de cemento, cal, asbesto, yeso y arcilla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C240" t="str">
            <v>2.3.6.1.01</v>
          </cell>
          <cell r="D240" t="str">
            <v>Productos de cemento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</row>
        <row r="241">
          <cell r="C241" t="str">
            <v>2.3.6.1.02</v>
          </cell>
          <cell r="D241" t="str">
            <v>Productos de cal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</row>
        <row r="242">
          <cell r="C242" t="str">
            <v>2.3.6.1.03</v>
          </cell>
          <cell r="D242" t="str">
            <v>Productos de asbestos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</row>
        <row r="243">
          <cell r="C243" t="str">
            <v>2.3.6.1.04</v>
          </cell>
          <cell r="D243" t="str">
            <v>Productos de yeso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</row>
        <row r="244">
          <cell r="C244" t="str">
            <v>2.3.6.1.05</v>
          </cell>
          <cell r="D244" t="str">
            <v>Productos de arcilla y derivados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</row>
        <row r="245">
          <cell r="C245" t="str">
            <v>2.3.6.2</v>
          </cell>
          <cell r="D245" t="str">
            <v>Productos de vidrio, loza y porcelana</v>
          </cell>
          <cell r="E245">
            <v>0</v>
          </cell>
          <cell r="F245">
            <v>3600</v>
          </cell>
          <cell r="G245">
            <v>3600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</row>
        <row r="246">
          <cell r="C246" t="str">
            <v>2.3.6.2.01</v>
          </cell>
          <cell r="D246" t="str">
            <v>Productos de vidrio</v>
          </cell>
          <cell r="E246">
            <v>0</v>
          </cell>
          <cell r="F246">
            <v>3600</v>
          </cell>
          <cell r="G246">
            <v>3600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</row>
        <row r="247">
          <cell r="C247" t="str">
            <v>2.3.6.2.02</v>
          </cell>
          <cell r="D247" t="str">
            <v>Productos de loza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</row>
        <row r="248">
          <cell r="C248" t="str">
            <v>2.3.6.2.03</v>
          </cell>
          <cell r="D248" t="str">
            <v>Productos de porcelana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</row>
        <row r="249">
          <cell r="C249" t="str">
            <v>2.3.6.3</v>
          </cell>
          <cell r="D249" t="str">
            <v>Productos metalicos y sus derivados</v>
          </cell>
          <cell r="E249">
            <v>0</v>
          </cell>
          <cell r="F249">
            <v>94066.23</v>
          </cell>
          <cell r="G249">
            <v>94066.23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50">
          <cell r="C250" t="str">
            <v>2.3.6.3.04</v>
          </cell>
          <cell r="D250" t="str">
            <v>Herramientas menores</v>
          </cell>
          <cell r="E250">
            <v>0</v>
          </cell>
          <cell r="F250">
            <v>84974</v>
          </cell>
          <cell r="G250">
            <v>84974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</row>
        <row r="251">
          <cell r="C251" t="str">
            <v>2.3.6.3.06</v>
          </cell>
          <cell r="D251" t="str">
            <v>Productos metálicos</v>
          </cell>
          <cell r="E251">
            <v>0</v>
          </cell>
          <cell r="F251">
            <v>9092.23</v>
          </cell>
          <cell r="G251">
            <v>9092.23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C252" t="str">
            <v>2.3.6.4</v>
          </cell>
          <cell r="D252" t="str">
            <v>Minerales</v>
          </cell>
          <cell r="E252">
            <v>0</v>
          </cell>
          <cell r="F252">
            <v>193.76</v>
          </cell>
          <cell r="G252">
            <v>193.76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</row>
        <row r="253">
          <cell r="C253" t="str">
            <v>2.3.6.4.04</v>
          </cell>
          <cell r="D253" t="str">
            <v>Piedra, arcilla y arena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</row>
        <row r="254">
          <cell r="C254" t="str">
            <v>2.3.6.4.06</v>
          </cell>
          <cell r="D254" t="str">
            <v xml:space="preserve">Productos Abrasivos </v>
          </cell>
          <cell r="E254">
            <v>0</v>
          </cell>
          <cell r="F254">
            <v>193.76</v>
          </cell>
          <cell r="G254">
            <v>193.76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</row>
        <row r="255">
          <cell r="C255" t="str">
            <v>2.3.7</v>
          </cell>
          <cell r="D255" t="str">
            <v>COMBUSTIBLE, LUBRICANTES, PRODUCTOS QUIMICOS Y CONEXOS</v>
          </cell>
          <cell r="E255">
            <v>0</v>
          </cell>
          <cell r="F255">
            <v>5643624.29</v>
          </cell>
          <cell r="G255">
            <v>5643624.29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288830.27</v>
          </cell>
          <cell r="Q255">
            <v>0</v>
          </cell>
          <cell r="R255">
            <v>0</v>
          </cell>
          <cell r="S255">
            <v>0</v>
          </cell>
        </row>
        <row r="256">
          <cell r="C256" t="str">
            <v>2.3.7.1</v>
          </cell>
          <cell r="D256" t="str">
            <v>Combustibles y Lubricantes</v>
          </cell>
          <cell r="E256">
            <v>0</v>
          </cell>
          <cell r="F256">
            <v>4752123.5599999996</v>
          </cell>
          <cell r="G256">
            <v>4752123.5599999996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287030.18</v>
          </cell>
          <cell r="Q256">
            <v>0</v>
          </cell>
          <cell r="R256">
            <v>0</v>
          </cell>
          <cell r="S256">
            <v>0</v>
          </cell>
        </row>
        <row r="257">
          <cell r="C257" t="str">
            <v>2.3.7.1.01</v>
          </cell>
          <cell r="D257" t="str">
            <v>Gasolina</v>
          </cell>
          <cell r="E257">
            <v>0</v>
          </cell>
          <cell r="F257">
            <v>4120000</v>
          </cell>
          <cell r="G257">
            <v>4120000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287030.18</v>
          </cell>
          <cell r="Q257">
            <v>0</v>
          </cell>
          <cell r="R257">
            <v>0</v>
          </cell>
          <cell r="S257">
            <v>0</v>
          </cell>
        </row>
        <row r="258">
          <cell r="C258" t="str">
            <v>2.3.7.1.02</v>
          </cell>
          <cell r="D258" t="str">
            <v>Gasoil</v>
          </cell>
          <cell r="E258">
            <v>0</v>
          </cell>
          <cell r="F258">
            <v>302938.59999999998</v>
          </cell>
          <cell r="G258">
            <v>302938.59999999998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</row>
        <row r="259">
          <cell r="C259" t="str">
            <v>2.3.7.1.04</v>
          </cell>
          <cell r="D259" t="str">
            <v>Gas GLP</v>
          </cell>
          <cell r="E259">
            <v>0</v>
          </cell>
          <cell r="F259">
            <v>300000</v>
          </cell>
          <cell r="G259">
            <v>300000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</row>
        <row r="260">
          <cell r="C260" t="str">
            <v>2.3.7.1.05</v>
          </cell>
          <cell r="D260" t="str">
            <v>Aceites y Grasas</v>
          </cell>
          <cell r="E260">
            <v>0</v>
          </cell>
          <cell r="F260">
            <v>29184.959999999999</v>
          </cell>
          <cell r="G260">
            <v>29184.959999999999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</row>
        <row r="261">
          <cell r="C261" t="str">
            <v>2.3.7.1.06</v>
          </cell>
          <cell r="D261" t="str">
            <v>Lubricantes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</row>
        <row r="262">
          <cell r="C262" t="str">
            <v>2.3.7.1.07</v>
          </cell>
          <cell r="D262" t="str">
            <v>Gas natural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</row>
        <row r="263">
          <cell r="C263" t="str">
            <v>2.3.7.1.99</v>
          </cell>
          <cell r="D263" t="str">
            <v>Otros combustibles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</row>
        <row r="264">
          <cell r="C264" t="str">
            <v>2.3.7.2</v>
          </cell>
          <cell r="D264" t="str">
            <v xml:space="preserve"> Productos Químicos y Conexos</v>
          </cell>
          <cell r="E264">
            <v>0</v>
          </cell>
          <cell r="F264">
            <v>891500.7300000001</v>
          </cell>
          <cell r="G264">
            <v>891500.7300000001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1800.09</v>
          </cell>
          <cell r="Q264">
            <v>0</v>
          </cell>
          <cell r="R264">
            <v>0</v>
          </cell>
          <cell r="S264">
            <v>0</v>
          </cell>
        </row>
        <row r="265">
          <cell r="C265" t="str">
            <v>2.3.7.2.01</v>
          </cell>
          <cell r="D265" t="str">
            <v>Productos explosivos y pirotecnia</v>
          </cell>
          <cell r="E265">
            <v>0</v>
          </cell>
          <cell r="F265">
            <v>16000</v>
          </cell>
          <cell r="G265">
            <v>16000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</row>
        <row r="266">
          <cell r="C266" t="str">
            <v>2.3.7.2.02</v>
          </cell>
          <cell r="D266" t="str">
            <v>Productos fotoquínicos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1800.09</v>
          </cell>
          <cell r="Q266">
            <v>0</v>
          </cell>
          <cell r="R266">
            <v>0</v>
          </cell>
          <cell r="S266">
            <v>0</v>
          </cell>
        </row>
        <row r="267">
          <cell r="C267" t="str">
            <v>2.3.7.2.03</v>
          </cell>
          <cell r="D267" t="str">
            <v>Productos quimicos de uso personal y de laboratorios</v>
          </cell>
          <cell r="E267">
            <v>0</v>
          </cell>
          <cell r="F267">
            <v>386897.8</v>
          </cell>
          <cell r="G267">
            <v>386897.8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</row>
        <row r="268">
          <cell r="C268" t="str">
            <v>2.3.7.2.04</v>
          </cell>
          <cell r="D268" t="str">
            <v>Abonos y fertilizantes</v>
          </cell>
          <cell r="E268">
            <v>0</v>
          </cell>
          <cell r="F268">
            <v>6203.52</v>
          </cell>
          <cell r="G268">
            <v>6203.52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</row>
        <row r="269">
          <cell r="C269" t="str">
            <v>2.3.7.2.05</v>
          </cell>
          <cell r="D269" t="str">
            <v>Insecticidas, fumigantes y otros</v>
          </cell>
          <cell r="E269">
            <v>0</v>
          </cell>
          <cell r="F269">
            <v>14800</v>
          </cell>
          <cell r="G269">
            <v>14800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</row>
        <row r="270">
          <cell r="C270" t="str">
            <v>2.3.7.2.06</v>
          </cell>
          <cell r="D270" t="str">
            <v>Pinturas, lacas, barnices, diluyentes y absorbentes para pinturas</v>
          </cell>
          <cell r="E270">
            <v>0</v>
          </cell>
          <cell r="F270">
            <v>368608</v>
          </cell>
          <cell r="G270">
            <v>368608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</row>
        <row r="271">
          <cell r="C271" t="str">
            <v>2.3.7.2.07</v>
          </cell>
          <cell r="D271" t="str">
            <v>Productos químicos para saneamiento de las aguas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</row>
        <row r="272">
          <cell r="C272" t="str">
            <v>2.3.7.2.99</v>
          </cell>
          <cell r="D272" t="str">
            <v>Otros productos quimicos y conexos</v>
          </cell>
          <cell r="E272">
            <v>0</v>
          </cell>
          <cell r="F272">
            <v>98991.41</v>
          </cell>
          <cell r="G272">
            <v>98991.41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</row>
        <row r="273">
          <cell r="C273" t="str">
            <v>2.3.9</v>
          </cell>
          <cell r="D273" t="str">
            <v>PRODUCTOS Y UTILES VARIOS</v>
          </cell>
          <cell r="E273">
            <v>0</v>
          </cell>
          <cell r="F273">
            <v>23550511.139999997</v>
          </cell>
          <cell r="G273">
            <v>23550511.139999997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1166549.25</v>
          </cell>
          <cell r="Q273">
            <v>0</v>
          </cell>
          <cell r="R273">
            <v>0</v>
          </cell>
          <cell r="S273">
            <v>0</v>
          </cell>
        </row>
        <row r="274">
          <cell r="C274" t="str">
            <v>2.3.9.1</v>
          </cell>
          <cell r="D274" t="str">
            <v xml:space="preserve">Material para limpieza </v>
          </cell>
          <cell r="E274">
            <v>0</v>
          </cell>
          <cell r="F274">
            <v>1028863.72</v>
          </cell>
          <cell r="G274">
            <v>1028863.72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171933.22</v>
          </cell>
          <cell r="Q274">
            <v>0</v>
          </cell>
          <cell r="R274">
            <v>0</v>
          </cell>
          <cell r="S274">
            <v>0</v>
          </cell>
        </row>
        <row r="275">
          <cell r="C275" t="str">
            <v>2.3.9.1.01</v>
          </cell>
          <cell r="D275" t="str">
            <v>Material para limpieza e higiene</v>
          </cell>
          <cell r="E275">
            <v>0</v>
          </cell>
          <cell r="F275">
            <v>1024581.32</v>
          </cell>
          <cell r="G275">
            <v>1024581.32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171933.22</v>
          </cell>
          <cell r="Q275">
            <v>0</v>
          </cell>
          <cell r="R275">
            <v>0</v>
          </cell>
          <cell r="S275">
            <v>0</v>
          </cell>
        </row>
        <row r="276">
          <cell r="C276" t="str">
            <v>2.3.9.1.02</v>
          </cell>
          <cell r="D276" t="str">
            <v>Material para limpieza e higiene personal</v>
          </cell>
          <cell r="E276">
            <v>0</v>
          </cell>
          <cell r="F276">
            <v>4282.3999999999996</v>
          </cell>
          <cell r="G276">
            <v>4282.3999999999996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</row>
        <row r="277">
          <cell r="C277" t="str">
            <v>2.3.9.2</v>
          </cell>
          <cell r="D277" t="str">
            <v>Utiles y materiales de escritorio, oficina, informática, escolares y de enseñanza</v>
          </cell>
          <cell r="E277">
            <v>0</v>
          </cell>
          <cell r="F277">
            <v>7415662.7799999993</v>
          </cell>
          <cell r="G277">
            <v>7415662.7799999993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800546.15</v>
          </cell>
          <cell r="Q277">
            <v>0</v>
          </cell>
          <cell r="R277">
            <v>0</v>
          </cell>
          <cell r="S277">
            <v>0</v>
          </cell>
        </row>
        <row r="278">
          <cell r="C278" t="str">
            <v>2.3.9.2.01</v>
          </cell>
          <cell r="D278" t="str">
            <v>Utiles y materiales de escritorio, oficina e informática</v>
          </cell>
          <cell r="E278">
            <v>0</v>
          </cell>
          <cell r="F278">
            <v>6141994.0499999998</v>
          </cell>
          <cell r="G278">
            <v>6141994.0499999998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800546.15</v>
          </cell>
          <cell r="Q278">
            <v>0</v>
          </cell>
          <cell r="R278">
            <v>0</v>
          </cell>
          <cell r="S278">
            <v>0</v>
          </cell>
        </row>
        <row r="279">
          <cell r="C279" t="str">
            <v>2.3.9.2.02</v>
          </cell>
          <cell r="D279" t="str">
            <v>Utiles y materiales escolares y de enseñanzas</v>
          </cell>
          <cell r="E279">
            <v>0</v>
          </cell>
          <cell r="F279">
            <v>1273668.73</v>
          </cell>
          <cell r="G279">
            <v>1273668.73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</row>
        <row r="280">
          <cell r="C280" t="str">
            <v>2.3.9.3</v>
          </cell>
          <cell r="D280" t="str">
            <v>Utiles menores médico quirúrgico y de laboratorio</v>
          </cell>
          <cell r="E280">
            <v>0</v>
          </cell>
          <cell r="F280">
            <v>1128174.93</v>
          </cell>
          <cell r="G280">
            <v>1128174.93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</row>
        <row r="281">
          <cell r="C281" t="str">
            <v>2.3.9.3.01</v>
          </cell>
          <cell r="D281" t="str">
            <v>Utiles menores medico quirúrgico y de laboratorio</v>
          </cell>
          <cell r="E281">
            <v>0</v>
          </cell>
          <cell r="F281">
            <v>1128174.93</v>
          </cell>
          <cell r="G281">
            <v>1128174.93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</row>
        <row r="282">
          <cell r="C282" t="str">
            <v>2.3.9.4</v>
          </cell>
          <cell r="D282" t="str">
            <v>Utiles destinados a actividades deportivas, culturales y recreativas</v>
          </cell>
          <cell r="E282">
            <v>0</v>
          </cell>
          <cell r="F282">
            <v>107949.38</v>
          </cell>
          <cell r="G282">
            <v>107949.38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</row>
        <row r="283">
          <cell r="C283" t="str">
            <v>2.3.9.4.01</v>
          </cell>
          <cell r="D283" t="str">
            <v>Utiles destinados a actividades deportivas, culturales y recreativas</v>
          </cell>
          <cell r="E283">
            <v>0</v>
          </cell>
          <cell r="F283">
            <v>107949.38</v>
          </cell>
          <cell r="G283">
            <v>107949.38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</row>
        <row r="284">
          <cell r="C284" t="str">
            <v>2.3.9.5</v>
          </cell>
          <cell r="D284" t="str">
            <v>Utiles de cocina y comedor</v>
          </cell>
          <cell r="E284">
            <v>0</v>
          </cell>
          <cell r="F284">
            <v>628413.68000000005</v>
          </cell>
          <cell r="G284">
            <v>628413.68000000005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29197.919999999998</v>
          </cell>
          <cell r="Q284">
            <v>0</v>
          </cell>
          <cell r="R284">
            <v>0</v>
          </cell>
          <cell r="S284">
            <v>0</v>
          </cell>
        </row>
        <row r="285">
          <cell r="C285" t="str">
            <v>2.3.9.5.01</v>
          </cell>
          <cell r="D285" t="str">
            <v>Utiles de cocina y comedor</v>
          </cell>
          <cell r="E285">
            <v>0</v>
          </cell>
          <cell r="F285">
            <v>628413.68000000005</v>
          </cell>
          <cell r="G285">
            <v>628413.68000000005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29197.919999999998</v>
          </cell>
          <cell r="Q285">
            <v>0</v>
          </cell>
          <cell r="R285">
            <v>0</v>
          </cell>
          <cell r="S285">
            <v>0</v>
          </cell>
        </row>
        <row r="286">
          <cell r="C286" t="str">
            <v>2.3.9.6</v>
          </cell>
          <cell r="D286" t="str">
            <v>Productos eléctricos y afines</v>
          </cell>
          <cell r="E286">
            <v>0</v>
          </cell>
          <cell r="F286">
            <v>951002.7</v>
          </cell>
          <cell r="G286">
            <v>951002.7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</row>
        <row r="287">
          <cell r="C287" t="str">
            <v>2.3.9.6.01</v>
          </cell>
          <cell r="D287" t="str">
            <v>Productos electricos y afines</v>
          </cell>
          <cell r="E287">
            <v>0</v>
          </cell>
          <cell r="F287">
            <v>951002.7</v>
          </cell>
          <cell r="G287">
            <v>951002.7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</row>
        <row r="288">
          <cell r="C288" t="str">
            <v>2.3.9.7</v>
          </cell>
          <cell r="D288" t="str">
            <v>Productos y Utiles Veterinarios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</row>
        <row r="289">
          <cell r="C289" t="str">
            <v>2.3.9.7.01</v>
          </cell>
          <cell r="D289" t="str">
            <v>Productos y útiles veterinarios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</row>
        <row r="290">
          <cell r="C290" t="str">
            <v>2.3.9.8</v>
          </cell>
          <cell r="D290" t="str">
            <v>Respuestos y accesorios menores</v>
          </cell>
          <cell r="E290">
            <v>0</v>
          </cell>
          <cell r="F290">
            <v>9917582.5600000005</v>
          </cell>
          <cell r="G290">
            <v>9917582.5600000005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93363.96</v>
          </cell>
          <cell r="Q290">
            <v>0</v>
          </cell>
          <cell r="R290">
            <v>0</v>
          </cell>
          <cell r="S290">
            <v>0</v>
          </cell>
        </row>
        <row r="291">
          <cell r="C291" t="str">
            <v>2.3.9.8.01</v>
          </cell>
          <cell r="D291" t="str">
            <v>Repuestos</v>
          </cell>
          <cell r="E291">
            <v>0</v>
          </cell>
          <cell r="F291">
            <v>1794536.56</v>
          </cell>
          <cell r="G291">
            <v>1794536.56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23364</v>
          </cell>
          <cell r="Q291">
            <v>0</v>
          </cell>
          <cell r="R291">
            <v>0</v>
          </cell>
          <cell r="S291">
            <v>0</v>
          </cell>
        </row>
        <row r="292">
          <cell r="C292" t="str">
            <v>2.3.9.8.02</v>
          </cell>
          <cell r="D292" t="str">
            <v>Accesorios</v>
          </cell>
          <cell r="E292">
            <v>0</v>
          </cell>
          <cell r="F292">
            <v>8123046</v>
          </cell>
          <cell r="G292">
            <v>8123046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69999.960000000006</v>
          </cell>
          <cell r="Q292">
            <v>0</v>
          </cell>
          <cell r="R292">
            <v>0</v>
          </cell>
          <cell r="S292">
            <v>0</v>
          </cell>
        </row>
        <row r="293">
          <cell r="C293" t="str">
            <v>2.3.9.9</v>
          </cell>
          <cell r="D293" t="str">
            <v>Productos y utiles no identificados procedentemente</v>
          </cell>
          <cell r="E293">
            <v>0</v>
          </cell>
          <cell r="F293">
            <v>2372861.39</v>
          </cell>
          <cell r="G293">
            <v>2372861.39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71508</v>
          </cell>
          <cell r="Q293">
            <v>0</v>
          </cell>
          <cell r="R293">
            <v>0</v>
          </cell>
          <cell r="S293">
            <v>0</v>
          </cell>
        </row>
        <row r="294">
          <cell r="C294" t="str">
            <v>2.3.9.9.01</v>
          </cell>
          <cell r="D294" t="str">
            <v>Productos y útiles varios n.i.p</v>
          </cell>
          <cell r="E294">
            <v>0</v>
          </cell>
          <cell r="F294">
            <v>26608.54</v>
          </cell>
          <cell r="G294">
            <v>26608.54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</row>
        <row r="295">
          <cell r="C295" t="str">
            <v>2.3.9.9.02</v>
          </cell>
          <cell r="D295" t="str">
            <v>Bonos para utiles diversos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</row>
        <row r="296">
          <cell r="C296" t="str">
            <v>2.3.9.9.03</v>
          </cell>
          <cell r="D296" t="str">
            <v>Bonos para asistencia social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</row>
        <row r="297">
          <cell r="C297" t="str">
            <v>2.3.9.9.04</v>
          </cell>
          <cell r="D297" t="str">
            <v>Productos y Utiles de defensa y seguridad</v>
          </cell>
          <cell r="E297">
            <v>0</v>
          </cell>
          <cell r="F297">
            <v>196202.28999999998</v>
          </cell>
          <cell r="G297">
            <v>196202.28999999998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</row>
        <row r="298">
          <cell r="C298" t="str">
            <v>2.3.9.9.05</v>
          </cell>
          <cell r="D298" t="str">
            <v>Productos y Utiles Diversos</v>
          </cell>
          <cell r="E298">
            <v>0</v>
          </cell>
          <cell r="F298">
            <v>2150050.56</v>
          </cell>
          <cell r="G298">
            <v>2150050.56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71508</v>
          </cell>
          <cell r="Q298">
            <v>0</v>
          </cell>
          <cell r="R298">
            <v>0</v>
          </cell>
          <cell r="S298">
            <v>0</v>
          </cell>
        </row>
        <row r="299">
          <cell r="C299">
            <v>2.4</v>
          </cell>
          <cell r="D299" t="str">
            <v>TRANSFERENCIAS CORRIENTES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</row>
        <row r="300">
          <cell r="C300" t="str">
            <v>2.4.1</v>
          </cell>
          <cell r="D300" t="str">
            <v>TRANSFERENCIAS CORRIENTES AL SECTOR PRIVADO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</row>
        <row r="301">
          <cell r="C301" t="str">
            <v>2.4.1.1</v>
          </cell>
          <cell r="D301" t="str">
            <v>Prestaciones a la seguridad social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</row>
        <row r="302">
          <cell r="C302" t="str">
            <v>2.4.1.1.01</v>
          </cell>
          <cell r="D302" t="str">
            <v>Pensiones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</row>
        <row r="303">
          <cell r="C303" t="str">
            <v>2.4.1.1.02</v>
          </cell>
          <cell r="D303" t="str">
            <v>Jubilaciones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</row>
        <row r="304">
          <cell r="C304" t="str">
            <v>2.4.1.1.03</v>
          </cell>
          <cell r="D304" t="str">
            <v>Indemnización laboral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</row>
        <row r="305">
          <cell r="C305" t="str">
            <v>2.4.1.1.04</v>
          </cell>
          <cell r="D305" t="str">
            <v>Nuevas pensiones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</row>
        <row r="306">
          <cell r="C306" t="str">
            <v>2.4.1.1.05</v>
          </cell>
          <cell r="D306" t="str">
            <v>Pensiones a personal policial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</row>
        <row r="307">
          <cell r="C307" t="str">
            <v>2.4.1.1.06</v>
          </cell>
          <cell r="D307" t="str">
            <v>Pensiones para choferes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</row>
        <row r="308">
          <cell r="C308" t="str">
            <v>2.4.1.1.07</v>
          </cell>
          <cell r="D308" t="str">
            <v>Pensiones Solidarias de Régimen Subsidiado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</row>
        <row r="309">
          <cell r="C309" t="str">
            <v>2.4.1.2</v>
          </cell>
          <cell r="D309" t="str">
            <v>Ayuda y donacion a personas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</row>
        <row r="310">
          <cell r="C310" t="str">
            <v>2.4.1.2.01</v>
          </cell>
          <cell r="D310" t="str">
            <v>Ayuda y donaciones programadas a hogares y personas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</row>
        <row r="311">
          <cell r="C311" t="str">
            <v>2.4.1.2.02</v>
          </cell>
          <cell r="D311" t="str">
            <v>Ayuda y donaciones ocasionales a hogares y personas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</row>
        <row r="312">
          <cell r="C312" t="str">
            <v>2.4.1.5</v>
          </cell>
          <cell r="D312" t="str">
            <v>Transferencias corrientes del sector privado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</row>
        <row r="313">
          <cell r="C313" t="str">
            <v>2.4.1.5.01</v>
          </cell>
          <cell r="D313" t="str">
            <v>Transferencias corrientes del sector privado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</row>
        <row r="314">
          <cell r="C314" t="str">
            <v>2.4.1.6</v>
          </cell>
          <cell r="D314" t="str">
            <v>Transferencias corrientes ocasionales a asociaciones sin fines de lucro y partidos políticos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</row>
        <row r="315">
          <cell r="C315" t="str">
            <v>2.4.1.6.01</v>
          </cell>
          <cell r="D315" t="str">
            <v>Transferencias corrientes programadas a asociaciones sin fines de lucro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</row>
        <row r="316">
          <cell r="C316" t="str">
            <v>2.4.1.6.04</v>
          </cell>
          <cell r="D316" t="str">
            <v>Transferencias para investigación, innovación, fomento y desarrollo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</row>
        <row r="317">
          <cell r="C317" t="str">
            <v>2.4.1.6.05</v>
          </cell>
          <cell r="D317" t="str">
            <v>Transferencias corrientes ocasionales a asociaciones sin fines de lucro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</row>
        <row r="318">
          <cell r="C318" t="str">
            <v>2.4.7</v>
          </cell>
          <cell r="D318" t="str">
            <v>TRANSFERENCIAS CORRIENTES AL SECTOR EXTERNO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</row>
        <row r="319">
          <cell r="C319" t="str">
            <v>2.4.7.2</v>
          </cell>
          <cell r="D319" t="str">
            <v>Transferencia corrientes a organismos internacionales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</row>
        <row r="320">
          <cell r="C320" t="str">
            <v>2.4.7.2.01</v>
          </cell>
          <cell r="D320" t="str">
            <v>Transferencia corrientes a organismos internacionales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</row>
        <row r="321">
          <cell r="C321" t="str">
            <v>2.4.7.3</v>
          </cell>
          <cell r="D321" t="str">
            <v>Transferencias corrientes al sector privado externo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</row>
        <row r="322">
          <cell r="C322" t="str">
            <v>2.4.7.3.01</v>
          </cell>
          <cell r="D322" t="str">
            <v>Transferencias corrientes al sector privado externo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</row>
        <row r="323">
          <cell r="C323">
            <v>2.6</v>
          </cell>
          <cell r="D323" t="str">
            <v>BIENES , MUEBLES, INMUEBLES E INTANGIBLES</v>
          </cell>
          <cell r="E323">
            <v>0</v>
          </cell>
          <cell r="F323">
            <v>10183290.09</v>
          </cell>
          <cell r="G323">
            <v>10183290.09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520820.57</v>
          </cell>
          <cell r="Q323">
            <v>0</v>
          </cell>
          <cell r="R323">
            <v>0</v>
          </cell>
          <cell r="S323">
            <v>0</v>
          </cell>
        </row>
        <row r="324">
          <cell r="C324" t="str">
            <v>2.6.1</v>
          </cell>
          <cell r="D324" t="str">
            <v>MOBILIARIO Y EQUIPO</v>
          </cell>
          <cell r="E324">
            <v>0</v>
          </cell>
          <cell r="F324">
            <v>2062257.34</v>
          </cell>
          <cell r="G324">
            <v>2062257.34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497094</v>
          </cell>
          <cell r="Q324">
            <v>0</v>
          </cell>
          <cell r="R324">
            <v>0</v>
          </cell>
          <cell r="S324">
            <v>0</v>
          </cell>
        </row>
        <row r="325">
          <cell r="C325" t="str">
            <v>2.6.1.1</v>
          </cell>
          <cell r="D325" t="str">
            <v>Muebles y equipos de oficina y estanderia</v>
          </cell>
          <cell r="E325">
            <v>0</v>
          </cell>
          <cell r="F325">
            <v>1358428.59</v>
          </cell>
          <cell r="G325">
            <v>1358428.59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15300</v>
          </cell>
          <cell r="Q325">
            <v>0</v>
          </cell>
          <cell r="R325">
            <v>0</v>
          </cell>
          <cell r="S325">
            <v>0</v>
          </cell>
        </row>
        <row r="326">
          <cell r="C326" t="str">
            <v>2.6.1.1.01</v>
          </cell>
          <cell r="D326" t="str">
            <v>Muebles y equipos de oficina y estanderia</v>
          </cell>
          <cell r="E326">
            <v>0</v>
          </cell>
          <cell r="F326">
            <v>1358428.59</v>
          </cell>
          <cell r="G326">
            <v>1358428.59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15300</v>
          </cell>
          <cell r="Q326">
            <v>0</v>
          </cell>
          <cell r="R326">
            <v>0</v>
          </cell>
          <cell r="S326">
            <v>0</v>
          </cell>
        </row>
        <row r="327">
          <cell r="C327" t="str">
            <v>2.6.1.2</v>
          </cell>
          <cell r="D327" t="str">
            <v>Muebles de alojamiento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</row>
        <row r="328">
          <cell r="C328" t="str">
            <v>2.6.1.2.01</v>
          </cell>
          <cell r="D328" t="str">
            <v>Muebles de alojamiento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</row>
        <row r="329">
          <cell r="C329" t="str">
            <v>2.6.1.3</v>
          </cell>
          <cell r="D329" t="str">
            <v>Equipos de tecnologia de la información y comunicación</v>
          </cell>
          <cell r="E329">
            <v>0</v>
          </cell>
          <cell r="F329">
            <v>100781.48</v>
          </cell>
          <cell r="G329">
            <v>100781.48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</row>
        <row r="330">
          <cell r="C330" t="str">
            <v>2.6.1.3.01</v>
          </cell>
          <cell r="D330" t="str">
            <v>Equipos de tecnologia de la información y comunicación</v>
          </cell>
          <cell r="E330">
            <v>0</v>
          </cell>
          <cell r="F330">
            <v>100781.48</v>
          </cell>
          <cell r="G330">
            <v>100781.48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</row>
        <row r="331">
          <cell r="C331" t="str">
            <v>2.6.1.4</v>
          </cell>
          <cell r="D331" t="str">
            <v>Electrodomésticos</v>
          </cell>
          <cell r="E331">
            <v>0</v>
          </cell>
          <cell r="F331">
            <v>500618.27</v>
          </cell>
          <cell r="G331">
            <v>500618.27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</row>
        <row r="332">
          <cell r="C332" t="str">
            <v>2.6.1.4.01</v>
          </cell>
          <cell r="D332" t="str">
            <v>Electrodomésticos</v>
          </cell>
          <cell r="E332">
            <v>0</v>
          </cell>
          <cell r="F332">
            <v>500618.27</v>
          </cell>
          <cell r="G332">
            <v>500618.27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</row>
        <row r="333">
          <cell r="C333" t="str">
            <v>2.6.1.9</v>
          </cell>
          <cell r="D333" t="str">
            <v>Otros Mobiliarios y Equipos no Identificados Precedentemente</v>
          </cell>
          <cell r="E333">
            <v>0</v>
          </cell>
          <cell r="F333">
            <v>102429</v>
          </cell>
          <cell r="G333">
            <v>102429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481794</v>
          </cell>
          <cell r="Q333">
            <v>0</v>
          </cell>
          <cell r="R333">
            <v>0</v>
          </cell>
          <cell r="S333">
            <v>0</v>
          </cell>
        </row>
        <row r="334">
          <cell r="C334" t="str">
            <v>2.6.1.9.01</v>
          </cell>
          <cell r="D334" t="str">
            <v>Otros Mobiliarios y Equipos no Identificados Precedentemente</v>
          </cell>
          <cell r="E334">
            <v>0</v>
          </cell>
          <cell r="F334">
            <v>102429</v>
          </cell>
          <cell r="G334">
            <v>102429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481794</v>
          </cell>
          <cell r="Q334">
            <v>0</v>
          </cell>
          <cell r="R334">
            <v>0</v>
          </cell>
          <cell r="S334">
            <v>0</v>
          </cell>
        </row>
        <row r="335">
          <cell r="C335" t="str">
            <v>2.6.2</v>
          </cell>
          <cell r="D335" t="str">
            <v>MOBILIARIO Y EQUIPO AUDIOVISUAL, RECREATIVO Y EDUCACIONAL</v>
          </cell>
          <cell r="E335">
            <v>0</v>
          </cell>
          <cell r="F335">
            <v>144751.40999999997</v>
          </cell>
          <cell r="G335">
            <v>144751.40999999997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</row>
        <row r="336">
          <cell r="C336" t="str">
            <v>2.6.2.1</v>
          </cell>
          <cell r="D336" t="str">
            <v>Equipos y aparatos audiovisuales</v>
          </cell>
          <cell r="E336">
            <v>0</v>
          </cell>
          <cell r="F336">
            <v>50000</v>
          </cell>
          <cell r="G336">
            <v>50000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</row>
        <row r="337">
          <cell r="C337" t="str">
            <v>2.6.2.1.01</v>
          </cell>
          <cell r="D337" t="str">
            <v>Equipos y aparatos audiovisuales</v>
          </cell>
          <cell r="E337">
            <v>0</v>
          </cell>
          <cell r="F337">
            <v>50000</v>
          </cell>
          <cell r="G337">
            <v>50000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</row>
        <row r="338">
          <cell r="C338" t="str">
            <v>2.6.2.2</v>
          </cell>
          <cell r="D338" t="str">
            <v>Aparatos deportivos</v>
          </cell>
          <cell r="E338">
            <v>0</v>
          </cell>
          <cell r="F338">
            <v>6981.49</v>
          </cell>
          <cell r="G338">
            <v>6981.49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C339" t="str">
            <v>2.6.2.2.01</v>
          </cell>
          <cell r="D339" t="str">
            <v>Aparatos deportivos</v>
          </cell>
          <cell r="E339">
            <v>0</v>
          </cell>
          <cell r="F339">
            <v>6981.49</v>
          </cell>
          <cell r="G339">
            <v>6981.49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C340" t="str">
            <v>2.6.2.3</v>
          </cell>
          <cell r="D340" t="str">
            <v>Cámaras fotograficas y de video</v>
          </cell>
          <cell r="E340">
            <v>0</v>
          </cell>
          <cell r="F340">
            <v>87769.919999999998</v>
          </cell>
          <cell r="G340">
            <v>87769.919999999998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</row>
        <row r="341">
          <cell r="C341" t="str">
            <v>2.6.2.3.01</v>
          </cell>
          <cell r="D341" t="str">
            <v>Cámaras fotograficas y de video</v>
          </cell>
          <cell r="E341">
            <v>0</v>
          </cell>
          <cell r="F341">
            <v>87769.919999999998</v>
          </cell>
          <cell r="G341">
            <v>87769.919999999998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C342" t="str">
            <v>2.6.2.4</v>
          </cell>
          <cell r="D342" t="str">
            <v>Mobiliario y equipo educacional y recreativo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</row>
        <row r="343">
          <cell r="C343" t="str">
            <v>2.6.2.4.01</v>
          </cell>
          <cell r="D343" t="str">
            <v>Mobiliario y equipo educacional y recreativo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</row>
        <row r="344">
          <cell r="C344" t="str">
            <v>2.6.3</v>
          </cell>
          <cell r="D344" t="str">
            <v xml:space="preserve">EQUIPO E INSTRUMENTAL, CIENTIFICO Y LABORATORIO </v>
          </cell>
          <cell r="E344">
            <v>0</v>
          </cell>
          <cell r="F344">
            <v>1760434.2400000002</v>
          </cell>
          <cell r="G344">
            <v>1760434.2400000002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</row>
        <row r="345">
          <cell r="C345" t="str">
            <v>2.6.3.1</v>
          </cell>
          <cell r="D345" t="str">
            <v>Equipo médico y de laboratorio</v>
          </cell>
          <cell r="E345">
            <v>0</v>
          </cell>
          <cell r="F345">
            <v>1760434.2400000002</v>
          </cell>
          <cell r="G345">
            <v>1760434.2400000002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</row>
        <row r="346">
          <cell r="C346" t="str">
            <v>2.6.3.1.01</v>
          </cell>
          <cell r="D346" t="str">
            <v>Equipo médico y de laboratorio</v>
          </cell>
          <cell r="E346">
            <v>0</v>
          </cell>
          <cell r="F346">
            <v>1760434.2400000002</v>
          </cell>
          <cell r="G346">
            <v>1760434.2400000002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</row>
        <row r="347">
          <cell r="C347" t="str">
            <v>2.6.3.2</v>
          </cell>
          <cell r="D347" t="str">
            <v>Instrumental medico y de laboratio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</row>
        <row r="348">
          <cell r="C348" t="str">
            <v>2.6.3.2.01</v>
          </cell>
          <cell r="D348" t="str">
            <v>Instrumental medico y de laboratio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</row>
        <row r="349">
          <cell r="C349" t="str">
            <v>2.6.4</v>
          </cell>
          <cell r="D349" t="str">
            <v>VEHICULOS Y EQUIPO DE TRANSPORTE, TRACCION Y ELEVACION</v>
          </cell>
          <cell r="E349">
            <v>0</v>
          </cell>
          <cell r="F349">
            <v>4296347.1100000003</v>
          </cell>
          <cell r="G349">
            <v>4296347.1100000003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</row>
        <row r="350">
          <cell r="C350" t="str">
            <v>2.6.4.1</v>
          </cell>
          <cell r="D350" t="str">
            <v>Automóviles y Camiones</v>
          </cell>
          <cell r="E350">
            <v>0</v>
          </cell>
          <cell r="F350">
            <v>3648500</v>
          </cell>
          <cell r="G350">
            <v>3648500</v>
          </cell>
          <cell r="H350">
            <v>0</v>
          </cell>
          <cell r="I350">
            <v>0</v>
          </cell>
          <cell r="J350">
            <v>0</v>
          </cell>
        </row>
        <row r="351">
          <cell r="C351" t="str">
            <v>2.6.4.1.01</v>
          </cell>
          <cell r="D351" t="str">
            <v>Automóviles y Camiones</v>
          </cell>
          <cell r="E351">
            <v>0</v>
          </cell>
          <cell r="F351">
            <v>3648500</v>
          </cell>
          <cell r="G351">
            <v>3648500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</row>
        <row r="352">
          <cell r="C352" t="str">
            <v>2.6.4.6</v>
          </cell>
          <cell r="D352" t="str">
            <v>Equipo de tracción</v>
          </cell>
          <cell r="E352">
            <v>0</v>
          </cell>
          <cell r="F352">
            <v>7348.11</v>
          </cell>
          <cell r="G352">
            <v>7348.11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</row>
        <row r="353">
          <cell r="C353" t="str">
            <v>2.6.4.6.01</v>
          </cell>
          <cell r="D353" t="str">
            <v>Equipo de tracción</v>
          </cell>
          <cell r="E353">
            <v>0</v>
          </cell>
          <cell r="F353">
            <v>7348.11</v>
          </cell>
          <cell r="G353">
            <v>7348.11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</row>
        <row r="354">
          <cell r="C354" t="str">
            <v>2.6.4.8</v>
          </cell>
          <cell r="D354" t="str">
            <v>Otros equipos de transporte</v>
          </cell>
          <cell r="E354">
            <v>0</v>
          </cell>
          <cell r="F354">
            <v>640499</v>
          </cell>
          <cell r="G354">
            <v>640499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</row>
        <row r="355">
          <cell r="C355" t="str">
            <v>2.6.4.8.01</v>
          </cell>
          <cell r="D355" t="str">
            <v>Otros equipos de transporte</v>
          </cell>
          <cell r="E355">
            <v>0</v>
          </cell>
          <cell r="F355">
            <v>640499</v>
          </cell>
          <cell r="G355">
            <v>640499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</row>
        <row r="356">
          <cell r="C356" t="str">
            <v>2.6.5</v>
          </cell>
          <cell r="D356" t="str">
            <v>MAQUINARIA, OTROS EQUIPOS Y HERRAMIENTAS</v>
          </cell>
          <cell r="E356">
            <v>0</v>
          </cell>
          <cell r="F356">
            <v>1519499.99</v>
          </cell>
          <cell r="G356">
            <v>1519499.99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</row>
        <row r="357">
          <cell r="C357" t="str">
            <v>2.6.5.1</v>
          </cell>
          <cell r="D357" t="str">
            <v>Maquinaria y Equipos Agropecuario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</row>
        <row r="358">
          <cell r="C358" t="str">
            <v>2.6.5.1.01</v>
          </cell>
          <cell r="D358" t="str">
            <v>Maquinaria y Equipos Agropecuario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</row>
        <row r="359">
          <cell r="C359" t="str">
            <v>2.6.5.2</v>
          </cell>
          <cell r="D359" t="str">
            <v>Maquinaria y equipo Industrial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</row>
        <row r="360">
          <cell r="C360" t="str">
            <v>2.6.5.2.01</v>
          </cell>
          <cell r="D360" t="str">
            <v>Maquinaria y equipo Industrial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</row>
        <row r="361">
          <cell r="C361" t="str">
            <v>2.6.5.2.02</v>
          </cell>
          <cell r="D361" t="str">
            <v>Maquinaria y equipo para el tratamiento y suministro de agua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</row>
        <row r="362">
          <cell r="C362" t="str">
            <v>2.6.5.3</v>
          </cell>
          <cell r="D362" t="str">
            <v>Maquinaria y equipo de construcción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</row>
        <row r="363">
          <cell r="C363" t="str">
            <v>2.6.5.3.01</v>
          </cell>
          <cell r="D363" t="str">
            <v>Maquinaria y equipo de construcción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</row>
        <row r="364">
          <cell r="C364" t="str">
            <v>2.6.5.4</v>
          </cell>
          <cell r="D364" t="str">
            <v>Sistemas  y equipo de climatización</v>
          </cell>
          <cell r="E364">
            <v>0</v>
          </cell>
          <cell r="F364">
            <v>850000</v>
          </cell>
          <cell r="G364">
            <v>850000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5">
          <cell r="C365" t="str">
            <v>2.6.5.4.01</v>
          </cell>
          <cell r="D365" t="str">
            <v>Sistema de climatizacion</v>
          </cell>
          <cell r="E365">
            <v>0</v>
          </cell>
          <cell r="F365">
            <v>100000</v>
          </cell>
          <cell r="G365">
            <v>100000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</row>
        <row r="366">
          <cell r="C366" t="str">
            <v>2.6.5.4.02</v>
          </cell>
          <cell r="D366" t="str">
            <v>Equipos de climatizacion</v>
          </cell>
          <cell r="E366">
            <v>0</v>
          </cell>
          <cell r="F366">
            <v>750000</v>
          </cell>
          <cell r="G366">
            <v>750000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</row>
        <row r="367">
          <cell r="C367" t="str">
            <v>2.6.5.5</v>
          </cell>
          <cell r="D367" t="str">
            <v>Equipo de comunicación, telecomunicaciones y señalización</v>
          </cell>
          <cell r="E367">
            <v>0</v>
          </cell>
          <cell r="F367">
            <v>622299.99</v>
          </cell>
          <cell r="G367">
            <v>622299.99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68">
          <cell r="C368" t="str">
            <v>2.6.5.5.01</v>
          </cell>
          <cell r="D368" t="str">
            <v>Equipo de comunicación, telecomunicaciones y señalización</v>
          </cell>
          <cell r="E368">
            <v>0</v>
          </cell>
          <cell r="F368">
            <v>622299.99</v>
          </cell>
          <cell r="G368">
            <v>622299.99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</row>
        <row r="369">
          <cell r="C369" t="str">
            <v>2.6.5.6</v>
          </cell>
          <cell r="D369" t="str">
            <v xml:space="preserve">Equipo de generacion electrica 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</row>
        <row r="370">
          <cell r="C370" t="str">
            <v>2.6.5.6.01</v>
          </cell>
          <cell r="D370" t="str">
            <v xml:space="preserve">Equipo de generacion electrica 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1">
          <cell r="C371" t="str">
            <v>2.6.5.7</v>
          </cell>
          <cell r="D371" t="str">
            <v>Maquinarias-herramientas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</row>
        <row r="372">
          <cell r="C372" t="str">
            <v>2.6.5.7.01</v>
          </cell>
          <cell r="D372" t="str">
            <v>Maquinarias-herramientas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</row>
        <row r="373">
          <cell r="C373" t="str">
            <v>2.6.5.8</v>
          </cell>
          <cell r="D373" t="str">
            <v>Otros equipos</v>
          </cell>
          <cell r="E373">
            <v>0</v>
          </cell>
          <cell r="F373">
            <v>47200</v>
          </cell>
          <cell r="G373">
            <v>47200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C374" t="str">
            <v>2.6.5.8.01</v>
          </cell>
          <cell r="D374" t="str">
            <v>Otros equipos</v>
          </cell>
          <cell r="E374">
            <v>0</v>
          </cell>
          <cell r="F374">
            <v>47200</v>
          </cell>
          <cell r="G374">
            <v>47200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</row>
        <row r="375">
          <cell r="C375" t="str">
            <v>2.6.6</v>
          </cell>
          <cell r="D375" t="str">
            <v>EQUIPOS DE DEFENSA Y SEGURIDAD</v>
          </cell>
          <cell r="E375">
            <v>0</v>
          </cell>
          <cell r="F375">
            <v>400000</v>
          </cell>
          <cell r="G375">
            <v>400000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23726.57</v>
          </cell>
          <cell r="Q375">
            <v>0</v>
          </cell>
          <cell r="R375">
            <v>0</v>
          </cell>
          <cell r="S375">
            <v>0</v>
          </cell>
        </row>
        <row r="376">
          <cell r="C376" t="str">
            <v>2.6.6.1</v>
          </cell>
          <cell r="D376" t="str">
            <v>Equipos de defensa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</row>
        <row r="377">
          <cell r="C377" t="str">
            <v>2.6.6.1.01</v>
          </cell>
          <cell r="D377" t="str">
            <v>Equipos de defensa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</row>
        <row r="378">
          <cell r="C378" t="str">
            <v>2.6.6.2</v>
          </cell>
          <cell r="D378" t="str">
            <v>Equipos de Seguridad</v>
          </cell>
          <cell r="E378">
            <v>0</v>
          </cell>
          <cell r="F378">
            <v>400000</v>
          </cell>
          <cell r="G378">
            <v>400000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23726.57</v>
          </cell>
          <cell r="Q378">
            <v>0</v>
          </cell>
          <cell r="R378">
            <v>0</v>
          </cell>
          <cell r="S378">
            <v>0</v>
          </cell>
        </row>
        <row r="379">
          <cell r="C379" t="str">
            <v>2.6.6.2.01</v>
          </cell>
          <cell r="D379" t="str">
            <v>Equipos de Seguridad</v>
          </cell>
          <cell r="E379">
            <v>0</v>
          </cell>
          <cell r="F379">
            <v>400000</v>
          </cell>
          <cell r="G379">
            <v>400000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23726.57</v>
          </cell>
          <cell r="Q379">
            <v>0</v>
          </cell>
          <cell r="R379">
            <v>0</v>
          </cell>
          <cell r="S379">
            <v>0</v>
          </cell>
        </row>
        <row r="380">
          <cell r="C380" t="str">
            <v>2.6.7</v>
          </cell>
          <cell r="D380" t="str">
            <v>ACTIVOS BIOLOGICOS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</row>
        <row r="381">
          <cell r="C381" t="str">
            <v>2.6.7.9</v>
          </cell>
          <cell r="D381" t="str">
            <v>Semillas, cultivos, plantas y árboles  que generan productos  recurrentes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</row>
        <row r="382">
          <cell r="C382" t="str">
            <v>2.6.7.9.01</v>
          </cell>
          <cell r="D382" t="str">
            <v>Semillas, cultivos, plantas y árboles  que generan productos  recurrentes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</row>
        <row r="383">
          <cell r="C383" t="str">
            <v>2.6.8</v>
          </cell>
          <cell r="D383" t="str">
            <v>BIENES INTANGIBLES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</row>
        <row r="384">
          <cell r="C384" t="str">
            <v>2.6.8.3</v>
          </cell>
          <cell r="D384" t="str">
            <v>Programas de informática y base de datos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</row>
        <row r="385">
          <cell r="C385" t="str">
            <v>2.6.8.3.01</v>
          </cell>
          <cell r="D385" t="str">
            <v>Programas de informática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</row>
        <row r="386">
          <cell r="C386" t="str">
            <v>2.6.8.3.02</v>
          </cell>
          <cell r="D386" t="str">
            <v>Base de datos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</row>
        <row r="387">
          <cell r="C387" t="str">
            <v>2.6.8.8</v>
          </cell>
          <cell r="D387" t="str">
            <v>Licencias Informaticas e intelectuales, industriales y comerciales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</row>
        <row r="388">
          <cell r="C388" t="str">
            <v>2.6.8.8.01</v>
          </cell>
          <cell r="D388" t="str">
            <v>Licencias Informaticas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</row>
        <row r="389">
          <cell r="C389" t="str">
            <v>2.6.8.9</v>
          </cell>
          <cell r="D389" t="str">
            <v>Otros activos intangibles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</row>
        <row r="390">
          <cell r="C390" t="str">
            <v>2.6.8.9.01</v>
          </cell>
          <cell r="D390" t="str">
            <v>Otros activos intangibles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</row>
        <row r="391">
          <cell r="C391" t="str">
            <v>2.6.9</v>
          </cell>
          <cell r="D391" t="str">
            <v>EDIFICIOS, ESTRUCTURAS, TIERRAS, TERRENOS Y OBJETOS DE VALOR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</row>
        <row r="392">
          <cell r="C392" t="str">
            <v>2.6.9.1</v>
          </cell>
          <cell r="D392" t="str">
            <v>Edificios residenciales (viviendas)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</row>
        <row r="393">
          <cell r="C393" t="str">
            <v>2.6.9.1.01</v>
          </cell>
          <cell r="D393" t="str">
            <v>Edificios residenciales (viviendas)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</row>
        <row r="394">
          <cell r="C394" t="str">
            <v>2.6.9.1.02</v>
          </cell>
          <cell r="D394" t="str">
            <v>Adquisición de mejoras residenciales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</row>
        <row r="395">
          <cell r="C395" t="str">
            <v>2.6.9.2</v>
          </cell>
          <cell r="D395" t="str">
            <v>Edificios no residenciales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</row>
        <row r="396">
          <cell r="C396" t="str">
            <v>2.6.9.2.01</v>
          </cell>
          <cell r="D396" t="str">
            <v>Edificios no residenciales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</row>
        <row r="397">
          <cell r="C397" t="str">
            <v>2.6.9.9</v>
          </cell>
          <cell r="D397" t="str">
            <v>Otras estructuras y objetos de valor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</row>
        <row r="398">
          <cell r="C398" t="str">
            <v>2.6.9.9.01</v>
          </cell>
          <cell r="D398" t="str">
            <v>Otras estructuras y objetos de valor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</row>
        <row r="399">
          <cell r="C399">
            <v>2.7</v>
          </cell>
          <cell r="D399" t="str">
            <v>BIENES , MUEBLES, INMUEBLES E INTANGIBLES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</row>
        <row r="400">
          <cell r="C400" t="str">
            <v>2.7.1</v>
          </cell>
          <cell r="D400" t="str">
            <v>OBRAS EN EDIFICACIONES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</row>
        <row r="401">
          <cell r="C401" t="str">
            <v>2.7.1.2</v>
          </cell>
          <cell r="D401" t="str">
            <v>Obras para edificacion  no residencial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</row>
        <row r="402">
          <cell r="C402" t="str">
            <v>2.7.1.2.01</v>
          </cell>
          <cell r="D402" t="str">
            <v>Obras para edificacion  no residencial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</row>
        <row r="403">
          <cell r="C403" t="str">
            <v>2.7.1.5</v>
          </cell>
          <cell r="D403" t="str">
            <v>Supervisión e inspección de obras en edificaciones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</row>
        <row r="404">
          <cell r="C404" t="str">
            <v>2.7.1.5.01</v>
          </cell>
          <cell r="D404" t="str">
            <v>Supervisión e inspección de obras en edificaciones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D9A59-3FBD-4DAB-B572-8AF6E2AA5919}">
  <dimension ref="A1:WWS81"/>
  <sheetViews>
    <sheetView showGridLines="0" tabSelected="1" zoomScale="85" zoomScaleNormal="85" workbookViewId="0">
      <pane xSplit="3" ySplit="13" topLeftCell="D78" activePane="bottomRight" state="frozen"/>
      <selection pane="topRight" activeCell="D1" sqref="D1"/>
      <selection pane="bottomLeft" activeCell="A15" sqref="A15"/>
      <selection pane="bottomRight" activeCell="S89" sqref="S89"/>
    </sheetView>
  </sheetViews>
  <sheetFormatPr baseColWidth="10" defaultColWidth="9.140625" defaultRowHeight="15.75" outlineLevelCol="1" x14ac:dyDescent="0.25"/>
  <cols>
    <col min="1" max="1" width="6.140625" style="14" hidden="1" customWidth="1" outlineLevel="1"/>
    <col min="2" max="2" width="82.7109375" style="14" customWidth="1" collapsed="1"/>
    <col min="3" max="3" width="0.28515625" style="14" customWidth="1" outlineLevel="1"/>
    <col min="4" max="4" width="24.42578125" style="15" customWidth="1"/>
    <col min="5" max="5" width="21" style="15" customWidth="1"/>
    <col min="6" max="6" width="18.28515625" style="15" hidden="1" customWidth="1"/>
    <col min="7" max="9" width="18.140625" style="15" hidden="1" customWidth="1"/>
    <col min="10" max="10" width="19.7109375" style="15" hidden="1" customWidth="1"/>
    <col min="11" max="13" width="18" style="15" hidden="1" customWidth="1"/>
    <col min="14" max="14" width="18" style="15" customWidth="1"/>
    <col min="15" max="15" width="19.42578125" style="15" bestFit="1" customWidth="1"/>
    <col min="16" max="238" width="9.140625" style="14"/>
    <col min="239" max="239" width="49.28515625" style="14" bestFit="1" customWidth="1"/>
    <col min="240" max="240" width="25" style="14" customWidth="1"/>
    <col min="241" max="241" width="21.28515625" style="14" customWidth="1"/>
    <col min="242" max="242" width="16.28515625" style="14" bestFit="1" customWidth="1"/>
    <col min="243" max="243" width="17.85546875" style="14" bestFit="1" customWidth="1"/>
    <col min="244" max="244" width="18.5703125" style="14" bestFit="1" customWidth="1"/>
    <col min="245" max="248" width="17.42578125" style="14" bestFit="1" customWidth="1"/>
    <col min="249" max="249" width="17.42578125" style="14" customWidth="1"/>
    <col min="250" max="250" width="19.28515625" style="14" customWidth="1"/>
    <col min="251" max="251" width="17.5703125" style="14" bestFit="1" customWidth="1"/>
    <col min="252" max="252" width="18.28515625" style="14" customWidth="1"/>
    <col min="253" max="253" width="30.140625" style="14" customWidth="1"/>
    <col min="254" max="254" width="19" style="14" customWidth="1"/>
    <col min="255" max="255" width="20" style="14" customWidth="1"/>
    <col min="256" max="256" width="16.5703125" style="14" customWidth="1"/>
    <col min="257" max="257" width="16.42578125" style="14" customWidth="1"/>
    <col min="258" max="262" width="6" style="14" bestFit="1" customWidth="1"/>
    <col min="263" max="264" width="7" style="14" bestFit="1" customWidth="1"/>
    <col min="265" max="494" width="9.140625" style="14"/>
    <col min="495" max="495" width="49.28515625" style="14" bestFit="1" customWidth="1"/>
    <col min="496" max="496" width="25" style="14" customWidth="1"/>
    <col min="497" max="497" width="21.28515625" style="14" customWidth="1"/>
    <col min="498" max="498" width="16.28515625" style="14" bestFit="1" customWidth="1"/>
    <col min="499" max="499" width="17.85546875" style="14" bestFit="1" customWidth="1"/>
    <col min="500" max="500" width="18.5703125" style="14" bestFit="1" customWidth="1"/>
    <col min="501" max="504" width="17.42578125" style="14" bestFit="1" customWidth="1"/>
    <col min="505" max="505" width="17.42578125" style="14" customWidth="1"/>
    <col min="506" max="506" width="19.28515625" style="14" customWidth="1"/>
    <col min="507" max="507" width="17.5703125" style="14" bestFit="1" customWidth="1"/>
    <col min="508" max="508" width="18.28515625" style="14" customWidth="1"/>
    <col min="509" max="509" width="30.140625" style="14" customWidth="1"/>
    <col min="510" max="510" width="19" style="14" customWidth="1"/>
    <col min="511" max="511" width="20" style="14" customWidth="1"/>
    <col min="512" max="512" width="16.5703125" style="14" customWidth="1"/>
    <col min="513" max="513" width="16.42578125" style="14" customWidth="1"/>
    <col min="514" max="518" width="6" style="14" bestFit="1" customWidth="1"/>
    <col min="519" max="520" width="7" style="14" bestFit="1" customWidth="1"/>
    <col min="521" max="750" width="9.140625" style="14"/>
    <col min="751" max="751" width="49.28515625" style="14" bestFit="1" customWidth="1"/>
    <col min="752" max="752" width="25" style="14" customWidth="1"/>
    <col min="753" max="753" width="21.28515625" style="14" customWidth="1"/>
    <col min="754" max="754" width="16.28515625" style="14" bestFit="1" customWidth="1"/>
    <col min="755" max="755" width="17.85546875" style="14" bestFit="1" customWidth="1"/>
    <col min="756" max="756" width="18.5703125" style="14" bestFit="1" customWidth="1"/>
    <col min="757" max="760" width="17.42578125" style="14" bestFit="1" customWidth="1"/>
    <col min="761" max="761" width="17.42578125" style="14" customWidth="1"/>
    <col min="762" max="762" width="19.28515625" style="14" customWidth="1"/>
    <col min="763" max="763" width="17.5703125" style="14" bestFit="1" customWidth="1"/>
    <col min="764" max="764" width="18.28515625" style="14" customWidth="1"/>
    <col min="765" max="765" width="30.140625" style="14" customWidth="1"/>
    <col min="766" max="766" width="19" style="14" customWidth="1"/>
    <col min="767" max="767" width="20" style="14" customWidth="1"/>
    <col min="768" max="768" width="16.5703125" style="14" customWidth="1"/>
    <col min="769" max="769" width="16.42578125" style="14" customWidth="1"/>
    <col min="770" max="774" width="6" style="14" bestFit="1" customWidth="1"/>
    <col min="775" max="776" width="7" style="14" bestFit="1" customWidth="1"/>
    <col min="777" max="1006" width="9.140625" style="14"/>
    <col min="1007" max="1007" width="49.28515625" style="14" bestFit="1" customWidth="1"/>
    <col min="1008" max="1008" width="25" style="14" customWidth="1"/>
    <col min="1009" max="1009" width="21.28515625" style="14" customWidth="1"/>
    <col min="1010" max="1010" width="16.28515625" style="14" bestFit="1" customWidth="1"/>
    <col min="1011" max="1011" width="17.85546875" style="14" bestFit="1" customWidth="1"/>
    <col min="1012" max="1012" width="18.5703125" style="14" bestFit="1" customWidth="1"/>
    <col min="1013" max="1016" width="17.42578125" style="14" bestFit="1" customWidth="1"/>
    <col min="1017" max="1017" width="17.42578125" style="14" customWidth="1"/>
    <col min="1018" max="1018" width="19.28515625" style="14" customWidth="1"/>
    <col min="1019" max="1019" width="17.5703125" style="14" bestFit="1" customWidth="1"/>
    <col min="1020" max="1020" width="18.28515625" style="14" customWidth="1"/>
    <col min="1021" max="1021" width="30.140625" style="14" customWidth="1"/>
    <col min="1022" max="1022" width="19" style="14" customWidth="1"/>
    <col min="1023" max="1023" width="20" style="14" customWidth="1"/>
    <col min="1024" max="1024" width="16.5703125" style="14" customWidth="1"/>
    <col min="1025" max="1025" width="16.42578125" style="14" customWidth="1"/>
    <col min="1026" max="1030" width="6" style="14" bestFit="1" customWidth="1"/>
    <col min="1031" max="1032" width="7" style="14" bestFit="1" customWidth="1"/>
    <col min="1033" max="1262" width="9.140625" style="14"/>
    <col min="1263" max="1263" width="49.28515625" style="14" bestFit="1" customWidth="1"/>
    <col min="1264" max="1264" width="25" style="14" customWidth="1"/>
    <col min="1265" max="1265" width="21.28515625" style="14" customWidth="1"/>
    <col min="1266" max="1266" width="16.28515625" style="14" bestFit="1" customWidth="1"/>
    <col min="1267" max="1267" width="17.85546875" style="14" bestFit="1" customWidth="1"/>
    <col min="1268" max="1268" width="18.5703125" style="14" bestFit="1" customWidth="1"/>
    <col min="1269" max="1272" width="17.42578125" style="14" bestFit="1" customWidth="1"/>
    <col min="1273" max="1273" width="17.42578125" style="14" customWidth="1"/>
    <col min="1274" max="1274" width="19.28515625" style="14" customWidth="1"/>
    <col min="1275" max="1275" width="17.5703125" style="14" bestFit="1" customWidth="1"/>
    <col min="1276" max="1276" width="18.28515625" style="14" customWidth="1"/>
    <col min="1277" max="1277" width="30.140625" style="14" customWidth="1"/>
    <col min="1278" max="1278" width="19" style="14" customWidth="1"/>
    <col min="1279" max="1279" width="20" style="14" customWidth="1"/>
    <col min="1280" max="1280" width="16.5703125" style="14" customWidth="1"/>
    <col min="1281" max="1281" width="16.42578125" style="14" customWidth="1"/>
    <col min="1282" max="1286" width="6" style="14" bestFit="1" customWidth="1"/>
    <col min="1287" max="1288" width="7" style="14" bestFit="1" customWidth="1"/>
    <col min="1289" max="1518" width="9.140625" style="14"/>
    <col min="1519" max="1519" width="49.28515625" style="14" bestFit="1" customWidth="1"/>
    <col min="1520" max="1520" width="25" style="14" customWidth="1"/>
    <col min="1521" max="1521" width="21.28515625" style="14" customWidth="1"/>
    <col min="1522" max="1522" width="16.28515625" style="14" bestFit="1" customWidth="1"/>
    <col min="1523" max="1523" width="17.85546875" style="14" bestFit="1" customWidth="1"/>
    <col min="1524" max="1524" width="18.5703125" style="14" bestFit="1" customWidth="1"/>
    <col min="1525" max="1528" width="17.42578125" style="14" bestFit="1" customWidth="1"/>
    <col min="1529" max="1529" width="17.42578125" style="14" customWidth="1"/>
    <col min="1530" max="1530" width="19.28515625" style="14" customWidth="1"/>
    <col min="1531" max="1531" width="17.5703125" style="14" bestFit="1" customWidth="1"/>
    <col min="1532" max="1532" width="18.28515625" style="14" customWidth="1"/>
    <col min="1533" max="1533" width="30.140625" style="14" customWidth="1"/>
    <col min="1534" max="1534" width="19" style="14" customWidth="1"/>
    <col min="1535" max="1535" width="20" style="14" customWidth="1"/>
    <col min="1536" max="1536" width="16.5703125" style="14" customWidth="1"/>
    <col min="1537" max="1537" width="16.42578125" style="14" customWidth="1"/>
    <col min="1538" max="1542" width="6" style="14" bestFit="1" customWidth="1"/>
    <col min="1543" max="1544" width="7" style="14" bestFit="1" customWidth="1"/>
    <col min="1545" max="1774" width="9.140625" style="14"/>
    <col min="1775" max="1775" width="49.28515625" style="14" bestFit="1" customWidth="1"/>
    <col min="1776" max="1776" width="25" style="14" customWidth="1"/>
    <col min="1777" max="1777" width="21.28515625" style="14" customWidth="1"/>
    <col min="1778" max="1778" width="16.28515625" style="14" bestFit="1" customWidth="1"/>
    <col min="1779" max="1779" width="17.85546875" style="14" bestFit="1" customWidth="1"/>
    <col min="1780" max="1780" width="18.5703125" style="14" bestFit="1" customWidth="1"/>
    <col min="1781" max="1784" width="17.42578125" style="14" bestFit="1" customWidth="1"/>
    <col min="1785" max="1785" width="17.42578125" style="14" customWidth="1"/>
    <col min="1786" max="1786" width="19.28515625" style="14" customWidth="1"/>
    <col min="1787" max="1787" width="17.5703125" style="14" bestFit="1" customWidth="1"/>
    <col min="1788" max="1788" width="18.28515625" style="14" customWidth="1"/>
    <col min="1789" max="1789" width="30.140625" style="14" customWidth="1"/>
    <col min="1790" max="1790" width="19" style="14" customWidth="1"/>
    <col min="1791" max="1791" width="20" style="14" customWidth="1"/>
    <col min="1792" max="1792" width="16.5703125" style="14" customWidth="1"/>
    <col min="1793" max="1793" width="16.42578125" style="14" customWidth="1"/>
    <col min="1794" max="1798" width="6" style="14" bestFit="1" customWidth="1"/>
    <col min="1799" max="1800" width="7" style="14" bestFit="1" customWidth="1"/>
    <col min="1801" max="2030" width="9.140625" style="14"/>
    <col min="2031" max="2031" width="49.28515625" style="14" bestFit="1" customWidth="1"/>
    <col min="2032" max="2032" width="25" style="14" customWidth="1"/>
    <col min="2033" max="2033" width="21.28515625" style="14" customWidth="1"/>
    <col min="2034" max="2034" width="16.28515625" style="14" bestFit="1" customWidth="1"/>
    <col min="2035" max="2035" width="17.85546875" style="14" bestFit="1" customWidth="1"/>
    <col min="2036" max="2036" width="18.5703125" style="14" bestFit="1" customWidth="1"/>
    <col min="2037" max="2040" width="17.42578125" style="14" bestFit="1" customWidth="1"/>
    <col min="2041" max="2041" width="17.42578125" style="14" customWidth="1"/>
    <col min="2042" max="2042" width="19.28515625" style="14" customWidth="1"/>
    <col min="2043" max="2043" width="17.5703125" style="14" bestFit="1" customWidth="1"/>
    <col min="2044" max="2044" width="18.28515625" style="14" customWidth="1"/>
    <col min="2045" max="2045" width="30.140625" style="14" customWidth="1"/>
    <col min="2046" max="2046" width="19" style="14" customWidth="1"/>
    <col min="2047" max="2047" width="20" style="14" customWidth="1"/>
    <col min="2048" max="2048" width="16.5703125" style="14" customWidth="1"/>
    <col min="2049" max="2049" width="16.42578125" style="14" customWidth="1"/>
    <col min="2050" max="2054" width="6" style="14" bestFit="1" customWidth="1"/>
    <col min="2055" max="2056" width="7" style="14" bestFit="1" customWidth="1"/>
    <col min="2057" max="2286" width="9.140625" style="14"/>
    <col min="2287" max="2287" width="49.28515625" style="14" bestFit="1" customWidth="1"/>
    <col min="2288" max="2288" width="25" style="14" customWidth="1"/>
    <col min="2289" max="2289" width="21.28515625" style="14" customWidth="1"/>
    <col min="2290" max="2290" width="16.28515625" style="14" bestFit="1" customWidth="1"/>
    <col min="2291" max="2291" width="17.85546875" style="14" bestFit="1" customWidth="1"/>
    <col min="2292" max="2292" width="18.5703125" style="14" bestFit="1" customWidth="1"/>
    <col min="2293" max="2296" width="17.42578125" style="14" bestFit="1" customWidth="1"/>
    <col min="2297" max="2297" width="17.42578125" style="14" customWidth="1"/>
    <col min="2298" max="2298" width="19.28515625" style="14" customWidth="1"/>
    <col min="2299" max="2299" width="17.5703125" style="14" bestFit="1" customWidth="1"/>
    <col min="2300" max="2300" width="18.28515625" style="14" customWidth="1"/>
    <col min="2301" max="2301" width="30.140625" style="14" customWidth="1"/>
    <col min="2302" max="2302" width="19" style="14" customWidth="1"/>
    <col min="2303" max="2303" width="20" style="14" customWidth="1"/>
    <col min="2304" max="2304" width="16.5703125" style="14" customWidth="1"/>
    <col min="2305" max="2305" width="16.42578125" style="14" customWidth="1"/>
    <col min="2306" max="2310" width="6" style="14" bestFit="1" customWidth="1"/>
    <col min="2311" max="2312" width="7" style="14" bestFit="1" customWidth="1"/>
    <col min="2313" max="2542" width="9.140625" style="14"/>
    <col min="2543" max="2543" width="49.28515625" style="14" bestFit="1" customWidth="1"/>
    <col min="2544" max="2544" width="25" style="14" customWidth="1"/>
    <col min="2545" max="2545" width="21.28515625" style="14" customWidth="1"/>
    <col min="2546" max="2546" width="16.28515625" style="14" bestFit="1" customWidth="1"/>
    <col min="2547" max="2547" width="17.85546875" style="14" bestFit="1" customWidth="1"/>
    <col min="2548" max="2548" width="18.5703125" style="14" bestFit="1" customWidth="1"/>
    <col min="2549" max="2552" width="17.42578125" style="14" bestFit="1" customWidth="1"/>
    <col min="2553" max="2553" width="17.42578125" style="14" customWidth="1"/>
    <col min="2554" max="2554" width="19.28515625" style="14" customWidth="1"/>
    <col min="2555" max="2555" width="17.5703125" style="14" bestFit="1" customWidth="1"/>
    <col min="2556" max="2556" width="18.28515625" style="14" customWidth="1"/>
    <col min="2557" max="2557" width="30.140625" style="14" customWidth="1"/>
    <col min="2558" max="2558" width="19" style="14" customWidth="1"/>
    <col min="2559" max="2559" width="20" style="14" customWidth="1"/>
    <col min="2560" max="2560" width="16.5703125" style="14" customWidth="1"/>
    <col min="2561" max="2561" width="16.42578125" style="14" customWidth="1"/>
    <col min="2562" max="2566" width="6" style="14" bestFit="1" customWidth="1"/>
    <col min="2567" max="2568" width="7" style="14" bestFit="1" customWidth="1"/>
    <col min="2569" max="2798" width="9.140625" style="14"/>
    <col min="2799" max="2799" width="49.28515625" style="14" bestFit="1" customWidth="1"/>
    <col min="2800" max="2800" width="25" style="14" customWidth="1"/>
    <col min="2801" max="2801" width="21.28515625" style="14" customWidth="1"/>
    <col min="2802" max="2802" width="16.28515625" style="14" bestFit="1" customWidth="1"/>
    <col min="2803" max="2803" width="17.85546875" style="14" bestFit="1" customWidth="1"/>
    <col min="2804" max="2804" width="18.5703125" style="14" bestFit="1" customWidth="1"/>
    <col min="2805" max="2808" width="17.42578125" style="14" bestFit="1" customWidth="1"/>
    <col min="2809" max="2809" width="17.42578125" style="14" customWidth="1"/>
    <col min="2810" max="2810" width="19.28515625" style="14" customWidth="1"/>
    <col min="2811" max="2811" width="17.5703125" style="14" bestFit="1" customWidth="1"/>
    <col min="2812" max="2812" width="18.28515625" style="14" customWidth="1"/>
    <col min="2813" max="2813" width="30.140625" style="14" customWidth="1"/>
    <col min="2814" max="2814" width="19" style="14" customWidth="1"/>
    <col min="2815" max="2815" width="20" style="14" customWidth="1"/>
    <col min="2816" max="2816" width="16.5703125" style="14" customWidth="1"/>
    <col min="2817" max="2817" width="16.42578125" style="14" customWidth="1"/>
    <col min="2818" max="2822" width="6" style="14" bestFit="1" customWidth="1"/>
    <col min="2823" max="2824" width="7" style="14" bestFit="1" customWidth="1"/>
    <col min="2825" max="3054" width="9.140625" style="14"/>
    <col min="3055" max="3055" width="49.28515625" style="14" bestFit="1" customWidth="1"/>
    <col min="3056" max="3056" width="25" style="14" customWidth="1"/>
    <col min="3057" max="3057" width="21.28515625" style="14" customWidth="1"/>
    <col min="3058" max="3058" width="16.28515625" style="14" bestFit="1" customWidth="1"/>
    <col min="3059" max="3059" width="17.85546875" style="14" bestFit="1" customWidth="1"/>
    <col min="3060" max="3060" width="18.5703125" style="14" bestFit="1" customWidth="1"/>
    <col min="3061" max="3064" width="17.42578125" style="14" bestFit="1" customWidth="1"/>
    <col min="3065" max="3065" width="17.42578125" style="14" customWidth="1"/>
    <col min="3066" max="3066" width="19.28515625" style="14" customWidth="1"/>
    <col min="3067" max="3067" width="17.5703125" style="14" bestFit="1" customWidth="1"/>
    <col min="3068" max="3068" width="18.28515625" style="14" customWidth="1"/>
    <col min="3069" max="3069" width="30.140625" style="14" customWidth="1"/>
    <col min="3070" max="3070" width="19" style="14" customWidth="1"/>
    <col min="3071" max="3071" width="20" style="14" customWidth="1"/>
    <col min="3072" max="3072" width="16.5703125" style="14" customWidth="1"/>
    <col min="3073" max="3073" width="16.42578125" style="14" customWidth="1"/>
    <col min="3074" max="3078" width="6" style="14" bestFit="1" customWidth="1"/>
    <col min="3079" max="3080" width="7" style="14" bestFit="1" customWidth="1"/>
    <col min="3081" max="3310" width="9.140625" style="14"/>
    <col min="3311" max="3311" width="49.28515625" style="14" bestFit="1" customWidth="1"/>
    <col min="3312" max="3312" width="25" style="14" customWidth="1"/>
    <col min="3313" max="3313" width="21.28515625" style="14" customWidth="1"/>
    <col min="3314" max="3314" width="16.28515625" style="14" bestFit="1" customWidth="1"/>
    <col min="3315" max="3315" width="17.85546875" style="14" bestFit="1" customWidth="1"/>
    <col min="3316" max="3316" width="18.5703125" style="14" bestFit="1" customWidth="1"/>
    <col min="3317" max="3320" width="17.42578125" style="14" bestFit="1" customWidth="1"/>
    <col min="3321" max="3321" width="17.42578125" style="14" customWidth="1"/>
    <col min="3322" max="3322" width="19.28515625" style="14" customWidth="1"/>
    <col min="3323" max="3323" width="17.5703125" style="14" bestFit="1" customWidth="1"/>
    <col min="3324" max="3324" width="18.28515625" style="14" customWidth="1"/>
    <col min="3325" max="3325" width="30.140625" style="14" customWidth="1"/>
    <col min="3326" max="3326" width="19" style="14" customWidth="1"/>
    <col min="3327" max="3327" width="20" style="14" customWidth="1"/>
    <col min="3328" max="3328" width="16.5703125" style="14" customWidth="1"/>
    <col min="3329" max="3329" width="16.42578125" style="14" customWidth="1"/>
    <col min="3330" max="3334" width="6" style="14" bestFit="1" customWidth="1"/>
    <col min="3335" max="3336" width="7" style="14" bestFit="1" customWidth="1"/>
    <col min="3337" max="3566" width="9.140625" style="14"/>
    <col min="3567" max="3567" width="49.28515625" style="14" bestFit="1" customWidth="1"/>
    <col min="3568" max="3568" width="25" style="14" customWidth="1"/>
    <col min="3569" max="3569" width="21.28515625" style="14" customWidth="1"/>
    <col min="3570" max="3570" width="16.28515625" style="14" bestFit="1" customWidth="1"/>
    <col min="3571" max="3571" width="17.85546875" style="14" bestFit="1" customWidth="1"/>
    <col min="3572" max="3572" width="18.5703125" style="14" bestFit="1" customWidth="1"/>
    <col min="3573" max="3576" width="17.42578125" style="14" bestFit="1" customWidth="1"/>
    <col min="3577" max="3577" width="17.42578125" style="14" customWidth="1"/>
    <col min="3578" max="3578" width="19.28515625" style="14" customWidth="1"/>
    <col min="3579" max="3579" width="17.5703125" style="14" bestFit="1" customWidth="1"/>
    <col min="3580" max="3580" width="18.28515625" style="14" customWidth="1"/>
    <col min="3581" max="3581" width="30.140625" style="14" customWidth="1"/>
    <col min="3582" max="3582" width="19" style="14" customWidth="1"/>
    <col min="3583" max="3583" width="20" style="14" customWidth="1"/>
    <col min="3584" max="3584" width="16.5703125" style="14" customWidth="1"/>
    <col min="3585" max="3585" width="16.42578125" style="14" customWidth="1"/>
    <col min="3586" max="3590" width="6" style="14" bestFit="1" customWidth="1"/>
    <col min="3591" max="3592" width="7" style="14" bestFit="1" customWidth="1"/>
    <col min="3593" max="3822" width="9.140625" style="14"/>
    <col min="3823" max="3823" width="49.28515625" style="14" bestFit="1" customWidth="1"/>
    <col min="3824" max="3824" width="25" style="14" customWidth="1"/>
    <col min="3825" max="3825" width="21.28515625" style="14" customWidth="1"/>
    <col min="3826" max="3826" width="16.28515625" style="14" bestFit="1" customWidth="1"/>
    <col min="3827" max="3827" width="17.85546875" style="14" bestFit="1" customWidth="1"/>
    <col min="3828" max="3828" width="18.5703125" style="14" bestFit="1" customWidth="1"/>
    <col min="3829" max="3832" width="17.42578125" style="14" bestFit="1" customWidth="1"/>
    <col min="3833" max="3833" width="17.42578125" style="14" customWidth="1"/>
    <col min="3834" max="3834" width="19.28515625" style="14" customWidth="1"/>
    <col min="3835" max="3835" width="17.5703125" style="14" bestFit="1" customWidth="1"/>
    <col min="3836" max="3836" width="18.28515625" style="14" customWidth="1"/>
    <col min="3837" max="3837" width="30.140625" style="14" customWidth="1"/>
    <col min="3838" max="3838" width="19" style="14" customWidth="1"/>
    <col min="3839" max="3839" width="20" style="14" customWidth="1"/>
    <col min="3840" max="3840" width="16.5703125" style="14" customWidth="1"/>
    <col min="3841" max="3841" width="16.42578125" style="14" customWidth="1"/>
    <col min="3842" max="3846" width="6" style="14" bestFit="1" customWidth="1"/>
    <col min="3847" max="3848" width="7" style="14" bestFit="1" customWidth="1"/>
    <col min="3849" max="4078" width="9.140625" style="14"/>
    <col min="4079" max="4079" width="49.28515625" style="14" bestFit="1" customWidth="1"/>
    <col min="4080" max="4080" width="25" style="14" customWidth="1"/>
    <col min="4081" max="4081" width="21.28515625" style="14" customWidth="1"/>
    <col min="4082" max="4082" width="16.28515625" style="14" bestFit="1" customWidth="1"/>
    <col min="4083" max="4083" width="17.85546875" style="14" bestFit="1" customWidth="1"/>
    <col min="4084" max="4084" width="18.5703125" style="14" bestFit="1" customWidth="1"/>
    <col min="4085" max="4088" width="17.42578125" style="14" bestFit="1" customWidth="1"/>
    <col min="4089" max="4089" width="17.42578125" style="14" customWidth="1"/>
    <col min="4090" max="4090" width="19.28515625" style="14" customWidth="1"/>
    <col min="4091" max="4091" width="17.5703125" style="14" bestFit="1" customWidth="1"/>
    <col min="4092" max="4092" width="18.28515625" style="14" customWidth="1"/>
    <col min="4093" max="4093" width="30.140625" style="14" customWidth="1"/>
    <col min="4094" max="4094" width="19" style="14" customWidth="1"/>
    <col min="4095" max="4095" width="20" style="14" customWidth="1"/>
    <col min="4096" max="4096" width="16.5703125" style="14" customWidth="1"/>
    <col min="4097" max="4097" width="16.42578125" style="14" customWidth="1"/>
    <col min="4098" max="4102" width="6" style="14" bestFit="1" customWidth="1"/>
    <col min="4103" max="4104" width="7" style="14" bestFit="1" customWidth="1"/>
    <col min="4105" max="4334" width="9.140625" style="14"/>
    <col min="4335" max="4335" width="49.28515625" style="14" bestFit="1" customWidth="1"/>
    <col min="4336" max="4336" width="25" style="14" customWidth="1"/>
    <col min="4337" max="4337" width="21.28515625" style="14" customWidth="1"/>
    <col min="4338" max="4338" width="16.28515625" style="14" bestFit="1" customWidth="1"/>
    <col min="4339" max="4339" width="17.85546875" style="14" bestFit="1" customWidth="1"/>
    <col min="4340" max="4340" width="18.5703125" style="14" bestFit="1" customWidth="1"/>
    <col min="4341" max="4344" width="17.42578125" style="14" bestFit="1" customWidth="1"/>
    <col min="4345" max="4345" width="17.42578125" style="14" customWidth="1"/>
    <col min="4346" max="4346" width="19.28515625" style="14" customWidth="1"/>
    <col min="4347" max="4347" width="17.5703125" style="14" bestFit="1" customWidth="1"/>
    <col min="4348" max="4348" width="18.28515625" style="14" customWidth="1"/>
    <col min="4349" max="4349" width="30.140625" style="14" customWidth="1"/>
    <col min="4350" max="4350" width="19" style="14" customWidth="1"/>
    <col min="4351" max="4351" width="20" style="14" customWidth="1"/>
    <col min="4352" max="4352" width="16.5703125" style="14" customWidth="1"/>
    <col min="4353" max="4353" width="16.42578125" style="14" customWidth="1"/>
    <col min="4354" max="4358" width="6" style="14" bestFit="1" customWidth="1"/>
    <col min="4359" max="4360" width="7" style="14" bestFit="1" customWidth="1"/>
    <col min="4361" max="4590" width="9.140625" style="14"/>
    <col min="4591" max="4591" width="49.28515625" style="14" bestFit="1" customWidth="1"/>
    <col min="4592" max="4592" width="25" style="14" customWidth="1"/>
    <col min="4593" max="4593" width="21.28515625" style="14" customWidth="1"/>
    <col min="4594" max="4594" width="16.28515625" style="14" bestFit="1" customWidth="1"/>
    <col min="4595" max="4595" width="17.85546875" style="14" bestFit="1" customWidth="1"/>
    <col min="4596" max="4596" width="18.5703125" style="14" bestFit="1" customWidth="1"/>
    <col min="4597" max="4600" width="17.42578125" style="14" bestFit="1" customWidth="1"/>
    <col min="4601" max="4601" width="17.42578125" style="14" customWidth="1"/>
    <col min="4602" max="4602" width="19.28515625" style="14" customWidth="1"/>
    <col min="4603" max="4603" width="17.5703125" style="14" bestFit="1" customWidth="1"/>
    <col min="4604" max="4604" width="18.28515625" style="14" customWidth="1"/>
    <col min="4605" max="4605" width="30.140625" style="14" customWidth="1"/>
    <col min="4606" max="4606" width="19" style="14" customWidth="1"/>
    <col min="4607" max="4607" width="20" style="14" customWidth="1"/>
    <col min="4608" max="4608" width="16.5703125" style="14" customWidth="1"/>
    <col min="4609" max="4609" width="16.42578125" style="14" customWidth="1"/>
    <col min="4610" max="4614" width="6" style="14" bestFit="1" customWidth="1"/>
    <col min="4615" max="4616" width="7" style="14" bestFit="1" customWidth="1"/>
    <col min="4617" max="4846" width="9.140625" style="14"/>
    <col min="4847" max="4847" width="49.28515625" style="14" bestFit="1" customWidth="1"/>
    <col min="4848" max="4848" width="25" style="14" customWidth="1"/>
    <col min="4849" max="4849" width="21.28515625" style="14" customWidth="1"/>
    <col min="4850" max="4850" width="16.28515625" style="14" bestFit="1" customWidth="1"/>
    <col min="4851" max="4851" width="17.85546875" style="14" bestFit="1" customWidth="1"/>
    <col min="4852" max="4852" width="18.5703125" style="14" bestFit="1" customWidth="1"/>
    <col min="4853" max="4856" width="17.42578125" style="14" bestFit="1" customWidth="1"/>
    <col min="4857" max="4857" width="17.42578125" style="14" customWidth="1"/>
    <col min="4858" max="4858" width="19.28515625" style="14" customWidth="1"/>
    <col min="4859" max="4859" width="17.5703125" style="14" bestFit="1" customWidth="1"/>
    <col min="4860" max="4860" width="18.28515625" style="14" customWidth="1"/>
    <col min="4861" max="4861" width="30.140625" style="14" customWidth="1"/>
    <col min="4862" max="4862" width="19" style="14" customWidth="1"/>
    <col min="4863" max="4863" width="20" style="14" customWidth="1"/>
    <col min="4864" max="4864" width="16.5703125" style="14" customWidth="1"/>
    <col min="4865" max="4865" width="16.42578125" style="14" customWidth="1"/>
    <col min="4866" max="4870" width="6" style="14" bestFit="1" customWidth="1"/>
    <col min="4871" max="4872" width="7" style="14" bestFit="1" customWidth="1"/>
    <col min="4873" max="5102" width="9.140625" style="14"/>
    <col min="5103" max="5103" width="49.28515625" style="14" bestFit="1" customWidth="1"/>
    <col min="5104" max="5104" width="25" style="14" customWidth="1"/>
    <col min="5105" max="5105" width="21.28515625" style="14" customWidth="1"/>
    <col min="5106" max="5106" width="16.28515625" style="14" bestFit="1" customWidth="1"/>
    <col min="5107" max="5107" width="17.85546875" style="14" bestFit="1" customWidth="1"/>
    <col min="5108" max="5108" width="18.5703125" style="14" bestFit="1" customWidth="1"/>
    <col min="5109" max="5112" width="17.42578125" style="14" bestFit="1" customWidth="1"/>
    <col min="5113" max="5113" width="17.42578125" style="14" customWidth="1"/>
    <col min="5114" max="5114" width="19.28515625" style="14" customWidth="1"/>
    <col min="5115" max="5115" width="17.5703125" style="14" bestFit="1" customWidth="1"/>
    <col min="5116" max="5116" width="18.28515625" style="14" customWidth="1"/>
    <col min="5117" max="5117" width="30.140625" style="14" customWidth="1"/>
    <col min="5118" max="5118" width="19" style="14" customWidth="1"/>
    <col min="5119" max="5119" width="20" style="14" customWidth="1"/>
    <col min="5120" max="5120" width="16.5703125" style="14" customWidth="1"/>
    <col min="5121" max="5121" width="16.42578125" style="14" customWidth="1"/>
    <col min="5122" max="5126" width="6" style="14" bestFit="1" customWidth="1"/>
    <col min="5127" max="5128" width="7" style="14" bestFit="1" customWidth="1"/>
    <col min="5129" max="5358" width="9.140625" style="14"/>
    <col min="5359" max="5359" width="49.28515625" style="14" bestFit="1" customWidth="1"/>
    <col min="5360" max="5360" width="25" style="14" customWidth="1"/>
    <col min="5361" max="5361" width="21.28515625" style="14" customWidth="1"/>
    <col min="5362" max="5362" width="16.28515625" style="14" bestFit="1" customWidth="1"/>
    <col min="5363" max="5363" width="17.85546875" style="14" bestFit="1" customWidth="1"/>
    <col min="5364" max="5364" width="18.5703125" style="14" bestFit="1" customWidth="1"/>
    <col min="5365" max="5368" width="17.42578125" style="14" bestFit="1" customWidth="1"/>
    <col min="5369" max="5369" width="17.42578125" style="14" customWidth="1"/>
    <col min="5370" max="5370" width="19.28515625" style="14" customWidth="1"/>
    <col min="5371" max="5371" width="17.5703125" style="14" bestFit="1" customWidth="1"/>
    <col min="5372" max="5372" width="18.28515625" style="14" customWidth="1"/>
    <col min="5373" max="5373" width="30.140625" style="14" customWidth="1"/>
    <col min="5374" max="5374" width="19" style="14" customWidth="1"/>
    <col min="5375" max="5375" width="20" style="14" customWidth="1"/>
    <col min="5376" max="5376" width="16.5703125" style="14" customWidth="1"/>
    <col min="5377" max="5377" width="16.42578125" style="14" customWidth="1"/>
    <col min="5378" max="5382" width="6" style="14" bestFit="1" customWidth="1"/>
    <col min="5383" max="5384" width="7" style="14" bestFit="1" customWidth="1"/>
    <col min="5385" max="5614" width="9.140625" style="14"/>
    <col min="5615" max="5615" width="49.28515625" style="14" bestFit="1" customWidth="1"/>
    <col min="5616" max="5616" width="25" style="14" customWidth="1"/>
    <col min="5617" max="5617" width="21.28515625" style="14" customWidth="1"/>
    <col min="5618" max="5618" width="16.28515625" style="14" bestFit="1" customWidth="1"/>
    <col min="5619" max="5619" width="17.85546875" style="14" bestFit="1" customWidth="1"/>
    <col min="5620" max="5620" width="18.5703125" style="14" bestFit="1" customWidth="1"/>
    <col min="5621" max="5624" width="17.42578125" style="14" bestFit="1" customWidth="1"/>
    <col min="5625" max="5625" width="17.42578125" style="14" customWidth="1"/>
    <col min="5626" max="5626" width="19.28515625" style="14" customWidth="1"/>
    <col min="5627" max="5627" width="17.5703125" style="14" bestFit="1" customWidth="1"/>
    <col min="5628" max="5628" width="18.28515625" style="14" customWidth="1"/>
    <col min="5629" max="5629" width="30.140625" style="14" customWidth="1"/>
    <col min="5630" max="5630" width="19" style="14" customWidth="1"/>
    <col min="5631" max="5631" width="20" style="14" customWidth="1"/>
    <col min="5632" max="5632" width="16.5703125" style="14" customWidth="1"/>
    <col min="5633" max="5633" width="16.42578125" style="14" customWidth="1"/>
    <col min="5634" max="5638" width="6" style="14" bestFit="1" customWidth="1"/>
    <col min="5639" max="5640" width="7" style="14" bestFit="1" customWidth="1"/>
    <col min="5641" max="5870" width="9.140625" style="14"/>
    <col min="5871" max="5871" width="49.28515625" style="14" bestFit="1" customWidth="1"/>
    <col min="5872" max="5872" width="25" style="14" customWidth="1"/>
    <col min="5873" max="5873" width="21.28515625" style="14" customWidth="1"/>
    <col min="5874" max="5874" width="16.28515625" style="14" bestFit="1" customWidth="1"/>
    <col min="5875" max="5875" width="17.85546875" style="14" bestFit="1" customWidth="1"/>
    <col min="5876" max="5876" width="18.5703125" style="14" bestFit="1" customWidth="1"/>
    <col min="5877" max="5880" width="17.42578125" style="14" bestFit="1" customWidth="1"/>
    <col min="5881" max="5881" width="17.42578125" style="14" customWidth="1"/>
    <col min="5882" max="5882" width="19.28515625" style="14" customWidth="1"/>
    <col min="5883" max="5883" width="17.5703125" style="14" bestFit="1" customWidth="1"/>
    <col min="5884" max="5884" width="18.28515625" style="14" customWidth="1"/>
    <col min="5885" max="5885" width="30.140625" style="14" customWidth="1"/>
    <col min="5886" max="5886" width="19" style="14" customWidth="1"/>
    <col min="5887" max="5887" width="20" style="14" customWidth="1"/>
    <col min="5888" max="5888" width="16.5703125" style="14" customWidth="1"/>
    <col min="5889" max="5889" width="16.42578125" style="14" customWidth="1"/>
    <col min="5890" max="5894" width="6" style="14" bestFit="1" customWidth="1"/>
    <col min="5895" max="5896" width="7" style="14" bestFit="1" customWidth="1"/>
    <col min="5897" max="6126" width="9.140625" style="14"/>
    <col min="6127" max="6127" width="49.28515625" style="14" bestFit="1" customWidth="1"/>
    <col min="6128" max="6128" width="25" style="14" customWidth="1"/>
    <col min="6129" max="6129" width="21.28515625" style="14" customWidth="1"/>
    <col min="6130" max="6130" width="16.28515625" style="14" bestFit="1" customWidth="1"/>
    <col min="6131" max="6131" width="17.85546875" style="14" bestFit="1" customWidth="1"/>
    <col min="6132" max="6132" width="18.5703125" style="14" bestFit="1" customWidth="1"/>
    <col min="6133" max="6136" width="17.42578125" style="14" bestFit="1" customWidth="1"/>
    <col min="6137" max="6137" width="17.42578125" style="14" customWidth="1"/>
    <col min="6138" max="6138" width="19.28515625" style="14" customWidth="1"/>
    <col min="6139" max="6139" width="17.5703125" style="14" bestFit="1" customWidth="1"/>
    <col min="6140" max="6140" width="18.28515625" style="14" customWidth="1"/>
    <col min="6141" max="6141" width="30.140625" style="14" customWidth="1"/>
    <col min="6142" max="6142" width="19" style="14" customWidth="1"/>
    <col min="6143" max="6143" width="20" style="14" customWidth="1"/>
    <col min="6144" max="6144" width="16.5703125" style="14" customWidth="1"/>
    <col min="6145" max="6145" width="16.42578125" style="14" customWidth="1"/>
    <col min="6146" max="6150" width="6" style="14" bestFit="1" customWidth="1"/>
    <col min="6151" max="6152" width="7" style="14" bestFit="1" customWidth="1"/>
    <col min="6153" max="6382" width="9.140625" style="14"/>
    <col min="6383" max="6383" width="49.28515625" style="14" bestFit="1" customWidth="1"/>
    <col min="6384" max="6384" width="25" style="14" customWidth="1"/>
    <col min="6385" max="6385" width="21.28515625" style="14" customWidth="1"/>
    <col min="6386" max="6386" width="16.28515625" style="14" bestFit="1" customWidth="1"/>
    <col min="6387" max="6387" width="17.85546875" style="14" bestFit="1" customWidth="1"/>
    <col min="6388" max="6388" width="18.5703125" style="14" bestFit="1" customWidth="1"/>
    <col min="6389" max="6392" width="17.42578125" style="14" bestFit="1" customWidth="1"/>
    <col min="6393" max="6393" width="17.42578125" style="14" customWidth="1"/>
    <col min="6394" max="6394" width="19.28515625" style="14" customWidth="1"/>
    <col min="6395" max="6395" width="17.5703125" style="14" bestFit="1" customWidth="1"/>
    <col min="6396" max="6396" width="18.28515625" style="14" customWidth="1"/>
    <col min="6397" max="6397" width="30.140625" style="14" customWidth="1"/>
    <col min="6398" max="6398" width="19" style="14" customWidth="1"/>
    <col min="6399" max="6399" width="20" style="14" customWidth="1"/>
    <col min="6400" max="6400" width="16.5703125" style="14" customWidth="1"/>
    <col min="6401" max="6401" width="16.42578125" style="14" customWidth="1"/>
    <col min="6402" max="6406" width="6" style="14" bestFit="1" customWidth="1"/>
    <col min="6407" max="6408" width="7" style="14" bestFit="1" customWidth="1"/>
    <col min="6409" max="6638" width="9.140625" style="14"/>
    <col min="6639" max="6639" width="49.28515625" style="14" bestFit="1" customWidth="1"/>
    <col min="6640" max="6640" width="25" style="14" customWidth="1"/>
    <col min="6641" max="6641" width="21.28515625" style="14" customWidth="1"/>
    <col min="6642" max="6642" width="16.28515625" style="14" bestFit="1" customWidth="1"/>
    <col min="6643" max="6643" width="17.85546875" style="14" bestFit="1" customWidth="1"/>
    <col min="6644" max="6644" width="18.5703125" style="14" bestFit="1" customWidth="1"/>
    <col min="6645" max="6648" width="17.42578125" style="14" bestFit="1" customWidth="1"/>
    <col min="6649" max="6649" width="17.42578125" style="14" customWidth="1"/>
    <col min="6650" max="6650" width="19.28515625" style="14" customWidth="1"/>
    <col min="6651" max="6651" width="17.5703125" style="14" bestFit="1" customWidth="1"/>
    <col min="6652" max="6652" width="18.28515625" style="14" customWidth="1"/>
    <col min="6653" max="6653" width="30.140625" style="14" customWidth="1"/>
    <col min="6654" max="6654" width="19" style="14" customWidth="1"/>
    <col min="6655" max="6655" width="20" style="14" customWidth="1"/>
    <col min="6656" max="6656" width="16.5703125" style="14" customWidth="1"/>
    <col min="6657" max="6657" width="16.42578125" style="14" customWidth="1"/>
    <col min="6658" max="6662" width="6" style="14" bestFit="1" customWidth="1"/>
    <col min="6663" max="6664" width="7" style="14" bestFit="1" customWidth="1"/>
    <col min="6665" max="6894" width="9.140625" style="14"/>
    <col min="6895" max="6895" width="49.28515625" style="14" bestFit="1" customWidth="1"/>
    <col min="6896" max="6896" width="25" style="14" customWidth="1"/>
    <col min="6897" max="6897" width="21.28515625" style="14" customWidth="1"/>
    <col min="6898" max="6898" width="16.28515625" style="14" bestFit="1" customWidth="1"/>
    <col min="6899" max="6899" width="17.85546875" style="14" bestFit="1" customWidth="1"/>
    <col min="6900" max="6900" width="18.5703125" style="14" bestFit="1" customWidth="1"/>
    <col min="6901" max="6904" width="17.42578125" style="14" bestFit="1" customWidth="1"/>
    <col min="6905" max="6905" width="17.42578125" style="14" customWidth="1"/>
    <col min="6906" max="6906" width="19.28515625" style="14" customWidth="1"/>
    <col min="6907" max="6907" width="17.5703125" style="14" bestFit="1" customWidth="1"/>
    <col min="6908" max="6908" width="18.28515625" style="14" customWidth="1"/>
    <col min="6909" max="6909" width="30.140625" style="14" customWidth="1"/>
    <col min="6910" max="6910" width="19" style="14" customWidth="1"/>
    <col min="6911" max="6911" width="20" style="14" customWidth="1"/>
    <col min="6912" max="6912" width="16.5703125" style="14" customWidth="1"/>
    <col min="6913" max="6913" width="16.42578125" style="14" customWidth="1"/>
    <col min="6914" max="6918" width="6" style="14" bestFit="1" customWidth="1"/>
    <col min="6919" max="6920" width="7" style="14" bestFit="1" customWidth="1"/>
    <col min="6921" max="7150" width="9.140625" style="14"/>
    <col min="7151" max="7151" width="49.28515625" style="14" bestFit="1" customWidth="1"/>
    <col min="7152" max="7152" width="25" style="14" customWidth="1"/>
    <col min="7153" max="7153" width="21.28515625" style="14" customWidth="1"/>
    <col min="7154" max="7154" width="16.28515625" style="14" bestFit="1" customWidth="1"/>
    <col min="7155" max="7155" width="17.85546875" style="14" bestFit="1" customWidth="1"/>
    <col min="7156" max="7156" width="18.5703125" style="14" bestFit="1" customWidth="1"/>
    <col min="7157" max="7160" width="17.42578125" style="14" bestFit="1" customWidth="1"/>
    <col min="7161" max="7161" width="17.42578125" style="14" customWidth="1"/>
    <col min="7162" max="7162" width="19.28515625" style="14" customWidth="1"/>
    <col min="7163" max="7163" width="17.5703125" style="14" bestFit="1" customWidth="1"/>
    <col min="7164" max="7164" width="18.28515625" style="14" customWidth="1"/>
    <col min="7165" max="7165" width="30.140625" style="14" customWidth="1"/>
    <col min="7166" max="7166" width="19" style="14" customWidth="1"/>
    <col min="7167" max="7167" width="20" style="14" customWidth="1"/>
    <col min="7168" max="7168" width="16.5703125" style="14" customWidth="1"/>
    <col min="7169" max="7169" width="16.42578125" style="14" customWidth="1"/>
    <col min="7170" max="7174" width="6" style="14" bestFit="1" customWidth="1"/>
    <col min="7175" max="7176" width="7" style="14" bestFit="1" customWidth="1"/>
    <col min="7177" max="7406" width="9.140625" style="14"/>
    <col min="7407" max="7407" width="49.28515625" style="14" bestFit="1" customWidth="1"/>
    <col min="7408" max="7408" width="25" style="14" customWidth="1"/>
    <col min="7409" max="7409" width="21.28515625" style="14" customWidth="1"/>
    <col min="7410" max="7410" width="16.28515625" style="14" bestFit="1" customWidth="1"/>
    <col min="7411" max="7411" width="17.85546875" style="14" bestFit="1" customWidth="1"/>
    <col min="7412" max="7412" width="18.5703125" style="14" bestFit="1" customWidth="1"/>
    <col min="7413" max="7416" width="17.42578125" style="14" bestFit="1" customWidth="1"/>
    <col min="7417" max="7417" width="17.42578125" style="14" customWidth="1"/>
    <col min="7418" max="7418" width="19.28515625" style="14" customWidth="1"/>
    <col min="7419" max="7419" width="17.5703125" style="14" bestFit="1" customWidth="1"/>
    <col min="7420" max="7420" width="18.28515625" style="14" customWidth="1"/>
    <col min="7421" max="7421" width="30.140625" style="14" customWidth="1"/>
    <col min="7422" max="7422" width="19" style="14" customWidth="1"/>
    <col min="7423" max="7423" width="20" style="14" customWidth="1"/>
    <col min="7424" max="7424" width="16.5703125" style="14" customWidth="1"/>
    <col min="7425" max="7425" width="16.42578125" style="14" customWidth="1"/>
    <col min="7426" max="7430" width="6" style="14" bestFit="1" customWidth="1"/>
    <col min="7431" max="7432" width="7" style="14" bestFit="1" customWidth="1"/>
    <col min="7433" max="7662" width="9.140625" style="14"/>
    <col min="7663" max="7663" width="49.28515625" style="14" bestFit="1" customWidth="1"/>
    <col min="7664" max="7664" width="25" style="14" customWidth="1"/>
    <col min="7665" max="7665" width="21.28515625" style="14" customWidth="1"/>
    <col min="7666" max="7666" width="16.28515625" style="14" bestFit="1" customWidth="1"/>
    <col min="7667" max="7667" width="17.85546875" style="14" bestFit="1" customWidth="1"/>
    <col min="7668" max="7668" width="18.5703125" style="14" bestFit="1" customWidth="1"/>
    <col min="7669" max="7672" width="17.42578125" style="14" bestFit="1" customWidth="1"/>
    <col min="7673" max="7673" width="17.42578125" style="14" customWidth="1"/>
    <col min="7674" max="7674" width="19.28515625" style="14" customWidth="1"/>
    <col min="7675" max="7675" width="17.5703125" style="14" bestFit="1" customWidth="1"/>
    <col min="7676" max="7676" width="18.28515625" style="14" customWidth="1"/>
    <col min="7677" max="7677" width="30.140625" style="14" customWidth="1"/>
    <col min="7678" max="7678" width="19" style="14" customWidth="1"/>
    <col min="7679" max="7679" width="20" style="14" customWidth="1"/>
    <col min="7680" max="7680" width="16.5703125" style="14" customWidth="1"/>
    <col min="7681" max="7681" width="16.42578125" style="14" customWidth="1"/>
    <col min="7682" max="7686" width="6" style="14" bestFit="1" customWidth="1"/>
    <col min="7687" max="7688" width="7" style="14" bestFit="1" customWidth="1"/>
    <col min="7689" max="7918" width="9.140625" style="14"/>
    <col min="7919" max="7919" width="49.28515625" style="14" bestFit="1" customWidth="1"/>
    <col min="7920" max="7920" width="25" style="14" customWidth="1"/>
    <col min="7921" max="7921" width="21.28515625" style="14" customWidth="1"/>
    <col min="7922" max="7922" width="16.28515625" style="14" bestFit="1" customWidth="1"/>
    <col min="7923" max="7923" width="17.85546875" style="14" bestFit="1" customWidth="1"/>
    <col min="7924" max="7924" width="18.5703125" style="14" bestFit="1" customWidth="1"/>
    <col min="7925" max="7928" width="17.42578125" style="14" bestFit="1" customWidth="1"/>
    <col min="7929" max="7929" width="17.42578125" style="14" customWidth="1"/>
    <col min="7930" max="7930" width="19.28515625" style="14" customWidth="1"/>
    <col min="7931" max="7931" width="17.5703125" style="14" bestFit="1" customWidth="1"/>
    <col min="7932" max="7932" width="18.28515625" style="14" customWidth="1"/>
    <col min="7933" max="7933" width="30.140625" style="14" customWidth="1"/>
    <col min="7934" max="7934" width="19" style="14" customWidth="1"/>
    <col min="7935" max="7935" width="20" style="14" customWidth="1"/>
    <col min="7936" max="7936" width="16.5703125" style="14" customWidth="1"/>
    <col min="7937" max="7937" width="16.42578125" style="14" customWidth="1"/>
    <col min="7938" max="7942" width="6" style="14" bestFit="1" customWidth="1"/>
    <col min="7943" max="7944" width="7" style="14" bestFit="1" customWidth="1"/>
    <col min="7945" max="8174" width="9.140625" style="14"/>
    <col min="8175" max="8175" width="49.28515625" style="14" bestFit="1" customWidth="1"/>
    <col min="8176" max="8176" width="25" style="14" customWidth="1"/>
    <col min="8177" max="8177" width="21.28515625" style="14" customWidth="1"/>
    <col min="8178" max="8178" width="16.28515625" style="14" bestFit="1" customWidth="1"/>
    <col min="8179" max="8179" width="17.85546875" style="14" bestFit="1" customWidth="1"/>
    <col min="8180" max="8180" width="18.5703125" style="14" bestFit="1" customWidth="1"/>
    <col min="8181" max="8184" width="17.42578125" style="14" bestFit="1" customWidth="1"/>
    <col min="8185" max="8185" width="17.42578125" style="14" customWidth="1"/>
    <col min="8186" max="8186" width="19.28515625" style="14" customWidth="1"/>
    <col min="8187" max="8187" width="17.5703125" style="14" bestFit="1" customWidth="1"/>
    <col min="8188" max="8188" width="18.28515625" style="14" customWidth="1"/>
    <col min="8189" max="8189" width="30.140625" style="14" customWidth="1"/>
    <col min="8190" max="8190" width="19" style="14" customWidth="1"/>
    <col min="8191" max="8191" width="20" style="14" customWidth="1"/>
    <col min="8192" max="8192" width="16.5703125" style="14" customWidth="1"/>
    <col min="8193" max="8193" width="16.42578125" style="14" customWidth="1"/>
    <col min="8194" max="8198" width="6" style="14" bestFit="1" customWidth="1"/>
    <col min="8199" max="8200" width="7" style="14" bestFit="1" customWidth="1"/>
    <col min="8201" max="8430" width="9.140625" style="14"/>
    <col min="8431" max="8431" width="49.28515625" style="14" bestFit="1" customWidth="1"/>
    <col min="8432" max="8432" width="25" style="14" customWidth="1"/>
    <col min="8433" max="8433" width="21.28515625" style="14" customWidth="1"/>
    <col min="8434" max="8434" width="16.28515625" style="14" bestFit="1" customWidth="1"/>
    <col min="8435" max="8435" width="17.85546875" style="14" bestFit="1" customWidth="1"/>
    <col min="8436" max="8436" width="18.5703125" style="14" bestFit="1" customWidth="1"/>
    <col min="8437" max="8440" width="17.42578125" style="14" bestFit="1" customWidth="1"/>
    <col min="8441" max="8441" width="17.42578125" style="14" customWidth="1"/>
    <col min="8442" max="8442" width="19.28515625" style="14" customWidth="1"/>
    <col min="8443" max="8443" width="17.5703125" style="14" bestFit="1" customWidth="1"/>
    <col min="8444" max="8444" width="18.28515625" style="14" customWidth="1"/>
    <col min="8445" max="8445" width="30.140625" style="14" customWidth="1"/>
    <col min="8446" max="8446" width="19" style="14" customWidth="1"/>
    <col min="8447" max="8447" width="20" style="14" customWidth="1"/>
    <col min="8448" max="8448" width="16.5703125" style="14" customWidth="1"/>
    <col min="8449" max="8449" width="16.42578125" style="14" customWidth="1"/>
    <col min="8450" max="8454" width="6" style="14" bestFit="1" customWidth="1"/>
    <col min="8455" max="8456" width="7" style="14" bestFit="1" customWidth="1"/>
    <col min="8457" max="8686" width="9.140625" style="14"/>
    <col min="8687" max="8687" width="49.28515625" style="14" bestFit="1" customWidth="1"/>
    <col min="8688" max="8688" width="25" style="14" customWidth="1"/>
    <col min="8689" max="8689" width="21.28515625" style="14" customWidth="1"/>
    <col min="8690" max="8690" width="16.28515625" style="14" bestFit="1" customWidth="1"/>
    <col min="8691" max="8691" width="17.85546875" style="14" bestFit="1" customWidth="1"/>
    <col min="8692" max="8692" width="18.5703125" style="14" bestFit="1" customWidth="1"/>
    <col min="8693" max="8696" width="17.42578125" style="14" bestFit="1" customWidth="1"/>
    <col min="8697" max="8697" width="17.42578125" style="14" customWidth="1"/>
    <col min="8698" max="8698" width="19.28515625" style="14" customWidth="1"/>
    <col min="8699" max="8699" width="17.5703125" style="14" bestFit="1" customWidth="1"/>
    <col min="8700" max="8700" width="18.28515625" style="14" customWidth="1"/>
    <col min="8701" max="8701" width="30.140625" style="14" customWidth="1"/>
    <col min="8702" max="8702" width="19" style="14" customWidth="1"/>
    <col min="8703" max="8703" width="20" style="14" customWidth="1"/>
    <col min="8704" max="8704" width="16.5703125" style="14" customWidth="1"/>
    <col min="8705" max="8705" width="16.42578125" style="14" customWidth="1"/>
    <col min="8706" max="8710" width="6" style="14" bestFit="1" customWidth="1"/>
    <col min="8711" max="8712" width="7" style="14" bestFit="1" customWidth="1"/>
    <col min="8713" max="8942" width="9.140625" style="14"/>
    <col min="8943" max="8943" width="49.28515625" style="14" bestFit="1" customWidth="1"/>
    <col min="8944" max="8944" width="25" style="14" customWidth="1"/>
    <col min="8945" max="8945" width="21.28515625" style="14" customWidth="1"/>
    <col min="8946" max="8946" width="16.28515625" style="14" bestFit="1" customWidth="1"/>
    <col min="8947" max="8947" width="17.85546875" style="14" bestFit="1" customWidth="1"/>
    <col min="8948" max="8948" width="18.5703125" style="14" bestFit="1" customWidth="1"/>
    <col min="8949" max="8952" width="17.42578125" style="14" bestFit="1" customWidth="1"/>
    <col min="8953" max="8953" width="17.42578125" style="14" customWidth="1"/>
    <col min="8954" max="8954" width="19.28515625" style="14" customWidth="1"/>
    <col min="8955" max="8955" width="17.5703125" style="14" bestFit="1" customWidth="1"/>
    <col min="8956" max="8956" width="18.28515625" style="14" customWidth="1"/>
    <col min="8957" max="8957" width="30.140625" style="14" customWidth="1"/>
    <col min="8958" max="8958" width="19" style="14" customWidth="1"/>
    <col min="8959" max="8959" width="20" style="14" customWidth="1"/>
    <col min="8960" max="8960" width="16.5703125" style="14" customWidth="1"/>
    <col min="8961" max="8961" width="16.42578125" style="14" customWidth="1"/>
    <col min="8962" max="8966" width="6" style="14" bestFit="1" customWidth="1"/>
    <col min="8967" max="8968" width="7" style="14" bestFit="1" customWidth="1"/>
    <col min="8969" max="9198" width="9.140625" style="14"/>
    <col min="9199" max="9199" width="49.28515625" style="14" bestFit="1" customWidth="1"/>
    <col min="9200" max="9200" width="25" style="14" customWidth="1"/>
    <col min="9201" max="9201" width="21.28515625" style="14" customWidth="1"/>
    <col min="9202" max="9202" width="16.28515625" style="14" bestFit="1" customWidth="1"/>
    <col min="9203" max="9203" width="17.85546875" style="14" bestFit="1" customWidth="1"/>
    <col min="9204" max="9204" width="18.5703125" style="14" bestFit="1" customWidth="1"/>
    <col min="9205" max="9208" width="17.42578125" style="14" bestFit="1" customWidth="1"/>
    <col min="9209" max="9209" width="17.42578125" style="14" customWidth="1"/>
    <col min="9210" max="9210" width="19.28515625" style="14" customWidth="1"/>
    <col min="9211" max="9211" width="17.5703125" style="14" bestFit="1" customWidth="1"/>
    <col min="9212" max="9212" width="18.28515625" style="14" customWidth="1"/>
    <col min="9213" max="9213" width="30.140625" style="14" customWidth="1"/>
    <col min="9214" max="9214" width="19" style="14" customWidth="1"/>
    <col min="9215" max="9215" width="20" style="14" customWidth="1"/>
    <col min="9216" max="9216" width="16.5703125" style="14" customWidth="1"/>
    <col min="9217" max="9217" width="16.42578125" style="14" customWidth="1"/>
    <col min="9218" max="9222" width="6" style="14" bestFit="1" customWidth="1"/>
    <col min="9223" max="9224" width="7" style="14" bestFit="1" customWidth="1"/>
    <col min="9225" max="9454" width="9.140625" style="14"/>
    <col min="9455" max="9455" width="49.28515625" style="14" bestFit="1" customWidth="1"/>
    <col min="9456" max="9456" width="25" style="14" customWidth="1"/>
    <col min="9457" max="9457" width="21.28515625" style="14" customWidth="1"/>
    <col min="9458" max="9458" width="16.28515625" style="14" bestFit="1" customWidth="1"/>
    <col min="9459" max="9459" width="17.85546875" style="14" bestFit="1" customWidth="1"/>
    <col min="9460" max="9460" width="18.5703125" style="14" bestFit="1" customWidth="1"/>
    <col min="9461" max="9464" width="17.42578125" style="14" bestFit="1" customWidth="1"/>
    <col min="9465" max="9465" width="17.42578125" style="14" customWidth="1"/>
    <col min="9466" max="9466" width="19.28515625" style="14" customWidth="1"/>
    <col min="9467" max="9467" width="17.5703125" style="14" bestFit="1" customWidth="1"/>
    <col min="9468" max="9468" width="18.28515625" style="14" customWidth="1"/>
    <col min="9469" max="9469" width="30.140625" style="14" customWidth="1"/>
    <col min="9470" max="9470" width="19" style="14" customWidth="1"/>
    <col min="9471" max="9471" width="20" style="14" customWidth="1"/>
    <col min="9472" max="9472" width="16.5703125" style="14" customWidth="1"/>
    <col min="9473" max="9473" width="16.42578125" style="14" customWidth="1"/>
    <col min="9474" max="9478" width="6" style="14" bestFit="1" customWidth="1"/>
    <col min="9479" max="9480" width="7" style="14" bestFit="1" customWidth="1"/>
    <col min="9481" max="9710" width="9.140625" style="14"/>
    <col min="9711" max="9711" width="49.28515625" style="14" bestFit="1" customWidth="1"/>
    <col min="9712" max="9712" width="25" style="14" customWidth="1"/>
    <col min="9713" max="9713" width="21.28515625" style="14" customWidth="1"/>
    <col min="9714" max="9714" width="16.28515625" style="14" bestFit="1" customWidth="1"/>
    <col min="9715" max="9715" width="17.85546875" style="14" bestFit="1" customWidth="1"/>
    <col min="9716" max="9716" width="18.5703125" style="14" bestFit="1" customWidth="1"/>
    <col min="9717" max="9720" width="17.42578125" style="14" bestFit="1" customWidth="1"/>
    <col min="9721" max="9721" width="17.42578125" style="14" customWidth="1"/>
    <col min="9722" max="9722" width="19.28515625" style="14" customWidth="1"/>
    <col min="9723" max="9723" width="17.5703125" style="14" bestFit="1" customWidth="1"/>
    <col min="9724" max="9724" width="18.28515625" style="14" customWidth="1"/>
    <col min="9725" max="9725" width="30.140625" style="14" customWidth="1"/>
    <col min="9726" max="9726" width="19" style="14" customWidth="1"/>
    <col min="9727" max="9727" width="20" style="14" customWidth="1"/>
    <col min="9728" max="9728" width="16.5703125" style="14" customWidth="1"/>
    <col min="9729" max="9729" width="16.42578125" style="14" customWidth="1"/>
    <col min="9730" max="9734" width="6" style="14" bestFit="1" customWidth="1"/>
    <col min="9735" max="9736" width="7" style="14" bestFit="1" customWidth="1"/>
    <col min="9737" max="9966" width="9.140625" style="14"/>
    <col min="9967" max="9967" width="49.28515625" style="14" bestFit="1" customWidth="1"/>
    <col min="9968" max="9968" width="25" style="14" customWidth="1"/>
    <col min="9969" max="9969" width="21.28515625" style="14" customWidth="1"/>
    <col min="9970" max="9970" width="16.28515625" style="14" bestFit="1" customWidth="1"/>
    <col min="9971" max="9971" width="17.85546875" style="14" bestFit="1" customWidth="1"/>
    <col min="9972" max="9972" width="18.5703125" style="14" bestFit="1" customWidth="1"/>
    <col min="9973" max="9976" width="17.42578125" style="14" bestFit="1" customWidth="1"/>
    <col min="9977" max="9977" width="17.42578125" style="14" customWidth="1"/>
    <col min="9978" max="9978" width="19.28515625" style="14" customWidth="1"/>
    <col min="9979" max="9979" width="17.5703125" style="14" bestFit="1" customWidth="1"/>
    <col min="9980" max="9980" width="18.28515625" style="14" customWidth="1"/>
    <col min="9981" max="9981" width="30.140625" style="14" customWidth="1"/>
    <col min="9982" max="9982" width="19" style="14" customWidth="1"/>
    <col min="9983" max="9983" width="20" style="14" customWidth="1"/>
    <col min="9984" max="9984" width="16.5703125" style="14" customWidth="1"/>
    <col min="9985" max="9985" width="16.42578125" style="14" customWidth="1"/>
    <col min="9986" max="9990" width="6" style="14" bestFit="1" customWidth="1"/>
    <col min="9991" max="9992" width="7" style="14" bestFit="1" customWidth="1"/>
    <col min="9993" max="10222" width="9.140625" style="14"/>
    <col min="10223" max="10223" width="49.28515625" style="14" bestFit="1" customWidth="1"/>
    <col min="10224" max="10224" width="25" style="14" customWidth="1"/>
    <col min="10225" max="10225" width="21.28515625" style="14" customWidth="1"/>
    <col min="10226" max="10226" width="16.28515625" style="14" bestFit="1" customWidth="1"/>
    <col min="10227" max="10227" width="17.85546875" style="14" bestFit="1" customWidth="1"/>
    <col min="10228" max="10228" width="18.5703125" style="14" bestFit="1" customWidth="1"/>
    <col min="10229" max="10232" width="17.42578125" style="14" bestFit="1" customWidth="1"/>
    <col min="10233" max="10233" width="17.42578125" style="14" customWidth="1"/>
    <col min="10234" max="10234" width="19.28515625" style="14" customWidth="1"/>
    <col min="10235" max="10235" width="17.5703125" style="14" bestFit="1" customWidth="1"/>
    <col min="10236" max="10236" width="18.28515625" style="14" customWidth="1"/>
    <col min="10237" max="10237" width="30.140625" style="14" customWidth="1"/>
    <col min="10238" max="10238" width="19" style="14" customWidth="1"/>
    <col min="10239" max="10239" width="20" style="14" customWidth="1"/>
    <col min="10240" max="10240" width="16.5703125" style="14" customWidth="1"/>
    <col min="10241" max="10241" width="16.42578125" style="14" customWidth="1"/>
    <col min="10242" max="10246" width="6" style="14" bestFit="1" customWidth="1"/>
    <col min="10247" max="10248" width="7" style="14" bestFit="1" customWidth="1"/>
    <col min="10249" max="10478" width="9.140625" style="14"/>
    <col min="10479" max="10479" width="49.28515625" style="14" bestFit="1" customWidth="1"/>
    <col min="10480" max="10480" width="25" style="14" customWidth="1"/>
    <col min="10481" max="10481" width="21.28515625" style="14" customWidth="1"/>
    <col min="10482" max="10482" width="16.28515625" style="14" bestFit="1" customWidth="1"/>
    <col min="10483" max="10483" width="17.85546875" style="14" bestFit="1" customWidth="1"/>
    <col min="10484" max="10484" width="18.5703125" style="14" bestFit="1" customWidth="1"/>
    <col min="10485" max="10488" width="17.42578125" style="14" bestFit="1" customWidth="1"/>
    <col min="10489" max="10489" width="17.42578125" style="14" customWidth="1"/>
    <col min="10490" max="10490" width="19.28515625" style="14" customWidth="1"/>
    <col min="10491" max="10491" width="17.5703125" style="14" bestFit="1" customWidth="1"/>
    <col min="10492" max="10492" width="18.28515625" style="14" customWidth="1"/>
    <col min="10493" max="10493" width="30.140625" style="14" customWidth="1"/>
    <col min="10494" max="10494" width="19" style="14" customWidth="1"/>
    <col min="10495" max="10495" width="20" style="14" customWidth="1"/>
    <col min="10496" max="10496" width="16.5703125" style="14" customWidth="1"/>
    <col min="10497" max="10497" width="16.42578125" style="14" customWidth="1"/>
    <col min="10498" max="10502" width="6" style="14" bestFit="1" customWidth="1"/>
    <col min="10503" max="10504" width="7" style="14" bestFit="1" customWidth="1"/>
    <col min="10505" max="10734" width="9.140625" style="14"/>
    <col min="10735" max="10735" width="49.28515625" style="14" bestFit="1" customWidth="1"/>
    <col min="10736" max="10736" width="25" style="14" customWidth="1"/>
    <col min="10737" max="10737" width="21.28515625" style="14" customWidth="1"/>
    <col min="10738" max="10738" width="16.28515625" style="14" bestFit="1" customWidth="1"/>
    <col min="10739" max="10739" width="17.85546875" style="14" bestFit="1" customWidth="1"/>
    <col min="10740" max="10740" width="18.5703125" style="14" bestFit="1" customWidth="1"/>
    <col min="10741" max="10744" width="17.42578125" style="14" bestFit="1" customWidth="1"/>
    <col min="10745" max="10745" width="17.42578125" style="14" customWidth="1"/>
    <col min="10746" max="10746" width="19.28515625" style="14" customWidth="1"/>
    <col min="10747" max="10747" width="17.5703125" style="14" bestFit="1" customWidth="1"/>
    <col min="10748" max="10748" width="18.28515625" style="14" customWidth="1"/>
    <col min="10749" max="10749" width="30.140625" style="14" customWidth="1"/>
    <col min="10750" max="10750" width="19" style="14" customWidth="1"/>
    <col min="10751" max="10751" width="20" style="14" customWidth="1"/>
    <col min="10752" max="10752" width="16.5703125" style="14" customWidth="1"/>
    <col min="10753" max="10753" width="16.42578125" style="14" customWidth="1"/>
    <col min="10754" max="10758" width="6" style="14" bestFit="1" customWidth="1"/>
    <col min="10759" max="10760" width="7" style="14" bestFit="1" customWidth="1"/>
    <col min="10761" max="10990" width="9.140625" style="14"/>
    <col min="10991" max="10991" width="49.28515625" style="14" bestFit="1" customWidth="1"/>
    <col min="10992" max="10992" width="25" style="14" customWidth="1"/>
    <col min="10993" max="10993" width="21.28515625" style="14" customWidth="1"/>
    <col min="10994" max="10994" width="16.28515625" style="14" bestFit="1" customWidth="1"/>
    <col min="10995" max="10995" width="17.85546875" style="14" bestFit="1" customWidth="1"/>
    <col min="10996" max="10996" width="18.5703125" style="14" bestFit="1" customWidth="1"/>
    <col min="10997" max="11000" width="17.42578125" style="14" bestFit="1" customWidth="1"/>
    <col min="11001" max="11001" width="17.42578125" style="14" customWidth="1"/>
    <col min="11002" max="11002" width="19.28515625" style="14" customWidth="1"/>
    <col min="11003" max="11003" width="17.5703125" style="14" bestFit="1" customWidth="1"/>
    <col min="11004" max="11004" width="18.28515625" style="14" customWidth="1"/>
    <col min="11005" max="11005" width="30.140625" style="14" customWidth="1"/>
    <col min="11006" max="11006" width="19" style="14" customWidth="1"/>
    <col min="11007" max="11007" width="20" style="14" customWidth="1"/>
    <col min="11008" max="11008" width="16.5703125" style="14" customWidth="1"/>
    <col min="11009" max="11009" width="16.42578125" style="14" customWidth="1"/>
    <col min="11010" max="11014" width="6" style="14" bestFit="1" customWidth="1"/>
    <col min="11015" max="11016" width="7" style="14" bestFit="1" customWidth="1"/>
    <col min="11017" max="11246" width="9.140625" style="14"/>
    <col min="11247" max="11247" width="49.28515625" style="14" bestFit="1" customWidth="1"/>
    <col min="11248" max="11248" width="25" style="14" customWidth="1"/>
    <col min="11249" max="11249" width="21.28515625" style="14" customWidth="1"/>
    <col min="11250" max="11250" width="16.28515625" style="14" bestFit="1" customWidth="1"/>
    <col min="11251" max="11251" width="17.85546875" style="14" bestFit="1" customWidth="1"/>
    <col min="11252" max="11252" width="18.5703125" style="14" bestFit="1" customWidth="1"/>
    <col min="11253" max="11256" width="17.42578125" style="14" bestFit="1" customWidth="1"/>
    <col min="11257" max="11257" width="17.42578125" style="14" customWidth="1"/>
    <col min="11258" max="11258" width="19.28515625" style="14" customWidth="1"/>
    <col min="11259" max="11259" width="17.5703125" style="14" bestFit="1" customWidth="1"/>
    <col min="11260" max="11260" width="18.28515625" style="14" customWidth="1"/>
    <col min="11261" max="11261" width="30.140625" style="14" customWidth="1"/>
    <col min="11262" max="11262" width="19" style="14" customWidth="1"/>
    <col min="11263" max="11263" width="20" style="14" customWidth="1"/>
    <col min="11264" max="11264" width="16.5703125" style="14" customWidth="1"/>
    <col min="11265" max="11265" width="16.42578125" style="14" customWidth="1"/>
    <col min="11266" max="11270" width="6" style="14" bestFit="1" customWidth="1"/>
    <col min="11271" max="11272" width="7" style="14" bestFit="1" customWidth="1"/>
    <col min="11273" max="11502" width="9.140625" style="14"/>
    <col min="11503" max="11503" width="49.28515625" style="14" bestFit="1" customWidth="1"/>
    <col min="11504" max="11504" width="25" style="14" customWidth="1"/>
    <col min="11505" max="11505" width="21.28515625" style="14" customWidth="1"/>
    <col min="11506" max="11506" width="16.28515625" style="14" bestFit="1" customWidth="1"/>
    <col min="11507" max="11507" width="17.85546875" style="14" bestFit="1" customWidth="1"/>
    <col min="11508" max="11508" width="18.5703125" style="14" bestFit="1" customWidth="1"/>
    <col min="11509" max="11512" width="17.42578125" style="14" bestFit="1" customWidth="1"/>
    <col min="11513" max="11513" width="17.42578125" style="14" customWidth="1"/>
    <col min="11514" max="11514" width="19.28515625" style="14" customWidth="1"/>
    <col min="11515" max="11515" width="17.5703125" style="14" bestFit="1" customWidth="1"/>
    <col min="11516" max="11516" width="18.28515625" style="14" customWidth="1"/>
    <col min="11517" max="11517" width="30.140625" style="14" customWidth="1"/>
    <col min="11518" max="11518" width="19" style="14" customWidth="1"/>
    <col min="11519" max="11519" width="20" style="14" customWidth="1"/>
    <col min="11520" max="11520" width="16.5703125" style="14" customWidth="1"/>
    <col min="11521" max="11521" width="16.42578125" style="14" customWidth="1"/>
    <col min="11522" max="11526" width="6" style="14" bestFit="1" customWidth="1"/>
    <col min="11527" max="11528" width="7" style="14" bestFit="1" customWidth="1"/>
    <col min="11529" max="11758" width="9.140625" style="14"/>
    <col min="11759" max="11759" width="49.28515625" style="14" bestFit="1" customWidth="1"/>
    <col min="11760" max="11760" width="25" style="14" customWidth="1"/>
    <col min="11761" max="11761" width="21.28515625" style="14" customWidth="1"/>
    <col min="11762" max="11762" width="16.28515625" style="14" bestFit="1" customWidth="1"/>
    <col min="11763" max="11763" width="17.85546875" style="14" bestFit="1" customWidth="1"/>
    <col min="11764" max="11764" width="18.5703125" style="14" bestFit="1" customWidth="1"/>
    <col min="11765" max="11768" width="17.42578125" style="14" bestFit="1" customWidth="1"/>
    <col min="11769" max="11769" width="17.42578125" style="14" customWidth="1"/>
    <col min="11770" max="11770" width="19.28515625" style="14" customWidth="1"/>
    <col min="11771" max="11771" width="17.5703125" style="14" bestFit="1" customWidth="1"/>
    <col min="11772" max="11772" width="18.28515625" style="14" customWidth="1"/>
    <col min="11773" max="11773" width="30.140625" style="14" customWidth="1"/>
    <col min="11774" max="11774" width="19" style="14" customWidth="1"/>
    <col min="11775" max="11775" width="20" style="14" customWidth="1"/>
    <col min="11776" max="11776" width="16.5703125" style="14" customWidth="1"/>
    <col min="11777" max="11777" width="16.42578125" style="14" customWidth="1"/>
    <col min="11778" max="11782" width="6" style="14" bestFit="1" customWidth="1"/>
    <col min="11783" max="11784" width="7" style="14" bestFit="1" customWidth="1"/>
    <col min="11785" max="12014" width="9.140625" style="14"/>
    <col min="12015" max="12015" width="49.28515625" style="14" bestFit="1" customWidth="1"/>
    <col min="12016" max="12016" width="25" style="14" customWidth="1"/>
    <col min="12017" max="12017" width="21.28515625" style="14" customWidth="1"/>
    <col min="12018" max="12018" width="16.28515625" style="14" bestFit="1" customWidth="1"/>
    <col min="12019" max="12019" width="17.85546875" style="14" bestFit="1" customWidth="1"/>
    <col min="12020" max="12020" width="18.5703125" style="14" bestFit="1" customWidth="1"/>
    <col min="12021" max="12024" width="17.42578125" style="14" bestFit="1" customWidth="1"/>
    <col min="12025" max="12025" width="17.42578125" style="14" customWidth="1"/>
    <col min="12026" max="12026" width="19.28515625" style="14" customWidth="1"/>
    <col min="12027" max="12027" width="17.5703125" style="14" bestFit="1" customWidth="1"/>
    <col min="12028" max="12028" width="18.28515625" style="14" customWidth="1"/>
    <col min="12029" max="12029" width="30.140625" style="14" customWidth="1"/>
    <col min="12030" max="12030" width="19" style="14" customWidth="1"/>
    <col min="12031" max="12031" width="20" style="14" customWidth="1"/>
    <col min="12032" max="12032" width="16.5703125" style="14" customWidth="1"/>
    <col min="12033" max="12033" width="16.42578125" style="14" customWidth="1"/>
    <col min="12034" max="12038" width="6" style="14" bestFit="1" customWidth="1"/>
    <col min="12039" max="12040" width="7" style="14" bestFit="1" customWidth="1"/>
    <col min="12041" max="12270" width="9.140625" style="14"/>
    <col min="12271" max="12271" width="49.28515625" style="14" bestFit="1" customWidth="1"/>
    <col min="12272" max="12272" width="25" style="14" customWidth="1"/>
    <col min="12273" max="12273" width="21.28515625" style="14" customWidth="1"/>
    <col min="12274" max="12274" width="16.28515625" style="14" bestFit="1" customWidth="1"/>
    <col min="12275" max="12275" width="17.85546875" style="14" bestFit="1" customWidth="1"/>
    <col min="12276" max="12276" width="18.5703125" style="14" bestFit="1" customWidth="1"/>
    <col min="12277" max="12280" width="17.42578125" style="14" bestFit="1" customWidth="1"/>
    <col min="12281" max="12281" width="17.42578125" style="14" customWidth="1"/>
    <col min="12282" max="12282" width="19.28515625" style="14" customWidth="1"/>
    <col min="12283" max="12283" width="17.5703125" style="14" bestFit="1" customWidth="1"/>
    <col min="12284" max="12284" width="18.28515625" style="14" customWidth="1"/>
    <col min="12285" max="12285" width="30.140625" style="14" customWidth="1"/>
    <col min="12286" max="12286" width="19" style="14" customWidth="1"/>
    <col min="12287" max="12287" width="20" style="14" customWidth="1"/>
    <col min="12288" max="12288" width="16.5703125" style="14" customWidth="1"/>
    <col min="12289" max="12289" width="16.42578125" style="14" customWidth="1"/>
    <col min="12290" max="12294" width="6" style="14" bestFit="1" customWidth="1"/>
    <col min="12295" max="12296" width="7" style="14" bestFit="1" customWidth="1"/>
    <col min="12297" max="12526" width="9.140625" style="14"/>
    <col min="12527" max="12527" width="49.28515625" style="14" bestFit="1" customWidth="1"/>
    <col min="12528" max="12528" width="25" style="14" customWidth="1"/>
    <col min="12529" max="12529" width="21.28515625" style="14" customWidth="1"/>
    <col min="12530" max="12530" width="16.28515625" style="14" bestFit="1" customWidth="1"/>
    <col min="12531" max="12531" width="17.85546875" style="14" bestFit="1" customWidth="1"/>
    <col min="12532" max="12532" width="18.5703125" style="14" bestFit="1" customWidth="1"/>
    <col min="12533" max="12536" width="17.42578125" style="14" bestFit="1" customWidth="1"/>
    <col min="12537" max="12537" width="17.42578125" style="14" customWidth="1"/>
    <col min="12538" max="12538" width="19.28515625" style="14" customWidth="1"/>
    <col min="12539" max="12539" width="17.5703125" style="14" bestFit="1" customWidth="1"/>
    <col min="12540" max="12540" width="18.28515625" style="14" customWidth="1"/>
    <col min="12541" max="12541" width="30.140625" style="14" customWidth="1"/>
    <col min="12542" max="12542" width="19" style="14" customWidth="1"/>
    <col min="12543" max="12543" width="20" style="14" customWidth="1"/>
    <col min="12544" max="12544" width="16.5703125" style="14" customWidth="1"/>
    <col min="12545" max="12545" width="16.42578125" style="14" customWidth="1"/>
    <col min="12546" max="12550" width="6" style="14" bestFit="1" customWidth="1"/>
    <col min="12551" max="12552" width="7" style="14" bestFit="1" customWidth="1"/>
    <col min="12553" max="12782" width="9.140625" style="14"/>
    <col min="12783" max="12783" width="49.28515625" style="14" bestFit="1" customWidth="1"/>
    <col min="12784" max="12784" width="25" style="14" customWidth="1"/>
    <col min="12785" max="12785" width="21.28515625" style="14" customWidth="1"/>
    <col min="12786" max="12786" width="16.28515625" style="14" bestFit="1" customWidth="1"/>
    <col min="12787" max="12787" width="17.85546875" style="14" bestFit="1" customWidth="1"/>
    <col min="12788" max="12788" width="18.5703125" style="14" bestFit="1" customWidth="1"/>
    <col min="12789" max="12792" width="17.42578125" style="14" bestFit="1" customWidth="1"/>
    <col min="12793" max="12793" width="17.42578125" style="14" customWidth="1"/>
    <col min="12794" max="12794" width="19.28515625" style="14" customWidth="1"/>
    <col min="12795" max="12795" width="17.5703125" style="14" bestFit="1" customWidth="1"/>
    <col min="12796" max="12796" width="18.28515625" style="14" customWidth="1"/>
    <col min="12797" max="12797" width="30.140625" style="14" customWidth="1"/>
    <col min="12798" max="12798" width="19" style="14" customWidth="1"/>
    <col min="12799" max="12799" width="20" style="14" customWidth="1"/>
    <col min="12800" max="12800" width="16.5703125" style="14" customWidth="1"/>
    <col min="12801" max="12801" width="16.42578125" style="14" customWidth="1"/>
    <col min="12802" max="12806" width="6" style="14" bestFit="1" customWidth="1"/>
    <col min="12807" max="12808" width="7" style="14" bestFit="1" customWidth="1"/>
    <col min="12809" max="13038" width="9.140625" style="14"/>
    <col min="13039" max="13039" width="49.28515625" style="14" bestFit="1" customWidth="1"/>
    <col min="13040" max="13040" width="25" style="14" customWidth="1"/>
    <col min="13041" max="13041" width="21.28515625" style="14" customWidth="1"/>
    <col min="13042" max="13042" width="16.28515625" style="14" bestFit="1" customWidth="1"/>
    <col min="13043" max="13043" width="17.85546875" style="14" bestFit="1" customWidth="1"/>
    <col min="13044" max="13044" width="18.5703125" style="14" bestFit="1" customWidth="1"/>
    <col min="13045" max="13048" width="17.42578125" style="14" bestFit="1" customWidth="1"/>
    <col min="13049" max="13049" width="17.42578125" style="14" customWidth="1"/>
    <col min="13050" max="13050" width="19.28515625" style="14" customWidth="1"/>
    <col min="13051" max="13051" width="17.5703125" style="14" bestFit="1" customWidth="1"/>
    <col min="13052" max="13052" width="18.28515625" style="14" customWidth="1"/>
    <col min="13053" max="13053" width="30.140625" style="14" customWidth="1"/>
    <col min="13054" max="13054" width="19" style="14" customWidth="1"/>
    <col min="13055" max="13055" width="20" style="14" customWidth="1"/>
    <col min="13056" max="13056" width="16.5703125" style="14" customWidth="1"/>
    <col min="13057" max="13057" width="16.42578125" style="14" customWidth="1"/>
    <col min="13058" max="13062" width="6" style="14" bestFit="1" customWidth="1"/>
    <col min="13063" max="13064" width="7" style="14" bestFit="1" customWidth="1"/>
    <col min="13065" max="13294" width="9.140625" style="14"/>
    <col min="13295" max="13295" width="49.28515625" style="14" bestFit="1" customWidth="1"/>
    <col min="13296" max="13296" width="25" style="14" customWidth="1"/>
    <col min="13297" max="13297" width="21.28515625" style="14" customWidth="1"/>
    <col min="13298" max="13298" width="16.28515625" style="14" bestFit="1" customWidth="1"/>
    <col min="13299" max="13299" width="17.85546875" style="14" bestFit="1" customWidth="1"/>
    <col min="13300" max="13300" width="18.5703125" style="14" bestFit="1" customWidth="1"/>
    <col min="13301" max="13304" width="17.42578125" style="14" bestFit="1" customWidth="1"/>
    <col min="13305" max="13305" width="17.42578125" style="14" customWidth="1"/>
    <col min="13306" max="13306" width="19.28515625" style="14" customWidth="1"/>
    <col min="13307" max="13307" width="17.5703125" style="14" bestFit="1" customWidth="1"/>
    <col min="13308" max="13308" width="18.28515625" style="14" customWidth="1"/>
    <col min="13309" max="13309" width="30.140625" style="14" customWidth="1"/>
    <col min="13310" max="13310" width="19" style="14" customWidth="1"/>
    <col min="13311" max="13311" width="20" style="14" customWidth="1"/>
    <col min="13312" max="13312" width="16.5703125" style="14" customWidth="1"/>
    <col min="13313" max="13313" width="16.42578125" style="14" customWidth="1"/>
    <col min="13314" max="13318" width="6" style="14" bestFit="1" customWidth="1"/>
    <col min="13319" max="13320" width="7" style="14" bestFit="1" customWidth="1"/>
    <col min="13321" max="13550" width="9.140625" style="14"/>
    <col min="13551" max="13551" width="49.28515625" style="14" bestFit="1" customWidth="1"/>
    <col min="13552" max="13552" width="25" style="14" customWidth="1"/>
    <col min="13553" max="13553" width="21.28515625" style="14" customWidth="1"/>
    <col min="13554" max="13554" width="16.28515625" style="14" bestFit="1" customWidth="1"/>
    <col min="13555" max="13555" width="17.85546875" style="14" bestFit="1" customWidth="1"/>
    <col min="13556" max="13556" width="18.5703125" style="14" bestFit="1" customWidth="1"/>
    <col min="13557" max="13560" width="17.42578125" style="14" bestFit="1" customWidth="1"/>
    <col min="13561" max="13561" width="17.42578125" style="14" customWidth="1"/>
    <col min="13562" max="13562" width="19.28515625" style="14" customWidth="1"/>
    <col min="13563" max="13563" width="17.5703125" style="14" bestFit="1" customWidth="1"/>
    <col min="13564" max="13564" width="18.28515625" style="14" customWidth="1"/>
    <col min="13565" max="13565" width="30.140625" style="14" customWidth="1"/>
    <col min="13566" max="13566" width="19" style="14" customWidth="1"/>
    <col min="13567" max="13567" width="20" style="14" customWidth="1"/>
    <col min="13568" max="13568" width="16.5703125" style="14" customWidth="1"/>
    <col min="13569" max="13569" width="16.42578125" style="14" customWidth="1"/>
    <col min="13570" max="13574" width="6" style="14" bestFit="1" customWidth="1"/>
    <col min="13575" max="13576" width="7" style="14" bestFit="1" customWidth="1"/>
    <col min="13577" max="13806" width="9.140625" style="14"/>
    <col min="13807" max="13807" width="49.28515625" style="14" bestFit="1" customWidth="1"/>
    <col min="13808" max="13808" width="25" style="14" customWidth="1"/>
    <col min="13809" max="13809" width="21.28515625" style="14" customWidth="1"/>
    <col min="13810" max="13810" width="16.28515625" style="14" bestFit="1" customWidth="1"/>
    <col min="13811" max="13811" width="17.85546875" style="14" bestFit="1" customWidth="1"/>
    <col min="13812" max="13812" width="18.5703125" style="14" bestFit="1" customWidth="1"/>
    <col min="13813" max="13816" width="17.42578125" style="14" bestFit="1" customWidth="1"/>
    <col min="13817" max="13817" width="17.42578125" style="14" customWidth="1"/>
    <col min="13818" max="13818" width="19.28515625" style="14" customWidth="1"/>
    <col min="13819" max="13819" width="17.5703125" style="14" bestFit="1" customWidth="1"/>
    <col min="13820" max="13820" width="18.28515625" style="14" customWidth="1"/>
    <col min="13821" max="13821" width="30.140625" style="14" customWidth="1"/>
    <col min="13822" max="13822" width="19" style="14" customWidth="1"/>
    <col min="13823" max="13823" width="20" style="14" customWidth="1"/>
    <col min="13824" max="13824" width="16.5703125" style="14" customWidth="1"/>
    <col min="13825" max="13825" width="16.42578125" style="14" customWidth="1"/>
    <col min="13826" max="13830" width="6" style="14" bestFit="1" customWidth="1"/>
    <col min="13831" max="13832" width="7" style="14" bestFit="1" customWidth="1"/>
    <col min="13833" max="14062" width="9.140625" style="14"/>
    <col min="14063" max="14063" width="49.28515625" style="14" bestFit="1" customWidth="1"/>
    <col min="14064" max="14064" width="25" style="14" customWidth="1"/>
    <col min="14065" max="14065" width="21.28515625" style="14" customWidth="1"/>
    <col min="14066" max="14066" width="16.28515625" style="14" bestFit="1" customWidth="1"/>
    <col min="14067" max="14067" width="17.85546875" style="14" bestFit="1" customWidth="1"/>
    <col min="14068" max="14068" width="18.5703125" style="14" bestFit="1" customWidth="1"/>
    <col min="14069" max="14072" width="17.42578125" style="14" bestFit="1" customWidth="1"/>
    <col min="14073" max="14073" width="17.42578125" style="14" customWidth="1"/>
    <col min="14074" max="14074" width="19.28515625" style="14" customWidth="1"/>
    <col min="14075" max="14075" width="17.5703125" style="14" bestFit="1" customWidth="1"/>
    <col min="14076" max="14076" width="18.28515625" style="14" customWidth="1"/>
    <col min="14077" max="14077" width="30.140625" style="14" customWidth="1"/>
    <col min="14078" max="14078" width="19" style="14" customWidth="1"/>
    <col min="14079" max="14079" width="20" style="14" customWidth="1"/>
    <col min="14080" max="14080" width="16.5703125" style="14" customWidth="1"/>
    <col min="14081" max="14081" width="16.42578125" style="14" customWidth="1"/>
    <col min="14082" max="14086" width="6" style="14" bestFit="1" customWidth="1"/>
    <col min="14087" max="14088" width="7" style="14" bestFit="1" customWidth="1"/>
    <col min="14089" max="14318" width="9.140625" style="14"/>
    <col min="14319" max="14319" width="49.28515625" style="14" bestFit="1" customWidth="1"/>
    <col min="14320" max="14320" width="25" style="14" customWidth="1"/>
    <col min="14321" max="14321" width="21.28515625" style="14" customWidth="1"/>
    <col min="14322" max="14322" width="16.28515625" style="14" bestFit="1" customWidth="1"/>
    <col min="14323" max="14323" width="17.85546875" style="14" bestFit="1" customWidth="1"/>
    <col min="14324" max="14324" width="18.5703125" style="14" bestFit="1" customWidth="1"/>
    <col min="14325" max="14328" width="17.42578125" style="14" bestFit="1" customWidth="1"/>
    <col min="14329" max="14329" width="17.42578125" style="14" customWidth="1"/>
    <col min="14330" max="14330" width="19.28515625" style="14" customWidth="1"/>
    <col min="14331" max="14331" width="17.5703125" style="14" bestFit="1" customWidth="1"/>
    <col min="14332" max="14332" width="18.28515625" style="14" customWidth="1"/>
    <col min="14333" max="14333" width="30.140625" style="14" customWidth="1"/>
    <col min="14334" max="14334" width="19" style="14" customWidth="1"/>
    <col min="14335" max="14335" width="20" style="14" customWidth="1"/>
    <col min="14336" max="14336" width="16.5703125" style="14" customWidth="1"/>
    <col min="14337" max="14337" width="16.42578125" style="14" customWidth="1"/>
    <col min="14338" max="14342" width="6" style="14" bestFit="1" customWidth="1"/>
    <col min="14343" max="14344" width="7" style="14" bestFit="1" customWidth="1"/>
    <col min="14345" max="14574" width="9.140625" style="14"/>
    <col min="14575" max="14575" width="49.28515625" style="14" bestFit="1" customWidth="1"/>
    <col min="14576" max="14576" width="25" style="14" customWidth="1"/>
    <col min="14577" max="14577" width="21.28515625" style="14" customWidth="1"/>
    <col min="14578" max="14578" width="16.28515625" style="14" bestFit="1" customWidth="1"/>
    <col min="14579" max="14579" width="17.85546875" style="14" bestFit="1" customWidth="1"/>
    <col min="14580" max="14580" width="18.5703125" style="14" bestFit="1" customWidth="1"/>
    <col min="14581" max="14584" width="17.42578125" style="14" bestFit="1" customWidth="1"/>
    <col min="14585" max="14585" width="17.42578125" style="14" customWidth="1"/>
    <col min="14586" max="14586" width="19.28515625" style="14" customWidth="1"/>
    <col min="14587" max="14587" width="17.5703125" style="14" bestFit="1" customWidth="1"/>
    <col min="14588" max="14588" width="18.28515625" style="14" customWidth="1"/>
    <col min="14589" max="14589" width="30.140625" style="14" customWidth="1"/>
    <col min="14590" max="14590" width="19" style="14" customWidth="1"/>
    <col min="14591" max="14591" width="20" style="14" customWidth="1"/>
    <col min="14592" max="14592" width="16.5703125" style="14" customWidth="1"/>
    <col min="14593" max="14593" width="16.42578125" style="14" customWidth="1"/>
    <col min="14594" max="14598" width="6" style="14" bestFit="1" customWidth="1"/>
    <col min="14599" max="14600" width="7" style="14" bestFit="1" customWidth="1"/>
    <col min="14601" max="14830" width="9.140625" style="14"/>
    <col min="14831" max="14831" width="49.28515625" style="14" bestFit="1" customWidth="1"/>
    <col min="14832" max="14832" width="25" style="14" customWidth="1"/>
    <col min="14833" max="14833" width="21.28515625" style="14" customWidth="1"/>
    <col min="14834" max="14834" width="16.28515625" style="14" bestFit="1" customWidth="1"/>
    <col min="14835" max="14835" width="17.85546875" style="14" bestFit="1" customWidth="1"/>
    <col min="14836" max="14836" width="18.5703125" style="14" bestFit="1" customWidth="1"/>
    <col min="14837" max="14840" width="17.42578125" style="14" bestFit="1" customWidth="1"/>
    <col min="14841" max="14841" width="17.42578125" style="14" customWidth="1"/>
    <col min="14842" max="14842" width="19.28515625" style="14" customWidth="1"/>
    <col min="14843" max="14843" width="17.5703125" style="14" bestFit="1" customWidth="1"/>
    <col min="14844" max="14844" width="18.28515625" style="14" customWidth="1"/>
    <col min="14845" max="14845" width="30.140625" style="14" customWidth="1"/>
    <col min="14846" max="14846" width="19" style="14" customWidth="1"/>
    <col min="14847" max="14847" width="20" style="14" customWidth="1"/>
    <col min="14848" max="14848" width="16.5703125" style="14" customWidth="1"/>
    <col min="14849" max="14849" width="16.42578125" style="14" customWidth="1"/>
    <col min="14850" max="14854" width="6" style="14" bestFit="1" customWidth="1"/>
    <col min="14855" max="14856" width="7" style="14" bestFit="1" customWidth="1"/>
    <col min="14857" max="15086" width="9.140625" style="14"/>
    <col min="15087" max="15087" width="49.28515625" style="14" bestFit="1" customWidth="1"/>
    <col min="15088" max="15088" width="25" style="14" customWidth="1"/>
    <col min="15089" max="15089" width="21.28515625" style="14" customWidth="1"/>
    <col min="15090" max="15090" width="16.28515625" style="14" bestFit="1" customWidth="1"/>
    <col min="15091" max="15091" width="17.85546875" style="14" bestFit="1" customWidth="1"/>
    <col min="15092" max="15092" width="18.5703125" style="14" bestFit="1" customWidth="1"/>
    <col min="15093" max="15096" width="17.42578125" style="14" bestFit="1" customWidth="1"/>
    <col min="15097" max="15097" width="17.42578125" style="14" customWidth="1"/>
    <col min="15098" max="15098" width="19.28515625" style="14" customWidth="1"/>
    <col min="15099" max="15099" width="17.5703125" style="14" bestFit="1" customWidth="1"/>
    <col min="15100" max="15100" width="18.28515625" style="14" customWidth="1"/>
    <col min="15101" max="15101" width="30.140625" style="14" customWidth="1"/>
    <col min="15102" max="15102" width="19" style="14" customWidth="1"/>
    <col min="15103" max="15103" width="20" style="14" customWidth="1"/>
    <col min="15104" max="15104" width="16.5703125" style="14" customWidth="1"/>
    <col min="15105" max="15105" width="16.42578125" style="14" customWidth="1"/>
    <col min="15106" max="15110" width="6" style="14" bestFit="1" customWidth="1"/>
    <col min="15111" max="15112" width="7" style="14" bestFit="1" customWidth="1"/>
    <col min="15113" max="15342" width="9.140625" style="14"/>
    <col min="15343" max="15343" width="49.28515625" style="14" bestFit="1" customWidth="1"/>
    <col min="15344" max="15344" width="25" style="14" customWidth="1"/>
    <col min="15345" max="15345" width="21.28515625" style="14" customWidth="1"/>
    <col min="15346" max="15346" width="16.28515625" style="14" bestFit="1" customWidth="1"/>
    <col min="15347" max="15347" width="17.85546875" style="14" bestFit="1" customWidth="1"/>
    <col min="15348" max="15348" width="18.5703125" style="14" bestFit="1" customWidth="1"/>
    <col min="15349" max="15352" width="17.42578125" style="14" bestFit="1" customWidth="1"/>
    <col min="15353" max="15353" width="17.42578125" style="14" customWidth="1"/>
    <col min="15354" max="15354" width="19.28515625" style="14" customWidth="1"/>
    <col min="15355" max="15355" width="17.5703125" style="14" bestFit="1" customWidth="1"/>
    <col min="15356" max="15356" width="18.28515625" style="14" customWidth="1"/>
    <col min="15357" max="15357" width="30.140625" style="14" customWidth="1"/>
    <col min="15358" max="15358" width="19" style="14" customWidth="1"/>
    <col min="15359" max="15359" width="20" style="14" customWidth="1"/>
    <col min="15360" max="15360" width="16.5703125" style="14" customWidth="1"/>
    <col min="15361" max="15361" width="16.42578125" style="14" customWidth="1"/>
    <col min="15362" max="15366" width="6" style="14" bestFit="1" customWidth="1"/>
    <col min="15367" max="15368" width="7" style="14" bestFit="1" customWidth="1"/>
    <col min="15369" max="15598" width="9.140625" style="14"/>
    <col min="15599" max="15599" width="49.28515625" style="14" bestFit="1" customWidth="1"/>
    <col min="15600" max="15600" width="25" style="14" customWidth="1"/>
    <col min="15601" max="15601" width="21.28515625" style="14" customWidth="1"/>
    <col min="15602" max="15602" width="16.28515625" style="14" bestFit="1" customWidth="1"/>
    <col min="15603" max="15603" width="17.85546875" style="14" bestFit="1" customWidth="1"/>
    <col min="15604" max="15604" width="18.5703125" style="14" bestFit="1" customWidth="1"/>
    <col min="15605" max="15608" width="17.42578125" style="14" bestFit="1" customWidth="1"/>
    <col min="15609" max="15609" width="17.42578125" style="14" customWidth="1"/>
    <col min="15610" max="15610" width="19.28515625" style="14" customWidth="1"/>
    <col min="15611" max="15611" width="17.5703125" style="14" bestFit="1" customWidth="1"/>
    <col min="15612" max="15612" width="18.28515625" style="14" customWidth="1"/>
    <col min="15613" max="15613" width="30.140625" style="14" customWidth="1"/>
    <col min="15614" max="15614" width="19" style="14" customWidth="1"/>
    <col min="15615" max="15615" width="20" style="14" customWidth="1"/>
    <col min="15616" max="15616" width="16.5703125" style="14" customWidth="1"/>
    <col min="15617" max="15617" width="16.42578125" style="14" customWidth="1"/>
    <col min="15618" max="15622" width="6" style="14" bestFit="1" customWidth="1"/>
    <col min="15623" max="15624" width="7" style="14" bestFit="1" customWidth="1"/>
    <col min="15625" max="15854" width="9.140625" style="14"/>
    <col min="15855" max="15855" width="49.28515625" style="14" bestFit="1" customWidth="1"/>
    <col min="15856" max="15856" width="25" style="14" customWidth="1"/>
    <col min="15857" max="15857" width="21.28515625" style="14" customWidth="1"/>
    <col min="15858" max="15858" width="16.28515625" style="14" bestFit="1" customWidth="1"/>
    <col min="15859" max="15859" width="17.85546875" style="14" bestFit="1" customWidth="1"/>
    <col min="15860" max="15860" width="18.5703125" style="14" bestFit="1" customWidth="1"/>
    <col min="15861" max="15864" width="17.42578125" style="14" bestFit="1" customWidth="1"/>
    <col min="15865" max="15865" width="17.42578125" style="14" customWidth="1"/>
    <col min="15866" max="15866" width="19.28515625" style="14" customWidth="1"/>
    <col min="15867" max="15867" width="17.5703125" style="14" bestFit="1" customWidth="1"/>
    <col min="15868" max="15868" width="18.28515625" style="14" customWidth="1"/>
    <col min="15869" max="15869" width="30.140625" style="14" customWidth="1"/>
    <col min="15870" max="15870" width="19" style="14" customWidth="1"/>
    <col min="15871" max="15871" width="20" style="14" customWidth="1"/>
    <col min="15872" max="15872" width="16.5703125" style="14" customWidth="1"/>
    <col min="15873" max="15873" width="16.42578125" style="14" customWidth="1"/>
    <col min="15874" max="15878" width="6" style="14" bestFit="1" customWidth="1"/>
    <col min="15879" max="15880" width="7" style="14" bestFit="1" customWidth="1"/>
    <col min="15881" max="16110" width="9.140625" style="14"/>
    <col min="16111" max="16111" width="49.28515625" style="14" bestFit="1" customWidth="1"/>
    <col min="16112" max="16112" width="25" style="14" customWidth="1"/>
    <col min="16113" max="16113" width="21.28515625" style="14" customWidth="1"/>
    <col min="16114" max="16114" width="16.28515625" style="14" bestFit="1" customWidth="1"/>
    <col min="16115" max="16115" width="17.85546875" style="14" bestFit="1" customWidth="1"/>
    <col min="16116" max="16116" width="18.5703125" style="14" bestFit="1" customWidth="1"/>
    <col min="16117" max="16120" width="17.42578125" style="14" bestFit="1" customWidth="1"/>
    <col min="16121" max="16121" width="17.42578125" style="14" customWidth="1"/>
    <col min="16122" max="16122" width="19.28515625" style="14" customWidth="1"/>
    <col min="16123" max="16123" width="17.5703125" style="14" bestFit="1" customWidth="1"/>
    <col min="16124" max="16124" width="18.28515625" style="14" customWidth="1"/>
    <col min="16125" max="16125" width="30.140625" style="14" customWidth="1"/>
    <col min="16126" max="16126" width="19" style="14" customWidth="1"/>
    <col min="16127" max="16127" width="20" style="14" customWidth="1"/>
    <col min="16128" max="16128" width="16.5703125" style="14" customWidth="1"/>
    <col min="16129" max="16129" width="16.42578125" style="14" customWidth="1"/>
    <col min="16130" max="16134" width="6" style="14" bestFit="1" customWidth="1"/>
    <col min="16135" max="16136" width="7" style="14" bestFit="1" customWidth="1"/>
    <col min="16137" max="16384" width="9.140625" style="14"/>
  </cols>
  <sheetData>
    <row r="1" spans="1:15" x14ac:dyDescent="0.25"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25"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25"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x14ac:dyDescent="0.25"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x14ac:dyDescent="0.25"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25">
      <c r="B6" s="22" t="s">
        <v>0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x14ac:dyDescent="0.25">
      <c r="B7" s="22" t="s">
        <v>1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x14ac:dyDescent="0.25">
      <c r="B8" s="22" t="s">
        <v>2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x14ac:dyDescent="0.25">
      <c r="B9" s="22" t="s">
        <v>3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x14ac:dyDescent="0.25">
      <c r="H10" s="16"/>
      <c r="I10" s="16"/>
      <c r="J10" s="16"/>
      <c r="K10" s="16"/>
      <c r="L10" s="16"/>
      <c r="M10" s="16"/>
      <c r="N10" s="16"/>
      <c r="O10" s="23"/>
    </row>
    <row r="11" spans="1:15" ht="33.75" customHeight="1" x14ac:dyDescent="0.25">
      <c r="B11" s="7"/>
      <c r="C11" s="1" t="s">
        <v>4</v>
      </c>
      <c r="D11" s="2" t="s">
        <v>5</v>
      </c>
      <c r="E11" s="2" t="s">
        <v>6</v>
      </c>
      <c r="F11" s="2" t="s">
        <v>7</v>
      </c>
      <c r="G11" s="2" t="s">
        <v>8</v>
      </c>
      <c r="H11" s="2" t="s">
        <v>9</v>
      </c>
      <c r="I11" s="2" t="s">
        <v>75</v>
      </c>
      <c r="J11" s="2" t="s">
        <v>76</v>
      </c>
      <c r="K11" s="2" t="s">
        <v>77</v>
      </c>
      <c r="L11" s="2" t="s">
        <v>78</v>
      </c>
      <c r="M11" s="2" t="s">
        <v>79</v>
      </c>
      <c r="N11" s="2" t="s">
        <v>80</v>
      </c>
      <c r="O11" s="2" t="s">
        <v>4</v>
      </c>
    </row>
    <row r="12" spans="1:15" x14ac:dyDescent="0.25">
      <c r="B12" s="8" t="s">
        <v>10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x14ac:dyDescent="0.25">
      <c r="B13" s="4" t="s">
        <v>11</v>
      </c>
      <c r="C13" s="10">
        <f t="shared" ref="C13" si="0">SUM(C14:C18)</f>
        <v>0</v>
      </c>
      <c r="D13" s="6">
        <f>SUM(D14:D18)</f>
        <v>227524817.21000004</v>
      </c>
      <c r="E13" s="6">
        <f t="shared" ref="E13:M13" si="1">SUM(E14:E18)</f>
        <v>227524817.21000004</v>
      </c>
      <c r="F13" s="6">
        <f t="shared" si="1"/>
        <v>0</v>
      </c>
      <c r="G13" s="6">
        <f t="shared" si="1"/>
        <v>0</v>
      </c>
      <c r="H13" s="6">
        <f t="shared" si="1"/>
        <v>0</v>
      </c>
      <c r="I13" s="6">
        <f t="shared" si="1"/>
        <v>0</v>
      </c>
      <c r="J13" s="6">
        <f t="shared" si="1"/>
        <v>0</v>
      </c>
      <c r="K13" s="6">
        <f t="shared" si="1"/>
        <v>0</v>
      </c>
      <c r="L13" s="6">
        <f t="shared" si="1"/>
        <v>0</v>
      </c>
      <c r="M13" s="6">
        <f t="shared" si="1"/>
        <v>0</v>
      </c>
      <c r="N13" s="6">
        <f t="shared" ref="N13" si="2">SUM(N14:N18)</f>
        <v>27979611.559999999</v>
      </c>
      <c r="O13" s="6">
        <f t="shared" ref="O13" si="3">SUM(O14:O18)</f>
        <v>27979611.559999999</v>
      </c>
    </row>
    <row r="14" spans="1:15" x14ac:dyDescent="0.25">
      <c r="A14" s="14" t="str">
        <f>LEFT(B14,5)</f>
        <v>2.1.1</v>
      </c>
      <c r="B14" s="13" t="s">
        <v>12</v>
      </c>
      <c r="C14" s="17">
        <f>SUM(F14:H14)</f>
        <v>0</v>
      </c>
      <c r="D14" s="15">
        <v>157458537.58000001</v>
      </c>
      <c r="E14" s="15">
        <v>157458537.58000001</v>
      </c>
      <c r="N14" s="15">
        <f>VLOOKUP(A14,'[3]CONSOLIDADO GENERAL'!$C$10:$S$404,14,FALSE)</f>
        <v>23403160.359999999</v>
      </c>
      <c r="O14" s="15">
        <f>SUM(F14:N14)</f>
        <v>23403160.359999999</v>
      </c>
    </row>
    <row r="15" spans="1:15" x14ac:dyDescent="0.25">
      <c r="A15" s="14" t="str">
        <f t="shared" ref="A15:A69" si="4">LEFT(B15,5)</f>
        <v>2.1.2</v>
      </c>
      <c r="B15" s="13" t="s">
        <v>13</v>
      </c>
      <c r="C15" s="17">
        <f>SUM(F15:H15)</f>
        <v>0</v>
      </c>
      <c r="D15" s="15">
        <v>54953788.770000003</v>
      </c>
      <c r="E15" s="15">
        <v>54953788.770000003</v>
      </c>
      <c r="N15" s="15">
        <f>VLOOKUP(A15,'[3]CONSOLIDADO GENERAL'!$C$10:$S$404,14,FALSE)</f>
        <v>846000</v>
      </c>
      <c r="O15" s="15">
        <f t="shared" ref="O15:O64" si="5">SUM(F15:N15)</f>
        <v>846000</v>
      </c>
    </row>
    <row r="16" spans="1:15" x14ac:dyDescent="0.25">
      <c r="A16" s="14" t="str">
        <f t="shared" si="4"/>
        <v>2.1.3</v>
      </c>
      <c r="B16" s="13" t="s">
        <v>14</v>
      </c>
      <c r="C16" s="17">
        <f>SUM(F16:H16)</f>
        <v>0</v>
      </c>
      <c r="D16" s="15">
        <v>0</v>
      </c>
      <c r="E16" s="15">
        <v>0</v>
      </c>
      <c r="N16" s="15">
        <f>VLOOKUP(A16,'[3]CONSOLIDADO GENERAL'!$C$10:$S$404,14,FALSE)</f>
        <v>0</v>
      </c>
      <c r="O16" s="15">
        <f t="shared" si="5"/>
        <v>0</v>
      </c>
    </row>
    <row r="17" spans="1:15" x14ac:dyDescent="0.25">
      <c r="A17" s="14" t="str">
        <f t="shared" si="4"/>
        <v>2.1.4</v>
      </c>
      <c r="B17" s="13" t="s">
        <v>15</v>
      </c>
      <c r="C17" s="17">
        <f>SUM(F17:H17)</f>
        <v>0</v>
      </c>
      <c r="D17" s="15">
        <v>0</v>
      </c>
      <c r="E17" s="15">
        <v>0</v>
      </c>
      <c r="N17" s="15">
        <f>VLOOKUP(A17,'[3]CONSOLIDADO GENERAL'!$C$10:$S$404,14,FALSE)</f>
        <v>0</v>
      </c>
      <c r="O17" s="15">
        <f t="shared" si="5"/>
        <v>0</v>
      </c>
    </row>
    <row r="18" spans="1:15" x14ac:dyDescent="0.25">
      <c r="A18" s="14" t="str">
        <f t="shared" si="4"/>
        <v>2.1.5</v>
      </c>
      <c r="B18" s="13" t="s">
        <v>16</v>
      </c>
      <c r="C18" s="17">
        <f>SUM(F18:H18)</f>
        <v>0</v>
      </c>
      <c r="D18" s="15">
        <v>15112490.859999999</v>
      </c>
      <c r="E18" s="15">
        <v>15112490.859999999</v>
      </c>
      <c r="N18" s="15">
        <f>VLOOKUP(A18,'[3]CONSOLIDADO GENERAL'!$C$10:$S$404,14,FALSE)</f>
        <v>3730451.1999999997</v>
      </c>
      <c r="O18" s="15">
        <f t="shared" si="5"/>
        <v>3730451.1999999997</v>
      </c>
    </row>
    <row r="19" spans="1:15" x14ac:dyDescent="0.25">
      <c r="A19" s="14" t="str">
        <f t="shared" si="4"/>
        <v>2.2 -</v>
      </c>
      <c r="B19" s="4" t="s">
        <v>17</v>
      </c>
      <c r="C19" s="11">
        <f t="shared" ref="C19" si="6">SUM(C20:C28)</f>
        <v>0</v>
      </c>
      <c r="D19" s="6">
        <f>SUM(D20:D28)</f>
        <v>83446254.069999993</v>
      </c>
      <c r="E19" s="6">
        <f t="shared" ref="E19:M19" si="7">SUM(E20:E28)</f>
        <v>83446254.069999993</v>
      </c>
      <c r="F19" s="6">
        <f t="shared" si="7"/>
        <v>0</v>
      </c>
      <c r="G19" s="6">
        <f t="shared" si="7"/>
        <v>0</v>
      </c>
      <c r="H19" s="6">
        <f t="shared" si="7"/>
        <v>0</v>
      </c>
      <c r="I19" s="6">
        <f t="shared" si="7"/>
        <v>0</v>
      </c>
      <c r="J19" s="6">
        <f t="shared" si="7"/>
        <v>0</v>
      </c>
      <c r="K19" s="6">
        <f t="shared" si="7"/>
        <v>0</v>
      </c>
      <c r="L19" s="6">
        <f t="shared" si="7"/>
        <v>0</v>
      </c>
      <c r="M19" s="6">
        <f t="shared" si="7"/>
        <v>0</v>
      </c>
      <c r="N19" s="6">
        <f t="shared" ref="N19" si="8">SUM(N20:N28)</f>
        <v>1850586.3599999999</v>
      </c>
      <c r="O19" s="6">
        <f t="shared" ref="O19" si="9">SUM(O20:O28)</f>
        <v>1850586.3599999999</v>
      </c>
    </row>
    <row r="20" spans="1:15" x14ac:dyDescent="0.25">
      <c r="A20" s="14" t="str">
        <f t="shared" si="4"/>
        <v>2.2.1</v>
      </c>
      <c r="B20" s="13" t="s">
        <v>18</v>
      </c>
      <c r="C20" s="17">
        <f t="shared" ref="C20:C28" si="10">SUM(F20:H20)</f>
        <v>0</v>
      </c>
      <c r="D20" s="15">
        <v>10129067.99</v>
      </c>
      <c r="E20" s="15">
        <v>10129067.99</v>
      </c>
      <c r="N20" s="15">
        <f>VLOOKUP(A20,'[3]CONSOLIDADO GENERAL'!$C$10:$S$404,14,FALSE)</f>
        <v>1310726.3700000001</v>
      </c>
      <c r="O20" s="15">
        <f t="shared" si="5"/>
        <v>1310726.3700000001</v>
      </c>
    </row>
    <row r="21" spans="1:15" x14ac:dyDescent="0.25">
      <c r="A21" s="14" t="str">
        <f t="shared" si="4"/>
        <v>2.2.2</v>
      </c>
      <c r="B21" s="13" t="s">
        <v>19</v>
      </c>
      <c r="C21" s="17">
        <f t="shared" si="10"/>
        <v>0</v>
      </c>
      <c r="D21" s="15">
        <v>360376.05</v>
      </c>
      <c r="E21" s="15">
        <v>360376.05</v>
      </c>
      <c r="N21" s="15">
        <f>VLOOKUP(A21,'[3]CONSOLIDADO GENERAL'!$C$10:$S$404,14,FALSE)</f>
        <v>0</v>
      </c>
      <c r="O21" s="15">
        <f t="shared" si="5"/>
        <v>0</v>
      </c>
    </row>
    <row r="22" spans="1:15" x14ac:dyDescent="0.25">
      <c r="A22" s="14" t="str">
        <f t="shared" si="4"/>
        <v>2.2.3</v>
      </c>
      <c r="B22" s="13" t="s">
        <v>20</v>
      </c>
      <c r="C22" s="17">
        <f t="shared" si="10"/>
        <v>0</v>
      </c>
      <c r="D22" s="15">
        <v>1740120.88</v>
      </c>
      <c r="E22" s="15">
        <v>1740120.88</v>
      </c>
      <c r="N22" s="15">
        <f>VLOOKUP(A22,'[3]CONSOLIDADO GENERAL'!$C$10:$S$404,14,FALSE)</f>
        <v>290120.88</v>
      </c>
      <c r="O22" s="15">
        <f t="shared" si="5"/>
        <v>290120.88</v>
      </c>
    </row>
    <row r="23" spans="1:15" x14ac:dyDescent="0.25">
      <c r="A23" s="14" t="str">
        <f t="shared" si="4"/>
        <v>2.2.4</v>
      </c>
      <c r="B23" s="13" t="s">
        <v>21</v>
      </c>
      <c r="C23" s="17">
        <f t="shared" si="10"/>
        <v>0</v>
      </c>
      <c r="D23" s="15">
        <v>1050000</v>
      </c>
      <c r="E23" s="15">
        <v>1050000</v>
      </c>
      <c r="N23" s="15">
        <f>VLOOKUP(A23,'[3]CONSOLIDADO GENERAL'!$C$10:$S$404,14,FALSE)</f>
        <v>0</v>
      </c>
      <c r="O23" s="15">
        <f t="shared" si="5"/>
        <v>0</v>
      </c>
    </row>
    <row r="24" spans="1:15" x14ac:dyDescent="0.25">
      <c r="A24" s="14" t="str">
        <f>LEFT(B24,5)</f>
        <v>2.2.5</v>
      </c>
      <c r="B24" s="13" t="s">
        <v>22</v>
      </c>
      <c r="C24" s="17">
        <f t="shared" si="10"/>
        <v>0</v>
      </c>
      <c r="D24" s="15">
        <v>9920000</v>
      </c>
      <c r="E24" s="15">
        <v>9920000</v>
      </c>
      <c r="N24" s="15">
        <f>VLOOKUP(A24,'[3]CONSOLIDADO GENERAL'!$C$10:$S$404,14,FALSE)</f>
        <v>0</v>
      </c>
      <c r="O24" s="15">
        <f t="shared" si="5"/>
        <v>0</v>
      </c>
    </row>
    <row r="25" spans="1:15" x14ac:dyDescent="0.25">
      <c r="A25" s="14" t="str">
        <f t="shared" si="4"/>
        <v>2.2.6</v>
      </c>
      <c r="B25" s="13" t="s">
        <v>23</v>
      </c>
      <c r="C25" s="17">
        <f t="shared" si="10"/>
        <v>0</v>
      </c>
      <c r="D25" s="15">
        <v>3907882.36</v>
      </c>
      <c r="E25" s="15">
        <v>3907882.36</v>
      </c>
      <c r="N25" s="15">
        <f>VLOOKUP(A25,'[3]CONSOLIDADO GENERAL'!$C$10:$S$404,14,FALSE)</f>
        <v>68578.64</v>
      </c>
      <c r="O25" s="15">
        <f t="shared" si="5"/>
        <v>68578.64</v>
      </c>
    </row>
    <row r="26" spans="1:15" ht="31.5" x14ac:dyDescent="0.25">
      <c r="A26" s="14" t="str">
        <f t="shared" si="4"/>
        <v>2.2.7</v>
      </c>
      <c r="B26" s="13" t="s">
        <v>24</v>
      </c>
      <c r="C26" s="17">
        <f t="shared" si="10"/>
        <v>0</v>
      </c>
      <c r="D26" s="15">
        <v>40414328.850000001</v>
      </c>
      <c r="E26" s="15">
        <v>40414328.850000001</v>
      </c>
      <c r="N26" s="15">
        <f>VLOOKUP(A26,'[3]CONSOLIDADO GENERAL'!$C$10:$S$404,14,FALSE)</f>
        <v>181160.47</v>
      </c>
      <c r="O26" s="15">
        <f t="shared" si="5"/>
        <v>181160.47</v>
      </c>
    </row>
    <row r="27" spans="1:15" x14ac:dyDescent="0.25">
      <c r="A27" s="14" t="str">
        <f t="shared" si="4"/>
        <v>2.2.8</v>
      </c>
      <c r="B27" s="13" t="s">
        <v>25</v>
      </c>
      <c r="C27" s="17">
        <f t="shared" si="10"/>
        <v>0</v>
      </c>
      <c r="D27" s="15">
        <v>11250014.449999999</v>
      </c>
      <c r="E27" s="15">
        <v>11250014.449999999</v>
      </c>
      <c r="N27" s="15">
        <f>VLOOKUP(A27,'[3]CONSOLIDADO GENERAL'!$C$10:$S$404,14,FALSE)</f>
        <v>0</v>
      </c>
      <c r="O27" s="15">
        <f t="shared" si="5"/>
        <v>0</v>
      </c>
    </row>
    <row r="28" spans="1:15" x14ac:dyDescent="0.25">
      <c r="A28" s="14" t="str">
        <f t="shared" si="4"/>
        <v>2.2.9</v>
      </c>
      <c r="B28" s="13" t="s">
        <v>26</v>
      </c>
      <c r="C28" s="17">
        <f t="shared" si="10"/>
        <v>0</v>
      </c>
      <c r="D28" s="15">
        <v>4674463.49</v>
      </c>
      <c r="E28" s="15">
        <v>4674463.49</v>
      </c>
      <c r="N28" s="15">
        <f>VLOOKUP(A28,'[3]CONSOLIDADO GENERAL'!$C$10:$S$404,14,FALSE)</f>
        <v>0</v>
      </c>
      <c r="O28" s="15">
        <f t="shared" si="5"/>
        <v>0</v>
      </c>
    </row>
    <row r="29" spans="1:15" x14ac:dyDescent="0.25">
      <c r="A29" s="14" t="str">
        <f t="shared" si="4"/>
        <v>2.3 -</v>
      </c>
      <c r="B29" s="4" t="s">
        <v>27</v>
      </c>
      <c r="C29" s="11">
        <f t="shared" ref="C29" si="11">SUM(C30:C38)</f>
        <v>0</v>
      </c>
      <c r="D29" s="6">
        <f>SUM(D30:D38)</f>
        <v>35310714.959999993</v>
      </c>
      <c r="E29" s="6">
        <f t="shared" ref="E29:O29" si="12">SUM(E30:E38)</f>
        <v>35310714.959999993</v>
      </c>
      <c r="F29" s="6">
        <f t="shared" si="12"/>
        <v>0</v>
      </c>
      <c r="G29" s="6">
        <f t="shared" si="12"/>
        <v>0</v>
      </c>
      <c r="H29" s="6">
        <f t="shared" si="12"/>
        <v>0</v>
      </c>
      <c r="I29" s="6">
        <f t="shared" si="12"/>
        <v>0</v>
      </c>
      <c r="J29" s="6">
        <f t="shared" si="12"/>
        <v>0</v>
      </c>
      <c r="K29" s="6">
        <f t="shared" si="12"/>
        <v>0</v>
      </c>
      <c r="L29" s="6">
        <f t="shared" si="12"/>
        <v>0</v>
      </c>
      <c r="M29" s="6">
        <f t="shared" si="12"/>
        <v>0</v>
      </c>
      <c r="N29" s="6">
        <f t="shared" si="12"/>
        <v>2763611.49</v>
      </c>
      <c r="O29" s="6">
        <f t="shared" si="12"/>
        <v>2763611.49</v>
      </c>
    </row>
    <row r="30" spans="1:15" x14ac:dyDescent="0.25">
      <c r="A30" s="14" t="str">
        <f t="shared" si="4"/>
        <v>2.3.1</v>
      </c>
      <c r="B30" s="13" t="s">
        <v>28</v>
      </c>
      <c r="C30" s="17">
        <f t="shared" ref="C30:C38" si="13">SUM(F30:H30)</f>
        <v>0</v>
      </c>
      <c r="D30" s="15">
        <v>2165524.2000000002</v>
      </c>
      <c r="E30" s="25">
        <v>2165524.2000000002</v>
      </c>
      <c r="N30" s="15">
        <f>VLOOKUP(A30,'[3]CONSOLIDADO GENERAL'!$C$10:$S$404,14,FALSE)</f>
        <v>339357.57</v>
      </c>
      <c r="O30" s="15">
        <f t="shared" si="5"/>
        <v>339357.57</v>
      </c>
    </row>
    <row r="31" spans="1:15" x14ac:dyDescent="0.25">
      <c r="A31" s="14" t="str">
        <f t="shared" si="4"/>
        <v>2.3.2</v>
      </c>
      <c r="B31" s="13" t="s">
        <v>29</v>
      </c>
      <c r="C31" s="17">
        <f t="shared" si="13"/>
        <v>0</v>
      </c>
      <c r="D31" s="15">
        <v>1551098.1099999999</v>
      </c>
      <c r="E31" s="25">
        <v>1551098.1099999999</v>
      </c>
      <c r="N31" s="15">
        <f>VLOOKUP(A31,'[3]CONSOLIDADO GENERAL'!$C$10:$S$404,14,FALSE)</f>
        <v>408929</v>
      </c>
      <c r="O31" s="15">
        <f t="shared" si="5"/>
        <v>408929</v>
      </c>
    </row>
    <row r="32" spans="1:15" x14ac:dyDescent="0.25">
      <c r="A32" s="14" t="str">
        <f t="shared" si="4"/>
        <v>2.3.3</v>
      </c>
      <c r="B32" s="13" t="s">
        <v>30</v>
      </c>
      <c r="C32" s="17">
        <f t="shared" si="13"/>
        <v>0</v>
      </c>
      <c r="D32" s="15">
        <v>1660190.98</v>
      </c>
      <c r="E32" s="25">
        <v>1660190.98</v>
      </c>
      <c r="N32" s="15">
        <f>VLOOKUP(A32,'[3]CONSOLIDADO GENERAL'!$C$10:$S$404,14,FALSE)</f>
        <v>559945.4</v>
      </c>
      <c r="O32" s="15">
        <f t="shared" si="5"/>
        <v>559945.4</v>
      </c>
    </row>
    <row r="33" spans="1:15" x14ac:dyDescent="0.25">
      <c r="A33" s="14" t="s">
        <v>31</v>
      </c>
      <c r="B33" s="13" t="s">
        <v>32</v>
      </c>
      <c r="C33" s="17">
        <f t="shared" si="13"/>
        <v>0</v>
      </c>
      <c r="D33" s="15">
        <v>623278.65</v>
      </c>
      <c r="E33" s="25">
        <v>623278.65</v>
      </c>
      <c r="N33" s="15">
        <f>VLOOKUP(A33,'[3]CONSOLIDADO GENERAL'!$C$10:$S$404,14,FALSE)</f>
        <v>0</v>
      </c>
      <c r="O33" s="15">
        <f t="shared" si="5"/>
        <v>0</v>
      </c>
    </row>
    <row r="34" spans="1:15" x14ac:dyDescent="0.25">
      <c r="A34" s="14" t="str">
        <f t="shared" si="4"/>
        <v>2.3.5</v>
      </c>
      <c r="B34" s="13" t="s">
        <v>33</v>
      </c>
      <c r="C34" s="17">
        <f t="shared" si="13"/>
        <v>0</v>
      </c>
      <c r="D34" s="15">
        <v>18627.599999999999</v>
      </c>
      <c r="E34" s="25">
        <v>18627.599999999999</v>
      </c>
      <c r="N34" s="15">
        <f>VLOOKUP(A34,'[3]CONSOLIDADO GENERAL'!$C$10:$S$404,14,FALSE)</f>
        <v>0</v>
      </c>
      <c r="O34" s="15">
        <f t="shared" si="5"/>
        <v>0</v>
      </c>
    </row>
    <row r="35" spans="1:15" x14ac:dyDescent="0.25">
      <c r="A35" s="14" t="str">
        <f t="shared" si="4"/>
        <v>2.3.6</v>
      </c>
      <c r="B35" s="13" t="s">
        <v>34</v>
      </c>
      <c r="C35" s="17">
        <f t="shared" si="13"/>
        <v>0</v>
      </c>
      <c r="D35" s="15">
        <v>97859.989999999991</v>
      </c>
      <c r="E35" s="25">
        <v>97859.989999999991</v>
      </c>
      <c r="N35" s="15">
        <f>VLOOKUP(A35,'[3]CONSOLIDADO GENERAL'!$C$10:$S$404,14,FALSE)</f>
        <v>0</v>
      </c>
      <c r="O35" s="15">
        <f t="shared" si="5"/>
        <v>0</v>
      </c>
    </row>
    <row r="36" spans="1:15" x14ac:dyDescent="0.25">
      <c r="A36" s="14" t="str">
        <f t="shared" si="4"/>
        <v>2.3.7</v>
      </c>
      <c r="B36" s="13" t="s">
        <v>35</v>
      </c>
      <c r="C36" s="17">
        <f t="shared" si="13"/>
        <v>0</v>
      </c>
      <c r="D36" s="15">
        <v>5643624.29</v>
      </c>
      <c r="E36" s="25">
        <v>5643624.29</v>
      </c>
      <c r="N36" s="15">
        <f>VLOOKUP(A36,'[3]CONSOLIDADO GENERAL'!$C$10:$S$404,14,FALSE)</f>
        <v>288830.27</v>
      </c>
      <c r="O36" s="15">
        <f t="shared" si="5"/>
        <v>288830.27</v>
      </c>
    </row>
    <row r="37" spans="1:15" x14ac:dyDescent="0.25">
      <c r="A37" s="14" t="str">
        <f t="shared" si="4"/>
        <v>2.3.8</v>
      </c>
      <c r="B37" s="13" t="s">
        <v>36</v>
      </c>
      <c r="C37" s="17">
        <f t="shared" si="13"/>
        <v>0</v>
      </c>
      <c r="D37" s="15">
        <v>0</v>
      </c>
      <c r="E37" s="15">
        <v>0</v>
      </c>
      <c r="O37" s="15">
        <f t="shared" si="5"/>
        <v>0</v>
      </c>
    </row>
    <row r="38" spans="1:15" x14ac:dyDescent="0.25">
      <c r="A38" s="14" t="str">
        <f t="shared" si="4"/>
        <v>2.3.9</v>
      </c>
      <c r="B38" s="13" t="s">
        <v>37</v>
      </c>
      <c r="C38" s="17">
        <f t="shared" si="13"/>
        <v>0</v>
      </c>
      <c r="D38" s="15">
        <v>23550511.139999997</v>
      </c>
      <c r="E38" s="25">
        <v>23550511.139999997</v>
      </c>
      <c r="N38" s="15">
        <f>VLOOKUP(A38,'[3]CONSOLIDADO GENERAL'!$C$10:$S$404,14,FALSE)</f>
        <v>1166549.25</v>
      </c>
      <c r="O38" s="15">
        <f t="shared" si="5"/>
        <v>1166549.25</v>
      </c>
    </row>
    <row r="39" spans="1:15" x14ac:dyDescent="0.25">
      <c r="A39" s="14" t="str">
        <f t="shared" si="4"/>
        <v>2.4 -</v>
      </c>
      <c r="B39" s="4" t="s">
        <v>38</v>
      </c>
      <c r="C39" s="11">
        <f>SUM(C40:C46)</f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</row>
    <row r="40" spans="1:15" x14ac:dyDescent="0.25">
      <c r="A40" s="14" t="str">
        <f t="shared" si="4"/>
        <v>2.4.1</v>
      </c>
      <c r="B40" s="13" t="s">
        <v>39</v>
      </c>
      <c r="C40" s="17">
        <f>SUM(F40:H40)</f>
        <v>0</v>
      </c>
      <c r="D40" s="15">
        <v>0</v>
      </c>
      <c r="E40" s="15">
        <v>0</v>
      </c>
      <c r="F40" s="15">
        <f>IFERROR(VLOOKUP(A40,'[2]CONSOLIDADO GENERAL'!C33:I427,6,FALSE),0)</f>
        <v>0</v>
      </c>
      <c r="G40" s="15">
        <f>IFERROR(VLOOKUP(A40,'[2]Ejecución CONS 2023'!$C$11:$Q$403,5,FALSE),0)</f>
        <v>0</v>
      </c>
      <c r="H40" s="15">
        <f>IFERROR(VLOOKUP(A40,'[2]Ejecución CONS 2023'!$C$11:$Q$403,6,FALSE),0)</f>
        <v>0</v>
      </c>
      <c r="I40" s="15">
        <f>IFERROR(VLOOKUP(A40,'[2]Ejecución CONS 2023'!$C$11:$Q$403,7,FALSE),0)</f>
        <v>0</v>
      </c>
      <c r="J40" s="15">
        <f>VLOOKUP(A40,'[1]CONSOLIDADO GENERAL'!$C$9:$U$395,10,FALSE)</f>
        <v>0</v>
      </c>
      <c r="K40" s="15">
        <f>VLOOKUP(A40,'[1]CONSOLIDADO GENERAL'!$C$9:$U$395,11,FALSE)</f>
        <v>0</v>
      </c>
      <c r="O40" s="15">
        <f t="shared" si="5"/>
        <v>0</v>
      </c>
    </row>
    <row r="41" spans="1:15" x14ac:dyDescent="0.25">
      <c r="A41" s="14" t="str">
        <f t="shared" si="4"/>
        <v>2.4.2</v>
      </c>
      <c r="B41" s="13" t="s">
        <v>40</v>
      </c>
      <c r="C41" s="17">
        <f>SUM(F41:H41)</f>
        <v>0</v>
      </c>
      <c r="D41" s="15">
        <v>0</v>
      </c>
      <c r="E41" s="15">
        <v>0</v>
      </c>
      <c r="F41" s="15">
        <f>IFERROR(VLOOKUP(A41,'[2]CONSOLIDADO GENERAL'!C34:I428,6,FALSE),0)</f>
        <v>0</v>
      </c>
      <c r="G41" s="15">
        <f>IFERROR(VLOOKUP(A41,'[2]Ejecución CONS 2023'!$C$11:$Q$403,5,FALSE),0)</f>
        <v>0</v>
      </c>
      <c r="H41" s="15">
        <f>IFERROR(VLOOKUP(A41,'[2]Ejecución CONS 2023'!$C$11:$Q$403,6,FALSE),0)</f>
        <v>0</v>
      </c>
      <c r="I41" s="15">
        <f>IFERROR(VLOOKUP(A41,'[2]Ejecución CONS 2023'!$C$11:$Q$403,7,FALSE),0)</f>
        <v>0</v>
      </c>
      <c r="O41" s="15">
        <f t="shared" si="5"/>
        <v>0</v>
      </c>
    </row>
    <row r="42" spans="1:15" x14ac:dyDescent="0.25">
      <c r="A42" s="14" t="str">
        <f t="shared" si="4"/>
        <v>2.4.3</v>
      </c>
      <c r="B42" s="13" t="s">
        <v>41</v>
      </c>
      <c r="C42" s="17">
        <f>SUM(F42:H42)</f>
        <v>0</v>
      </c>
      <c r="D42" s="15">
        <v>0</v>
      </c>
      <c r="E42" s="15">
        <v>0</v>
      </c>
      <c r="F42" s="15">
        <f>IFERROR(VLOOKUP(A42,'[2]CONSOLIDADO GENERAL'!C35:I429,6,FALSE),0)</f>
        <v>0</v>
      </c>
      <c r="G42" s="15">
        <f>IFERROR(VLOOKUP(A42,'[2]Ejecución CONS 2023'!$C$11:$Q$403,5,FALSE),0)</f>
        <v>0</v>
      </c>
      <c r="H42" s="15">
        <f>IFERROR(VLOOKUP(A42,'[2]Ejecución CONS 2023'!$C$11:$Q$403,6,FALSE),0)</f>
        <v>0</v>
      </c>
      <c r="I42" s="15">
        <f>IFERROR(VLOOKUP(A42,'[2]Ejecución CONS 2023'!$C$11:$Q$403,7,FALSE),0)</f>
        <v>0</v>
      </c>
      <c r="O42" s="15">
        <f t="shared" si="5"/>
        <v>0</v>
      </c>
    </row>
    <row r="43" spans="1:15" x14ac:dyDescent="0.25">
      <c r="A43" s="14" t="str">
        <f t="shared" si="4"/>
        <v>2.4.4</v>
      </c>
      <c r="B43" s="13" t="s">
        <v>42</v>
      </c>
      <c r="C43" s="17">
        <f>SUM(F43:H43)</f>
        <v>0</v>
      </c>
      <c r="D43" s="15">
        <v>0</v>
      </c>
      <c r="E43" s="15">
        <v>0</v>
      </c>
      <c r="F43" s="15">
        <f>IFERROR(VLOOKUP(A43,'[2]CONSOLIDADO GENERAL'!C36:I430,6,FALSE),0)</f>
        <v>0</v>
      </c>
      <c r="G43" s="15">
        <f>IFERROR(VLOOKUP(A43,'[2]Ejecución CONS 2023'!$C$11:$Q$403,5,FALSE),0)</f>
        <v>0</v>
      </c>
      <c r="H43" s="15">
        <f>IFERROR(VLOOKUP(A43,'[2]Ejecución CONS 2023'!$C$11:$Q$403,6,FALSE),0)</f>
        <v>0</v>
      </c>
      <c r="I43" s="15">
        <f>IFERROR(VLOOKUP(A43,'[2]Ejecución CONS 2023'!$C$11:$Q$403,7,FALSE),0)</f>
        <v>0</v>
      </c>
      <c r="O43" s="15">
        <f t="shared" si="5"/>
        <v>0</v>
      </c>
    </row>
    <row r="44" spans="1:15" x14ac:dyDescent="0.25">
      <c r="A44" s="14" t="str">
        <f t="shared" si="4"/>
        <v>2.4.5</v>
      </c>
      <c r="B44" s="13" t="s">
        <v>43</v>
      </c>
      <c r="C44" s="17"/>
      <c r="D44" s="15">
        <v>0</v>
      </c>
      <c r="E44" s="15">
        <v>0</v>
      </c>
      <c r="F44" s="15">
        <f>IFERROR(VLOOKUP(A44,'[2]CONSOLIDADO GENERAL'!C37:I431,6,FALSE),0)</f>
        <v>0</v>
      </c>
      <c r="G44" s="15">
        <f>IFERROR(VLOOKUP(A44,'[2]Ejecución CONS 2023'!$C$11:$Q$403,5,FALSE),0)</f>
        <v>0</v>
      </c>
      <c r="H44" s="15">
        <f>IFERROR(VLOOKUP(A44,'[2]Ejecución CONS 2023'!$C$11:$Q$403,6,FALSE),0)</f>
        <v>0</v>
      </c>
      <c r="I44" s="15">
        <f>IFERROR(VLOOKUP(A44,'[2]Ejecución CONS 2023'!$C$11:$Q$403,7,FALSE),0)</f>
        <v>0</v>
      </c>
      <c r="O44" s="15">
        <f t="shared" si="5"/>
        <v>0</v>
      </c>
    </row>
    <row r="45" spans="1:15" x14ac:dyDescent="0.25">
      <c r="A45" s="14" t="str">
        <f t="shared" si="4"/>
        <v>2.4.7</v>
      </c>
      <c r="B45" s="13" t="s">
        <v>44</v>
      </c>
      <c r="C45" s="17">
        <f>SUM(F45:H45)</f>
        <v>0</v>
      </c>
      <c r="D45" s="15">
        <v>0</v>
      </c>
      <c r="E45" s="15">
        <v>0</v>
      </c>
      <c r="F45" s="15">
        <f>IFERROR(VLOOKUP(A45,'[2]CONSOLIDADO GENERAL'!C38:I432,6,FALSE),0)</f>
        <v>0</v>
      </c>
      <c r="G45" s="15">
        <f>IFERROR(VLOOKUP(A45,'[2]Ejecución CONS 2023'!$C$11:$Q$403,5,FALSE),0)</f>
        <v>0</v>
      </c>
      <c r="H45" s="15">
        <f>IFERROR(VLOOKUP(A45,'[2]Ejecución CONS 2023'!$C$11:$Q$403,6,FALSE),0)</f>
        <v>0</v>
      </c>
      <c r="I45" s="15">
        <f>IFERROR(VLOOKUP(A45,'[2]Ejecución CONS 2023'!$C$11:$Q$403,7,FALSE),0)</f>
        <v>0</v>
      </c>
      <c r="J45" s="15">
        <f>VLOOKUP(A45,'[1]CONSOLIDADO GENERAL'!$C$9:$U$395,10,FALSE)</f>
        <v>0</v>
      </c>
      <c r="K45" s="15">
        <f>VLOOKUP(A45,'[1]CONSOLIDADO GENERAL'!$C$9:$U$395,11,FALSE)</f>
        <v>0</v>
      </c>
      <c r="O45" s="15">
        <f t="shared" si="5"/>
        <v>0</v>
      </c>
    </row>
    <row r="46" spans="1:15" x14ac:dyDescent="0.25">
      <c r="A46" s="14" t="str">
        <f t="shared" si="4"/>
        <v>2.4.9</v>
      </c>
      <c r="B46" s="13" t="s">
        <v>45</v>
      </c>
      <c r="C46" s="17">
        <f>SUM(F46:H46)</f>
        <v>0</v>
      </c>
      <c r="D46" s="15">
        <v>0</v>
      </c>
      <c r="E46" s="15">
        <v>0</v>
      </c>
      <c r="F46" s="15">
        <f>IFERROR(VLOOKUP(A46,'[2]CONSOLIDADO GENERAL'!C39:I433,6,FALSE),0)</f>
        <v>0</v>
      </c>
      <c r="G46" s="15">
        <f>IFERROR(VLOOKUP(A46,'[2]Ejecución CONS 2023'!$C$11:$Q$403,5,FALSE),0)</f>
        <v>0</v>
      </c>
      <c r="H46" s="15">
        <f>IFERROR(VLOOKUP(A46,'[2]Ejecución CONS 2023'!$C$11:$Q$403,6,FALSE),0)</f>
        <v>0</v>
      </c>
      <c r="I46" s="15">
        <f>IFERROR(VLOOKUP(A46,'[2]Ejecución CONS 2023'!$C$11:$Q$403,7,FALSE),0)</f>
        <v>0</v>
      </c>
      <c r="O46" s="15">
        <f t="shared" si="5"/>
        <v>0</v>
      </c>
    </row>
    <row r="47" spans="1:15" x14ac:dyDescent="0.25">
      <c r="A47" s="14" t="str">
        <f t="shared" si="4"/>
        <v>2.5 -</v>
      </c>
      <c r="B47" s="4" t="s">
        <v>46</v>
      </c>
      <c r="C47" s="11">
        <f>SUM(C48:C54)</f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</row>
    <row r="48" spans="1:15" x14ac:dyDescent="0.25">
      <c r="A48" s="14" t="str">
        <f t="shared" si="4"/>
        <v>2.5.1</v>
      </c>
      <c r="B48" s="13" t="s">
        <v>47</v>
      </c>
      <c r="C48" s="17">
        <f t="shared" ref="C48:C54" si="14">SUM(F48:H48)</f>
        <v>0</v>
      </c>
      <c r="D48" s="15">
        <v>0</v>
      </c>
      <c r="E48" s="15">
        <v>0</v>
      </c>
      <c r="F48" s="15">
        <f>IFERROR(VLOOKUP(A48,'[2]CONSOLIDADO GENERAL'!C41:I435,6,FALSE),0)</f>
        <v>0</v>
      </c>
      <c r="G48" s="15">
        <f>IFERROR(VLOOKUP(A48,'[2]Ejecución CONS 2023'!$C$11:$Q$403,5,FALSE),0)</f>
        <v>0</v>
      </c>
      <c r="H48" s="15">
        <f>IFERROR(VLOOKUP(A48,'[2]Ejecución CONS 2023'!$C$11:$Q$403,6,FALSE),0)</f>
        <v>0</v>
      </c>
      <c r="I48" s="15">
        <f>IFERROR(VLOOKUP(A48,'[2]Ejecución CONS 2023'!$C$11:$Q$403,7,FALSE),0)</f>
        <v>0</v>
      </c>
      <c r="O48" s="15">
        <f t="shared" si="5"/>
        <v>0</v>
      </c>
    </row>
    <row r="49" spans="1:15" x14ac:dyDescent="0.25">
      <c r="A49" s="14" t="str">
        <f t="shared" si="4"/>
        <v>2.5.2</v>
      </c>
      <c r="B49" s="13" t="s">
        <v>48</v>
      </c>
      <c r="C49" s="17">
        <f t="shared" si="14"/>
        <v>0</v>
      </c>
      <c r="D49" s="15">
        <v>0</v>
      </c>
      <c r="E49" s="15">
        <v>0</v>
      </c>
      <c r="F49" s="15">
        <f>IFERROR(VLOOKUP(A49,'[2]CONSOLIDADO GENERAL'!C42:I436,6,FALSE),0)</f>
        <v>0</v>
      </c>
      <c r="G49" s="15">
        <f>IFERROR(VLOOKUP(A49,'[2]Ejecución CONS 2023'!$C$11:$Q$403,5,FALSE),0)</f>
        <v>0</v>
      </c>
      <c r="H49" s="15">
        <f>IFERROR(VLOOKUP(A49,'[2]Ejecución CONS 2023'!$C$11:$Q$403,6,FALSE),0)</f>
        <v>0</v>
      </c>
      <c r="I49" s="15">
        <f>IFERROR(VLOOKUP(A49,'[2]Ejecución CONS 2023'!$C$11:$Q$403,7,FALSE),0)</f>
        <v>0</v>
      </c>
      <c r="O49" s="15">
        <f t="shared" si="5"/>
        <v>0</v>
      </c>
    </row>
    <row r="50" spans="1:15" x14ac:dyDescent="0.25">
      <c r="A50" s="14" t="str">
        <f t="shared" si="4"/>
        <v>2.5.3</v>
      </c>
      <c r="B50" s="13" t="s">
        <v>49</v>
      </c>
      <c r="C50" s="17">
        <f t="shared" si="14"/>
        <v>0</v>
      </c>
      <c r="D50" s="15">
        <v>0</v>
      </c>
      <c r="E50" s="15">
        <v>0</v>
      </c>
      <c r="F50" s="15">
        <f>IFERROR(VLOOKUP(A50,'[2]CONSOLIDADO GENERAL'!C43:I437,6,FALSE),0)</f>
        <v>0</v>
      </c>
      <c r="G50" s="15">
        <f>IFERROR(VLOOKUP(A50,'[2]Ejecución CONS 2023'!$C$11:$Q$403,5,FALSE),0)</f>
        <v>0</v>
      </c>
      <c r="H50" s="15">
        <f>IFERROR(VLOOKUP(A50,'[2]Ejecución CONS 2023'!$C$11:$Q$403,6,FALSE),0)</f>
        <v>0</v>
      </c>
      <c r="I50" s="15">
        <f>IFERROR(VLOOKUP(A50,'[2]Ejecución CONS 2023'!$C$11:$Q$403,7,FALSE),0)</f>
        <v>0</v>
      </c>
      <c r="O50" s="15">
        <f t="shared" si="5"/>
        <v>0</v>
      </c>
    </row>
    <row r="51" spans="1:15" x14ac:dyDescent="0.25">
      <c r="A51" s="14" t="str">
        <f t="shared" si="4"/>
        <v>2.5.4</v>
      </c>
      <c r="B51" s="13" t="s">
        <v>50</v>
      </c>
      <c r="C51" s="17">
        <f t="shared" si="14"/>
        <v>0</v>
      </c>
      <c r="D51" s="15">
        <v>0</v>
      </c>
      <c r="E51" s="15">
        <v>0</v>
      </c>
      <c r="F51" s="15">
        <f>IFERROR(VLOOKUP(A51,'[2]CONSOLIDADO GENERAL'!C44:I438,6,FALSE),0)</f>
        <v>0</v>
      </c>
      <c r="G51" s="15">
        <f>IFERROR(VLOOKUP(A51,'[2]Ejecución CONS 2023'!$C$11:$Q$403,5,FALSE),0)</f>
        <v>0</v>
      </c>
      <c r="H51" s="15">
        <f>IFERROR(VLOOKUP(A51,'[2]Ejecución CONS 2023'!$C$11:$Q$403,6,FALSE),0)</f>
        <v>0</v>
      </c>
      <c r="I51" s="15">
        <f>IFERROR(VLOOKUP(A51,'[2]Ejecución CONS 2023'!$C$11:$Q$403,7,FALSE),0)</f>
        <v>0</v>
      </c>
      <c r="O51" s="15">
        <f t="shared" si="5"/>
        <v>0</v>
      </c>
    </row>
    <row r="52" spans="1:15" x14ac:dyDescent="0.25">
      <c r="A52" s="14" t="str">
        <f t="shared" si="4"/>
        <v>2.5.5</v>
      </c>
      <c r="B52" s="13" t="s">
        <v>51</v>
      </c>
      <c r="C52" s="17">
        <f t="shared" si="14"/>
        <v>0</v>
      </c>
      <c r="D52" s="15">
        <v>0</v>
      </c>
      <c r="E52" s="15">
        <v>0</v>
      </c>
      <c r="F52" s="15">
        <f>IFERROR(VLOOKUP(A52,'[2]CONSOLIDADO GENERAL'!C45:I439,6,FALSE),0)</f>
        <v>0</v>
      </c>
      <c r="G52" s="15">
        <f>IFERROR(VLOOKUP(A52,'[2]Ejecución CONS 2023'!$C$11:$Q$403,5,FALSE),0)</f>
        <v>0</v>
      </c>
      <c r="H52" s="15">
        <f>IFERROR(VLOOKUP(A52,'[2]Ejecución CONS 2023'!$C$11:$Q$403,6,FALSE),0)</f>
        <v>0</v>
      </c>
      <c r="I52" s="15">
        <f>IFERROR(VLOOKUP(A52,'[2]Ejecución CONS 2023'!$C$11:$Q$403,7,FALSE),0)</f>
        <v>0</v>
      </c>
      <c r="O52" s="15">
        <f t="shared" si="5"/>
        <v>0</v>
      </c>
    </row>
    <row r="53" spans="1:15" x14ac:dyDescent="0.25">
      <c r="A53" s="14" t="str">
        <f t="shared" si="4"/>
        <v>2.5.6</v>
      </c>
      <c r="B53" s="13" t="s">
        <v>52</v>
      </c>
      <c r="C53" s="17">
        <f t="shared" si="14"/>
        <v>0</v>
      </c>
      <c r="D53" s="15">
        <v>0</v>
      </c>
      <c r="E53" s="15">
        <v>0</v>
      </c>
      <c r="F53" s="15">
        <f>IFERROR(VLOOKUP(A53,'[2]CONSOLIDADO GENERAL'!C46:I440,6,FALSE),0)</f>
        <v>0</v>
      </c>
      <c r="G53" s="15">
        <f>IFERROR(VLOOKUP(A53,'[2]Ejecución CONS 2023'!$C$11:$Q$403,5,FALSE),0)</f>
        <v>0</v>
      </c>
      <c r="H53" s="15">
        <f>IFERROR(VLOOKUP(A53,'[2]Ejecución CONS 2023'!$C$11:$Q$403,6,FALSE),0)</f>
        <v>0</v>
      </c>
      <c r="I53" s="15">
        <f>IFERROR(VLOOKUP(A53,'[2]Ejecución CONS 2023'!$C$11:$Q$403,7,FALSE),0)</f>
        <v>0</v>
      </c>
      <c r="O53" s="15">
        <f t="shared" si="5"/>
        <v>0</v>
      </c>
    </row>
    <row r="54" spans="1:15" x14ac:dyDescent="0.25">
      <c r="A54" s="14" t="str">
        <f t="shared" si="4"/>
        <v>2.5.9</v>
      </c>
      <c r="B54" s="13" t="s">
        <v>53</v>
      </c>
      <c r="C54" s="17">
        <f t="shared" si="14"/>
        <v>0</v>
      </c>
      <c r="D54" s="15">
        <v>0</v>
      </c>
      <c r="E54" s="15">
        <v>0</v>
      </c>
      <c r="F54" s="15">
        <f>IFERROR(VLOOKUP(A54,'[2]CONSOLIDADO GENERAL'!C47:I441,6,FALSE),0)</f>
        <v>0</v>
      </c>
      <c r="G54" s="15">
        <f>IFERROR(VLOOKUP(A54,'[2]Ejecución CONS 2023'!$C$11:$Q$403,5,FALSE),0)</f>
        <v>0</v>
      </c>
      <c r="H54" s="15">
        <f>IFERROR(VLOOKUP(A54,'[2]Ejecución CONS 2023'!$C$11:$Q$403,6,FALSE),0)</f>
        <v>0</v>
      </c>
      <c r="I54" s="15">
        <f>IFERROR(VLOOKUP(A54,'[2]Ejecución CONS 2023'!$C$11:$Q$403,7,FALSE),0)</f>
        <v>0</v>
      </c>
      <c r="O54" s="15">
        <f t="shared" si="5"/>
        <v>0</v>
      </c>
    </row>
    <row r="55" spans="1:15" x14ac:dyDescent="0.25">
      <c r="A55" s="14" t="str">
        <f t="shared" si="4"/>
        <v>2.6 -</v>
      </c>
      <c r="B55" s="4" t="s">
        <v>54</v>
      </c>
      <c r="C55" s="10">
        <f>SUM(C56:C64)</f>
        <v>0</v>
      </c>
      <c r="D55" s="6">
        <f>SUM(D56:D64)</f>
        <v>10183290.09</v>
      </c>
      <c r="E55" s="6">
        <f t="shared" ref="E55:M55" si="15">SUM(E56:E64)</f>
        <v>10183290.09</v>
      </c>
      <c r="F55" s="6">
        <f t="shared" si="15"/>
        <v>0</v>
      </c>
      <c r="G55" s="6">
        <f t="shared" si="15"/>
        <v>0</v>
      </c>
      <c r="H55" s="6">
        <f t="shared" si="15"/>
        <v>0</v>
      </c>
      <c r="I55" s="6">
        <f t="shared" si="15"/>
        <v>0</v>
      </c>
      <c r="J55" s="6">
        <f t="shared" si="15"/>
        <v>0</v>
      </c>
      <c r="K55" s="6">
        <f t="shared" si="15"/>
        <v>0</v>
      </c>
      <c r="L55" s="6">
        <f t="shared" si="15"/>
        <v>0</v>
      </c>
      <c r="M55" s="6">
        <f t="shared" si="15"/>
        <v>0</v>
      </c>
      <c r="N55" s="6">
        <f t="shared" ref="N55" si="16">SUM(N56:N64)</f>
        <v>520820.57</v>
      </c>
      <c r="O55" s="6">
        <f t="shared" ref="O55" si="17">SUM(O56:O64)</f>
        <v>520820.57</v>
      </c>
    </row>
    <row r="56" spans="1:15" x14ac:dyDescent="0.25">
      <c r="A56" s="14" t="str">
        <f t="shared" si="4"/>
        <v>2.6.1</v>
      </c>
      <c r="B56" s="13" t="s">
        <v>55</v>
      </c>
      <c r="C56" s="17">
        <f t="shared" ref="C56:C64" si="18">SUM(F56:H56)</f>
        <v>0</v>
      </c>
      <c r="D56" s="15">
        <v>2062257.34</v>
      </c>
      <c r="E56" s="15">
        <v>2062257.34</v>
      </c>
      <c r="F56" s="15">
        <f>IFERROR(VLOOKUP(A56,'[2]CONSOLIDADO GENERAL'!C49:I443,6,FALSE),0)</f>
        <v>0</v>
      </c>
      <c r="N56" s="15">
        <f>VLOOKUP(A56,'[3]CONSOLIDADO GENERAL'!$C$10:$S$404,14,FALSE)</f>
        <v>497094</v>
      </c>
      <c r="O56" s="15">
        <f t="shared" si="5"/>
        <v>497094</v>
      </c>
    </row>
    <row r="57" spans="1:15" x14ac:dyDescent="0.25">
      <c r="A57" s="14" t="str">
        <f t="shared" si="4"/>
        <v>2.6.2</v>
      </c>
      <c r="B57" s="13" t="s">
        <v>56</v>
      </c>
      <c r="C57" s="17">
        <f t="shared" si="18"/>
        <v>0</v>
      </c>
      <c r="D57" s="15">
        <v>144751.40999999997</v>
      </c>
      <c r="E57" s="15">
        <v>144751.40999999997</v>
      </c>
      <c r="F57" s="15">
        <f>IFERROR(VLOOKUP(A57,'[2]CONSOLIDADO GENERAL'!C50:I444,6,FALSE),0)</f>
        <v>0</v>
      </c>
      <c r="N57" s="15">
        <f>VLOOKUP(A57,'[3]CONSOLIDADO GENERAL'!$C$10:$S$404,14,FALSE)</f>
        <v>0</v>
      </c>
      <c r="O57" s="15">
        <f t="shared" si="5"/>
        <v>0</v>
      </c>
    </row>
    <row r="58" spans="1:15" x14ac:dyDescent="0.25">
      <c r="A58" s="14" t="str">
        <f t="shared" si="4"/>
        <v>2.6.3</v>
      </c>
      <c r="B58" s="13" t="s">
        <v>57</v>
      </c>
      <c r="C58" s="17">
        <f t="shared" si="18"/>
        <v>0</v>
      </c>
      <c r="D58" s="15">
        <v>1760434.2400000002</v>
      </c>
      <c r="E58" s="15">
        <v>1760434.2400000002</v>
      </c>
      <c r="F58" s="15">
        <f>IFERROR(VLOOKUP(A58,'[2]CONSOLIDADO GENERAL'!C51:I445,6,FALSE),0)</f>
        <v>0</v>
      </c>
      <c r="N58" s="15">
        <f>VLOOKUP(A58,'[3]CONSOLIDADO GENERAL'!$C$10:$S$404,14,FALSE)</f>
        <v>0</v>
      </c>
      <c r="O58" s="15">
        <f t="shared" si="5"/>
        <v>0</v>
      </c>
    </row>
    <row r="59" spans="1:15" x14ac:dyDescent="0.25">
      <c r="A59" s="14" t="str">
        <f t="shared" si="4"/>
        <v>2.6.4</v>
      </c>
      <c r="B59" s="13" t="s">
        <v>58</v>
      </c>
      <c r="C59" s="17">
        <f t="shared" si="18"/>
        <v>0</v>
      </c>
      <c r="D59" s="15">
        <v>4296347.1100000003</v>
      </c>
      <c r="E59" s="15">
        <v>4296347.1100000003</v>
      </c>
      <c r="F59" s="15">
        <f>IFERROR(VLOOKUP(A59,'[2]CONSOLIDADO GENERAL'!C52:I446,6,FALSE),0)</f>
        <v>0</v>
      </c>
      <c r="N59" s="15">
        <f>VLOOKUP(A59,'[3]CONSOLIDADO GENERAL'!$C$10:$S$404,14,FALSE)</f>
        <v>0</v>
      </c>
      <c r="O59" s="15">
        <f t="shared" si="5"/>
        <v>0</v>
      </c>
    </row>
    <row r="60" spans="1:15" x14ac:dyDescent="0.25">
      <c r="A60" s="14" t="str">
        <f t="shared" si="4"/>
        <v>2.6.5</v>
      </c>
      <c r="B60" s="13" t="s">
        <v>59</v>
      </c>
      <c r="C60" s="17">
        <f t="shared" si="18"/>
        <v>0</v>
      </c>
      <c r="D60" s="15">
        <v>1519499.99</v>
      </c>
      <c r="E60" s="15">
        <v>1519499.99</v>
      </c>
      <c r="F60" s="15">
        <f>IFERROR(VLOOKUP(A60,'[2]CONSOLIDADO GENERAL'!C53:I447,6,FALSE),0)</f>
        <v>0</v>
      </c>
      <c r="N60" s="15">
        <f>VLOOKUP(A60,'[3]CONSOLIDADO GENERAL'!$C$10:$S$404,14,FALSE)</f>
        <v>0</v>
      </c>
      <c r="O60" s="15">
        <f t="shared" si="5"/>
        <v>0</v>
      </c>
    </row>
    <row r="61" spans="1:15" x14ac:dyDescent="0.25">
      <c r="A61" s="14" t="str">
        <f t="shared" si="4"/>
        <v>2.6.6</v>
      </c>
      <c r="B61" s="13" t="s">
        <v>60</v>
      </c>
      <c r="C61" s="17">
        <f t="shared" si="18"/>
        <v>0</v>
      </c>
      <c r="D61" s="15">
        <v>400000</v>
      </c>
      <c r="E61" s="15">
        <v>400000</v>
      </c>
      <c r="F61" s="15">
        <f>IFERROR(VLOOKUP(A61,'[2]CONSOLIDADO GENERAL'!C54:I448,6,FALSE),0)</f>
        <v>0</v>
      </c>
      <c r="N61" s="15">
        <f>VLOOKUP(A61,'[3]CONSOLIDADO GENERAL'!$C$10:$S$404,14,FALSE)</f>
        <v>23726.57</v>
      </c>
      <c r="O61" s="15">
        <f t="shared" si="5"/>
        <v>23726.57</v>
      </c>
    </row>
    <row r="62" spans="1:15" x14ac:dyDescent="0.25">
      <c r="A62" s="14" t="str">
        <f t="shared" si="4"/>
        <v>2.6.7</v>
      </c>
      <c r="B62" s="13" t="s">
        <v>61</v>
      </c>
      <c r="C62" s="17">
        <f t="shared" si="18"/>
        <v>0</v>
      </c>
      <c r="D62" s="15">
        <v>0</v>
      </c>
      <c r="E62" s="15">
        <v>0</v>
      </c>
      <c r="F62" s="15">
        <f>IFERROR(VLOOKUP(A62,'[2]Ejecución CONS 2023'!$C$11:$Q$403,4,FALSE),0)</f>
        <v>0</v>
      </c>
      <c r="N62" s="15">
        <f>VLOOKUP(A62,'[3]CONSOLIDADO GENERAL'!$C$10:$S$404,14,FALSE)</f>
        <v>0</v>
      </c>
      <c r="O62" s="15">
        <f t="shared" si="5"/>
        <v>0</v>
      </c>
    </row>
    <row r="63" spans="1:15" x14ac:dyDescent="0.25">
      <c r="A63" s="14" t="str">
        <f t="shared" si="4"/>
        <v>2.6.8</v>
      </c>
      <c r="B63" s="13" t="s">
        <v>62</v>
      </c>
      <c r="C63" s="17">
        <f t="shared" si="18"/>
        <v>0</v>
      </c>
      <c r="D63" s="15">
        <v>0</v>
      </c>
      <c r="E63" s="15">
        <v>0</v>
      </c>
      <c r="F63" s="15">
        <f>IFERROR(VLOOKUP(A63,'[2]Ejecución CONS 2023'!$C$11:$Q$403,4,FALSE),0)</f>
        <v>0</v>
      </c>
      <c r="N63" s="15">
        <f>VLOOKUP(A63,'[3]CONSOLIDADO GENERAL'!$C$10:$S$404,14,FALSE)</f>
        <v>0</v>
      </c>
      <c r="O63" s="15">
        <f t="shared" si="5"/>
        <v>0</v>
      </c>
    </row>
    <row r="64" spans="1:15" x14ac:dyDescent="0.25">
      <c r="A64" s="14" t="str">
        <f t="shared" si="4"/>
        <v>2.6.9</v>
      </c>
      <c r="B64" s="13" t="s">
        <v>63</v>
      </c>
      <c r="C64" s="17">
        <f t="shared" si="18"/>
        <v>0</v>
      </c>
      <c r="D64" s="15">
        <v>0</v>
      </c>
      <c r="E64" s="15">
        <v>0</v>
      </c>
      <c r="F64" s="15">
        <f>IFERROR(VLOOKUP(A64,'[2]Ejecución CONS 2023'!$C$11:$Q$403,4,FALSE),0)</f>
        <v>0</v>
      </c>
      <c r="N64" s="15">
        <f>VLOOKUP(A64,'[3]CONSOLIDADO GENERAL'!$C$10:$S$404,14,FALSE)</f>
        <v>0</v>
      </c>
      <c r="O64" s="15">
        <f t="shared" si="5"/>
        <v>0</v>
      </c>
    </row>
    <row r="65" spans="1:16165" x14ac:dyDescent="0.25">
      <c r="A65" s="14" t="str">
        <f t="shared" si="4"/>
        <v>2.7 -</v>
      </c>
      <c r="B65" s="4" t="s">
        <v>64</v>
      </c>
      <c r="C65" s="10">
        <f t="shared" ref="C65:I65" si="19">SUM(C66:C69)</f>
        <v>0</v>
      </c>
      <c r="D65" s="6">
        <v>0</v>
      </c>
      <c r="E65" s="6">
        <v>0</v>
      </c>
      <c r="F65" s="6">
        <f t="shared" si="19"/>
        <v>0</v>
      </c>
      <c r="G65" s="6">
        <f t="shared" si="19"/>
        <v>0</v>
      </c>
      <c r="H65" s="6">
        <f t="shared" si="19"/>
        <v>0</v>
      </c>
      <c r="I65" s="6">
        <f t="shared" si="19"/>
        <v>0</v>
      </c>
      <c r="J65" s="6"/>
      <c r="K65" s="6"/>
      <c r="L65" s="6"/>
      <c r="M65" s="6"/>
      <c r="N65" s="6"/>
      <c r="O65" s="6">
        <f>SUM(O66:O69)</f>
        <v>0</v>
      </c>
    </row>
    <row r="66" spans="1:16165" x14ac:dyDescent="0.25">
      <c r="A66" s="14" t="str">
        <f t="shared" si="4"/>
        <v>2.7.1</v>
      </c>
      <c r="B66" s="13" t="s">
        <v>65</v>
      </c>
      <c r="C66" s="17">
        <f>SUM(F66:H66)</f>
        <v>0</v>
      </c>
      <c r="D66" s="15">
        <v>0</v>
      </c>
      <c r="E66" s="15">
        <v>0</v>
      </c>
      <c r="F66" s="15">
        <f>IFERROR(VLOOKUP(A66,'[2]Ejecución CONS 2023'!$C$11:$Q$403,4,FALSE),0)</f>
        <v>0</v>
      </c>
      <c r="G66" s="15">
        <f>IFERROR(VLOOKUP(A66,'[2]Ejecución CONS 2023'!$C$11:$Q$403,5,FALSE),0)</f>
        <v>0</v>
      </c>
      <c r="H66" s="15">
        <f>IFERROR(VLOOKUP(A66,'[2]Ejecución CONS 2023'!$C$11:$Q$403,6,FALSE),0)</f>
        <v>0</v>
      </c>
      <c r="I66" s="15">
        <f>IFERROR(VLOOKUP(B66,'[2]Ejecución CONS 2023'!$C$11:$Q$403,6,FALSE),0)</f>
        <v>0</v>
      </c>
      <c r="O66" s="15">
        <f>SUM(F66:H66)</f>
        <v>0</v>
      </c>
    </row>
    <row r="67" spans="1:16165" x14ac:dyDescent="0.25">
      <c r="A67" s="14" t="str">
        <f t="shared" si="4"/>
        <v>2.7.2</v>
      </c>
      <c r="B67" s="13" t="s">
        <v>66</v>
      </c>
      <c r="C67" s="17">
        <f>SUM(F67:H67)</f>
        <v>0</v>
      </c>
      <c r="D67" s="15">
        <v>0</v>
      </c>
      <c r="E67" s="15">
        <v>0</v>
      </c>
      <c r="F67" s="15">
        <f>IFERROR(VLOOKUP(A67,'[2]Ejecución CONS 2023'!$C$11:$Q$403,4,FALSE),0)</f>
        <v>0</v>
      </c>
      <c r="G67" s="15">
        <f>IFERROR(VLOOKUP(A67,'[2]Ejecución CONS 2023'!$C$11:$Q$403,5,FALSE),0)</f>
        <v>0</v>
      </c>
      <c r="H67" s="15">
        <f>IFERROR(VLOOKUP(A67,'[2]Ejecución CONS 2023'!$C$11:$Q$403,6,FALSE),0)</f>
        <v>0</v>
      </c>
      <c r="I67" s="15">
        <f>IFERROR(VLOOKUP(B67,'[2]Ejecución CONS 2023'!$C$11:$Q$403,6,FALSE),0)</f>
        <v>0</v>
      </c>
      <c r="O67" s="15">
        <f>SUM(F67:H67)</f>
        <v>0</v>
      </c>
    </row>
    <row r="68" spans="1:16165" x14ac:dyDescent="0.25">
      <c r="A68" s="14" t="str">
        <f t="shared" si="4"/>
        <v>2.7.3</v>
      </c>
      <c r="B68" s="13" t="s">
        <v>67</v>
      </c>
      <c r="C68" s="17">
        <f>SUM(F68:H68)</f>
        <v>0</v>
      </c>
      <c r="D68" s="15">
        <v>0</v>
      </c>
      <c r="E68" s="15">
        <v>0</v>
      </c>
      <c r="F68" s="15">
        <f>IFERROR(VLOOKUP(A68,'[2]Ejecución CONS 2023'!$C$11:$Q$403,4,FALSE),0)</f>
        <v>0</v>
      </c>
      <c r="G68" s="15">
        <f>IFERROR(VLOOKUP(A68,'[2]Ejecución CONS 2023'!$C$11:$Q$403,5,FALSE),0)</f>
        <v>0</v>
      </c>
      <c r="H68" s="15">
        <f>IFERROR(VLOOKUP(A68,'[2]Ejecución CONS 2023'!$C$11:$Q$403,6,FALSE),0)</f>
        <v>0</v>
      </c>
      <c r="I68" s="15">
        <f>IFERROR(VLOOKUP(B68,'[2]Ejecución CONS 2023'!$C$11:$Q$403,6,FALSE),0)</f>
        <v>0</v>
      </c>
      <c r="O68" s="15">
        <f>SUM(F68:H68)</f>
        <v>0</v>
      </c>
    </row>
    <row r="69" spans="1:16165" ht="31.5" x14ac:dyDescent="0.25">
      <c r="A69" s="14" t="str">
        <f t="shared" si="4"/>
        <v>2.7.4</v>
      </c>
      <c r="B69" s="13" t="s">
        <v>68</v>
      </c>
      <c r="C69" s="17">
        <f>SUM(F69:H69)</f>
        <v>0</v>
      </c>
      <c r="D69" s="15">
        <v>0</v>
      </c>
      <c r="E69" s="15">
        <v>0</v>
      </c>
      <c r="F69" s="15">
        <f>IFERROR(VLOOKUP(A69,'[2]Ejecución CONS 2023'!$C$11:$Q$403,4,FALSE),0)</f>
        <v>0</v>
      </c>
      <c r="G69" s="15">
        <f>IFERROR(VLOOKUP(A69,'[2]Ejecución CONS 2023'!$C$11:$Q$403,5,FALSE),0)</f>
        <v>0</v>
      </c>
      <c r="H69" s="15">
        <f>IFERROR(VLOOKUP(A69,'[2]Ejecución CONS 2023'!$C$11:$Q$403,6,FALSE),0)</f>
        <v>0</v>
      </c>
      <c r="I69" s="15">
        <f>IFERROR(VLOOKUP(B69,'[2]Ejecución CONS 2023'!$C$11:$Q$403,6,FALSE),0)</f>
        <v>0</v>
      </c>
      <c r="O69" s="15">
        <f>SUM(F69:H69)</f>
        <v>0</v>
      </c>
    </row>
    <row r="70" spans="1:16165" x14ac:dyDescent="0.25">
      <c r="B70" s="3" t="s">
        <v>69</v>
      </c>
      <c r="C70" s="12">
        <f>SUM(C65,C55,C47,C39,C29,C19,C13)</f>
        <v>0</v>
      </c>
      <c r="D70" s="24">
        <f>+D13+D19+D29+D55</f>
        <v>356465076.32999998</v>
      </c>
      <c r="E70" s="24">
        <f t="shared" ref="E70:O70" si="20">+E13+E19+E29+E55</f>
        <v>356465076.32999998</v>
      </c>
      <c r="F70" s="24">
        <f t="shared" si="20"/>
        <v>0</v>
      </c>
      <c r="G70" s="24">
        <f t="shared" si="20"/>
        <v>0</v>
      </c>
      <c r="H70" s="24">
        <f t="shared" si="20"/>
        <v>0</v>
      </c>
      <c r="I70" s="24">
        <f t="shared" si="20"/>
        <v>0</v>
      </c>
      <c r="J70" s="24">
        <f t="shared" si="20"/>
        <v>0</v>
      </c>
      <c r="K70" s="24">
        <f t="shared" si="20"/>
        <v>0</v>
      </c>
      <c r="L70" s="24">
        <f t="shared" si="20"/>
        <v>0</v>
      </c>
      <c r="M70" s="24">
        <f t="shared" si="20"/>
        <v>0</v>
      </c>
      <c r="N70" s="12">
        <f t="shared" si="20"/>
        <v>33114629.979999997</v>
      </c>
      <c r="O70" s="12">
        <f t="shared" si="20"/>
        <v>33114629.979999997</v>
      </c>
    </row>
    <row r="71" spans="1:16165" x14ac:dyDescent="0.25">
      <c r="B71" s="14" t="s">
        <v>70</v>
      </c>
      <c r="C71" s="17"/>
    </row>
    <row r="72" spans="1:16165" x14ac:dyDescent="0.25">
      <c r="B72" s="14" t="s">
        <v>81</v>
      </c>
      <c r="C72" s="17"/>
      <c r="E72" s="25"/>
    </row>
    <row r="74" spans="1:16165" x14ac:dyDescent="0.25">
      <c r="B74" s="5" t="s">
        <v>71</v>
      </c>
    </row>
    <row r="75" spans="1:16165" ht="63" x14ac:dyDescent="0.25">
      <c r="B75" s="13" t="s">
        <v>84</v>
      </c>
    </row>
    <row r="78" spans="1:16165" s="15" customFormat="1" x14ac:dyDescent="0.25">
      <c r="C78" s="17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  <c r="FY78" s="14"/>
      <c r="FZ78" s="14"/>
      <c r="GA78" s="14"/>
      <c r="GB78" s="14"/>
      <c r="GC78" s="14"/>
      <c r="GD78" s="14"/>
      <c r="GE78" s="14"/>
      <c r="GF78" s="14"/>
      <c r="GG78" s="14"/>
      <c r="GH78" s="14"/>
      <c r="GI78" s="14"/>
      <c r="GJ78" s="14"/>
      <c r="GK78" s="14"/>
      <c r="GL78" s="14"/>
      <c r="GM78" s="14"/>
      <c r="GN78" s="14"/>
      <c r="GO78" s="14"/>
      <c r="GP78" s="14"/>
      <c r="GQ78" s="14"/>
      <c r="GR78" s="14"/>
      <c r="GS78" s="14"/>
      <c r="GT78" s="14"/>
      <c r="GU78" s="14"/>
      <c r="GV78" s="14"/>
      <c r="GW78" s="14"/>
      <c r="GX78" s="14"/>
      <c r="GY78" s="14"/>
      <c r="GZ78" s="14"/>
      <c r="HA78" s="14"/>
      <c r="HB78" s="14"/>
      <c r="HC78" s="14"/>
      <c r="HD78" s="14"/>
      <c r="HE78" s="14"/>
      <c r="HF78" s="14"/>
      <c r="HG78" s="14"/>
      <c r="HH78" s="14"/>
      <c r="HI78" s="14"/>
      <c r="HJ78" s="14"/>
      <c r="HK78" s="14"/>
      <c r="HL78" s="14"/>
      <c r="HM78" s="14"/>
      <c r="HN78" s="14"/>
      <c r="HO78" s="14"/>
      <c r="HP78" s="14"/>
      <c r="HQ78" s="14"/>
      <c r="HR78" s="14"/>
      <c r="HS78" s="14"/>
      <c r="HT78" s="14"/>
      <c r="HU78" s="14"/>
      <c r="HV78" s="14"/>
      <c r="HW78" s="14"/>
      <c r="HX78" s="14"/>
      <c r="HY78" s="14"/>
      <c r="HZ78" s="14"/>
      <c r="IA78" s="14"/>
      <c r="IB78" s="14"/>
      <c r="IC78" s="14"/>
      <c r="ID78" s="14"/>
      <c r="IE78" s="14"/>
      <c r="IF78" s="14"/>
      <c r="IG78" s="14"/>
      <c r="IH78" s="14"/>
      <c r="II78" s="14"/>
      <c r="IJ78" s="14"/>
      <c r="IK78" s="14"/>
      <c r="IL78" s="14"/>
      <c r="IM78" s="14"/>
      <c r="IN78" s="14"/>
      <c r="IO78" s="14"/>
      <c r="IP78" s="14"/>
      <c r="IQ78" s="14"/>
      <c r="IR78" s="14"/>
      <c r="IS78" s="14"/>
      <c r="IT78" s="14"/>
      <c r="IU78" s="14"/>
      <c r="IV78" s="14"/>
      <c r="IW78" s="14"/>
      <c r="IX78" s="14"/>
      <c r="IY78" s="14"/>
      <c r="IZ78" s="14"/>
      <c r="JA78" s="14"/>
      <c r="JB78" s="14"/>
      <c r="JC78" s="14"/>
      <c r="JD78" s="14"/>
      <c r="JE78" s="14"/>
      <c r="JF78" s="14"/>
      <c r="JG78" s="14"/>
      <c r="JH78" s="14"/>
      <c r="JI78" s="14"/>
      <c r="JJ78" s="14"/>
      <c r="JK78" s="14"/>
      <c r="JL78" s="14"/>
      <c r="JM78" s="14"/>
      <c r="JN78" s="14"/>
      <c r="JO78" s="14"/>
      <c r="JP78" s="14"/>
      <c r="JQ78" s="14"/>
      <c r="JR78" s="14"/>
      <c r="JS78" s="14"/>
      <c r="JT78" s="14"/>
      <c r="JU78" s="14"/>
      <c r="JV78" s="14"/>
      <c r="JW78" s="14"/>
      <c r="JX78" s="14"/>
      <c r="JY78" s="14"/>
      <c r="JZ78" s="14"/>
      <c r="KA78" s="14"/>
      <c r="KB78" s="14"/>
      <c r="KC78" s="14"/>
      <c r="KD78" s="14"/>
      <c r="KE78" s="14"/>
      <c r="KF78" s="14"/>
      <c r="KG78" s="14"/>
      <c r="KH78" s="14"/>
      <c r="KI78" s="14"/>
      <c r="KJ78" s="14"/>
      <c r="KK78" s="14"/>
      <c r="KL78" s="14"/>
      <c r="KM78" s="14"/>
      <c r="KN78" s="14"/>
      <c r="KO78" s="14"/>
      <c r="KP78" s="14"/>
      <c r="KQ78" s="14"/>
      <c r="KR78" s="14"/>
      <c r="KS78" s="14"/>
      <c r="KT78" s="14"/>
      <c r="KU78" s="14"/>
      <c r="KV78" s="14"/>
      <c r="KW78" s="14"/>
      <c r="KX78" s="14"/>
      <c r="KY78" s="14"/>
      <c r="KZ78" s="14"/>
      <c r="LA78" s="14"/>
      <c r="LB78" s="14"/>
      <c r="LC78" s="14"/>
      <c r="LD78" s="14"/>
      <c r="LE78" s="14"/>
      <c r="LF78" s="14"/>
      <c r="LG78" s="14"/>
      <c r="LH78" s="14"/>
      <c r="LI78" s="14"/>
      <c r="LJ78" s="14"/>
      <c r="LK78" s="14"/>
      <c r="LL78" s="14"/>
      <c r="LM78" s="14"/>
      <c r="LN78" s="14"/>
      <c r="LO78" s="14"/>
      <c r="LP78" s="14"/>
      <c r="LQ78" s="14"/>
      <c r="LR78" s="14"/>
      <c r="LS78" s="14"/>
      <c r="LT78" s="14"/>
      <c r="LU78" s="14"/>
      <c r="LV78" s="14"/>
      <c r="LW78" s="14"/>
      <c r="LX78" s="14"/>
      <c r="LY78" s="14"/>
      <c r="LZ78" s="14"/>
      <c r="MA78" s="14"/>
      <c r="MB78" s="14"/>
      <c r="MC78" s="14"/>
      <c r="MD78" s="14"/>
      <c r="ME78" s="14"/>
      <c r="MF78" s="14"/>
      <c r="MG78" s="14"/>
      <c r="MH78" s="14"/>
      <c r="MI78" s="14"/>
      <c r="MJ78" s="14"/>
      <c r="MK78" s="14"/>
      <c r="ML78" s="14"/>
      <c r="MM78" s="14"/>
      <c r="MN78" s="14"/>
      <c r="MO78" s="14"/>
      <c r="MP78" s="14"/>
      <c r="MQ78" s="14"/>
      <c r="MR78" s="14"/>
      <c r="MS78" s="14"/>
      <c r="MT78" s="14"/>
      <c r="MU78" s="14"/>
      <c r="MV78" s="14"/>
      <c r="MW78" s="14"/>
      <c r="MX78" s="14"/>
      <c r="MY78" s="14"/>
      <c r="MZ78" s="14"/>
      <c r="NA78" s="14"/>
      <c r="NB78" s="14"/>
      <c r="NC78" s="14"/>
      <c r="ND78" s="14"/>
      <c r="NE78" s="14"/>
      <c r="NF78" s="14"/>
      <c r="NG78" s="14"/>
      <c r="NH78" s="14"/>
      <c r="NI78" s="14"/>
      <c r="NJ78" s="14"/>
      <c r="NK78" s="14"/>
      <c r="NL78" s="14"/>
      <c r="NM78" s="14"/>
      <c r="NN78" s="14"/>
      <c r="NO78" s="14"/>
      <c r="NP78" s="14"/>
      <c r="NQ78" s="14"/>
      <c r="NR78" s="14"/>
      <c r="NS78" s="14"/>
      <c r="NT78" s="14"/>
      <c r="NU78" s="14"/>
      <c r="NV78" s="14"/>
      <c r="NW78" s="14"/>
      <c r="NX78" s="14"/>
      <c r="NY78" s="14"/>
      <c r="NZ78" s="14"/>
      <c r="OA78" s="14"/>
      <c r="OB78" s="14"/>
      <c r="OC78" s="14"/>
      <c r="OD78" s="14"/>
      <c r="OE78" s="14"/>
      <c r="OF78" s="14"/>
      <c r="OG78" s="14"/>
      <c r="OH78" s="14"/>
      <c r="OI78" s="14"/>
      <c r="OJ78" s="14"/>
      <c r="OK78" s="14"/>
      <c r="OL78" s="14"/>
      <c r="OM78" s="14"/>
      <c r="ON78" s="14"/>
      <c r="OO78" s="14"/>
      <c r="OP78" s="14"/>
      <c r="OQ78" s="14"/>
      <c r="OR78" s="14"/>
      <c r="OS78" s="14"/>
      <c r="OT78" s="14"/>
      <c r="OU78" s="14"/>
      <c r="OV78" s="14"/>
      <c r="OW78" s="14"/>
      <c r="OX78" s="14"/>
      <c r="OY78" s="14"/>
      <c r="OZ78" s="14"/>
      <c r="PA78" s="14"/>
      <c r="PB78" s="14"/>
      <c r="PC78" s="14"/>
      <c r="PD78" s="14"/>
      <c r="PE78" s="14"/>
      <c r="PF78" s="14"/>
      <c r="PG78" s="14"/>
      <c r="PH78" s="14"/>
      <c r="PI78" s="14"/>
      <c r="PJ78" s="14"/>
      <c r="PK78" s="14"/>
      <c r="PL78" s="14"/>
      <c r="PM78" s="14"/>
      <c r="PN78" s="14"/>
      <c r="PO78" s="14"/>
      <c r="PP78" s="14"/>
      <c r="PQ78" s="14"/>
      <c r="PR78" s="14"/>
      <c r="PS78" s="14"/>
      <c r="PT78" s="14"/>
      <c r="PU78" s="14"/>
      <c r="PV78" s="14"/>
      <c r="PW78" s="14"/>
      <c r="PX78" s="14"/>
      <c r="PY78" s="14"/>
      <c r="PZ78" s="14"/>
      <c r="QA78" s="14"/>
      <c r="QB78" s="14"/>
      <c r="QC78" s="14"/>
      <c r="QD78" s="14"/>
      <c r="QE78" s="14"/>
      <c r="QF78" s="14"/>
      <c r="QG78" s="14"/>
      <c r="QH78" s="14"/>
      <c r="QI78" s="14"/>
      <c r="QJ78" s="14"/>
      <c r="QK78" s="14"/>
      <c r="QL78" s="14"/>
      <c r="QM78" s="14"/>
      <c r="QN78" s="14"/>
      <c r="QO78" s="14"/>
      <c r="QP78" s="14"/>
      <c r="QQ78" s="14"/>
      <c r="QR78" s="14"/>
      <c r="QS78" s="14"/>
      <c r="QT78" s="14"/>
      <c r="QU78" s="14"/>
      <c r="QV78" s="14"/>
      <c r="QW78" s="14"/>
      <c r="QX78" s="14"/>
      <c r="QY78" s="14"/>
      <c r="QZ78" s="14"/>
      <c r="RA78" s="14"/>
      <c r="RB78" s="14"/>
      <c r="RC78" s="14"/>
      <c r="RD78" s="14"/>
      <c r="RE78" s="14"/>
      <c r="RF78" s="14"/>
      <c r="RG78" s="14"/>
      <c r="RH78" s="14"/>
      <c r="RI78" s="14"/>
      <c r="RJ78" s="14"/>
      <c r="RK78" s="14"/>
      <c r="RL78" s="14"/>
      <c r="RM78" s="14"/>
      <c r="RN78" s="14"/>
      <c r="RO78" s="14"/>
      <c r="RP78" s="14"/>
      <c r="RQ78" s="14"/>
      <c r="RR78" s="14"/>
      <c r="RS78" s="14"/>
      <c r="RT78" s="14"/>
      <c r="RU78" s="14"/>
      <c r="RV78" s="14"/>
      <c r="RW78" s="14"/>
      <c r="RX78" s="14"/>
      <c r="RY78" s="14"/>
      <c r="RZ78" s="14"/>
      <c r="SA78" s="14"/>
      <c r="SB78" s="14"/>
      <c r="SC78" s="14"/>
      <c r="SD78" s="14"/>
      <c r="SE78" s="14"/>
      <c r="SF78" s="14"/>
      <c r="SG78" s="14"/>
      <c r="SH78" s="14"/>
      <c r="SI78" s="14"/>
      <c r="SJ78" s="14"/>
      <c r="SK78" s="14"/>
      <c r="SL78" s="14"/>
      <c r="SM78" s="14"/>
      <c r="SN78" s="14"/>
      <c r="SO78" s="14"/>
      <c r="SP78" s="14"/>
      <c r="SQ78" s="14"/>
      <c r="SR78" s="14"/>
      <c r="SS78" s="14"/>
      <c r="ST78" s="14"/>
      <c r="SU78" s="14"/>
      <c r="SV78" s="14"/>
      <c r="SW78" s="14"/>
      <c r="SX78" s="14"/>
      <c r="SY78" s="14"/>
      <c r="SZ78" s="14"/>
      <c r="TA78" s="14"/>
      <c r="TB78" s="14"/>
      <c r="TC78" s="14"/>
      <c r="TD78" s="14"/>
      <c r="TE78" s="14"/>
      <c r="TF78" s="14"/>
      <c r="TG78" s="14"/>
      <c r="TH78" s="14"/>
      <c r="TI78" s="14"/>
      <c r="TJ78" s="14"/>
      <c r="TK78" s="14"/>
      <c r="TL78" s="14"/>
      <c r="TM78" s="14"/>
      <c r="TN78" s="14"/>
      <c r="TO78" s="14"/>
      <c r="TP78" s="14"/>
      <c r="TQ78" s="14"/>
      <c r="TR78" s="14"/>
      <c r="TS78" s="14"/>
      <c r="TT78" s="14"/>
      <c r="TU78" s="14"/>
      <c r="TV78" s="14"/>
      <c r="TW78" s="14"/>
      <c r="TX78" s="14"/>
      <c r="TY78" s="14"/>
      <c r="TZ78" s="14"/>
      <c r="UA78" s="14"/>
      <c r="UB78" s="14"/>
      <c r="UC78" s="14"/>
      <c r="UD78" s="14"/>
      <c r="UE78" s="14"/>
      <c r="UF78" s="14"/>
      <c r="UG78" s="14"/>
      <c r="UH78" s="14"/>
      <c r="UI78" s="14"/>
      <c r="UJ78" s="14"/>
      <c r="UK78" s="14"/>
      <c r="UL78" s="14"/>
      <c r="UM78" s="14"/>
      <c r="UN78" s="14"/>
      <c r="UO78" s="14"/>
      <c r="UP78" s="14"/>
      <c r="UQ78" s="14"/>
      <c r="UR78" s="14"/>
      <c r="US78" s="14"/>
      <c r="UT78" s="14"/>
      <c r="UU78" s="14"/>
      <c r="UV78" s="14"/>
      <c r="UW78" s="14"/>
      <c r="UX78" s="14"/>
      <c r="UY78" s="14"/>
      <c r="UZ78" s="14"/>
      <c r="VA78" s="14"/>
      <c r="VB78" s="14"/>
      <c r="VC78" s="14"/>
      <c r="VD78" s="14"/>
      <c r="VE78" s="14"/>
      <c r="VF78" s="14"/>
      <c r="VG78" s="14"/>
      <c r="VH78" s="14"/>
      <c r="VI78" s="14"/>
      <c r="VJ78" s="14"/>
      <c r="VK78" s="14"/>
      <c r="VL78" s="14"/>
      <c r="VM78" s="14"/>
      <c r="VN78" s="14"/>
      <c r="VO78" s="14"/>
      <c r="VP78" s="14"/>
      <c r="VQ78" s="14"/>
      <c r="VR78" s="14"/>
      <c r="VS78" s="14"/>
      <c r="VT78" s="14"/>
      <c r="VU78" s="14"/>
      <c r="VV78" s="14"/>
      <c r="VW78" s="14"/>
      <c r="VX78" s="14"/>
      <c r="VY78" s="14"/>
      <c r="VZ78" s="14"/>
      <c r="WA78" s="14"/>
      <c r="WB78" s="14"/>
      <c r="WC78" s="14"/>
      <c r="WD78" s="14"/>
      <c r="WE78" s="14"/>
      <c r="WF78" s="14"/>
      <c r="WG78" s="14"/>
      <c r="WH78" s="14"/>
      <c r="WI78" s="14"/>
      <c r="WJ78" s="14"/>
      <c r="WK78" s="14"/>
      <c r="WL78" s="14"/>
      <c r="WM78" s="14"/>
      <c r="WN78" s="14"/>
      <c r="WO78" s="14"/>
      <c r="WP78" s="14"/>
      <c r="WQ78" s="14"/>
      <c r="WR78" s="14"/>
      <c r="WS78" s="14"/>
      <c r="WT78" s="14"/>
      <c r="WU78" s="14"/>
      <c r="WV78" s="14"/>
      <c r="WW78" s="14"/>
      <c r="WX78" s="14"/>
      <c r="WY78" s="14"/>
      <c r="WZ78" s="14"/>
      <c r="XA78" s="14"/>
      <c r="XB78" s="14"/>
      <c r="XC78" s="14"/>
      <c r="XD78" s="14"/>
      <c r="XE78" s="14"/>
      <c r="XF78" s="14"/>
      <c r="XG78" s="14"/>
      <c r="XH78" s="14"/>
      <c r="XI78" s="14"/>
      <c r="XJ78" s="14"/>
      <c r="XK78" s="14"/>
      <c r="XL78" s="14"/>
      <c r="XM78" s="14"/>
      <c r="XN78" s="14"/>
      <c r="XO78" s="14"/>
      <c r="XP78" s="14"/>
      <c r="XQ78" s="14"/>
      <c r="XR78" s="14"/>
      <c r="XS78" s="14"/>
      <c r="XT78" s="14"/>
      <c r="XU78" s="14"/>
      <c r="XV78" s="14"/>
      <c r="XW78" s="14"/>
      <c r="XX78" s="14"/>
      <c r="XY78" s="14"/>
      <c r="XZ78" s="14"/>
      <c r="YA78" s="14"/>
      <c r="YB78" s="14"/>
      <c r="YC78" s="14"/>
      <c r="YD78" s="14"/>
      <c r="YE78" s="14"/>
      <c r="YF78" s="14"/>
      <c r="YG78" s="14"/>
      <c r="YH78" s="14"/>
      <c r="YI78" s="14"/>
      <c r="YJ78" s="14"/>
      <c r="YK78" s="14"/>
      <c r="YL78" s="14"/>
      <c r="YM78" s="14"/>
      <c r="YN78" s="14"/>
      <c r="YO78" s="14"/>
      <c r="YP78" s="14"/>
      <c r="YQ78" s="14"/>
      <c r="YR78" s="14"/>
      <c r="YS78" s="14"/>
      <c r="YT78" s="14"/>
      <c r="YU78" s="14"/>
      <c r="YV78" s="14"/>
      <c r="YW78" s="14"/>
      <c r="YX78" s="14"/>
      <c r="YY78" s="14"/>
      <c r="YZ78" s="14"/>
      <c r="ZA78" s="14"/>
      <c r="ZB78" s="14"/>
      <c r="ZC78" s="14"/>
      <c r="ZD78" s="14"/>
      <c r="ZE78" s="14"/>
      <c r="ZF78" s="14"/>
      <c r="ZG78" s="14"/>
      <c r="ZH78" s="14"/>
      <c r="ZI78" s="14"/>
      <c r="ZJ78" s="14"/>
      <c r="ZK78" s="14"/>
      <c r="ZL78" s="14"/>
      <c r="ZM78" s="14"/>
      <c r="ZN78" s="14"/>
      <c r="ZO78" s="14"/>
      <c r="ZP78" s="14"/>
      <c r="ZQ78" s="14"/>
      <c r="ZR78" s="14"/>
      <c r="ZS78" s="14"/>
      <c r="ZT78" s="14"/>
      <c r="ZU78" s="14"/>
      <c r="ZV78" s="14"/>
      <c r="ZW78" s="14"/>
      <c r="ZX78" s="14"/>
      <c r="ZY78" s="14"/>
      <c r="ZZ78" s="14"/>
      <c r="AAA78" s="14"/>
      <c r="AAB78" s="14"/>
      <c r="AAC78" s="14"/>
      <c r="AAD78" s="14"/>
      <c r="AAE78" s="14"/>
      <c r="AAF78" s="14"/>
      <c r="AAG78" s="14"/>
      <c r="AAH78" s="14"/>
      <c r="AAI78" s="14"/>
      <c r="AAJ78" s="14"/>
      <c r="AAK78" s="14"/>
      <c r="AAL78" s="14"/>
      <c r="AAM78" s="14"/>
      <c r="AAN78" s="14"/>
      <c r="AAO78" s="14"/>
      <c r="AAP78" s="14"/>
      <c r="AAQ78" s="14"/>
      <c r="AAR78" s="14"/>
      <c r="AAS78" s="14"/>
      <c r="AAT78" s="14"/>
      <c r="AAU78" s="14"/>
      <c r="AAV78" s="14"/>
      <c r="AAW78" s="14"/>
      <c r="AAX78" s="14"/>
      <c r="AAY78" s="14"/>
      <c r="AAZ78" s="14"/>
      <c r="ABA78" s="14"/>
      <c r="ABB78" s="14"/>
      <c r="ABC78" s="14"/>
      <c r="ABD78" s="14"/>
      <c r="ABE78" s="14"/>
      <c r="ABF78" s="14"/>
      <c r="ABG78" s="14"/>
      <c r="ABH78" s="14"/>
      <c r="ABI78" s="14"/>
      <c r="ABJ78" s="14"/>
      <c r="ABK78" s="14"/>
      <c r="ABL78" s="14"/>
      <c r="ABM78" s="14"/>
      <c r="ABN78" s="14"/>
      <c r="ABO78" s="14"/>
      <c r="ABP78" s="14"/>
      <c r="ABQ78" s="14"/>
      <c r="ABR78" s="14"/>
      <c r="ABS78" s="14"/>
      <c r="ABT78" s="14"/>
      <c r="ABU78" s="14"/>
      <c r="ABV78" s="14"/>
      <c r="ABW78" s="14"/>
      <c r="ABX78" s="14"/>
      <c r="ABY78" s="14"/>
      <c r="ABZ78" s="14"/>
      <c r="ACA78" s="14"/>
      <c r="ACB78" s="14"/>
      <c r="ACC78" s="14"/>
      <c r="ACD78" s="14"/>
      <c r="ACE78" s="14"/>
      <c r="ACF78" s="14"/>
      <c r="ACG78" s="14"/>
      <c r="ACH78" s="14"/>
      <c r="ACI78" s="14"/>
      <c r="ACJ78" s="14"/>
      <c r="ACK78" s="14"/>
      <c r="ACL78" s="14"/>
      <c r="ACM78" s="14"/>
      <c r="ACN78" s="14"/>
      <c r="ACO78" s="14"/>
      <c r="ACP78" s="14"/>
      <c r="ACQ78" s="14"/>
      <c r="ACR78" s="14"/>
      <c r="ACS78" s="14"/>
      <c r="ACT78" s="14"/>
      <c r="ACU78" s="14"/>
      <c r="ACV78" s="14"/>
      <c r="ACW78" s="14"/>
      <c r="ACX78" s="14"/>
      <c r="ACY78" s="14"/>
      <c r="ACZ78" s="14"/>
      <c r="ADA78" s="14"/>
      <c r="ADB78" s="14"/>
      <c r="ADC78" s="14"/>
      <c r="ADD78" s="14"/>
      <c r="ADE78" s="14"/>
      <c r="ADF78" s="14"/>
      <c r="ADG78" s="14"/>
      <c r="ADH78" s="14"/>
      <c r="ADI78" s="14"/>
      <c r="ADJ78" s="14"/>
      <c r="ADK78" s="14"/>
      <c r="ADL78" s="14"/>
      <c r="ADM78" s="14"/>
      <c r="ADN78" s="14"/>
      <c r="ADO78" s="14"/>
      <c r="ADP78" s="14"/>
      <c r="ADQ78" s="14"/>
      <c r="ADR78" s="14"/>
      <c r="ADS78" s="14"/>
      <c r="ADT78" s="14"/>
      <c r="ADU78" s="14"/>
      <c r="ADV78" s="14"/>
      <c r="ADW78" s="14"/>
      <c r="ADX78" s="14"/>
      <c r="ADY78" s="14"/>
      <c r="ADZ78" s="14"/>
      <c r="AEA78" s="14"/>
      <c r="AEB78" s="14"/>
      <c r="AEC78" s="14"/>
      <c r="AED78" s="14"/>
      <c r="AEE78" s="14"/>
      <c r="AEF78" s="14"/>
      <c r="AEG78" s="14"/>
      <c r="AEH78" s="14"/>
      <c r="AEI78" s="14"/>
      <c r="AEJ78" s="14"/>
      <c r="AEK78" s="14"/>
      <c r="AEL78" s="14"/>
      <c r="AEM78" s="14"/>
      <c r="AEN78" s="14"/>
      <c r="AEO78" s="14"/>
      <c r="AEP78" s="14"/>
      <c r="AEQ78" s="14"/>
      <c r="AER78" s="14"/>
      <c r="AES78" s="14"/>
      <c r="AET78" s="14"/>
      <c r="AEU78" s="14"/>
      <c r="AEV78" s="14"/>
      <c r="AEW78" s="14"/>
      <c r="AEX78" s="14"/>
      <c r="AEY78" s="14"/>
      <c r="AEZ78" s="14"/>
      <c r="AFA78" s="14"/>
      <c r="AFB78" s="14"/>
      <c r="AFC78" s="14"/>
      <c r="AFD78" s="14"/>
      <c r="AFE78" s="14"/>
      <c r="AFF78" s="14"/>
      <c r="AFG78" s="14"/>
      <c r="AFH78" s="14"/>
      <c r="AFI78" s="14"/>
      <c r="AFJ78" s="14"/>
      <c r="AFK78" s="14"/>
      <c r="AFL78" s="14"/>
      <c r="AFM78" s="14"/>
      <c r="AFN78" s="14"/>
      <c r="AFO78" s="14"/>
      <c r="AFP78" s="14"/>
      <c r="AFQ78" s="14"/>
      <c r="AFR78" s="14"/>
      <c r="AFS78" s="14"/>
      <c r="AFT78" s="14"/>
      <c r="AFU78" s="14"/>
      <c r="AFV78" s="14"/>
      <c r="AFW78" s="14"/>
      <c r="AFX78" s="14"/>
      <c r="AFY78" s="14"/>
      <c r="AFZ78" s="14"/>
      <c r="AGA78" s="14"/>
      <c r="AGB78" s="14"/>
      <c r="AGC78" s="14"/>
      <c r="AGD78" s="14"/>
      <c r="AGE78" s="14"/>
      <c r="AGF78" s="14"/>
      <c r="AGG78" s="14"/>
      <c r="AGH78" s="14"/>
      <c r="AGI78" s="14"/>
      <c r="AGJ78" s="14"/>
      <c r="AGK78" s="14"/>
      <c r="AGL78" s="14"/>
      <c r="AGM78" s="14"/>
      <c r="AGN78" s="14"/>
      <c r="AGO78" s="14"/>
      <c r="AGP78" s="14"/>
      <c r="AGQ78" s="14"/>
      <c r="AGR78" s="14"/>
      <c r="AGS78" s="14"/>
      <c r="AGT78" s="14"/>
      <c r="AGU78" s="14"/>
      <c r="AGV78" s="14"/>
      <c r="AGW78" s="14"/>
      <c r="AGX78" s="14"/>
      <c r="AGY78" s="14"/>
      <c r="AGZ78" s="14"/>
      <c r="AHA78" s="14"/>
      <c r="AHB78" s="14"/>
      <c r="AHC78" s="14"/>
      <c r="AHD78" s="14"/>
      <c r="AHE78" s="14"/>
      <c r="AHF78" s="14"/>
      <c r="AHG78" s="14"/>
      <c r="AHH78" s="14"/>
      <c r="AHI78" s="14"/>
      <c r="AHJ78" s="14"/>
      <c r="AHK78" s="14"/>
      <c r="AHL78" s="14"/>
      <c r="AHM78" s="14"/>
      <c r="AHN78" s="14"/>
      <c r="AHO78" s="14"/>
      <c r="AHP78" s="14"/>
      <c r="AHQ78" s="14"/>
      <c r="AHR78" s="14"/>
      <c r="AHS78" s="14"/>
      <c r="AHT78" s="14"/>
      <c r="AHU78" s="14"/>
      <c r="AHV78" s="14"/>
      <c r="AHW78" s="14"/>
      <c r="AHX78" s="14"/>
      <c r="AHY78" s="14"/>
      <c r="AHZ78" s="14"/>
      <c r="AIA78" s="14"/>
      <c r="AIB78" s="14"/>
      <c r="AIC78" s="14"/>
      <c r="AID78" s="14"/>
      <c r="AIE78" s="14"/>
      <c r="AIF78" s="14"/>
      <c r="AIG78" s="14"/>
      <c r="AIH78" s="14"/>
      <c r="AII78" s="14"/>
      <c r="AIJ78" s="14"/>
      <c r="AIK78" s="14"/>
      <c r="AIL78" s="14"/>
      <c r="AIM78" s="14"/>
      <c r="AIN78" s="14"/>
      <c r="AIO78" s="14"/>
      <c r="AIP78" s="14"/>
      <c r="AIQ78" s="14"/>
      <c r="AIR78" s="14"/>
      <c r="AIS78" s="14"/>
      <c r="AIT78" s="14"/>
      <c r="AIU78" s="14"/>
      <c r="AIV78" s="14"/>
      <c r="AIW78" s="14"/>
      <c r="AIX78" s="14"/>
      <c r="AIY78" s="14"/>
      <c r="AIZ78" s="14"/>
      <c r="AJA78" s="14"/>
      <c r="AJB78" s="14"/>
      <c r="AJC78" s="14"/>
      <c r="AJD78" s="14"/>
      <c r="AJE78" s="14"/>
      <c r="AJF78" s="14"/>
      <c r="AJG78" s="14"/>
      <c r="AJH78" s="14"/>
      <c r="AJI78" s="14"/>
      <c r="AJJ78" s="14"/>
      <c r="AJK78" s="14"/>
      <c r="AJL78" s="14"/>
      <c r="AJM78" s="14"/>
      <c r="AJN78" s="14"/>
      <c r="AJO78" s="14"/>
      <c r="AJP78" s="14"/>
      <c r="AJQ78" s="14"/>
      <c r="AJR78" s="14"/>
      <c r="AJS78" s="14"/>
      <c r="AJT78" s="14"/>
      <c r="AJU78" s="14"/>
      <c r="AJV78" s="14"/>
      <c r="AJW78" s="14"/>
      <c r="AJX78" s="14"/>
      <c r="AJY78" s="14"/>
      <c r="AJZ78" s="14"/>
      <c r="AKA78" s="14"/>
      <c r="AKB78" s="14"/>
      <c r="AKC78" s="14"/>
      <c r="AKD78" s="14"/>
      <c r="AKE78" s="14"/>
      <c r="AKF78" s="14"/>
      <c r="AKG78" s="14"/>
      <c r="AKH78" s="14"/>
      <c r="AKI78" s="14"/>
      <c r="AKJ78" s="14"/>
      <c r="AKK78" s="14"/>
      <c r="AKL78" s="14"/>
      <c r="AKM78" s="14"/>
      <c r="AKN78" s="14"/>
      <c r="AKO78" s="14"/>
      <c r="AKP78" s="14"/>
      <c r="AKQ78" s="14"/>
      <c r="AKR78" s="14"/>
      <c r="AKS78" s="14"/>
      <c r="AKT78" s="14"/>
      <c r="AKU78" s="14"/>
      <c r="AKV78" s="14"/>
      <c r="AKW78" s="14"/>
      <c r="AKX78" s="14"/>
      <c r="AKY78" s="14"/>
      <c r="AKZ78" s="14"/>
      <c r="ALA78" s="14"/>
      <c r="ALB78" s="14"/>
      <c r="ALC78" s="14"/>
      <c r="ALD78" s="14"/>
      <c r="ALE78" s="14"/>
      <c r="ALF78" s="14"/>
      <c r="ALG78" s="14"/>
      <c r="ALH78" s="14"/>
      <c r="ALI78" s="14"/>
      <c r="ALJ78" s="14"/>
      <c r="ALK78" s="14"/>
      <c r="ALL78" s="14"/>
      <c r="ALM78" s="14"/>
      <c r="ALN78" s="14"/>
      <c r="ALO78" s="14"/>
      <c r="ALP78" s="14"/>
      <c r="ALQ78" s="14"/>
      <c r="ALR78" s="14"/>
      <c r="ALS78" s="14"/>
      <c r="ALT78" s="14"/>
      <c r="ALU78" s="14"/>
      <c r="ALV78" s="14"/>
      <c r="ALW78" s="14"/>
      <c r="ALX78" s="14"/>
      <c r="ALY78" s="14"/>
      <c r="ALZ78" s="14"/>
      <c r="AMA78" s="14"/>
      <c r="AMB78" s="14"/>
      <c r="AMC78" s="14"/>
      <c r="AMD78" s="14"/>
      <c r="AME78" s="14"/>
      <c r="AMF78" s="14"/>
      <c r="AMG78" s="14"/>
      <c r="AMH78" s="14"/>
      <c r="AMI78" s="14"/>
      <c r="AMJ78" s="14"/>
      <c r="AMK78" s="14"/>
      <c r="AML78" s="14"/>
      <c r="AMM78" s="14"/>
      <c r="AMN78" s="14"/>
      <c r="AMO78" s="14"/>
      <c r="AMP78" s="14"/>
      <c r="AMQ78" s="14"/>
      <c r="AMR78" s="14"/>
      <c r="AMS78" s="14"/>
      <c r="AMT78" s="14"/>
      <c r="AMU78" s="14"/>
      <c r="AMV78" s="14"/>
      <c r="AMW78" s="14"/>
      <c r="AMX78" s="14"/>
      <c r="AMY78" s="14"/>
      <c r="AMZ78" s="14"/>
      <c r="ANA78" s="14"/>
      <c r="ANB78" s="14"/>
      <c r="ANC78" s="14"/>
      <c r="AND78" s="14"/>
      <c r="ANE78" s="14"/>
      <c r="ANF78" s="14"/>
      <c r="ANG78" s="14"/>
      <c r="ANH78" s="14"/>
      <c r="ANI78" s="14"/>
      <c r="ANJ78" s="14"/>
      <c r="ANK78" s="14"/>
      <c r="ANL78" s="14"/>
      <c r="ANM78" s="14"/>
      <c r="ANN78" s="14"/>
      <c r="ANO78" s="14"/>
      <c r="ANP78" s="14"/>
      <c r="ANQ78" s="14"/>
      <c r="ANR78" s="14"/>
      <c r="ANS78" s="14"/>
      <c r="ANT78" s="14"/>
      <c r="ANU78" s="14"/>
      <c r="ANV78" s="14"/>
      <c r="ANW78" s="14"/>
      <c r="ANX78" s="14"/>
      <c r="ANY78" s="14"/>
      <c r="ANZ78" s="14"/>
      <c r="AOA78" s="14"/>
      <c r="AOB78" s="14"/>
      <c r="AOC78" s="14"/>
      <c r="AOD78" s="14"/>
      <c r="AOE78" s="14"/>
      <c r="AOF78" s="14"/>
      <c r="AOG78" s="14"/>
      <c r="AOH78" s="14"/>
      <c r="AOI78" s="14"/>
      <c r="AOJ78" s="14"/>
      <c r="AOK78" s="14"/>
      <c r="AOL78" s="14"/>
      <c r="AOM78" s="14"/>
      <c r="AON78" s="14"/>
      <c r="AOO78" s="14"/>
      <c r="AOP78" s="14"/>
      <c r="AOQ78" s="14"/>
      <c r="AOR78" s="14"/>
      <c r="AOS78" s="14"/>
      <c r="AOT78" s="14"/>
      <c r="AOU78" s="14"/>
      <c r="AOV78" s="14"/>
      <c r="AOW78" s="14"/>
      <c r="AOX78" s="14"/>
      <c r="AOY78" s="14"/>
      <c r="AOZ78" s="14"/>
      <c r="APA78" s="14"/>
      <c r="APB78" s="14"/>
      <c r="APC78" s="14"/>
      <c r="APD78" s="14"/>
      <c r="APE78" s="14"/>
      <c r="APF78" s="14"/>
      <c r="APG78" s="14"/>
      <c r="APH78" s="14"/>
      <c r="API78" s="14"/>
      <c r="APJ78" s="14"/>
      <c r="APK78" s="14"/>
      <c r="APL78" s="14"/>
      <c r="APM78" s="14"/>
      <c r="APN78" s="14"/>
      <c r="APO78" s="14"/>
      <c r="APP78" s="14"/>
      <c r="APQ78" s="14"/>
      <c r="APR78" s="14"/>
      <c r="APS78" s="14"/>
      <c r="APT78" s="14"/>
      <c r="APU78" s="14"/>
      <c r="APV78" s="14"/>
      <c r="APW78" s="14"/>
      <c r="APX78" s="14"/>
      <c r="APY78" s="14"/>
      <c r="APZ78" s="14"/>
      <c r="AQA78" s="14"/>
      <c r="AQB78" s="14"/>
      <c r="AQC78" s="14"/>
      <c r="AQD78" s="14"/>
      <c r="AQE78" s="14"/>
      <c r="AQF78" s="14"/>
      <c r="AQG78" s="14"/>
      <c r="AQH78" s="14"/>
      <c r="AQI78" s="14"/>
      <c r="AQJ78" s="14"/>
      <c r="AQK78" s="14"/>
      <c r="AQL78" s="14"/>
      <c r="AQM78" s="14"/>
      <c r="AQN78" s="14"/>
      <c r="AQO78" s="14"/>
      <c r="AQP78" s="14"/>
      <c r="AQQ78" s="14"/>
      <c r="AQR78" s="14"/>
      <c r="AQS78" s="14"/>
      <c r="AQT78" s="14"/>
      <c r="AQU78" s="14"/>
      <c r="AQV78" s="14"/>
      <c r="AQW78" s="14"/>
      <c r="AQX78" s="14"/>
      <c r="AQY78" s="14"/>
      <c r="AQZ78" s="14"/>
      <c r="ARA78" s="14"/>
      <c r="ARB78" s="14"/>
      <c r="ARC78" s="14"/>
      <c r="ARD78" s="14"/>
      <c r="ARE78" s="14"/>
      <c r="ARF78" s="14"/>
      <c r="ARG78" s="14"/>
      <c r="ARH78" s="14"/>
      <c r="ARI78" s="14"/>
      <c r="ARJ78" s="14"/>
      <c r="ARK78" s="14"/>
      <c r="ARL78" s="14"/>
      <c r="ARM78" s="14"/>
      <c r="ARN78" s="14"/>
      <c r="ARO78" s="14"/>
      <c r="ARP78" s="14"/>
      <c r="ARQ78" s="14"/>
      <c r="ARR78" s="14"/>
      <c r="ARS78" s="14"/>
      <c r="ART78" s="14"/>
      <c r="ARU78" s="14"/>
      <c r="ARV78" s="14"/>
      <c r="ARW78" s="14"/>
      <c r="ARX78" s="14"/>
      <c r="ARY78" s="14"/>
      <c r="ARZ78" s="14"/>
      <c r="ASA78" s="14"/>
      <c r="ASB78" s="14"/>
      <c r="ASC78" s="14"/>
      <c r="ASD78" s="14"/>
      <c r="ASE78" s="14"/>
      <c r="ASF78" s="14"/>
      <c r="ASG78" s="14"/>
      <c r="ASH78" s="14"/>
      <c r="ASI78" s="14"/>
      <c r="ASJ78" s="14"/>
      <c r="ASK78" s="14"/>
      <c r="ASL78" s="14"/>
      <c r="ASM78" s="14"/>
      <c r="ASN78" s="14"/>
      <c r="ASO78" s="14"/>
      <c r="ASP78" s="14"/>
      <c r="ASQ78" s="14"/>
      <c r="ASR78" s="14"/>
      <c r="ASS78" s="14"/>
      <c r="AST78" s="14"/>
      <c r="ASU78" s="14"/>
      <c r="ASV78" s="14"/>
      <c r="ASW78" s="14"/>
      <c r="ASX78" s="14"/>
      <c r="ASY78" s="14"/>
      <c r="ASZ78" s="14"/>
      <c r="ATA78" s="14"/>
      <c r="ATB78" s="14"/>
      <c r="ATC78" s="14"/>
      <c r="ATD78" s="14"/>
      <c r="ATE78" s="14"/>
      <c r="ATF78" s="14"/>
      <c r="ATG78" s="14"/>
      <c r="ATH78" s="14"/>
      <c r="ATI78" s="14"/>
      <c r="ATJ78" s="14"/>
      <c r="ATK78" s="14"/>
      <c r="ATL78" s="14"/>
      <c r="ATM78" s="14"/>
      <c r="ATN78" s="14"/>
      <c r="ATO78" s="14"/>
      <c r="ATP78" s="14"/>
      <c r="ATQ78" s="14"/>
      <c r="ATR78" s="14"/>
      <c r="ATS78" s="14"/>
      <c r="ATT78" s="14"/>
      <c r="ATU78" s="14"/>
      <c r="ATV78" s="14"/>
      <c r="ATW78" s="14"/>
      <c r="ATX78" s="14"/>
      <c r="ATY78" s="14"/>
      <c r="ATZ78" s="14"/>
      <c r="AUA78" s="14"/>
      <c r="AUB78" s="14"/>
      <c r="AUC78" s="14"/>
      <c r="AUD78" s="14"/>
      <c r="AUE78" s="14"/>
      <c r="AUF78" s="14"/>
      <c r="AUG78" s="14"/>
      <c r="AUH78" s="14"/>
      <c r="AUI78" s="14"/>
      <c r="AUJ78" s="14"/>
      <c r="AUK78" s="14"/>
      <c r="AUL78" s="14"/>
      <c r="AUM78" s="14"/>
      <c r="AUN78" s="14"/>
      <c r="AUO78" s="14"/>
      <c r="AUP78" s="14"/>
      <c r="AUQ78" s="14"/>
      <c r="AUR78" s="14"/>
      <c r="AUS78" s="14"/>
      <c r="AUT78" s="14"/>
      <c r="AUU78" s="14"/>
      <c r="AUV78" s="14"/>
      <c r="AUW78" s="14"/>
      <c r="AUX78" s="14"/>
      <c r="AUY78" s="14"/>
      <c r="AUZ78" s="14"/>
      <c r="AVA78" s="14"/>
      <c r="AVB78" s="14"/>
      <c r="AVC78" s="14"/>
      <c r="AVD78" s="14"/>
      <c r="AVE78" s="14"/>
      <c r="AVF78" s="14"/>
      <c r="AVG78" s="14"/>
      <c r="AVH78" s="14"/>
      <c r="AVI78" s="14"/>
      <c r="AVJ78" s="14"/>
      <c r="AVK78" s="14"/>
      <c r="AVL78" s="14"/>
      <c r="AVM78" s="14"/>
      <c r="AVN78" s="14"/>
      <c r="AVO78" s="14"/>
      <c r="AVP78" s="14"/>
      <c r="AVQ78" s="14"/>
      <c r="AVR78" s="14"/>
      <c r="AVS78" s="14"/>
      <c r="AVT78" s="14"/>
      <c r="AVU78" s="14"/>
      <c r="AVV78" s="14"/>
      <c r="AVW78" s="14"/>
      <c r="AVX78" s="14"/>
      <c r="AVY78" s="14"/>
      <c r="AVZ78" s="14"/>
      <c r="AWA78" s="14"/>
      <c r="AWB78" s="14"/>
      <c r="AWC78" s="14"/>
      <c r="AWD78" s="14"/>
      <c r="AWE78" s="14"/>
      <c r="AWF78" s="14"/>
      <c r="AWG78" s="14"/>
      <c r="AWH78" s="14"/>
      <c r="AWI78" s="14"/>
      <c r="AWJ78" s="14"/>
      <c r="AWK78" s="14"/>
      <c r="AWL78" s="14"/>
      <c r="AWM78" s="14"/>
      <c r="AWN78" s="14"/>
      <c r="AWO78" s="14"/>
      <c r="AWP78" s="14"/>
      <c r="AWQ78" s="14"/>
      <c r="AWR78" s="14"/>
      <c r="AWS78" s="14"/>
      <c r="AWT78" s="14"/>
      <c r="AWU78" s="14"/>
      <c r="AWV78" s="14"/>
      <c r="AWW78" s="14"/>
      <c r="AWX78" s="14"/>
      <c r="AWY78" s="14"/>
      <c r="AWZ78" s="14"/>
      <c r="AXA78" s="14"/>
      <c r="AXB78" s="14"/>
      <c r="AXC78" s="14"/>
      <c r="AXD78" s="14"/>
      <c r="AXE78" s="14"/>
      <c r="AXF78" s="14"/>
      <c r="AXG78" s="14"/>
      <c r="AXH78" s="14"/>
      <c r="AXI78" s="14"/>
      <c r="AXJ78" s="14"/>
      <c r="AXK78" s="14"/>
      <c r="AXL78" s="14"/>
      <c r="AXM78" s="14"/>
      <c r="AXN78" s="14"/>
      <c r="AXO78" s="14"/>
      <c r="AXP78" s="14"/>
      <c r="AXQ78" s="14"/>
      <c r="AXR78" s="14"/>
      <c r="AXS78" s="14"/>
      <c r="AXT78" s="14"/>
      <c r="AXU78" s="14"/>
      <c r="AXV78" s="14"/>
      <c r="AXW78" s="14"/>
      <c r="AXX78" s="14"/>
      <c r="AXY78" s="14"/>
      <c r="AXZ78" s="14"/>
      <c r="AYA78" s="14"/>
      <c r="AYB78" s="14"/>
      <c r="AYC78" s="14"/>
      <c r="AYD78" s="14"/>
      <c r="AYE78" s="14"/>
      <c r="AYF78" s="14"/>
      <c r="AYG78" s="14"/>
      <c r="AYH78" s="14"/>
      <c r="AYI78" s="14"/>
      <c r="AYJ78" s="14"/>
      <c r="AYK78" s="14"/>
      <c r="AYL78" s="14"/>
      <c r="AYM78" s="14"/>
      <c r="AYN78" s="14"/>
      <c r="AYO78" s="14"/>
      <c r="AYP78" s="14"/>
      <c r="AYQ78" s="14"/>
      <c r="AYR78" s="14"/>
      <c r="AYS78" s="14"/>
      <c r="AYT78" s="14"/>
      <c r="AYU78" s="14"/>
      <c r="AYV78" s="14"/>
      <c r="AYW78" s="14"/>
      <c r="AYX78" s="14"/>
      <c r="AYY78" s="14"/>
      <c r="AYZ78" s="14"/>
      <c r="AZA78" s="14"/>
      <c r="AZB78" s="14"/>
      <c r="AZC78" s="14"/>
      <c r="AZD78" s="14"/>
      <c r="AZE78" s="14"/>
      <c r="AZF78" s="14"/>
      <c r="AZG78" s="14"/>
      <c r="AZH78" s="14"/>
      <c r="AZI78" s="14"/>
      <c r="AZJ78" s="14"/>
      <c r="AZK78" s="14"/>
      <c r="AZL78" s="14"/>
      <c r="AZM78" s="14"/>
      <c r="AZN78" s="14"/>
      <c r="AZO78" s="14"/>
      <c r="AZP78" s="14"/>
      <c r="AZQ78" s="14"/>
      <c r="AZR78" s="14"/>
      <c r="AZS78" s="14"/>
      <c r="AZT78" s="14"/>
      <c r="AZU78" s="14"/>
      <c r="AZV78" s="14"/>
      <c r="AZW78" s="14"/>
      <c r="AZX78" s="14"/>
      <c r="AZY78" s="14"/>
      <c r="AZZ78" s="14"/>
      <c r="BAA78" s="14"/>
      <c r="BAB78" s="14"/>
      <c r="BAC78" s="14"/>
      <c r="BAD78" s="14"/>
      <c r="BAE78" s="14"/>
      <c r="BAF78" s="14"/>
      <c r="BAG78" s="14"/>
      <c r="BAH78" s="14"/>
      <c r="BAI78" s="14"/>
      <c r="BAJ78" s="14"/>
      <c r="BAK78" s="14"/>
      <c r="BAL78" s="14"/>
      <c r="BAM78" s="14"/>
      <c r="BAN78" s="14"/>
      <c r="BAO78" s="14"/>
      <c r="BAP78" s="14"/>
      <c r="BAQ78" s="14"/>
      <c r="BAR78" s="14"/>
      <c r="BAS78" s="14"/>
      <c r="BAT78" s="14"/>
      <c r="BAU78" s="14"/>
      <c r="BAV78" s="14"/>
      <c r="BAW78" s="14"/>
      <c r="BAX78" s="14"/>
      <c r="BAY78" s="14"/>
      <c r="BAZ78" s="14"/>
      <c r="BBA78" s="14"/>
      <c r="BBB78" s="14"/>
      <c r="BBC78" s="14"/>
      <c r="BBD78" s="14"/>
      <c r="BBE78" s="14"/>
      <c r="BBF78" s="14"/>
      <c r="BBG78" s="14"/>
      <c r="BBH78" s="14"/>
      <c r="BBI78" s="14"/>
      <c r="BBJ78" s="14"/>
      <c r="BBK78" s="14"/>
      <c r="BBL78" s="14"/>
      <c r="BBM78" s="14"/>
      <c r="BBN78" s="14"/>
      <c r="BBO78" s="14"/>
      <c r="BBP78" s="14"/>
      <c r="BBQ78" s="14"/>
      <c r="BBR78" s="14"/>
      <c r="BBS78" s="14"/>
      <c r="BBT78" s="14"/>
      <c r="BBU78" s="14"/>
      <c r="BBV78" s="14"/>
      <c r="BBW78" s="14"/>
      <c r="BBX78" s="14"/>
      <c r="BBY78" s="14"/>
      <c r="BBZ78" s="14"/>
      <c r="BCA78" s="14"/>
      <c r="BCB78" s="14"/>
      <c r="BCC78" s="14"/>
      <c r="BCD78" s="14"/>
      <c r="BCE78" s="14"/>
      <c r="BCF78" s="14"/>
      <c r="BCG78" s="14"/>
      <c r="BCH78" s="14"/>
      <c r="BCI78" s="14"/>
      <c r="BCJ78" s="14"/>
      <c r="BCK78" s="14"/>
      <c r="BCL78" s="14"/>
      <c r="BCM78" s="14"/>
      <c r="BCN78" s="14"/>
      <c r="BCO78" s="14"/>
      <c r="BCP78" s="14"/>
      <c r="BCQ78" s="14"/>
      <c r="BCR78" s="14"/>
      <c r="BCS78" s="14"/>
      <c r="BCT78" s="14"/>
      <c r="BCU78" s="14"/>
      <c r="BCV78" s="14"/>
      <c r="BCW78" s="14"/>
      <c r="BCX78" s="14"/>
      <c r="BCY78" s="14"/>
      <c r="BCZ78" s="14"/>
      <c r="BDA78" s="14"/>
      <c r="BDB78" s="14"/>
      <c r="BDC78" s="14"/>
      <c r="BDD78" s="14"/>
      <c r="BDE78" s="14"/>
      <c r="BDF78" s="14"/>
      <c r="BDG78" s="14"/>
      <c r="BDH78" s="14"/>
      <c r="BDI78" s="14"/>
      <c r="BDJ78" s="14"/>
      <c r="BDK78" s="14"/>
      <c r="BDL78" s="14"/>
      <c r="BDM78" s="14"/>
      <c r="BDN78" s="14"/>
      <c r="BDO78" s="14"/>
      <c r="BDP78" s="14"/>
      <c r="BDQ78" s="14"/>
      <c r="BDR78" s="14"/>
      <c r="BDS78" s="14"/>
      <c r="BDT78" s="14"/>
      <c r="BDU78" s="14"/>
      <c r="BDV78" s="14"/>
      <c r="BDW78" s="14"/>
      <c r="BDX78" s="14"/>
      <c r="BDY78" s="14"/>
      <c r="BDZ78" s="14"/>
      <c r="BEA78" s="14"/>
      <c r="BEB78" s="14"/>
      <c r="BEC78" s="14"/>
      <c r="BED78" s="14"/>
      <c r="BEE78" s="14"/>
      <c r="BEF78" s="14"/>
      <c r="BEG78" s="14"/>
      <c r="BEH78" s="14"/>
      <c r="BEI78" s="14"/>
      <c r="BEJ78" s="14"/>
      <c r="BEK78" s="14"/>
      <c r="BEL78" s="14"/>
      <c r="BEM78" s="14"/>
      <c r="BEN78" s="14"/>
      <c r="BEO78" s="14"/>
      <c r="BEP78" s="14"/>
      <c r="BEQ78" s="14"/>
      <c r="BER78" s="14"/>
      <c r="BES78" s="14"/>
      <c r="BET78" s="14"/>
      <c r="BEU78" s="14"/>
      <c r="BEV78" s="14"/>
      <c r="BEW78" s="14"/>
      <c r="BEX78" s="14"/>
      <c r="BEY78" s="14"/>
      <c r="BEZ78" s="14"/>
      <c r="BFA78" s="14"/>
      <c r="BFB78" s="14"/>
      <c r="BFC78" s="14"/>
      <c r="BFD78" s="14"/>
      <c r="BFE78" s="14"/>
      <c r="BFF78" s="14"/>
      <c r="BFG78" s="14"/>
      <c r="BFH78" s="14"/>
      <c r="BFI78" s="14"/>
      <c r="BFJ78" s="14"/>
      <c r="BFK78" s="14"/>
      <c r="BFL78" s="14"/>
      <c r="BFM78" s="14"/>
      <c r="BFN78" s="14"/>
      <c r="BFO78" s="14"/>
      <c r="BFP78" s="14"/>
      <c r="BFQ78" s="14"/>
      <c r="BFR78" s="14"/>
      <c r="BFS78" s="14"/>
      <c r="BFT78" s="14"/>
      <c r="BFU78" s="14"/>
      <c r="BFV78" s="14"/>
      <c r="BFW78" s="14"/>
      <c r="BFX78" s="14"/>
      <c r="BFY78" s="14"/>
      <c r="BFZ78" s="14"/>
      <c r="BGA78" s="14"/>
      <c r="BGB78" s="14"/>
      <c r="BGC78" s="14"/>
      <c r="BGD78" s="14"/>
      <c r="BGE78" s="14"/>
      <c r="BGF78" s="14"/>
      <c r="BGG78" s="14"/>
      <c r="BGH78" s="14"/>
      <c r="BGI78" s="14"/>
      <c r="BGJ78" s="14"/>
      <c r="BGK78" s="14"/>
      <c r="BGL78" s="14"/>
      <c r="BGM78" s="14"/>
      <c r="BGN78" s="14"/>
      <c r="BGO78" s="14"/>
      <c r="BGP78" s="14"/>
      <c r="BGQ78" s="14"/>
      <c r="BGR78" s="14"/>
      <c r="BGS78" s="14"/>
      <c r="BGT78" s="14"/>
      <c r="BGU78" s="14"/>
      <c r="BGV78" s="14"/>
      <c r="BGW78" s="14"/>
      <c r="BGX78" s="14"/>
      <c r="BGY78" s="14"/>
      <c r="BGZ78" s="14"/>
      <c r="BHA78" s="14"/>
      <c r="BHB78" s="14"/>
      <c r="BHC78" s="14"/>
      <c r="BHD78" s="14"/>
      <c r="BHE78" s="14"/>
      <c r="BHF78" s="14"/>
      <c r="BHG78" s="14"/>
      <c r="BHH78" s="14"/>
      <c r="BHI78" s="14"/>
      <c r="BHJ78" s="14"/>
      <c r="BHK78" s="14"/>
      <c r="BHL78" s="14"/>
      <c r="BHM78" s="14"/>
      <c r="BHN78" s="14"/>
      <c r="BHO78" s="14"/>
      <c r="BHP78" s="14"/>
      <c r="BHQ78" s="14"/>
      <c r="BHR78" s="14"/>
      <c r="BHS78" s="14"/>
      <c r="BHT78" s="14"/>
      <c r="BHU78" s="14"/>
      <c r="BHV78" s="14"/>
      <c r="BHW78" s="14"/>
      <c r="BHX78" s="14"/>
      <c r="BHY78" s="14"/>
      <c r="BHZ78" s="14"/>
      <c r="BIA78" s="14"/>
      <c r="BIB78" s="14"/>
      <c r="BIC78" s="14"/>
      <c r="BID78" s="14"/>
      <c r="BIE78" s="14"/>
      <c r="BIF78" s="14"/>
      <c r="BIG78" s="14"/>
      <c r="BIH78" s="14"/>
      <c r="BII78" s="14"/>
      <c r="BIJ78" s="14"/>
      <c r="BIK78" s="14"/>
      <c r="BIL78" s="14"/>
      <c r="BIM78" s="14"/>
      <c r="BIN78" s="14"/>
      <c r="BIO78" s="14"/>
      <c r="BIP78" s="14"/>
      <c r="BIQ78" s="14"/>
      <c r="BIR78" s="14"/>
      <c r="BIS78" s="14"/>
      <c r="BIT78" s="14"/>
      <c r="BIU78" s="14"/>
      <c r="BIV78" s="14"/>
      <c r="BIW78" s="14"/>
      <c r="BIX78" s="14"/>
      <c r="BIY78" s="14"/>
      <c r="BIZ78" s="14"/>
      <c r="BJA78" s="14"/>
      <c r="BJB78" s="14"/>
      <c r="BJC78" s="14"/>
      <c r="BJD78" s="14"/>
      <c r="BJE78" s="14"/>
      <c r="BJF78" s="14"/>
      <c r="BJG78" s="14"/>
      <c r="BJH78" s="14"/>
      <c r="BJI78" s="14"/>
      <c r="BJJ78" s="14"/>
      <c r="BJK78" s="14"/>
      <c r="BJL78" s="14"/>
      <c r="BJM78" s="14"/>
      <c r="BJN78" s="14"/>
      <c r="BJO78" s="14"/>
      <c r="BJP78" s="14"/>
      <c r="BJQ78" s="14"/>
      <c r="BJR78" s="14"/>
      <c r="BJS78" s="14"/>
      <c r="BJT78" s="14"/>
      <c r="BJU78" s="14"/>
      <c r="BJV78" s="14"/>
      <c r="BJW78" s="14"/>
      <c r="BJX78" s="14"/>
      <c r="BJY78" s="14"/>
      <c r="BJZ78" s="14"/>
      <c r="BKA78" s="14"/>
      <c r="BKB78" s="14"/>
      <c r="BKC78" s="14"/>
      <c r="BKD78" s="14"/>
      <c r="BKE78" s="14"/>
      <c r="BKF78" s="14"/>
      <c r="BKG78" s="14"/>
      <c r="BKH78" s="14"/>
      <c r="BKI78" s="14"/>
      <c r="BKJ78" s="14"/>
      <c r="BKK78" s="14"/>
      <c r="BKL78" s="14"/>
      <c r="BKM78" s="14"/>
      <c r="BKN78" s="14"/>
      <c r="BKO78" s="14"/>
      <c r="BKP78" s="14"/>
      <c r="BKQ78" s="14"/>
      <c r="BKR78" s="14"/>
      <c r="BKS78" s="14"/>
      <c r="BKT78" s="14"/>
      <c r="BKU78" s="14"/>
      <c r="BKV78" s="14"/>
      <c r="BKW78" s="14"/>
      <c r="BKX78" s="14"/>
      <c r="BKY78" s="14"/>
      <c r="BKZ78" s="14"/>
      <c r="BLA78" s="14"/>
      <c r="BLB78" s="14"/>
      <c r="BLC78" s="14"/>
      <c r="BLD78" s="14"/>
      <c r="BLE78" s="14"/>
      <c r="BLF78" s="14"/>
      <c r="BLG78" s="14"/>
      <c r="BLH78" s="14"/>
      <c r="BLI78" s="14"/>
      <c r="BLJ78" s="14"/>
      <c r="BLK78" s="14"/>
      <c r="BLL78" s="14"/>
      <c r="BLM78" s="14"/>
      <c r="BLN78" s="14"/>
      <c r="BLO78" s="14"/>
      <c r="BLP78" s="14"/>
      <c r="BLQ78" s="14"/>
      <c r="BLR78" s="14"/>
      <c r="BLS78" s="14"/>
      <c r="BLT78" s="14"/>
      <c r="BLU78" s="14"/>
      <c r="BLV78" s="14"/>
      <c r="BLW78" s="14"/>
      <c r="BLX78" s="14"/>
      <c r="BLY78" s="14"/>
      <c r="BLZ78" s="14"/>
      <c r="BMA78" s="14"/>
      <c r="BMB78" s="14"/>
      <c r="BMC78" s="14"/>
      <c r="BMD78" s="14"/>
      <c r="BME78" s="14"/>
      <c r="BMF78" s="14"/>
      <c r="BMG78" s="14"/>
      <c r="BMH78" s="14"/>
      <c r="BMI78" s="14"/>
      <c r="BMJ78" s="14"/>
      <c r="BMK78" s="14"/>
      <c r="BML78" s="14"/>
      <c r="BMM78" s="14"/>
      <c r="BMN78" s="14"/>
      <c r="BMO78" s="14"/>
      <c r="BMP78" s="14"/>
      <c r="BMQ78" s="14"/>
      <c r="BMR78" s="14"/>
      <c r="BMS78" s="14"/>
      <c r="BMT78" s="14"/>
      <c r="BMU78" s="14"/>
      <c r="BMV78" s="14"/>
      <c r="BMW78" s="14"/>
      <c r="BMX78" s="14"/>
      <c r="BMY78" s="14"/>
      <c r="BMZ78" s="14"/>
      <c r="BNA78" s="14"/>
      <c r="BNB78" s="14"/>
      <c r="BNC78" s="14"/>
      <c r="BND78" s="14"/>
      <c r="BNE78" s="14"/>
      <c r="BNF78" s="14"/>
      <c r="BNG78" s="14"/>
      <c r="BNH78" s="14"/>
      <c r="BNI78" s="14"/>
      <c r="BNJ78" s="14"/>
      <c r="BNK78" s="14"/>
      <c r="BNL78" s="14"/>
      <c r="BNM78" s="14"/>
      <c r="BNN78" s="14"/>
      <c r="BNO78" s="14"/>
      <c r="BNP78" s="14"/>
      <c r="BNQ78" s="14"/>
      <c r="BNR78" s="14"/>
      <c r="BNS78" s="14"/>
      <c r="BNT78" s="14"/>
      <c r="BNU78" s="14"/>
      <c r="BNV78" s="14"/>
      <c r="BNW78" s="14"/>
      <c r="BNX78" s="14"/>
      <c r="BNY78" s="14"/>
      <c r="BNZ78" s="14"/>
      <c r="BOA78" s="14"/>
      <c r="BOB78" s="14"/>
      <c r="BOC78" s="14"/>
      <c r="BOD78" s="14"/>
      <c r="BOE78" s="14"/>
      <c r="BOF78" s="14"/>
      <c r="BOG78" s="14"/>
      <c r="BOH78" s="14"/>
      <c r="BOI78" s="14"/>
      <c r="BOJ78" s="14"/>
      <c r="BOK78" s="14"/>
      <c r="BOL78" s="14"/>
      <c r="BOM78" s="14"/>
      <c r="BON78" s="14"/>
      <c r="BOO78" s="14"/>
      <c r="BOP78" s="14"/>
      <c r="BOQ78" s="14"/>
      <c r="BOR78" s="14"/>
      <c r="BOS78" s="14"/>
      <c r="BOT78" s="14"/>
      <c r="BOU78" s="14"/>
      <c r="BOV78" s="14"/>
      <c r="BOW78" s="14"/>
      <c r="BOX78" s="14"/>
      <c r="BOY78" s="14"/>
      <c r="BOZ78" s="14"/>
      <c r="BPA78" s="14"/>
      <c r="BPB78" s="14"/>
      <c r="BPC78" s="14"/>
      <c r="BPD78" s="14"/>
      <c r="BPE78" s="14"/>
      <c r="BPF78" s="14"/>
      <c r="BPG78" s="14"/>
      <c r="BPH78" s="14"/>
      <c r="BPI78" s="14"/>
      <c r="BPJ78" s="14"/>
      <c r="BPK78" s="14"/>
      <c r="BPL78" s="14"/>
      <c r="BPM78" s="14"/>
      <c r="BPN78" s="14"/>
      <c r="BPO78" s="14"/>
      <c r="BPP78" s="14"/>
      <c r="BPQ78" s="14"/>
      <c r="BPR78" s="14"/>
      <c r="BPS78" s="14"/>
      <c r="BPT78" s="14"/>
      <c r="BPU78" s="14"/>
      <c r="BPV78" s="14"/>
      <c r="BPW78" s="14"/>
      <c r="BPX78" s="14"/>
      <c r="BPY78" s="14"/>
      <c r="BPZ78" s="14"/>
      <c r="BQA78" s="14"/>
      <c r="BQB78" s="14"/>
      <c r="BQC78" s="14"/>
      <c r="BQD78" s="14"/>
      <c r="BQE78" s="14"/>
      <c r="BQF78" s="14"/>
      <c r="BQG78" s="14"/>
      <c r="BQH78" s="14"/>
      <c r="BQI78" s="14"/>
      <c r="BQJ78" s="14"/>
      <c r="BQK78" s="14"/>
      <c r="BQL78" s="14"/>
      <c r="BQM78" s="14"/>
      <c r="BQN78" s="14"/>
      <c r="BQO78" s="14"/>
      <c r="BQP78" s="14"/>
      <c r="BQQ78" s="14"/>
      <c r="BQR78" s="14"/>
      <c r="BQS78" s="14"/>
      <c r="BQT78" s="14"/>
      <c r="BQU78" s="14"/>
      <c r="BQV78" s="14"/>
      <c r="BQW78" s="14"/>
      <c r="BQX78" s="14"/>
      <c r="BQY78" s="14"/>
      <c r="BQZ78" s="14"/>
      <c r="BRA78" s="14"/>
      <c r="BRB78" s="14"/>
      <c r="BRC78" s="14"/>
      <c r="BRD78" s="14"/>
      <c r="BRE78" s="14"/>
      <c r="BRF78" s="14"/>
      <c r="BRG78" s="14"/>
      <c r="BRH78" s="14"/>
      <c r="BRI78" s="14"/>
      <c r="BRJ78" s="14"/>
      <c r="BRK78" s="14"/>
      <c r="BRL78" s="14"/>
      <c r="BRM78" s="14"/>
      <c r="BRN78" s="14"/>
      <c r="BRO78" s="14"/>
      <c r="BRP78" s="14"/>
      <c r="BRQ78" s="14"/>
      <c r="BRR78" s="14"/>
      <c r="BRS78" s="14"/>
      <c r="BRT78" s="14"/>
      <c r="BRU78" s="14"/>
      <c r="BRV78" s="14"/>
      <c r="BRW78" s="14"/>
      <c r="BRX78" s="14"/>
      <c r="BRY78" s="14"/>
      <c r="BRZ78" s="14"/>
      <c r="BSA78" s="14"/>
      <c r="BSB78" s="14"/>
      <c r="BSC78" s="14"/>
      <c r="BSD78" s="14"/>
      <c r="BSE78" s="14"/>
      <c r="BSF78" s="14"/>
      <c r="BSG78" s="14"/>
      <c r="BSH78" s="14"/>
      <c r="BSI78" s="14"/>
      <c r="BSJ78" s="14"/>
      <c r="BSK78" s="14"/>
      <c r="BSL78" s="14"/>
      <c r="BSM78" s="14"/>
      <c r="BSN78" s="14"/>
      <c r="BSO78" s="14"/>
      <c r="BSP78" s="14"/>
      <c r="BSQ78" s="14"/>
      <c r="BSR78" s="14"/>
      <c r="BSS78" s="14"/>
      <c r="BST78" s="14"/>
      <c r="BSU78" s="14"/>
      <c r="BSV78" s="14"/>
      <c r="BSW78" s="14"/>
      <c r="BSX78" s="14"/>
      <c r="BSY78" s="14"/>
      <c r="BSZ78" s="14"/>
      <c r="BTA78" s="14"/>
      <c r="BTB78" s="14"/>
      <c r="BTC78" s="14"/>
      <c r="BTD78" s="14"/>
      <c r="BTE78" s="14"/>
      <c r="BTF78" s="14"/>
      <c r="BTG78" s="14"/>
      <c r="BTH78" s="14"/>
      <c r="BTI78" s="14"/>
      <c r="BTJ78" s="14"/>
      <c r="BTK78" s="14"/>
      <c r="BTL78" s="14"/>
      <c r="BTM78" s="14"/>
      <c r="BTN78" s="14"/>
      <c r="BTO78" s="14"/>
      <c r="BTP78" s="14"/>
      <c r="BTQ78" s="14"/>
      <c r="BTR78" s="14"/>
      <c r="BTS78" s="14"/>
      <c r="BTT78" s="14"/>
      <c r="BTU78" s="14"/>
      <c r="BTV78" s="14"/>
      <c r="BTW78" s="14"/>
      <c r="BTX78" s="14"/>
      <c r="BTY78" s="14"/>
      <c r="BTZ78" s="14"/>
      <c r="BUA78" s="14"/>
      <c r="BUB78" s="14"/>
      <c r="BUC78" s="14"/>
      <c r="BUD78" s="14"/>
      <c r="BUE78" s="14"/>
      <c r="BUF78" s="14"/>
      <c r="BUG78" s="14"/>
      <c r="BUH78" s="14"/>
      <c r="BUI78" s="14"/>
      <c r="BUJ78" s="14"/>
      <c r="BUK78" s="14"/>
      <c r="BUL78" s="14"/>
      <c r="BUM78" s="14"/>
      <c r="BUN78" s="14"/>
      <c r="BUO78" s="14"/>
      <c r="BUP78" s="14"/>
      <c r="BUQ78" s="14"/>
      <c r="BUR78" s="14"/>
      <c r="BUS78" s="14"/>
      <c r="BUT78" s="14"/>
      <c r="BUU78" s="14"/>
      <c r="BUV78" s="14"/>
      <c r="BUW78" s="14"/>
      <c r="BUX78" s="14"/>
      <c r="BUY78" s="14"/>
      <c r="BUZ78" s="14"/>
      <c r="BVA78" s="14"/>
      <c r="BVB78" s="14"/>
      <c r="BVC78" s="14"/>
      <c r="BVD78" s="14"/>
      <c r="BVE78" s="14"/>
      <c r="BVF78" s="14"/>
      <c r="BVG78" s="14"/>
      <c r="BVH78" s="14"/>
      <c r="BVI78" s="14"/>
      <c r="BVJ78" s="14"/>
      <c r="BVK78" s="14"/>
      <c r="BVL78" s="14"/>
      <c r="BVM78" s="14"/>
      <c r="BVN78" s="14"/>
      <c r="BVO78" s="14"/>
      <c r="BVP78" s="14"/>
      <c r="BVQ78" s="14"/>
      <c r="BVR78" s="14"/>
      <c r="BVS78" s="14"/>
      <c r="BVT78" s="14"/>
      <c r="BVU78" s="14"/>
      <c r="BVV78" s="14"/>
      <c r="BVW78" s="14"/>
      <c r="BVX78" s="14"/>
      <c r="BVY78" s="14"/>
      <c r="BVZ78" s="14"/>
      <c r="BWA78" s="14"/>
      <c r="BWB78" s="14"/>
      <c r="BWC78" s="14"/>
      <c r="BWD78" s="14"/>
      <c r="BWE78" s="14"/>
      <c r="BWF78" s="14"/>
      <c r="BWG78" s="14"/>
      <c r="BWH78" s="14"/>
      <c r="BWI78" s="14"/>
      <c r="BWJ78" s="14"/>
      <c r="BWK78" s="14"/>
      <c r="BWL78" s="14"/>
      <c r="BWM78" s="14"/>
      <c r="BWN78" s="14"/>
      <c r="BWO78" s="14"/>
      <c r="BWP78" s="14"/>
      <c r="BWQ78" s="14"/>
      <c r="BWR78" s="14"/>
      <c r="BWS78" s="14"/>
      <c r="BWT78" s="14"/>
      <c r="BWU78" s="14"/>
      <c r="BWV78" s="14"/>
      <c r="BWW78" s="14"/>
      <c r="BWX78" s="14"/>
      <c r="BWY78" s="14"/>
      <c r="BWZ78" s="14"/>
      <c r="BXA78" s="14"/>
      <c r="BXB78" s="14"/>
      <c r="BXC78" s="14"/>
      <c r="BXD78" s="14"/>
      <c r="BXE78" s="14"/>
      <c r="BXF78" s="14"/>
      <c r="BXG78" s="14"/>
      <c r="BXH78" s="14"/>
      <c r="BXI78" s="14"/>
      <c r="BXJ78" s="14"/>
      <c r="BXK78" s="14"/>
      <c r="BXL78" s="14"/>
      <c r="BXM78" s="14"/>
      <c r="BXN78" s="14"/>
      <c r="BXO78" s="14"/>
      <c r="BXP78" s="14"/>
      <c r="BXQ78" s="14"/>
      <c r="BXR78" s="14"/>
      <c r="BXS78" s="14"/>
      <c r="BXT78" s="14"/>
      <c r="BXU78" s="14"/>
      <c r="BXV78" s="14"/>
      <c r="BXW78" s="14"/>
      <c r="BXX78" s="14"/>
      <c r="BXY78" s="14"/>
      <c r="BXZ78" s="14"/>
      <c r="BYA78" s="14"/>
      <c r="BYB78" s="14"/>
      <c r="BYC78" s="14"/>
      <c r="BYD78" s="14"/>
      <c r="BYE78" s="14"/>
      <c r="BYF78" s="14"/>
      <c r="BYG78" s="14"/>
      <c r="BYH78" s="14"/>
      <c r="BYI78" s="14"/>
      <c r="BYJ78" s="14"/>
      <c r="BYK78" s="14"/>
      <c r="BYL78" s="14"/>
      <c r="BYM78" s="14"/>
      <c r="BYN78" s="14"/>
      <c r="BYO78" s="14"/>
      <c r="BYP78" s="14"/>
      <c r="BYQ78" s="14"/>
      <c r="BYR78" s="14"/>
      <c r="BYS78" s="14"/>
      <c r="BYT78" s="14"/>
      <c r="BYU78" s="14"/>
      <c r="BYV78" s="14"/>
      <c r="BYW78" s="14"/>
      <c r="BYX78" s="14"/>
      <c r="BYY78" s="14"/>
      <c r="BYZ78" s="14"/>
      <c r="BZA78" s="14"/>
      <c r="BZB78" s="14"/>
      <c r="BZC78" s="14"/>
      <c r="BZD78" s="14"/>
      <c r="BZE78" s="14"/>
      <c r="BZF78" s="14"/>
      <c r="BZG78" s="14"/>
      <c r="BZH78" s="14"/>
      <c r="BZI78" s="14"/>
      <c r="BZJ78" s="14"/>
      <c r="BZK78" s="14"/>
      <c r="BZL78" s="14"/>
      <c r="BZM78" s="14"/>
      <c r="BZN78" s="14"/>
      <c r="BZO78" s="14"/>
      <c r="BZP78" s="14"/>
      <c r="BZQ78" s="14"/>
      <c r="BZR78" s="14"/>
      <c r="BZS78" s="14"/>
      <c r="BZT78" s="14"/>
      <c r="BZU78" s="14"/>
      <c r="BZV78" s="14"/>
      <c r="BZW78" s="14"/>
      <c r="BZX78" s="14"/>
      <c r="BZY78" s="14"/>
      <c r="BZZ78" s="14"/>
      <c r="CAA78" s="14"/>
      <c r="CAB78" s="14"/>
      <c r="CAC78" s="14"/>
      <c r="CAD78" s="14"/>
      <c r="CAE78" s="14"/>
      <c r="CAF78" s="14"/>
      <c r="CAG78" s="14"/>
      <c r="CAH78" s="14"/>
      <c r="CAI78" s="14"/>
      <c r="CAJ78" s="14"/>
      <c r="CAK78" s="14"/>
      <c r="CAL78" s="14"/>
      <c r="CAM78" s="14"/>
      <c r="CAN78" s="14"/>
      <c r="CAO78" s="14"/>
      <c r="CAP78" s="14"/>
      <c r="CAQ78" s="14"/>
      <c r="CAR78" s="14"/>
      <c r="CAS78" s="14"/>
      <c r="CAT78" s="14"/>
      <c r="CAU78" s="14"/>
      <c r="CAV78" s="14"/>
      <c r="CAW78" s="14"/>
      <c r="CAX78" s="14"/>
      <c r="CAY78" s="14"/>
      <c r="CAZ78" s="14"/>
      <c r="CBA78" s="14"/>
      <c r="CBB78" s="14"/>
      <c r="CBC78" s="14"/>
      <c r="CBD78" s="14"/>
      <c r="CBE78" s="14"/>
      <c r="CBF78" s="14"/>
      <c r="CBG78" s="14"/>
      <c r="CBH78" s="14"/>
      <c r="CBI78" s="14"/>
      <c r="CBJ78" s="14"/>
      <c r="CBK78" s="14"/>
      <c r="CBL78" s="14"/>
      <c r="CBM78" s="14"/>
      <c r="CBN78" s="14"/>
      <c r="CBO78" s="14"/>
      <c r="CBP78" s="14"/>
      <c r="CBQ78" s="14"/>
      <c r="CBR78" s="14"/>
      <c r="CBS78" s="14"/>
      <c r="CBT78" s="14"/>
      <c r="CBU78" s="14"/>
      <c r="CBV78" s="14"/>
      <c r="CBW78" s="14"/>
      <c r="CBX78" s="14"/>
      <c r="CBY78" s="14"/>
      <c r="CBZ78" s="14"/>
      <c r="CCA78" s="14"/>
      <c r="CCB78" s="14"/>
      <c r="CCC78" s="14"/>
      <c r="CCD78" s="14"/>
      <c r="CCE78" s="14"/>
      <c r="CCF78" s="14"/>
      <c r="CCG78" s="14"/>
      <c r="CCH78" s="14"/>
      <c r="CCI78" s="14"/>
      <c r="CCJ78" s="14"/>
      <c r="CCK78" s="14"/>
      <c r="CCL78" s="14"/>
      <c r="CCM78" s="14"/>
      <c r="CCN78" s="14"/>
      <c r="CCO78" s="14"/>
      <c r="CCP78" s="14"/>
      <c r="CCQ78" s="14"/>
      <c r="CCR78" s="14"/>
      <c r="CCS78" s="14"/>
      <c r="CCT78" s="14"/>
      <c r="CCU78" s="14"/>
      <c r="CCV78" s="14"/>
      <c r="CCW78" s="14"/>
      <c r="CCX78" s="14"/>
      <c r="CCY78" s="14"/>
      <c r="CCZ78" s="14"/>
      <c r="CDA78" s="14"/>
      <c r="CDB78" s="14"/>
      <c r="CDC78" s="14"/>
      <c r="CDD78" s="14"/>
      <c r="CDE78" s="14"/>
      <c r="CDF78" s="14"/>
      <c r="CDG78" s="14"/>
      <c r="CDH78" s="14"/>
      <c r="CDI78" s="14"/>
      <c r="CDJ78" s="14"/>
      <c r="CDK78" s="14"/>
      <c r="CDL78" s="14"/>
      <c r="CDM78" s="14"/>
      <c r="CDN78" s="14"/>
      <c r="CDO78" s="14"/>
      <c r="CDP78" s="14"/>
      <c r="CDQ78" s="14"/>
      <c r="CDR78" s="14"/>
      <c r="CDS78" s="14"/>
      <c r="CDT78" s="14"/>
      <c r="CDU78" s="14"/>
      <c r="CDV78" s="14"/>
      <c r="CDW78" s="14"/>
      <c r="CDX78" s="14"/>
      <c r="CDY78" s="14"/>
      <c r="CDZ78" s="14"/>
      <c r="CEA78" s="14"/>
      <c r="CEB78" s="14"/>
      <c r="CEC78" s="14"/>
      <c r="CED78" s="14"/>
      <c r="CEE78" s="14"/>
      <c r="CEF78" s="14"/>
      <c r="CEG78" s="14"/>
      <c r="CEH78" s="14"/>
      <c r="CEI78" s="14"/>
      <c r="CEJ78" s="14"/>
      <c r="CEK78" s="14"/>
      <c r="CEL78" s="14"/>
      <c r="CEM78" s="14"/>
      <c r="CEN78" s="14"/>
      <c r="CEO78" s="14"/>
      <c r="CEP78" s="14"/>
      <c r="CEQ78" s="14"/>
      <c r="CER78" s="14"/>
      <c r="CES78" s="14"/>
      <c r="CET78" s="14"/>
      <c r="CEU78" s="14"/>
      <c r="CEV78" s="14"/>
      <c r="CEW78" s="14"/>
      <c r="CEX78" s="14"/>
      <c r="CEY78" s="14"/>
      <c r="CEZ78" s="14"/>
      <c r="CFA78" s="14"/>
      <c r="CFB78" s="14"/>
      <c r="CFC78" s="14"/>
      <c r="CFD78" s="14"/>
      <c r="CFE78" s="14"/>
      <c r="CFF78" s="14"/>
      <c r="CFG78" s="14"/>
      <c r="CFH78" s="14"/>
      <c r="CFI78" s="14"/>
      <c r="CFJ78" s="14"/>
      <c r="CFK78" s="14"/>
      <c r="CFL78" s="14"/>
      <c r="CFM78" s="14"/>
      <c r="CFN78" s="14"/>
      <c r="CFO78" s="14"/>
      <c r="CFP78" s="14"/>
      <c r="CFQ78" s="14"/>
      <c r="CFR78" s="14"/>
      <c r="CFS78" s="14"/>
      <c r="CFT78" s="14"/>
      <c r="CFU78" s="14"/>
      <c r="CFV78" s="14"/>
      <c r="CFW78" s="14"/>
      <c r="CFX78" s="14"/>
      <c r="CFY78" s="14"/>
      <c r="CFZ78" s="14"/>
      <c r="CGA78" s="14"/>
      <c r="CGB78" s="14"/>
      <c r="CGC78" s="14"/>
      <c r="CGD78" s="14"/>
      <c r="CGE78" s="14"/>
      <c r="CGF78" s="14"/>
      <c r="CGG78" s="14"/>
      <c r="CGH78" s="14"/>
      <c r="CGI78" s="14"/>
      <c r="CGJ78" s="14"/>
      <c r="CGK78" s="14"/>
      <c r="CGL78" s="14"/>
      <c r="CGM78" s="14"/>
      <c r="CGN78" s="14"/>
      <c r="CGO78" s="14"/>
      <c r="CGP78" s="14"/>
      <c r="CGQ78" s="14"/>
      <c r="CGR78" s="14"/>
      <c r="CGS78" s="14"/>
      <c r="CGT78" s="14"/>
      <c r="CGU78" s="14"/>
      <c r="CGV78" s="14"/>
      <c r="CGW78" s="14"/>
      <c r="CGX78" s="14"/>
      <c r="CGY78" s="14"/>
      <c r="CGZ78" s="14"/>
      <c r="CHA78" s="14"/>
      <c r="CHB78" s="14"/>
      <c r="CHC78" s="14"/>
      <c r="CHD78" s="14"/>
      <c r="CHE78" s="14"/>
      <c r="CHF78" s="14"/>
      <c r="CHG78" s="14"/>
      <c r="CHH78" s="14"/>
      <c r="CHI78" s="14"/>
      <c r="CHJ78" s="14"/>
      <c r="CHK78" s="14"/>
      <c r="CHL78" s="14"/>
      <c r="CHM78" s="14"/>
      <c r="CHN78" s="14"/>
      <c r="CHO78" s="14"/>
      <c r="CHP78" s="14"/>
      <c r="CHQ78" s="14"/>
      <c r="CHR78" s="14"/>
      <c r="CHS78" s="14"/>
      <c r="CHT78" s="14"/>
      <c r="CHU78" s="14"/>
      <c r="CHV78" s="14"/>
      <c r="CHW78" s="14"/>
      <c r="CHX78" s="14"/>
      <c r="CHY78" s="14"/>
      <c r="CHZ78" s="14"/>
      <c r="CIA78" s="14"/>
      <c r="CIB78" s="14"/>
      <c r="CIC78" s="14"/>
      <c r="CID78" s="14"/>
      <c r="CIE78" s="14"/>
      <c r="CIF78" s="14"/>
      <c r="CIG78" s="14"/>
      <c r="CIH78" s="14"/>
      <c r="CII78" s="14"/>
      <c r="CIJ78" s="14"/>
      <c r="CIK78" s="14"/>
      <c r="CIL78" s="14"/>
      <c r="CIM78" s="14"/>
      <c r="CIN78" s="14"/>
      <c r="CIO78" s="14"/>
      <c r="CIP78" s="14"/>
      <c r="CIQ78" s="14"/>
      <c r="CIR78" s="14"/>
      <c r="CIS78" s="14"/>
      <c r="CIT78" s="14"/>
      <c r="CIU78" s="14"/>
      <c r="CIV78" s="14"/>
      <c r="CIW78" s="14"/>
      <c r="CIX78" s="14"/>
      <c r="CIY78" s="14"/>
      <c r="CIZ78" s="14"/>
      <c r="CJA78" s="14"/>
      <c r="CJB78" s="14"/>
      <c r="CJC78" s="14"/>
      <c r="CJD78" s="14"/>
      <c r="CJE78" s="14"/>
      <c r="CJF78" s="14"/>
      <c r="CJG78" s="14"/>
      <c r="CJH78" s="14"/>
      <c r="CJI78" s="14"/>
      <c r="CJJ78" s="14"/>
      <c r="CJK78" s="14"/>
      <c r="CJL78" s="14"/>
      <c r="CJM78" s="14"/>
      <c r="CJN78" s="14"/>
      <c r="CJO78" s="14"/>
      <c r="CJP78" s="14"/>
      <c r="CJQ78" s="14"/>
      <c r="CJR78" s="14"/>
      <c r="CJS78" s="14"/>
      <c r="CJT78" s="14"/>
      <c r="CJU78" s="14"/>
      <c r="CJV78" s="14"/>
      <c r="CJW78" s="14"/>
      <c r="CJX78" s="14"/>
      <c r="CJY78" s="14"/>
      <c r="CJZ78" s="14"/>
      <c r="CKA78" s="14"/>
      <c r="CKB78" s="14"/>
      <c r="CKC78" s="14"/>
      <c r="CKD78" s="14"/>
      <c r="CKE78" s="14"/>
      <c r="CKF78" s="14"/>
      <c r="CKG78" s="14"/>
      <c r="CKH78" s="14"/>
      <c r="CKI78" s="14"/>
      <c r="CKJ78" s="14"/>
      <c r="CKK78" s="14"/>
      <c r="CKL78" s="14"/>
      <c r="CKM78" s="14"/>
      <c r="CKN78" s="14"/>
      <c r="CKO78" s="14"/>
      <c r="CKP78" s="14"/>
      <c r="CKQ78" s="14"/>
      <c r="CKR78" s="14"/>
      <c r="CKS78" s="14"/>
      <c r="CKT78" s="14"/>
      <c r="CKU78" s="14"/>
      <c r="CKV78" s="14"/>
      <c r="CKW78" s="14"/>
      <c r="CKX78" s="14"/>
      <c r="CKY78" s="14"/>
      <c r="CKZ78" s="14"/>
      <c r="CLA78" s="14"/>
      <c r="CLB78" s="14"/>
      <c r="CLC78" s="14"/>
      <c r="CLD78" s="14"/>
      <c r="CLE78" s="14"/>
      <c r="CLF78" s="14"/>
      <c r="CLG78" s="14"/>
      <c r="CLH78" s="14"/>
      <c r="CLI78" s="14"/>
      <c r="CLJ78" s="14"/>
      <c r="CLK78" s="14"/>
      <c r="CLL78" s="14"/>
      <c r="CLM78" s="14"/>
      <c r="CLN78" s="14"/>
      <c r="CLO78" s="14"/>
      <c r="CLP78" s="14"/>
      <c r="CLQ78" s="14"/>
      <c r="CLR78" s="14"/>
      <c r="CLS78" s="14"/>
      <c r="CLT78" s="14"/>
      <c r="CLU78" s="14"/>
      <c r="CLV78" s="14"/>
      <c r="CLW78" s="14"/>
      <c r="CLX78" s="14"/>
      <c r="CLY78" s="14"/>
      <c r="CLZ78" s="14"/>
      <c r="CMA78" s="14"/>
      <c r="CMB78" s="14"/>
      <c r="CMC78" s="14"/>
      <c r="CMD78" s="14"/>
      <c r="CME78" s="14"/>
      <c r="CMF78" s="14"/>
      <c r="CMG78" s="14"/>
      <c r="CMH78" s="14"/>
      <c r="CMI78" s="14"/>
      <c r="CMJ78" s="14"/>
      <c r="CMK78" s="14"/>
      <c r="CML78" s="14"/>
      <c r="CMM78" s="14"/>
      <c r="CMN78" s="14"/>
      <c r="CMO78" s="14"/>
      <c r="CMP78" s="14"/>
      <c r="CMQ78" s="14"/>
      <c r="CMR78" s="14"/>
      <c r="CMS78" s="14"/>
      <c r="CMT78" s="14"/>
      <c r="CMU78" s="14"/>
      <c r="CMV78" s="14"/>
      <c r="CMW78" s="14"/>
      <c r="CMX78" s="14"/>
      <c r="CMY78" s="14"/>
      <c r="CMZ78" s="14"/>
      <c r="CNA78" s="14"/>
      <c r="CNB78" s="14"/>
      <c r="CNC78" s="14"/>
      <c r="CND78" s="14"/>
      <c r="CNE78" s="14"/>
      <c r="CNF78" s="14"/>
      <c r="CNG78" s="14"/>
      <c r="CNH78" s="14"/>
      <c r="CNI78" s="14"/>
      <c r="CNJ78" s="14"/>
      <c r="CNK78" s="14"/>
      <c r="CNL78" s="14"/>
      <c r="CNM78" s="14"/>
      <c r="CNN78" s="14"/>
      <c r="CNO78" s="14"/>
      <c r="CNP78" s="14"/>
      <c r="CNQ78" s="14"/>
      <c r="CNR78" s="14"/>
      <c r="CNS78" s="14"/>
      <c r="CNT78" s="14"/>
      <c r="CNU78" s="14"/>
      <c r="CNV78" s="14"/>
      <c r="CNW78" s="14"/>
      <c r="CNX78" s="14"/>
      <c r="CNY78" s="14"/>
      <c r="CNZ78" s="14"/>
      <c r="COA78" s="14"/>
      <c r="COB78" s="14"/>
      <c r="COC78" s="14"/>
      <c r="COD78" s="14"/>
      <c r="COE78" s="14"/>
      <c r="COF78" s="14"/>
      <c r="COG78" s="14"/>
      <c r="COH78" s="14"/>
      <c r="COI78" s="14"/>
      <c r="COJ78" s="14"/>
      <c r="COK78" s="14"/>
      <c r="COL78" s="14"/>
      <c r="COM78" s="14"/>
      <c r="CON78" s="14"/>
      <c r="COO78" s="14"/>
      <c r="COP78" s="14"/>
      <c r="COQ78" s="14"/>
      <c r="COR78" s="14"/>
      <c r="COS78" s="14"/>
      <c r="COT78" s="14"/>
      <c r="COU78" s="14"/>
      <c r="COV78" s="14"/>
      <c r="COW78" s="14"/>
      <c r="COX78" s="14"/>
      <c r="COY78" s="14"/>
      <c r="COZ78" s="14"/>
      <c r="CPA78" s="14"/>
      <c r="CPB78" s="14"/>
      <c r="CPC78" s="14"/>
      <c r="CPD78" s="14"/>
      <c r="CPE78" s="14"/>
      <c r="CPF78" s="14"/>
      <c r="CPG78" s="14"/>
      <c r="CPH78" s="14"/>
      <c r="CPI78" s="14"/>
      <c r="CPJ78" s="14"/>
      <c r="CPK78" s="14"/>
      <c r="CPL78" s="14"/>
      <c r="CPM78" s="14"/>
      <c r="CPN78" s="14"/>
      <c r="CPO78" s="14"/>
      <c r="CPP78" s="14"/>
      <c r="CPQ78" s="14"/>
      <c r="CPR78" s="14"/>
      <c r="CPS78" s="14"/>
      <c r="CPT78" s="14"/>
      <c r="CPU78" s="14"/>
      <c r="CPV78" s="14"/>
      <c r="CPW78" s="14"/>
      <c r="CPX78" s="14"/>
      <c r="CPY78" s="14"/>
      <c r="CPZ78" s="14"/>
      <c r="CQA78" s="14"/>
      <c r="CQB78" s="14"/>
      <c r="CQC78" s="14"/>
      <c r="CQD78" s="14"/>
      <c r="CQE78" s="14"/>
      <c r="CQF78" s="14"/>
      <c r="CQG78" s="14"/>
      <c r="CQH78" s="14"/>
      <c r="CQI78" s="14"/>
      <c r="CQJ78" s="14"/>
      <c r="CQK78" s="14"/>
      <c r="CQL78" s="14"/>
      <c r="CQM78" s="14"/>
      <c r="CQN78" s="14"/>
      <c r="CQO78" s="14"/>
      <c r="CQP78" s="14"/>
      <c r="CQQ78" s="14"/>
      <c r="CQR78" s="14"/>
      <c r="CQS78" s="14"/>
      <c r="CQT78" s="14"/>
      <c r="CQU78" s="14"/>
      <c r="CQV78" s="14"/>
      <c r="CQW78" s="14"/>
      <c r="CQX78" s="14"/>
      <c r="CQY78" s="14"/>
      <c r="CQZ78" s="14"/>
      <c r="CRA78" s="14"/>
      <c r="CRB78" s="14"/>
      <c r="CRC78" s="14"/>
      <c r="CRD78" s="14"/>
      <c r="CRE78" s="14"/>
      <c r="CRF78" s="14"/>
      <c r="CRG78" s="14"/>
      <c r="CRH78" s="14"/>
      <c r="CRI78" s="14"/>
      <c r="CRJ78" s="14"/>
      <c r="CRK78" s="14"/>
      <c r="CRL78" s="14"/>
      <c r="CRM78" s="14"/>
      <c r="CRN78" s="14"/>
      <c r="CRO78" s="14"/>
      <c r="CRP78" s="14"/>
      <c r="CRQ78" s="14"/>
      <c r="CRR78" s="14"/>
      <c r="CRS78" s="14"/>
      <c r="CRT78" s="14"/>
      <c r="CRU78" s="14"/>
      <c r="CRV78" s="14"/>
      <c r="CRW78" s="14"/>
      <c r="CRX78" s="14"/>
      <c r="CRY78" s="14"/>
      <c r="CRZ78" s="14"/>
      <c r="CSA78" s="14"/>
      <c r="CSB78" s="14"/>
      <c r="CSC78" s="14"/>
      <c r="CSD78" s="14"/>
      <c r="CSE78" s="14"/>
      <c r="CSF78" s="14"/>
      <c r="CSG78" s="14"/>
      <c r="CSH78" s="14"/>
      <c r="CSI78" s="14"/>
      <c r="CSJ78" s="14"/>
      <c r="CSK78" s="14"/>
      <c r="CSL78" s="14"/>
      <c r="CSM78" s="14"/>
      <c r="CSN78" s="14"/>
      <c r="CSO78" s="14"/>
      <c r="CSP78" s="14"/>
      <c r="CSQ78" s="14"/>
      <c r="CSR78" s="14"/>
      <c r="CSS78" s="14"/>
      <c r="CST78" s="14"/>
      <c r="CSU78" s="14"/>
      <c r="CSV78" s="14"/>
      <c r="CSW78" s="14"/>
      <c r="CSX78" s="14"/>
      <c r="CSY78" s="14"/>
      <c r="CSZ78" s="14"/>
      <c r="CTA78" s="14"/>
      <c r="CTB78" s="14"/>
      <c r="CTC78" s="14"/>
      <c r="CTD78" s="14"/>
      <c r="CTE78" s="14"/>
      <c r="CTF78" s="14"/>
      <c r="CTG78" s="14"/>
      <c r="CTH78" s="14"/>
      <c r="CTI78" s="14"/>
      <c r="CTJ78" s="14"/>
      <c r="CTK78" s="14"/>
      <c r="CTL78" s="14"/>
      <c r="CTM78" s="14"/>
      <c r="CTN78" s="14"/>
      <c r="CTO78" s="14"/>
      <c r="CTP78" s="14"/>
      <c r="CTQ78" s="14"/>
      <c r="CTR78" s="14"/>
      <c r="CTS78" s="14"/>
      <c r="CTT78" s="14"/>
      <c r="CTU78" s="14"/>
      <c r="CTV78" s="14"/>
      <c r="CTW78" s="14"/>
      <c r="CTX78" s="14"/>
      <c r="CTY78" s="14"/>
      <c r="CTZ78" s="14"/>
      <c r="CUA78" s="14"/>
      <c r="CUB78" s="14"/>
      <c r="CUC78" s="14"/>
      <c r="CUD78" s="14"/>
      <c r="CUE78" s="14"/>
      <c r="CUF78" s="14"/>
      <c r="CUG78" s="14"/>
      <c r="CUH78" s="14"/>
      <c r="CUI78" s="14"/>
      <c r="CUJ78" s="14"/>
      <c r="CUK78" s="14"/>
      <c r="CUL78" s="14"/>
      <c r="CUM78" s="14"/>
      <c r="CUN78" s="14"/>
      <c r="CUO78" s="14"/>
      <c r="CUP78" s="14"/>
      <c r="CUQ78" s="14"/>
      <c r="CUR78" s="14"/>
      <c r="CUS78" s="14"/>
      <c r="CUT78" s="14"/>
      <c r="CUU78" s="14"/>
      <c r="CUV78" s="14"/>
      <c r="CUW78" s="14"/>
      <c r="CUX78" s="14"/>
      <c r="CUY78" s="14"/>
      <c r="CUZ78" s="14"/>
      <c r="CVA78" s="14"/>
      <c r="CVB78" s="14"/>
      <c r="CVC78" s="14"/>
      <c r="CVD78" s="14"/>
      <c r="CVE78" s="14"/>
      <c r="CVF78" s="14"/>
      <c r="CVG78" s="14"/>
      <c r="CVH78" s="14"/>
      <c r="CVI78" s="14"/>
      <c r="CVJ78" s="14"/>
      <c r="CVK78" s="14"/>
      <c r="CVL78" s="14"/>
      <c r="CVM78" s="14"/>
      <c r="CVN78" s="14"/>
      <c r="CVO78" s="14"/>
      <c r="CVP78" s="14"/>
      <c r="CVQ78" s="14"/>
      <c r="CVR78" s="14"/>
      <c r="CVS78" s="14"/>
      <c r="CVT78" s="14"/>
      <c r="CVU78" s="14"/>
      <c r="CVV78" s="14"/>
      <c r="CVW78" s="14"/>
      <c r="CVX78" s="14"/>
      <c r="CVY78" s="14"/>
      <c r="CVZ78" s="14"/>
      <c r="CWA78" s="14"/>
      <c r="CWB78" s="14"/>
      <c r="CWC78" s="14"/>
      <c r="CWD78" s="14"/>
      <c r="CWE78" s="14"/>
      <c r="CWF78" s="14"/>
      <c r="CWG78" s="14"/>
      <c r="CWH78" s="14"/>
      <c r="CWI78" s="14"/>
      <c r="CWJ78" s="14"/>
      <c r="CWK78" s="14"/>
      <c r="CWL78" s="14"/>
      <c r="CWM78" s="14"/>
      <c r="CWN78" s="14"/>
      <c r="CWO78" s="14"/>
      <c r="CWP78" s="14"/>
      <c r="CWQ78" s="14"/>
      <c r="CWR78" s="14"/>
      <c r="CWS78" s="14"/>
      <c r="CWT78" s="14"/>
      <c r="CWU78" s="14"/>
      <c r="CWV78" s="14"/>
      <c r="CWW78" s="14"/>
      <c r="CWX78" s="14"/>
      <c r="CWY78" s="14"/>
      <c r="CWZ78" s="14"/>
      <c r="CXA78" s="14"/>
      <c r="CXB78" s="14"/>
      <c r="CXC78" s="14"/>
      <c r="CXD78" s="14"/>
      <c r="CXE78" s="14"/>
      <c r="CXF78" s="14"/>
      <c r="CXG78" s="14"/>
      <c r="CXH78" s="14"/>
      <c r="CXI78" s="14"/>
      <c r="CXJ78" s="14"/>
      <c r="CXK78" s="14"/>
      <c r="CXL78" s="14"/>
      <c r="CXM78" s="14"/>
      <c r="CXN78" s="14"/>
      <c r="CXO78" s="14"/>
      <c r="CXP78" s="14"/>
      <c r="CXQ78" s="14"/>
      <c r="CXR78" s="14"/>
      <c r="CXS78" s="14"/>
      <c r="CXT78" s="14"/>
      <c r="CXU78" s="14"/>
      <c r="CXV78" s="14"/>
      <c r="CXW78" s="14"/>
      <c r="CXX78" s="14"/>
      <c r="CXY78" s="14"/>
      <c r="CXZ78" s="14"/>
      <c r="CYA78" s="14"/>
      <c r="CYB78" s="14"/>
      <c r="CYC78" s="14"/>
      <c r="CYD78" s="14"/>
      <c r="CYE78" s="14"/>
      <c r="CYF78" s="14"/>
      <c r="CYG78" s="14"/>
      <c r="CYH78" s="14"/>
      <c r="CYI78" s="14"/>
      <c r="CYJ78" s="14"/>
      <c r="CYK78" s="14"/>
      <c r="CYL78" s="14"/>
      <c r="CYM78" s="14"/>
      <c r="CYN78" s="14"/>
      <c r="CYO78" s="14"/>
      <c r="CYP78" s="14"/>
      <c r="CYQ78" s="14"/>
      <c r="CYR78" s="14"/>
      <c r="CYS78" s="14"/>
      <c r="CYT78" s="14"/>
      <c r="CYU78" s="14"/>
      <c r="CYV78" s="14"/>
      <c r="CYW78" s="14"/>
      <c r="CYX78" s="14"/>
      <c r="CYY78" s="14"/>
      <c r="CYZ78" s="14"/>
      <c r="CZA78" s="14"/>
      <c r="CZB78" s="14"/>
      <c r="CZC78" s="14"/>
      <c r="CZD78" s="14"/>
      <c r="CZE78" s="14"/>
      <c r="CZF78" s="14"/>
      <c r="CZG78" s="14"/>
      <c r="CZH78" s="14"/>
      <c r="CZI78" s="14"/>
      <c r="CZJ78" s="14"/>
      <c r="CZK78" s="14"/>
      <c r="CZL78" s="14"/>
      <c r="CZM78" s="14"/>
      <c r="CZN78" s="14"/>
      <c r="CZO78" s="14"/>
      <c r="CZP78" s="14"/>
      <c r="CZQ78" s="14"/>
      <c r="CZR78" s="14"/>
      <c r="CZS78" s="14"/>
      <c r="CZT78" s="14"/>
      <c r="CZU78" s="14"/>
      <c r="CZV78" s="14"/>
      <c r="CZW78" s="14"/>
      <c r="CZX78" s="14"/>
      <c r="CZY78" s="14"/>
      <c r="CZZ78" s="14"/>
      <c r="DAA78" s="14"/>
      <c r="DAB78" s="14"/>
      <c r="DAC78" s="14"/>
      <c r="DAD78" s="14"/>
      <c r="DAE78" s="14"/>
      <c r="DAF78" s="14"/>
      <c r="DAG78" s="14"/>
      <c r="DAH78" s="14"/>
      <c r="DAI78" s="14"/>
      <c r="DAJ78" s="14"/>
      <c r="DAK78" s="14"/>
      <c r="DAL78" s="14"/>
      <c r="DAM78" s="14"/>
      <c r="DAN78" s="14"/>
      <c r="DAO78" s="14"/>
      <c r="DAP78" s="14"/>
      <c r="DAQ78" s="14"/>
      <c r="DAR78" s="14"/>
      <c r="DAS78" s="14"/>
      <c r="DAT78" s="14"/>
      <c r="DAU78" s="14"/>
      <c r="DAV78" s="14"/>
      <c r="DAW78" s="14"/>
      <c r="DAX78" s="14"/>
      <c r="DAY78" s="14"/>
      <c r="DAZ78" s="14"/>
      <c r="DBA78" s="14"/>
      <c r="DBB78" s="14"/>
      <c r="DBC78" s="14"/>
      <c r="DBD78" s="14"/>
      <c r="DBE78" s="14"/>
      <c r="DBF78" s="14"/>
      <c r="DBG78" s="14"/>
      <c r="DBH78" s="14"/>
      <c r="DBI78" s="14"/>
      <c r="DBJ78" s="14"/>
      <c r="DBK78" s="14"/>
      <c r="DBL78" s="14"/>
      <c r="DBM78" s="14"/>
      <c r="DBN78" s="14"/>
      <c r="DBO78" s="14"/>
      <c r="DBP78" s="14"/>
      <c r="DBQ78" s="14"/>
      <c r="DBR78" s="14"/>
      <c r="DBS78" s="14"/>
      <c r="DBT78" s="14"/>
      <c r="DBU78" s="14"/>
      <c r="DBV78" s="14"/>
      <c r="DBW78" s="14"/>
      <c r="DBX78" s="14"/>
      <c r="DBY78" s="14"/>
      <c r="DBZ78" s="14"/>
      <c r="DCA78" s="14"/>
      <c r="DCB78" s="14"/>
      <c r="DCC78" s="14"/>
      <c r="DCD78" s="14"/>
      <c r="DCE78" s="14"/>
      <c r="DCF78" s="14"/>
      <c r="DCG78" s="14"/>
      <c r="DCH78" s="14"/>
      <c r="DCI78" s="14"/>
      <c r="DCJ78" s="14"/>
      <c r="DCK78" s="14"/>
      <c r="DCL78" s="14"/>
      <c r="DCM78" s="14"/>
      <c r="DCN78" s="14"/>
      <c r="DCO78" s="14"/>
      <c r="DCP78" s="14"/>
      <c r="DCQ78" s="14"/>
      <c r="DCR78" s="14"/>
      <c r="DCS78" s="14"/>
      <c r="DCT78" s="14"/>
      <c r="DCU78" s="14"/>
      <c r="DCV78" s="14"/>
      <c r="DCW78" s="14"/>
      <c r="DCX78" s="14"/>
      <c r="DCY78" s="14"/>
      <c r="DCZ78" s="14"/>
      <c r="DDA78" s="14"/>
      <c r="DDB78" s="14"/>
      <c r="DDC78" s="14"/>
      <c r="DDD78" s="14"/>
      <c r="DDE78" s="14"/>
      <c r="DDF78" s="14"/>
      <c r="DDG78" s="14"/>
      <c r="DDH78" s="14"/>
      <c r="DDI78" s="14"/>
      <c r="DDJ78" s="14"/>
      <c r="DDK78" s="14"/>
      <c r="DDL78" s="14"/>
      <c r="DDM78" s="14"/>
      <c r="DDN78" s="14"/>
      <c r="DDO78" s="14"/>
      <c r="DDP78" s="14"/>
      <c r="DDQ78" s="14"/>
      <c r="DDR78" s="14"/>
      <c r="DDS78" s="14"/>
      <c r="DDT78" s="14"/>
      <c r="DDU78" s="14"/>
      <c r="DDV78" s="14"/>
      <c r="DDW78" s="14"/>
      <c r="DDX78" s="14"/>
      <c r="DDY78" s="14"/>
      <c r="DDZ78" s="14"/>
      <c r="DEA78" s="14"/>
      <c r="DEB78" s="14"/>
      <c r="DEC78" s="14"/>
      <c r="DED78" s="14"/>
      <c r="DEE78" s="14"/>
      <c r="DEF78" s="14"/>
      <c r="DEG78" s="14"/>
      <c r="DEH78" s="14"/>
      <c r="DEI78" s="14"/>
      <c r="DEJ78" s="14"/>
      <c r="DEK78" s="14"/>
      <c r="DEL78" s="14"/>
      <c r="DEM78" s="14"/>
      <c r="DEN78" s="14"/>
      <c r="DEO78" s="14"/>
      <c r="DEP78" s="14"/>
      <c r="DEQ78" s="14"/>
      <c r="DER78" s="14"/>
      <c r="DES78" s="14"/>
      <c r="DET78" s="14"/>
      <c r="DEU78" s="14"/>
      <c r="DEV78" s="14"/>
      <c r="DEW78" s="14"/>
      <c r="DEX78" s="14"/>
      <c r="DEY78" s="14"/>
      <c r="DEZ78" s="14"/>
      <c r="DFA78" s="14"/>
      <c r="DFB78" s="14"/>
      <c r="DFC78" s="14"/>
      <c r="DFD78" s="14"/>
      <c r="DFE78" s="14"/>
      <c r="DFF78" s="14"/>
      <c r="DFG78" s="14"/>
      <c r="DFH78" s="14"/>
      <c r="DFI78" s="14"/>
      <c r="DFJ78" s="14"/>
      <c r="DFK78" s="14"/>
      <c r="DFL78" s="14"/>
      <c r="DFM78" s="14"/>
      <c r="DFN78" s="14"/>
      <c r="DFO78" s="14"/>
      <c r="DFP78" s="14"/>
      <c r="DFQ78" s="14"/>
      <c r="DFR78" s="14"/>
      <c r="DFS78" s="14"/>
      <c r="DFT78" s="14"/>
      <c r="DFU78" s="14"/>
      <c r="DFV78" s="14"/>
      <c r="DFW78" s="14"/>
      <c r="DFX78" s="14"/>
      <c r="DFY78" s="14"/>
      <c r="DFZ78" s="14"/>
      <c r="DGA78" s="14"/>
      <c r="DGB78" s="14"/>
      <c r="DGC78" s="14"/>
      <c r="DGD78" s="14"/>
      <c r="DGE78" s="14"/>
      <c r="DGF78" s="14"/>
      <c r="DGG78" s="14"/>
      <c r="DGH78" s="14"/>
      <c r="DGI78" s="14"/>
      <c r="DGJ78" s="14"/>
      <c r="DGK78" s="14"/>
      <c r="DGL78" s="14"/>
      <c r="DGM78" s="14"/>
      <c r="DGN78" s="14"/>
      <c r="DGO78" s="14"/>
      <c r="DGP78" s="14"/>
      <c r="DGQ78" s="14"/>
      <c r="DGR78" s="14"/>
      <c r="DGS78" s="14"/>
      <c r="DGT78" s="14"/>
      <c r="DGU78" s="14"/>
      <c r="DGV78" s="14"/>
      <c r="DGW78" s="14"/>
      <c r="DGX78" s="14"/>
      <c r="DGY78" s="14"/>
      <c r="DGZ78" s="14"/>
      <c r="DHA78" s="14"/>
      <c r="DHB78" s="14"/>
      <c r="DHC78" s="14"/>
      <c r="DHD78" s="14"/>
      <c r="DHE78" s="14"/>
      <c r="DHF78" s="14"/>
      <c r="DHG78" s="14"/>
      <c r="DHH78" s="14"/>
      <c r="DHI78" s="14"/>
      <c r="DHJ78" s="14"/>
      <c r="DHK78" s="14"/>
      <c r="DHL78" s="14"/>
      <c r="DHM78" s="14"/>
      <c r="DHN78" s="14"/>
      <c r="DHO78" s="14"/>
      <c r="DHP78" s="14"/>
      <c r="DHQ78" s="14"/>
      <c r="DHR78" s="14"/>
      <c r="DHS78" s="14"/>
      <c r="DHT78" s="14"/>
      <c r="DHU78" s="14"/>
      <c r="DHV78" s="14"/>
      <c r="DHW78" s="14"/>
      <c r="DHX78" s="14"/>
      <c r="DHY78" s="14"/>
      <c r="DHZ78" s="14"/>
      <c r="DIA78" s="14"/>
      <c r="DIB78" s="14"/>
      <c r="DIC78" s="14"/>
      <c r="DID78" s="14"/>
      <c r="DIE78" s="14"/>
      <c r="DIF78" s="14"/>
      <c r="DIG78" s="14"/>
      <c r="DIH78" s="14"/>
      <c r="DII78" s="14"/>
      <c r="DIJ78" s="14"/>
      <c r="DIK78" s="14"/>
      <c r="DIL78" s="14"/>
      <c r="DIM78" s="14"/>
      <c r="DIN78" s="14"/>
      <c r="DIO78" s="14"/>
      <c r="DIP78" s="14"/>
      <c r="DIQ78" s="14"/>
      <c r="DIR78" s="14"/>
      <c r="DIS78" s="14"/>
      <c r="DIT78" s="14"/>
      <c r="DIU78" s="14"/>
      <c r="DIV78" s="14"/>
      <c r="DIW78" s="14"/>
      <c r="DIX78" s="14"/>
      <c r="DIY78" s="14"/>
      <c r="DIZ78" s="14"/>
      <c r="DJA78" s="14"/>
      <c r="DJB78" s="14"/>
      <c r="DJC78" s="14"/>
      <c r="DJD78" s="14"/>
      <c r="DJE78" s="14"/>
      <c r="DJF78" s="14"/>
      <c r="DJG78" s="14"/>
      <c r="DJH78" s="14"/>
      <c r="DJI78" s="14"/>
      <c r="DJJ78" s="14"/>
      <c r="DJK78" s="14"/>
      <c r="DJL78" s="14"/>
      <c r="DJM78" s="14"/>
      <c r="DJN78" s="14"/>
      <c r="DJO78" s="14"/>
      <c r="DJP78" s="14"/>
      <c r="DJQ78" s="14"/>
      <c r="DJR78" s="14"/>
      <c r="DJS78" s="14"/>
      <c r="DJT78" s="14"/>
      <c r="DJU78" s="14"/>
      <c r="DJV78" s="14"/>
      <c r="DJW78" s="14"/>
      <c r="DJX78" s="14"/>
      <c r="DJY78" s="14"/>
      <c r="DJZ78" s="14"/>
      <c r="DKA78" s="14"/>
      <c r="DKB78" s="14"/>
      <c r="DKC78" s="14"/>
      <c r="DKD78" s="14"/>
      <c r="DKE78" s="14"/>
      <c r="DKF78" s="14"/>
      <c r="DKG78" s="14"/>
      <c r="DKH78" s="14"/>
      <c r="DKI78" s="14"/>
      <c r="DKJ78" s="14"/>
      <c r="DKK78" s="14"/>
      <c r="DKL78" s="14"/>
      <c r="DKM78" s="14"/>
      <c r="DKN78" s="14"/>
      <c r="DKO78" s="14"/>
      <c r="DKP78" s="14"/>
      <c r="DKQ78" s="14"/>
      <c r="DKR78" s="14"/>
      <c r="DKS78" s="14"/>
      <c r="DKT78" s="14"/>
      <c r="DKU78" s="14"/>
      <c r="DKV78" s="14"/>
      <c r="DKW78" s="14"/>
      <c r="DKX78" s="14"/>
      <c r="DKY78" s="14"/>
      <c r="DKZ78" s="14"/>
      <c r="DLA78" s="14"/>
      <c r="DLB78" s="14"/>
      <c r="DLC78" s="14"/>
      <c r="DLD78" s="14"/>
      <c r="DLE78" s="14"/>
      <c r="DLF78" s="14"/>
      <c r="DLG78" s="14"/>
      <c r="DLH78" s="14"/>
      <c r="DLI78" s="14"/>
      <c r="DLJ78" s="14"/>
      <c r="DLK78" s="14"/>
      <c r="DLL78" s="14"/>
      <c r="DLM78" s="14"/>
      <c r="DLN78" s="14"/>
      <c r="DLO78" s="14"/>
      <c r="DLP78" s="14"/>
      <c r="DLQ78" s="14"/>
      <c r="DLR78" s="14"/>
      <c r="DLS78" s="14"/>
      <c r="DLT78" s="14"/>
      <c r="DLU78" s="14"/>
      <c r="DLV78" s="14"/>
      <c r="DLW78" s="14"/>
      <c r="DLX78" s="14"/>
      <c r="DLY78" s="14"/>
      <c r="DLZ78" s="14"/>
      <c r="DMA78" s="14"/>
      <c r="DMB78" s="14"/>
      <c r="DMC78" s="14"/>
      <c r="DMD78" s="14"/>
      <c r="DME78" s="14"/>
      <c r="DMF78" s="14"/>
      <c r="DMG78" s="14"/>
      <c r="DMH78" s="14"/>
      <c r="DMI78" s="14"/>
      <c r="DMJ78" s="14"/>
      <c r="DMK78" s="14"/>
      <c r="DML78" s="14"/>
      <c r="DMM78" s="14"/>
      <c r="DMN78" s="14"/>
      <c r="DMO78" s="14"/>
      <c r="DMP78" s="14"/>
      <c r="DMQ78" s="14"/>
      <c r="DMR78" s="14"/>
      <c r="DMS78" s="14"/>
      <c r="DMT78" s="14"/>
      <c r="DMU78" s="14"/>
      <c r="DMV78" s="14"/>
      <c r="DMW78" s="14"/>
      <c r="DMX78" s="14"/>
      <c r="DMY78" s="14"/>
      <c r="DMZ78" s="14"/>
      <c r="DNA78" s="14"/>
      <c r="DNB78" s="14"/>
      <c r="DNC78" s="14"/>
      <c r="DND78" s="14"/>
      <c r="DNE78" s="14"/>
      <c r="DNF78" s="14"/>
      <c r="DNG78" s="14"/>
      <c r="DNH78" s="14"/>
      <c r="DNI78" s="14"/>
      <c r="DNJ78" s="14"/>
      <c r="DNK78" s="14"/>
      <c r="DNL78" s="14"/>
      <c r="DNM78" s="14"/>
      <c r="DNN78" s="14"/>
      <c r="DNO78" s="14"/>
      <c r="DNP78" s="14"/>
      <c r="DNQ78" s="14"/>
      <c r="DNR78" s="14"/>
      <c r="DNS78" s="14"/>
      <c r="DNT78" s="14"/>
      <c r="DNU78" s="14"/>
      <c r="DNV78" s="14"/>
      <c r="DNW78" s="14"/>
      <c r="DNX78" s="14"/>
      <c r="DNY78" s="14"/>
      <c r="DNZ78" s="14"/>
      <c r="DOA78" s="14"/>
      <c r="DOB78" s="14"/>
      <c r="DOC78" s="14"/>
      <c r="DOD78" s="14"/>
      <c r="DOE78" s="14"/>
      <c r="DOF78" s="14"/>
      <c r="DOG78" s="14"/>
      <c r="DOH78" s="14"/>
      <c r="DOI78" s="14"/>
      <c r="DOJ78" s="14"/>
      <c r="DOK78" s="14"/>
      <c r="DOL78" s="14"/>
      <c r="DOM78" s="14"/>
      <c r="DON78" s="14"/>
      <c r="DOO78" s="14"/>
      <c r="DOP78" s="14"/>
      <c r="DOQ78" s="14"/>
      <c r="DOR78" s="14"/>
      <c r="DOS78" s="14"/>
      <c r="DOT78" s="14"/>
      <c r="DOU78" s="14"/>
      <c r="DOV78" s="14"/>
      <c r="DOW78" s="14"/>
      <c r="DOX78" s="14"/>
      <c r="DOY78" s="14"/>
      <c r="DOZ78" s="14"/>
      <c r="DPA78" s="14"/>
      <c r="DPB78" s="14"/>
      <c r="DPC78" s="14"/>
      <c r="DPD78" s="14"/>
      <c r="DPE78" s="14"/>
      <c r="DPF78" s="14"/>
      <c r="DPG78" s="14"/>
      <c r="DPH78" s="14"/>
      <c r="DPI78" s="14"/>
      <c r="DPJ78" s="14"/>
      <c r="DPK78" s="14"/>
      <c r="DPL78" s="14"/>
      <c r="DPM78" s="14"/>
      <c r="DPN78" s="14"/>
      <c r="DPO78" s="14"/>
      <c r="DPP78" s="14"/>
      <c r="DPQ78" s="14"/>
      <c r="DPR78" s="14"/>
      <c r="DPS78" s="14"/>
      <c r="DPT78" s="14"/>
      <c r="DPU78" s="14"/>
      <c r="DPV78" s="14"/>
      <c r="DPW78" s="14"/>
      <c r="DPX78" s="14"/>
      <c r="DPY78" s="14"/>
      <c r="DPZ78" s="14"/>
      <c r="DQA78" s="14"/>
      <c r="DQB78" s="14"/>
      <c r="DQC78" s="14"/>
      <c r="DQD78" s="14"/>
      <c r="DQE78" s="14"/>
      <c r="DQF78" s="14"/>
      <c r="DQG78" s="14"/>
      <c r="DQH78" s="14"/>
      <c r="DQI78" s="14"/>
      <c r="DQJ78" s="14"/>
      <c r="DQK78" s="14"/>
      <c r="DQL78" s="14"/>
      <c r="DQM78" s="14"/>
      <c r="DQN78" s="14"/>
      <c r="DQO78" s="14"/>
      <c r="DQP78" s="14"/>
      <c r="DQQ78" s="14"/>
      <c r="DQR78" s="14"/>
      <c r="DQS78" s="14"/>
      <c r="DQT78" s="14"/>
      <c r="DQU78" s="14"/>
      <c r="DQV78" s="14"/>
      <c r="DQW78" s="14"/>
      <c r="DQX78" s="14"/>
      <c r="DQY78" s="14"/>
      <c r="DQZ78" s="14"/>
      <c r="DRA78" s="14"/>
      <c r="DRB78" s="14"/>
      <c r="DRC78" s="14"/>
      <c r="DRD78" s="14"/>
      <c r="DRE78" s="14"/>
      <c r="DRF78" s="14"/>
      <c r="DRG78" s="14"/>
      <c r="DRH78" s="14"/>
      <c r="DRI78" s="14"/>
      <c r="DRJ78" s="14"/>
      <c r="DRK78" s="14"/>
      <c r="DRL78" s="14"/>
      <c r="DRM78" s="14"/>
      <c r="DRN78" s="14"/>
      <c r="DRO78" s="14"/>
      <c r="DRP78" s="14"/>
      <c r="DRQ78" s="14"/>
      <c r="DRR78" s="14"/>
      <c r="DRS78" s="14"/>
      <c r="DRT78" s="14"/>
      <c r="DRU78" s="14"/>
      <c r="DRV78" s="14"/>
      <c r="DRW78" s="14"/>
      <c r="DRX78" s="14"/>
      <c r="DRY78" s="14"/>
      <c r="DRZ78" s="14"/>
      <c r="DSA78" s="14"/>
      <c r="DSB78" s="14"/>
      <c r="DSC78" s="14"/>
      <c r="DSD78" s="14"/>
      <c r="DSE78" s="14"/>
      <c r="DSF78" s="14"/>
      <c r="DSG78" s="14"/>
      <c r="DSH78" s="14"/>
      <c r="DSI78" s="14"/>
      <c r="DSJ78" s="14"/>
      <c r="DSK78" s="14"/>
      <c r="DSL78" s="14"/>
      <c r="DSM78" s="14"/>
      <c r="DSN78" s="14"/>
      <c r="DSO78" s="14"/>
      <c r="DSP78" s="14"/>
      <c r="DSQ78" s="14"/>
      <c r="DSR78" s="14"/>
      <c r="DSS78" s="14"/>
      <c r="DST78" s="14"/>
      <c r="DSU78" s="14"/>
      <c r="DSV78" s="14"/>
      <c r="DSW78" s="14"/>
      <c r="DSX78" s="14"/>
      <c r="DSY78" s="14"/>
      <c r="DSZ78" s="14"/>
      <c r="DTA78" s="14"/>
      <c r="DTB78" s="14"/>
      <c r="DTC78" s="14"/>
      <c r="DTD78" s="14"/>
      <c r="DTE78" s="14"/>
      <c r="DTF78" s="14"/>
      <c r="DTG78" s="14"/>
      <c r="DTH78" s="14"/>
      <c r="DTI78" s="14"/>
      <c r="DTJ78" s="14"/>
      <c r="DTK78" s="14"/>
      <c r="DTL78" s="14"/>
      <c r="DTM78" s="14"/>
      <c r="DTN78" s="14"/>
      <c r="DTO78" s="14"/>
      <c r="DTP78" s="14"/>
      <c r="DTQ78" s="14"/>
      <c r="DTR78" s="14"/>
      <c r="DTS78" s="14"/>
      <c r="DTT78" s="14"/>
      <c r="DTU78" s="14"/>
      <c r="DTV78" s="14"/>
      <c r="DTW78" s="14"/>
      <c r="DTX78" s="14"/>
      <c r="DTY78" s="14"/>
      <c r="DTZ78" s="14"/>
      <c r="DUA78" s="14"/>
      <c r="DUB78" s="14"/>
      <c r="DUC78" s="14"/>
      <c r="DUD78" s="14"/>
      <c r="DUE78" s="14"/>
      <c r="DUF78" s="14"/>
      <c r="DUG78" s="14"/>
      <c r="DUH78" s="14"/>
      <c r="DUI78" s="14"/>
      <c r="DUJ78" s="14"/>
      <c r="DUK78" s="14"/>
      <c r="DUL78" s="14"/>
      <c r="DUM78" s="14"/>
      <c r="DUN78" s="14"/>
      <c r="DUO78" s="14"/>
      <c r="DUP78" s="14"/>
      <c r="DUQ78" s="14"/>
      <c r="DUR78" s="14"/>
      <c r="DUS78" s="14"/>
      <c r="DUT78" s="14"/>
      <c r="DUU78" s="14"/>
      <c r="DUV78" s="14"/>
      <c r="DUW78" s="14"/>
      <c r="DUX78" s="14"/>
      <c r="DUY78" s="14"/>
      <c r="DUZ78" s="14"/>
      <c r="DVA78" s="14"/>
      <c r="DVB78" s="14"/>
      <c r="DVC78" s="14"/>
      <c r="DVD78" s="14"/>
      <c r="DVE78" s="14"/>
      <c r="DVF78" s="14"/>
      <c r="DVG78" s="14"/>
      <c r="DVH78" s="14"/>
      <c r="DVI78" s="14"/>
      <c r="DVJ78" s="14"/>
      <c r="DVK78" s="14"/>
      <c r="DVL78" s="14"/>
      <c r="DVM78" s="14"/>
      <c r="DVN78" s="14"/>
      <c r="DVO78" s="14"/>
      <c r="DVP78" s="14"/>
      <c r="DVQ78" s="14"/>
      <c r="DVR78" s="14"/>
      <c r="DVS78" s="14"/>
      <c r="DVT78" s="14"/>
      <c r="DVU78" s="14"/>
      <c r="DVV78" s="14"/>
      <c r="DVW78" s="14"/>
      <c r="DVX78" s="14"/>
      <c r="DVY78" s="14"/>
      <c r="DVZ78" s="14"/>
      <c r="DWA78" s="14"/>
      <c r="DWB78" s="14"/>
      <c r="DWC78" s="14"/>
      <c r="DWD78" s="14"/>
      <c r="DWE78" s="14"/>
      <c r="DWF78" s="14"/>
      <c r="DWG78" s="14"/>
      <c r="DWH78" s="14"/>
      <c r="DWI78" s="14"/>
      <c r="DWJ78" s="14"/>
      <c r="DWK78" s="14"/>
      <c r="DWL78" s="14"/>
      <c r="DWM78" s="14"/>
      <c r="DWN78" s="14"/>
      <c r="DWO78" s="14"/>
      <c r="DWP78" s="14"/>
      <c r="DWQ78" s="14"/>
      <c r="DWR78" s="14"/>
      <c r="DWS78" s="14"/>
      <c r="DWT78" s="14"/>
      <c r="DWU78" s="14"/>
      <c r="DWV78" s="14"/>
      <c r="DWW78" s="14"/>
      <c r="DWX78" s="14"/>
      <c r="DWY78" s="14"/>
      <c r="DWZ78" s="14"/>
      <c r="DXA78" s="14"/>
      <c r="DXB78" s="14"/>
      <c r="DXC78" s="14"/>
      <c r="DXD78" s="14"/>
      <c r="DXE78" s="14"/>
      <c r="DXF78" s="14"/>
      <c r="DXG78" s="14"/>
      <c r="DXH78" s="14"/>
      <c r="DXI78" s="14"/>
      <c r="DXJ78" s="14"/>
      <c r="DXK78" s="14"/>
      <c r="DXL78" s="14"/>
      <c r="DXM78" s="14"/>
      <c r="DXN78" s="14"/>
      <c r="DXO78" s="14"/>
      <c r="DXP78" s="14"/>
      <c r="DXQ78" s="14"/>
      <c r="DXR78" s="14"/>
      <c r="DXS78" s="14"/>
      <c r="DXT78" s="14"/>
      <c r="DXU78" s="14"/>
      <c r="DXV78" s="14"/>
      <c r="DXW78" s="14"/>
      <c r="DXX78" s="14"/>
      <c r="DXY78" s="14"/>
      <c r="DXZ78" s="14"/>
      <c r="DYA78" s="14"/>
      <c r="DYB78" s="14"/>
      <c r="DYC78" s="14"/>
      <c r="DYD78" s="14"/>
      <c r="DYE78" s="14"/>
      <c r="DYF78" s="14"/>
      <c r="DYG78" s="14"/>
      <c r="DYH78" s="14"/>
      <c r="DYI78" s="14"/>
      <c r="DYJ78" s="14"/>
      <c r="DYK78" s="14"/>
      <c r="DYL78" s="14"/>
      <c r="DYM78" s="14"/>
      <c r="DYN78" s="14"/>
      <c r="DYO78" s="14"/>
      <c r="DYP78" s="14"/>
      <c r="DYQ78" s="14"/>
      <c r="DYR78" s="14"/>
      <c r="DYS78" s="14"/>
      <c r="DYT78" s="14"/>
      <c r="DYU78" s="14"/>
      <c r="DYV78" s="14"/>
      <c r="DYW78" s="14"/>
      <c r="DYX78" s="14"/>
      <c r="DYY78" s="14"/>
      <c r="DYZ78" s="14"/>
      <c r="DZA78" s="14"/>
      <c r="DZB78" s="14"/>
      <c r="DZC78" s="14"/>
      <c r="DZD78" s="14"/>
      <c r="DZE78" s="14"/>
      <c r="DZF78" s="14"/>
      <c r="DZG78" s="14"/>
      <c r="DZH78" s="14"/>
      <c r="DZI78" s="14"/>
      <c r="DZJ78" s="14"/>
      <c r="DZK78" s="14"/>
      <c r="DZL78" s="14"/>
      <c r="DZM78" s="14"/>
      <c r="DZN78" s="14"/>
      <c r="DZO78" s="14"/>
      <c r="DZP78" s="14"/>
      <c r="DZQ78" s="14"/>
      <c r="DZR78" s="14"/>
      <c r="DZS78" s="14"/>
      <c r="DZT78" s="14"/>
      <c r="DZU78" s="14"/>
      <c r="DZV78" s="14"/>
      <c r="DZW78" s="14"/>
      <c r="DZX78" s="14"/>
      <c r="DZY78" s="14"/>
      <c r="DZZ78" s="14"/>
      <c r="EAA78" s="14"/>
      <c r="EAB78" s="14"/>
      <c r="EAC78" s="14"/>
      <c r="EAD78" s="14"/>
      <c r="EAE78" s="14"/>
      <c r="EAF78" s="14"/>
      <c r="EAG78" s="14"/>
      <c r="EAH78" s="14"/>
      <c r="EAI78" s="14"/>
      <c r="EAJ78" s="14"/>
      <c r="EAK78" s="14"/>
      <c r="EAL78" s="14"/>
      <c r="EAM78" s="14"/>
      <c r="EAN78" s="14"/>
      <c r="EAO78" s="14"/>
      <c r="EAP78" s="14"/>
      <c r="EAQ78" s="14"/>
      <c r="EAR78" s="14"/>
      <c r="EAS78" s="14"/>
      <c r="EAT78" s="14"/>
      <c r="EAU78" s="14"/>
      <c r="EAV78" s="14"/>
      <c r="EAW78" s="14"/>
      <c r="EAX78" s="14"/>
      <c r="EAY78" s="14"/>
      <c r="EAZ78" s="14"/>
      <c r="EBA78" s="14"/>
      <c r="EBB78" s="14"/>
      <c r="EBC78" s="14"/>
      <c r="EBD78" s="14"/>
      <c r="EBE78" s="14"/>
      <c r="EBF78" s="14"/>
      <c r="EBG78" s="14"/>
      <c r="EBH78" s="14"/>
      <c r="EBI78" s="14"/>
      <c r="EBJ78" s="14"/>
      <c r="EBK78" s="14"/>
      <c r="EBL78" s="14"/>
      <c r="EBM78" s="14"/>
      <c r="EBN78" s="14"/>
      <c r="EBO78" s="14"/>
      <c r="EBP78" s="14"/>
      <c r="EBQ78" s="14"/>
      <c r="EBR78" s="14"/>
      <c r="EBS78" s="14"/>
      <c r="EBT78" s="14"/>
      <c r="EBU78" s="14"/>
      <c r="EBV78" s="14"/>
      <c r="EBW78" s="14"/>
      <c r="EBX78" s="14"/>
      <c r="EBY78" s="14"/>
      <c r="EBZ78" s="14"/>
      <c r="ECA78" s="14"/>
      <c r="ECB78" s="14"/>
      <c r="ECC78" s="14"/>
      <c r="ECD78" s="14"/>
      <c r="ECE78" s="14"/>
      <c r="ECF78" s="14"/>
      <c r="ECG78" s="14"/>
      <c r="ECH78" s="14"/>
      <c r="ECI78" s="14"/>
      <c r="ECJ78" s="14"/>
      <c r="ECK78" s="14"/>
      <c r="ECL78" s="14"/>
      <c r="ECM78" s="14"/>
      <c r="ECN78" s="14"/>
      <c r="ECO78" s="14"/>
      <c r="ECP78" s="14"/>
      <c r="ECQ78" s="14"/>
      <c r="ECR78" s="14"/>
      <c r="ECS78" s="14"/>
      <c r="ECT78" s="14"/>
      <c r="ECU78" s="14"/>
      <c r="ECV78" s="14"/>
      <c r="ECW78" s="14"/>
      <c r="ECX78" s="14"/>
      <c r="ECY78" s="14"/>
      <c r="ECZ78" s="14"/>
      <c r="EDA78" s="14"/>
      <c r="EDB78" s="14"/>
      <c r="EDC78" s="14"/>
      <c r="EDD78" s="14"/>
      <c r="EDE78" s="14"/>
      <c r="EDF78" s="14"/>
      <c r="EDG78" s="14"/>
      <c r="EDH78" s="14"/>
      <c r="EDI78" s="14"/>
      <c r="EDJ78" s="14"/>
      <c r="EDK78" s="14"/>
      <c r="EDL78" s="14"/>
      <c r="EDM78" s="14"/>
      <c r="EDN78" s="14"/>
      <c r="EDO78" s="14"/>
      <c r="EDP78" s="14"/>
      <c r="EDQ78" s="14"/>
      <c r="EDR78" s="14"/>
      <c r="EDS78" s="14"/>
      <c r="EDT78" s="14"/>
      <c r="EDU78" s="14"/>
      <c r="EDV78" s="14"/>
      <c r="EDW78" s="14"/>
      <c r="EDX78" s="14"/>
      <c r="EDY78" s="14"/>
      <c r="EDZ78" s="14"/>
      <c r="EEA78" s="14"/>
      <c r="EEB78" s="14"/>
      <c r="EEC78" s="14"/>
      <c r="EED78" s="14"/>
      <c r="EEE78" s="14"/>
      <c r="EEF78" s="14"/>
      <c r="EEG78" s="14"/>
      <c r="EEH78" s="14"/>
      <c r="EEI78" s="14"/>
      <c r="EEJ78" s="14"/>
      <c r="EEK78" s="14"/>
      <c r="EEL78" s="14"/>
      <c r="EEM78" s="14"/>
      <c r="EEN78" s="14"/>
      <c r="EEO78" s="14"/>
      <c r="EEP78" s="14"/>
      <c r="EEQ78" s="14"/>
      <c r="EER78" s="14"/>
      <c r="EES78" s="14"/>
      <c r="EET78" s="14"/>
      <c r="EEU78" s="14"/>
      <c r="EEV78" s="14"/>
      <c r="EEW78" s="14"/>
      <c r="EEX78" s="14"/>
      <c r="EEY78" s="14"/>
      <c r="EEZ78" s="14"/>
      <c r="EFA78" s="14"/>
      <c r="EFB78" s="14"/>
      <c r="EFC78" s="14"/>
      <c r="EFD78" s="14"/>
      <c r="EFE78" s="14"/>
      <c r="EFF78" s="14"/>
      <c r="EFG78" s="14"/>
      <c r="EFH78" s="14"/>
      <c r="EFI78" s="14"/>
      <c r="EFJ78" s="14"/>
      <c r="EFK78" s="14"/>
      <c r="EFL78" s="14"/>
      <c r="EFM78" s="14"/>
      <c r="EFN78" s="14"/>
      <c r="EFO78" s="14"/>
      <c r="EFP78" s="14"/>
      <c r="EFQ78" s="14"/>
      <c r="EFR78" s="14"/>
      <c r="EFS78" s="14"/>
      <c r="EFT78" s="14"/>
      <c r="EFU78" s="14"/>
      <c r="EFV78" s="14"/>
      <c r="EFW78" s="14"/>
      <c r="EFX78" s="14"/>
      <c r="EFY78" s="14"/>
      <c r="EFZ78" s="14"/>
      <c r="EGA78" s="14"/>
      <c r="EGB78" s="14"/>
      <c r="EGC78" s="14"/>
      <c r="EGD78" s="14"/>
      <c r="EGE78" s="14"/>
      <c r="EGF78" s="14"/>
      <c r="EGG78" s="14"/>
      <c r="EGH78" s="14"/>
      <c r="EGI78" s="14"/>
      <c r="EGJ78" s="14"/>
      <c r="EGK78" s="14"/>
      <c r="EGL78" s="14"/>
      <c r="EGM78" s="14"/>
      <c r="EGN78" s="14"/>
      <c r="EGO78" s="14"/>
      <c r="EGP78" s="14"/>
      <c r="EGQ78" s="14"/>
      <c r="EGR78" s="14"/>
      <c r="EGS78" s="14"/>
      <c r="EGT78" s="14"/>
      <c r="EGU78" s="14"/>
      <c r="EGV78" s="14"/>
      <c r="EGW78" s="14"/>
      <c r="EGX78" s="14"/>
      <c r="EGY78" s="14"/>
      <c r="EGZ78" s="14"/>
      <c r="EHA78" s="14"/>
      <c r="EHB78" s="14"/>
      <c r="EHC78" s="14"/>
      <c r="EHD78" s="14"/>
      <c r="EHE78" s="14"/>
      <c r="EHF78" s="14"/>
      <c r="EHG78" s="14"/>
      <c r="EHH78" s="14"/>
      <c r="EHI78" s="14"/>
      <c r="EHJ78" s="14"/>
      <c r="EHK78" s="14"/>
      <c r="EHL78" s="14"/>
      <c r="EHM78" s="14"/>
      <c r="EHN78" s="14"/>
      <c r="EHO78" s="14"/>
      <c r="EHP78" s="14"/>
      <c r="EHQ78" s="14"/>
      <c r="EHR78" s="14"/>
      <c r="EHS78" s="14"/>
      <c r="EHT78" s="14"/>
      <c r="EHU78" s="14"/>
      <c r="EHV78" s="14"/>
      <c r="EHW78" s="14"/>
      <c r="EHX78" s="14"/>
      <c r="EHY78" s="14"/>
      <c r="EHZ78" s="14"/>
      <c r="EIA78" s="14"/>
      <c r="EIB78" s="14"/>
      <c r="EIC78" s="14"/>
      <c r="EID78" s="14"/>
      <c r="EIE78" s="14"/>
      <c r="EIF78" s="14"/>
      <c r="EIG78" s="14"/>
      <c r="EIH78" s="14"/>
      <c r="EII78" s="14"/>
      <c r="EIJ78" s="14"/>
      <c r="EIK78" s="14"/>
      <c r="EIL78" s="14"/>
      <c r="EIM78" s="14"/>
      <c r="EIN78" s="14"/>
      <c r="EIO78" s="14"/>
      <c r="EIP78" s="14"/>
      <c r="EIQ78" s="14"/>
      <c r="EIR78" s="14"/>
      <c r="EIS78" s="14"/>
      <c r="EIT78" s="14"/>
      <c r="EIU78" s="14"/>
      <c r="EIV78" s="14"/>
      <c r="EIW78" s="14"/>
      <c r="EIX78" s="14"/>
      <c r="EIY78" s="14"/>
      <c r="EIZ78" s="14"/>
      <c r="EJA78" s="14"/>
      <c r="EJB78" s="14"/>
      <c r="EJC78" s="14"/>
      <c r="EJD78" s="14"/>
      <c r="EJE78" s="14"/>
      <c r="EJF78" s="14"/>
      <c r="EJG78" s="14"/>
      <c r="EJH78" s="14"/>
      <c r="EJI78" s="14"/>
      <c r="EJJ78" s="14"/>
      <c r="EJK78" s="14"/>
      <c r="EJL78" s="14"/>
      <c r="EJM78" s="14"/>
      <c r="EJN78" s="14"/>
      <c r="EJO78" s="14"/>
      <c r="EJP78" s="14"/>
      <c r="EJQ78" s="14"/>
      <c r="EJR78" s="14"/>
      <c r="EJS78" s="14"/>
      <c r="EJT78" s="14"/>
      <c r="EJU78" s="14"/>
      <c r="EJV78" s="14"/>
      <c r="EJW78" s="14"/>
      <c r="EJX78" s="14"/>
      <c r="EJY78" s="14"/>
      <c r="EJZ78" s="14"/>
      <c r="EKA78" s="14"/>
      <c r="EKB78" s="14"/>
      <c r="EKC78" s="14"/>
      <c r="EKD78" s="14"/>
      <c r="EKE78" s="14"/>
      <c r="EKF78" s="14"/>
      <c r="EKG78" s="14"/>
      <c r="EKH78" s="14"/>
      <c r="EKI78" s="14"/>
      <c r="EKJ78" s="14"/>
      <c r="EKK78" s="14"/>
      <c r="EKL78" s="14"/>
      <c r="EKM78" s="14"/>
      <c r="EKN78" s="14"/>
      <c r="EKO78" s="14"/>
      <c r="EKP78" s="14"/>
      <c r="EKQ78" s="14"/>
      <c r="EKR78" s="14"/>
      <c r="EKS78" s="14"/>
      <c r="EKT78" s="14"/>
      <c r="EKU78" s="14"/>
      <c r="EKV78" s="14"/>
      <c r="EKW78" s="14"/>
      <c r="EKX78" s="14"/>
      <c r="EKY78" s="14"/>
      <c r="EKZ78" s="14"/>
      <c r="ELA78" s="14"/>
      <c r="ELB78" s="14"/>
      <c r="ELC78" s="14"/>
      <c r="ELD78" s="14"/>
      <c r="ELE78" s="14"/>
      <c r="ELF78" s="14"/>
      <c r="ELG78" s="14"/>
      <c r="ELH78" s="14"/>
      <c r="ELI78" s="14"/>
      <c r="ELJ78" s="14"/>
      <c r="ELK78" s="14"/>
      <c r="ELL78" s="14"/>
      <c r="ELM78" s="14"/>
      <c r="ELN78" s="14"/>
      <c r="ELO78" s="14"/>
      <c r="ELP78" s="14"/>
      <c r="ELQ78" s="14"/>
      <c r="ELR78" s="14"/>
      <c r="ELS78" s="14"/>
      <c r="ELT78" s="14"/>
      <c r="ELU78" s="14"/>
      <c r="ELV78" s="14"/>
      <c r="ELW78" s="14"/>
      <c r="ELX78" s="14"/>
      <c r="ELY78" s="14"/>
      <c r="ELZ78" s="14"/>
      <c r="EMA78" s="14"/>
      <c r="EMB78" s="14"/>
      <c r="EMC78" s="14"/>
      <c r="EMD78" s="14"/>
      <c r="EME78" s="14"/>
      <c r="EMF78" s="14"/>
      <c r="EMG78" s="14"/>
      <c r="EMH78" s="14"/>
      <c r="EMI78" s="14"/>
      <c r="EMJ78" s="14"/>
      <c r="EMK78" s="14"/>
      <c r="EML78" s="14"/>
      <c r="EMM78" s="14"/>
      <c r="EMN78" s="14"/>
      <c r="EMO78" s="14"/>
      <c r="EMP78" s="14"/>
      <c r="EMQ78" s="14"/>
      <c r="EMR78" s="14"/>
      <c r="EMS78" s="14"/>
      <c r="EMT78" s="14"/>
      <c r="EMU78" s="14"/>
      <c r="EMV78" s="14"/>
      <c r="EMW78" s="14"/>
      <c r="EMX78" s="14"/>
      <c r="EMY78" s="14"/>
      <c r="EMZ78" s="14"/>
      <c r="ENA78" s="14"/>
      <c r="ENB78" s="14"/>
      <c r="ENC78" s="14"/>
      <c r="END78" s="14"/>
      <c r="ENE78" s="14"/>
      <c r="ENF78" s="14"/>
      <c r="ENG78" s="14"/>
      <c r="ENH78" s="14"/>
      <c r="ENI78" s="14"/>
      <c r="ENJ78" s="14"/>
      <c r="ENK78" s="14"/>
      <c r="ENL78" s="14"/>
      <c r="ENM78" s="14"/>
      <c r="ENN78" s="14"/>
      <c r="ENO78" s="14"/>
      <c r="ENP78" s="14"/>
      <c r="ENQ78" s="14"/>
      <c r="ENR78" s="14"/>
      <c r="ENS78" s="14"/>
      <c r="ENT78" s="14"/>
      <c r="ENU78" s="14"/>
      <c r="ENV78" s="14"/>
      <c r="ENW78" s="14"/>
      <c r="ENX78" s="14"/>
      <c r="ENY78" s="14"/>
      <c r="ENZ78" s="14"/>
      <c r="EOA78" s="14"/>
      <c r="EOB78" s="14"/>
      <c r="EOC78" s="14"/>
      <c r="EOD78" s="14"/>
      <c r="EOE78" s="14"/>
      <c r="EOF78" s="14"/>
      <c r="EOG78" s="14"/>
      <c r="EOH78" s="14"/>
      <c r="EOI78" s="14"/>
      <c r="EOJ78" s="14"/>
      <c r="EOK78" s="14"/>
      <c r="EOL78" s="14"/>
      <c r="EOM78" s="14"/>
      <c r="EON78" s="14"/>
      <c r="EOO78" s="14"/>
      <c r="EOP78" s="14"/>
      <c r="EOQ78" s="14"/>
      <c r="EOR78" s="14"/>
      <c r="EOS78" s="14"/>
      <c r="EOT78" s="14"/>
      <c r="EOU78" s="14"/>
      <c r="EOV78" s="14"/>
      <c r="EOW78" s="14"/>
      <c r="EOX78" s="14"/>
      <c r="EOY78" s="14"/>
      <c r="EOZ78" s="14"/>
      <c r="EPA78" s="14"/>
      <c r="EPB78" s="14"/>
      <c r="EPC78" s="14"/>
      <c r="EPD78" s="14"/>
      <c r="EPE78" s="14"/>
      <c r="EPF78" s="14"/>
      <c r="EPG78" s="14"/>
      <c r="EPH78" s="14"/>
      <c r="EPI78" s="14"/>
      <c r="EPJ78" s="14"/>
      <c r="EPK78" s="14"/>
      <c r="EPL78" s="14"/>
      <c r="EPM78" s="14"/>
      <c r="EPN78" s="14"/>
      <c r="EPO78" s="14"/>
      <c r="EPP78" s="14"/>
      <c r="EPQ78" s="14"/>
      <c r="EPR78" s="14"/>
      <c r="EPS78" s="14"/>
      <c r="EPT78" s="14"/>
      <c r="EPU78" s="14"/>
      <c r="EPV78" s="14"/>
      <c r="EPW78" s="14"/>
      <c r="EPX78" s="14"/>
      <c r="EPY78" s="14"/>
      <c r="EPZ78" s="14"/>
      <c r="EQA78" s="14"/>
      <c r="EQB78" s="14"/>
      <c r="EQC78" s="14"/>
      <c r="EQD78" s="14"/>
      <c r="EQE78" s="14"/>
      <c r="EQF78" s="14"/>
      <c r="EQG78" s="14"/>
      <c r="EQH78" s="14"/>
      <c r="EQI78" s="14"/>
      <c r="EQJ78" s="14"/>
      <c r="EQK78" s="14"/>
      <c r="EQL78" s="14"/>
      <c r="EQM78" s="14"/>
      <c r="EQN78" s="14"/>
      <c r="EQO78" s="14"/>
      <c r="EQP78" s="14"/>
      <c r="EQQ78" s="14"/>
      <c r="EQR78" s="14"/>
      <c r="EQS78" s="14"/>
      <c r="EQT78" s="14"/>
      <c r="EQU78" s="14"/>
      <c r="EQV78" s="14"/>
      <c r="EQW78" s="14"/>
      <c r="EQX78" s="14"/>
      <c r="EQY78" s="14"/>
      <c r="EQZ78" s="14"/>
      <c r="ERA78" s="14"/>
      <c r="ERB78" s="14"/>
      <c r="ERC78" s="14"/>
      <c r="ERD78" s="14"/>
      <c r="ERE78" s="14"/>
      <c r="ERF78" s="14"/>
      <c r="ERG78" s="14"/>
      <c r="ERH78" s="14"/>
      <c r="ERI78" s="14"/>
      <c r="ERJ78" s="14"/>
      <c r="ERK78" s="14"/>
      <c r="ERL78" s="14"/>
      <c r="ERM78" s="14"/>
      <c r="ERN78" s="14"/>
      <c r="ERO78" s="14"/>
      <c r="ERP78" s="14"/>
      <c r="ERQ78" s="14"/>
      <c r="ERR78" s="14"/>
      <c r="ERS78" s="14"/>
      <c r="ERT78" s="14"/>
      <c r="ERU78" s="14"/>
      <c r="ERV78" s="14"/>
      <c r="ERW78" s="14"/>
      <c r="ERX78" s="14"/>
      <c r="ERY78" s="14"/>
      <c r="ERZ78" s="14"/>
      <c r="ESA78" s="14"/>
      <c r="ESB78" s="14"/>
      <c r="ESC78" s="14"/>
      <c r="ESD78" s="14"/>
      <c r="ESE78" s="14"/>
      <c r="ESF78" s="14"/>
      <c r="ESG78" s="14"/>
      <c r="ESH78" s="14"/>
      <c r="ESI78" s="14"/>
      <c r="ESJ78" s="14"/>
      <c r="ESK78" s="14"/>
      <c r="ESL78" s="14"/>
      <c r="ESM78" s="14"/>
      <c r="ESN78" s="14"/>
      <c r="ESO78" s="14"/>
      <c r="ESP78" s="14"/>
      <c r="ESQ78" s="14"/>
      <c r="ESR78" s="14"/>
      <c r="ESS78" s="14"/>
      <c r="EST78" s="14"/>
      <c r="ESU78" s="14"/>
      <c r="ESV78" s="14"/>
      <c r="ESW78" s="14"/>
      <c r="ESX78" s="14"/>
      <c r="ESY78" s="14"/>
      <c r="ESZ78" s="14"/>
      <c r="ETA78" s="14"/>
      <c r="ETB78" s="14"/>
      <c r="ETC78" s="14"/>
      <c r="ETD78" s="14"/>
      <c r="ETE78" s="14"/>
      <c r="ETF78" s="14"/>
      <c r="ETG78" s="14"/>
      <c r="ETH78" s="14"/>
      <c r="ETI78" s="14"/>
      <c r="ETJ78" s="14"/>
      <c r="ETK78" s="14"/>
      <c r="ETL78" s="14"/>
      <c r="ETM78" s="14"/>
      <c r="ETN78" s="14"/>
      <c r="ETO78" s="14"/>
      <c r="ETP78" s="14"/>
      <c r="ETQ78" s="14"/>
      <c r="ETR78" s="14"/>
      <c r="ETS78" s="14"/>
      <c r="ETT78" s="14"/>
      <c r="ETU78" s="14"/>
      <c r="ETV78" s="14"/>
      <c r="ETW78" s="14"/>
      <c r="ETX78" s="14"/>
      <c r="ETY78" s="14"/>
      <c r="ETZ78" s="14"/>
      <c r="EUA78" s="14"/>
      <c r="EUB78" s="14"/>
      <c r="EUC78" s="14"/>
      <c r="EUD78" s="14"/>
      <c r="EUE78" s="14"/>
      <c r="EUF78" s="14"/>
      <c r="EUG78" s="14"/>
      <c r="EUH78" s="14"/>
      <c r="EUI78" s="14"/>
      <c r="EUJ78" s="14"/>
      <c r="EUK78" s="14"/>
      <c r="EUL78" s="14"/>
      <c r="EUM78" s="14"/>
      <c r="EUN78" s="14"/>
      <c r="EUO78" s="14"/>
      <c r="EUP78" s="14"/>
      <c r="EUQ78" s="14"/>
      <c r="EUR78" s="14"/>
      <c r="EUS78" s="14"/>
      <c r="EUT78" s="14"/>
      <c r="EUU78" s="14"/>
      <c r="EUV78" s="14"/>
      <c r="EUW78" s="14"/>
      <c r="EUX78" s="14"/>
      <c r="EUY78" s="14"/>
      <c r="EUZ78" s="14"/>
      <c r="EVA78" s="14"/>
      <c r="EVB78" s="14"/>
      <c r="EVC78" s="14"/>
      <c r="EVD78" s="14"/>
      <c r="EVE78" s="14"/>
      <c r="EVF78" s="14"/>
      <c r="EVG78" s="14"/>
      <c r="EVH78" s="14"/>
      <c r="EVI78" s="14"/>
      <c r="EVJ78" s="14"/>
      <c r="EVK78" s="14"/>
      <c r="EVL78" s="14"/>
      <c r="EVM78" s="14"/>
      <c r="EVN78" s="14"/>
      <c r="EVO78" s="14"/>
      <c r="EVP78" s="14"/>
      <c r="EVQ78" s="14"/>
      <c r="EVR78" s="14"/>
      <c r="EVS78" s="14"/>
      <c r="EVT78" s="14"/>
      <c r="EVU78" s="14"/>
      <c r="EVV78" s="14"/>
      <c r="EVW78" s="14"/>
      <c r="EVX78" s="14"/>
      <c r="EVY78" s="14"/>
      <c r="EVZ78" s="14"/>
      <c r="EWA78" s="14"/>
      <c r="EWB78" s="14"/>
      <c r="EWC78" s="14"/>
      <c r="EWD78" s="14"/>
      <c r="EWE78" s="14"/>
      <c r="EWF78" s="14"/>
      <c r="EWG78" s="14"/>
      <c r="EWH78" s="14"/>
      <c r="EWI78" s="14"/>
      <c r="EWJ78" s="14"/>
      <c r="EWK78" s="14"/>
      <c r="EWL78" s="14"/>
      <c r="EWM78" s="14"/>
      <c r="EWN78" s="14"/>
      <c r="EWO78" s="14"/>
      <c r="EWP78" s="14"/>
      <c r="EWQ78" s="14"/>
      <c r="EWR78" s="14"/>
      <c r="EWS78" s="14"/>
      <c r="EWT78" s="14"/>
      <c r="EWU78" s="14"/>
      <c r="EWV78" s="14"/>
      <c r="EWW78" s="14"/>
      <c r="EWX78" s="14"/>
      <c r="EWY78" s="14"/>
      <c r="EWZ78" s="14"/>
      <c r="EXA78" s="14"/>
      <c r="EXB78" s="14"/>
      <c r="EXC78" s="14"/>
      <c r="EXD78" s="14"/>
      <c r="EXE78" s="14"/>
      <c r="EXF78" s="14"/>
      <c r="EXG78" s="14"/>
      <c r="EXH78" s="14"/>
      <c r="EXI78" s="14"/>
      <c r="EXJ78" s="14"/>
      <c r="EXK78" s="14"/>
      <c r="EXL78" s="14"/>
      <c r="EXM78" s="14"/>
      <c r="EXN78" s="14"/>
      <c r="EXO78" s="14"/>
      <c r="EXP78" s="14"/>
      <c r="EXQ78" s="14"/>
      <c r="EXR78" s="14"/>
      <c r="EXS78" s="14"/>
      <c r="EXT78" s="14"/>
      <c r="EXU78" s="14"/>
      <c r="EXV78" s="14"/>
      <c r="EXW78" s="14"/>
      <c r="EXX78" s="14"/>
      <c r="EXY78" s="14"/>
      <c r="EXZ78" s="14"/>
      <c r="EYA78" s="14"/>
      <c r="EYB78" s="14"/>
      <c r="EYC78" s="14"/>
      <c r="EYD78" s="14"/>
      <c r="EYE78" s="14"/>
      <c r="EYF78" s="14"/>
      <c r="EYG78" s="14"/>
      <c r="EYH78" s="14"/>
      <c r="EYI78" s="14"/>
      <c r="EYJ78" s="14"/>
      <c r="EYK78" s="14"/>
      <c r="EYL78" s="14"/>
      <c r="EYM78" s="14"/>
      <c r="EYN78" s="14"/>
      <c r="EYO78" s="14"/>
      <c r="EYP78" s="14"/>
      <c r="EYQ78" s="14"/>
      <c r="EYR78" s="14"/>
      <c r="EYS78" s="14"/>
      <c r="EYT78" s="14"/>
      <c r="EYU78" s="14"/>
      <c r="EYV78" s="14"/>
      <c r="EYW78" s="14"/>
      <c r="EYX78" s="14"/>
      <c r="EYY78" s="14"/>
      <c r="EYZ78" s="14"/>
      <c r="EZA78" s="14"/>
      <c r="EZB78" s="14"/>
      <c r="EZC78" s="14"/>
      <c r="EZD78" s="14"/>
      <c r="EZE78" s="14"/>
      <c r="EZF78" s="14"/>
      <c r="EZG78" s="14"/>
      <c r="EZH78" s="14"/>
      <c r="EZI78" s="14"/>
      <c r="EZJ78" s="14"/>
      <c r="EZK78" s="14"/>
      <c r="EZL78" s="14"/>
      <c r="EZM78" s="14"/>
      <c r="EZN78" s="14"/>
      <c r="EZO78" s="14"/>
      <c r="EZP78" s="14"/>
      <c r="EZQ78" s="14"/>
      <c r="EZR78" s="14"/>
      <c r="EZS78" s="14"/>
      <c r="EZT78" s="14"/>
      <c r="EZU78" s="14"/>
      <c r="EZV78" s="14"/>
      <c r="EZW78" s="14"/>
      <c r="EZX78" s="14"/>
      <c r="EZY78" s="14"/>
      <c r="EZZ78" s="14"/>
      <c r="FAA78" s="14"/>
      <c r="FAB78" s="14"/>
      <c r="FAC78" s="14"/>
      <c r="FAD78" s="14"/>
      <c r="FAE78" s="14"/>
      <c r="FAF78" s="14"/>
      <c r="FAG78" s="14"/>
      <c r="FAH78" s="14"/>
      <c r="FAI78" s="14"/>
      <c r="FAJ78" s="14"/>
      <c r="FAK78" s="14"/>
      <c r="FAL78" s="14"/>
      <c r="FAM78" s="14"/>
      <c r="FAN78" s="14"/>
      <c r="FAO78" s="14"/>
      <c r="FAP78" s="14"/>
      <c r="FAQ78" s="14"/>
      <c r="FAR78" s="14"/>
      <c r="FAS78" s="14"/>
      <c r="FAT78" s="14"/>
      <c r="FAU78" s="14"/>
      <c r="FAV78" s="14"/>
      <c r="FAW78" s="14"/>
      <c r="FAX78" s="14"/>
      <c r="FAY78" s="14"/>
      <c r="FAZ78" s="14"/>
      <c r="FBA78" s="14"/>
      <c r="FBB78" s="14"/>
      <c r="FBC78" s="14"/>
      <c r="FBD78" s="14"/>
      <c r="FBE78" s="14"/>
      <c r="FBF78" s="14"/>
      <c r="FBG78" s="14"/>
      <c r="FBH78" s="14"/>
      <c r="FBI78" s="14"/>
      <c r="FBJ78" s="14"/>
      <c r="FBK78" s="14"/>
      <c r="FBL78" s="14"/>
      <c r="FBM78" s="14"/>
      <c r="FBN78" s="14"/>
      <c r="FBO78" s="14"/>
      <c r="FBP78" s="14"/>
      <c r="FBQ78" s="14"/>
      <c r="FBR78" s="14"/>
      <c r="FBS78" s="14"/>
      <c r="FBT78" s="14"/>
      <c r="FBU78" s="14"/>
      <c r="FBV78" s="14"/>
      <c r="FBW78" s="14"/>
      <c r="FBX78" s="14"/>
      <c r="FBY78" s="14"/>
      <c r="FBZ78" s="14"/>
      <c r="FCA78" s="14"/>
      <c r="FCB78" s="14"/>
      <c r="FCC78" s="14"/>
      <c r="FCD78" s="14"/>
      <c r="FCE78" s="14"/>
      <c r="FCF78" s="14"/>
      <c r="FCG78" s="14"/>
      <c r="FCH78" s="14"/>
      <c r="FCI78" s="14"/>
      <c r="FCJ78" s="14"/>
      <c r="FCK78" s="14"/>
      <c r="FCL78" s="14"/>
      <c r="FCM78" s="14"/>
      <c r="FCN78" s="14"/>
      <c r="FCO78" s="14"/>
      <c r="FCP78" s="14"/>
      <c r="FCQ78" s="14"/>
      <c r="FCR78" s="14"/>
      <c r="FCS78" s="14"/>
      <c r="FCT78" s="14"/>
      <c r="FCU78" s="14"/>
      <c r="FCV78" s="14"/>
      <c r="FCW78" s="14"/>
      <c r="FCX78" s="14"/>
      <c r="FCY78" s="14"/>
      <c r="FCZ78" s="14"/>
      <c r="FDA78" s="14"/>
      <c r="FDB78" s="14"/>
      <c r="FDC78" s="14"/>
      <c r="FDD78" s="14"/>
      <c r="FDE78" s="14"/>
      <c r="FDF78" s="14"/>
      <c r="FDG78" s="14"/>
      <c r="FDH78" s="14"/>
      <c r="FDI78" s="14"/>
      <c r="FDJ78" s="14"/>
      <c r="FDK78" s="14"/>
      <c r="FDL78" s="14"/>
      <c r="FDM78" s="14"/>
      <c r="FDN78" s="14"/>
      <c r="FDO78" s="14"/>
      <c r="FDP78" s="14"/>
      <c r="FDQ78" s="14"/>
      <c r="FDR78" s="14"/>
      <c r="FDS78" s="14"/>
      <c r="FDT78" s="14"/>
      <c r="FDU78" s="14"/>
      <c r="FDV78" s="14"/>
      <c r="FDW78" s="14"/>
      <c r="FDX78" s="14"/>
      <c r="FDY78" s="14"/>
      <c r="FDZ78" s="14"/>
      <c r="FEA78" s="14"/>
      <c r="FEB78" s="14"/>
      <c r="FEC78" s="14"/>
      <c r="FED78" s="14"/>
      <c r="FEE78" s="14"/>
      <c r="FEF78" s="14"/>
      <c r="FEG78" s="14"/>
      <c r="FEH78" s="14"/>
      <c r="FEI78" s="14"/>
      <c r="FEJ78" s="14"/>
      <c r="FEK78" s="14"/>
      <c r="FEL78" s="14"/>
      <c r="FEM78" s="14"/>
      <c r="FEN78" s="14"/>
      <c r="FEO78" s="14"/>
      <c r="FEP78" s="14"/>
      <c r="FEQ78" s="14"/>
      <c r="FER78" s="14"/>
      <c r="FES78" s="14"/>
      <c r="FET78" s="14"/>
      <c r="FEU78" s="14"/>
      <c r="FEV78" s="14"/>
      <c r="FEW78" s="14"/>
      <c r="FEX78" s="14"/>
      <c r="FEY78" s="14"/>
      <c r="FEZ78" s="14"/>
      <c r="FFA78" s="14"/>
      <c r="FFB78" s="14"/>
      <c r="FFC78" s="14"/>
      <c r="FFD78" s="14"/>
      <c r="FFE78" s="14"/>
      <c r="FFF78" s="14"/>
      <c r="FFG78" s="14"/>
      <c r="FFH78" s="14"/>
      <c r="FFI78" s="14"/>
      <c r="FFJ78" s="14"/>
      <c r="FFK78" s="14"/>
      <c r="FFL78" s="14"/>
      <c r="FFM78" s="14"/>
      <c r="FFN78" s="14"/>
      <c r="FFO78" s="14"/>
      <c r="FFP78" s="14"/>
      <c r="FFQ78" s="14"/>
      <c r="FFR78" s="14"/>
      <c r="FFS78" s="14"/>
      <c r="FFT78" s="14"/>
      <c r="FFU78" s="14"/>
      <c r="FFV78" s="14"/>
      <c r="FFW78" s="14"/>
      <c r="FFX78" s="14"/>
      <c r="FFY78" s="14"/>
      <c r="FFZ78" s="14"/>
      <c r="FGA78" s="14"/>
      <c r="FGB78" s="14"/>
      <c r="FGC78" s="14"/>
      <c r="FGD78" s="14"/>
      <c r="FGE78" s="14"/>
      <c r="FGF78" s="14"/>
      <c r="FGG78" s="14"/>
      <c r="FGH78" s="14"/>
      <c r="FGI78" s="14"/>
      <c r="FGJ78" s="14"/>
      <c r="FGK78" s="14"/>
      <c r="FGL78" s="14"/>
      <c r="FGM78" s="14"/>
      <c r="FGN78" s="14"/>
      <c r="FGO78" s="14"/>
      <c r="FGP78" s="14"/>
      <c r="FGQ78" s="14"/>
      <c r="FGR78" s="14"/>
      <c r="FGS78" s="14"/>
      <c r="FGT78" s="14"/>
      <c r="FGU78" s="14"/>
      <c r="FGV78" s="14"/>
      <c r="FGW78" s="14"/>
      <c r="FGX78" s="14"/>
      <c r="FGY78" s="14"/>
      <c r="FGZ78" s="14"/>
      <c r="FHA78" s="14"/>
      <c r="FHB78" s="14"/>
      <c r="FHC78" s="14"/>
      <c r="FHD78" s="14"/>
      <c r="FHE78" s="14"/>
      <c r="FHF78" s="14"/>
      <c r="FHG78" s="14"/>
      <c r="FHH78" s="14"/>
      <c r="FHI78" s="14"/>
      <c r="FHJ78" s="14"/>
      <c r="FHK78" s="14"/>
      <c r="FHL78" s="14"/>
      <c r="FHM78" s="14"/>
      <c r="FHN78" s="14"/>
      <c r="FHO78" s="14"/>
      <c r="FHP78" s="14"/>
      <c r="FHQ78" s="14"/>
      <c r="FHR78" s="14"/>
      <c r="FHS78" s="14"/>
      <c r="FHT78" s="14"/>
      <c r="FHU78" s="14"/>
      <c r="FHV78" s="14"/>
      <c r="FHW78" s="14"/>
      <c r="FHX78" s="14"/>
      <c r="FHY78" s="14"/>
      <c r="FHZ78" s="14"/>
      <c r="FIA78" s="14"/>
      <c r="FIB78" s="14"/>
      <c r="FIC78" s="14"/>
      <c r="FID78" s="14"/>
      <c r="FIE78" s="14"/>
      <c r="FIF78" s="14"/>
      <c r="FIG78" s="14"/>
      <c r="FIH78" s="14"/>
      <c r="FII78" s="14"/>
      <c r="FIJ78" s="14"/>
      <c r="FIK78" s="14"/>
      <c r="FIL78" s="14"/>
      <c r="FIM78" s="14"/>
      <c r="FIN78" s="14"/>
      <c r="FIO78" s="14"/>
      <c r="FIP78" s="14"/>
      <c r="FIQ78" s="14"/>
      <c r="FIR78" s="14"/>
      <c r="FIS78" s="14"/>
      <c r="FIT78" s="14"/>
      <c r="FIU78" s="14"/>
      <c r="FIV78" s="14"/>
      <c r="FIW78" s="14"/>
      <c r="FIX78" s="14"/>
      <c r="FIY78" s="14"/>
      <c r="FIZ78" s="14"/>
      <c r="FJA78" s="14"/>
      <c r="FJB78" s="14"/>
      <c r="FJC78" s="14"/>
      <c r="FJD78" s="14"/>
      <c r="FJE78" s="14"/>
      <c r="FJF78" s="14"/>
      <c r="FJG78" s="14"/>
      <c r="FJH78" s="14"/>
      <c r="FJI78" s="14"/>
      <c r="FJJ78" s="14"/>
      <c r="FJK78" s="14"/>
      <c r="FJL78" s="14"/>
      <c r="FJM78" s="14"/>
      <c r="FJN78" s="14"/>
      <c r="FJO78" s="14"/>
      <c r="FJP78" s="14"/>
      <c r="FJQ78" s="14"/>
      <c r="FJR78" s="14"/>
      <c r="FJS78" s="14"/>
      <c r="FJT78" s="14"/>
      <c r="FJU78" s="14"/>
      <c r="FJV78" s="14"/>
      <c r="FJW78" s="14"/>
      <c r="FJX78" s="14"/>
      <c r="FJY78" s="14"/>
      <c r="FJZ78" s="14"/>
      <c r="FKA78" s="14"/>
      <c r="FKB78" s="14"/>
      <c r="FKC78" s="14"/>
      <c r="FKD78" s="14"/>
      <c r="FKE78" s="14"/>
      <c r="FKF78" s="14"/>
      <c r="FKG78" s="14"/>
      <c r="FKH78" s="14"/>
      <c r="FKI78" s="14"/>
      <c r="FKJ78" s="14"/>
      <c r="FKK78" s="14"/>
      <c r="FKL78" s="14"/>
      <c r="FKM78" s="14"/>
      <c r="FKN78" s="14"/>
      <c r="FKO78" s="14"/>
      <c r="FKP78" s="14"/>
      <c r="FKQ78" s="14"/>
      <c r="FKR78" s="14"/>
      <c r="FKS78" s="14"/>
      <c r="FKT78" s="14"/>
      <c r="FKU78" s="14"/>
      <c r="FKV78" s="14"/>
      <c r="FKW78" s="14"/>
      <c r="FKX78" s="14"/>
      <c r="FKY78" s="14"/>
      <c r="FKZ78" s="14"/>
      <c r="FLA78" s="14"/>
      <c r="FLB78" s="14"/>
      <c r="FLC78" s="14"/>
      <c r="FLD78" s="14"/>
      <c r="FLE78" s="14"/>
      <c r="FLF78" s="14"/>
      <c r="FLG78" s="14"/>
      <c r="FLH78" s="14"/>
      <c r="FLI78" s="14"/>
      <c r="FLJ78" s="14"/>
      <c r="FLK78" s="14"/>
      <c r="FLL78" s="14"/>
      <c r="FLM78" s="14"/>
      <c r="FLN78" s="14"/>
      <c r="FLO78" s="14"/>
      <c r="FLP78" s="14"/>
      <c r="FLQ78" s="14"/>
      <c r="FLR78" s="14"/>
      <c r="FLS78" s="14"/>
      <c r="FLT78" s="14"/>
      <c r="FLU78" s="14"/>
      <c r="FLV78" s="14"/>
      <c r="FLW78" s="14"/>
      <c r="FLX78" s="14"/>
      <c r="FLY78" s="14"/>
      <c r="FLZ78" s="14"/>
      <c r="FMA78" s="14"/>
      <c r="FMB78" s="14"/>
      <c r="FMC78" s="14"/>
      <c r="FMD78" s="14"/>
      <c r="FME78" s="14"/>
      <c r="FMF78" s="14"/>
      <c r="FMG78" s="14"/>
      <c r="FMH78" s="14"/>
      <c r="FMI78" s="14"/>
      <c r="FMJ78" s="14"/>
      <c r="FMK78" s="14"/>
      <c r="FML78" s="14"/>
      <c r="FMM78" s="14"/>
      <c r="FMN78" s="14"/>
      <c r="FMO78" s="14"/>
      <c r="FMP78" s="14"/>
      <c r="FMQ78" s="14"/>
      <c r="FMR78" s="14"/>
      <c r="FMS78" s="14"/>
      <c r="FMT78" s="14"/>
      <c r="FMU78" s="14"/>
      <c r="FMV78" s="14"/>
      <c r="FMW78" s="14"/>
      <c r="FMX78" s="14"/>
      <c r="FMY78" s="14"/>
      <c r="FMZ78" s="14"/>
      <c r="FNA78" s="14"/>
      <c r="FNB78" s="14"/>
      <c r="FNC78" s="14"/>
      <c r="FND78" s="14"/>
      <c r="FNE78" s="14"/>
      <c r="FNF78" s="14"/>
      <c r="FNG78" s="14"/>
      <c r="FNH78" s="14"/>
      <c r="FNI78" s="14"/>
      <c r="FNJ78" s="14"/>
      <c r="FNK78" s="14"/>
      <c r="FNL78" s="14"/>
      <c r="FNM78" s="14"/>
      <c r="FNN78" s="14"/>
      <c r="FNO78" s="14"/>
      <c r="FNP78" s="14"/>
      <c r="FNQ78" s="14"/>
      <c r="FNR78" s="14"/>
      <c r="FNS78" s="14"/>
      <c r="FNT78" s="14"/>
      <c r="FNU78" s="14"/>
      <c r="FNV78" s="14"/>
      <c r="FNW78" s="14"/>
      <c r="FNX78" s="14"/>
      <c r="FNY78" s="14"/>
      <c r="FNZ78" s="14"/>
      <c r="FOA78" s="14"/>
      <c r="FOB78" s="14"/>
      <c r="FOC78" s="14"/>
      <c r="FOD78" s="14"/>
      <c r="FOE78" s="14"/>
      <c r="FOF78" s="14"/>
      <c r="FOG78" s="14"/>
      <c r="FOH78" s="14"/>
      <c r="FOI78" s="14"/>
      <c r="FOJ78" s="14"/>
      <c r="FOK78" s="14"/>
      <c r="FOL78" s="14"/>
      <c r="FOM78" s="14"/>
      <c r="FON78" s="14"/>
      <c r="FOO78" s="14"/>
      <c r="FOP78" s="14"/>
      <c r="FOQ78" s="14"/>
      <c r="FOR78" s="14"/>
      <c r="FOS78" s="14"/>
      <c r="FOT78" s="14"/>
      <c r="FOU78" s="14"/>
      <c r="FOV78" s="14"/>
      <c r="FOW78" s="14"/>
      <c r="FOX78" s="14"/>
      <c r="FOY78" s="14"/>
      <c r="FOZ78" s="14"/>
      <c r="FPA78" s="14"/>
      <c r="FPB78" s="14"/>
      <c r="FPC78" s="14"/>
      <c r="FPD78" s="14"/>
      <c r="FPE78" s="14"/>
      <c r="FPF78" s="14"/>
      <c r="FPG78" s="14"/>
      <c r="FPH78" s="14"/>
      <c r="FPI78" s="14"/>
      <c r="FPJ78" s="14"/>
      <c r="FPK78" s="14"/>
      <c r="FPL78" s="14"/>
      <c r="FPM78" s="14"/>
      <c r="FPN78" s="14"/>
      <c r="FPO78" s="14"/>
      <c r="FPP78" s="14"/>
      <c r="FPQ78" s="14"/>
      <c r="FPR78" s="14"/>
      <c r="FPS78" s="14"/>
      <c r="FPT78" s="14"/>
      <c r="FPU78" s="14"/>
      <c r="FPV78" s="14"/>
      <c r="FPW78" s="14"/>
      <c r="FPX78" s="14"/>
      <c r="FPY78" s="14"/>
      <c r="FPZ78" s="14"/>
      <c r="FQA78" s="14"/>
      <c r="FQB78" s="14"/>
      <c r="FQC78" s="14"/>
      <c r="FQD78" s="14"/>
      <c r="FQE78" s="14"/>
      <c r="FQF78" s="14"/>
      <c r="FQG78" s="14"/>
      <c r="FQH78" s="14"/>
      <c r="FQI78" s="14"/>
      <c r="FQJ78" s="14"/>
      <c r="FQK78" s="14"/>
      <c r="FQL78" s="14"/>
      <c r="FQM78" s="14"/>
      <c r="FQN78" s="14"/>
      <c r="FQO78" s="14"/>
      <c r="FQP78" s="14"/>
      <c r="FQQ78" s="14"/>
      <c r="FQR78" s="14"/>
      <c r="FQS78" s="14"/>
      <c r="FQT78" s="14"/>
      <c r="FQU78" s="14"/>
      <c r="FQV78" s="14"/>
      <c r="FQW78" s="14"/>
      <c r="FQX78" s="14"/>
      <c r="FQY78" s="14"/>
      <c r="FQZ78" s="14"/>
      <c r="FRA78" s="14"/>
      <c r="FRB78" s="14"/>
      <c r="FRC78" s="14"/>
      <c r="FRD78" s="14"/>
      <c r="FRE78" s="14"/>
      <c r="FRF78" s="14"/>
      <c r="FRG78" s="14"/>
      <c r="FRH78" s="14"/>
      <c r="FRI78" s="14"/>
      <c r="FRJ78" s="14"/>
      <c r="FRK78" s="14"/>
      <c r="FRL78" s="14"/>
      <c r="FRM78" s="14"/>
      <c r="FRN78" s="14"/>
      <c r="FRO78" s="14"/>
      <c r="FRP78" s="14"/>
      <c r="FRQ78" s="14"/>
      <c r="FRR78" s="14"/>
      <c r="FRS78" s="14"/>
      <c r="FRT78" s="14"/>
      <c r="FRU78" s="14"/>
      <c r="FRV78" s="14"/>
      <c r="FRW78" s="14"/>
      <c r="FRX78" s="14"/>
      <c r="FRY78" s="14"/>
      <c r="FRZ78" s="14"/>
      <c r="FSA78" s="14"/>
      <c r="FSB78" s="14"/>
      <c r="FSC78" s="14"/>
      <c r="FSD78" s="14"/>
      <c r="FSE78" s="14"/>
      <c r="FSF78" s="14"/>
      <c r="FSG78" s="14"/>
      <c r="FSH78" s="14"/>
      <c r="FSI78" s="14"/>
      <c r="FSJ78" s="14"/>
      <c r="FSK78" s="14"/>
      <c r="FSL78" s="14"/>
      <c r="FSM78" s="14"/>
      <c r="FSN78" s="14"/>
      <c r="FSO78" s="14"/>
      <c r="FSP78" s="14"/>
      <c r="FSQ78" s="14"/>
      <c r="FSR78" s="14"/>
      <c r="FSS78" s="14"/>
      <c r="FST78" s="14"/>
      <c r="FSU78" s="14"/>
      <c r="FSV78" s="14"/>
      <c r="FSW78" s="14"/>
      <c r="FSX78" s="14"/>
      <c r="FSY78" s="14"/>
      <c r="FSZ78" s="14"/>
      <c r="FTA78" s="14"/>
      <c r="FTB78" s="14"/>
      <c r="FTC78" s="14"/>
      <c r="FTD78" s="14"/>
      <c r="FTE78" s="14"/>
      <c r="FTF78" s="14"/>
      <c r="FTG78" s="14"/>
      <c r="FTH78" s="14"/>
      <c r="FTI78" s="14"/>
      <c r="FTJ78" s="14"/>
      <c r="FTK78" s="14"/>
      <c r="FTL78" s="14"/>
      <c r="FTM78" s="14"/>
      <c r="FTN78" s="14"/>
      <c r="FTO78" s="14"/>
      <c r="FTP78" s="14"/>
      <c r="FTQ78" s="14"/>
      <c r="FTR78" s="14"/>
      <c r="FTS78" s="14"/>
      <c r="FTT78" s="14"/>
      <c r="FTU78" s="14"/>
      <c r="FTV78" s="14"/>
      <c r="FTW78" s="14"/>
      <c r="FTX78" s="14"/>
      <c r="FTY78" s="14"/>
      <c r="FTZ78" s="14"/>
      <c r="FUA78" s="14"/>
      <c r="FUB78" s="14"/>
      <c r="FUC78" s="14"/>
      <c r="FUD78" s="14"/>
      <c r="FUE78" s="14"/>
      <c r="FUF78" s="14"/>
      <c r="FUG78" s="14"/>
      <c r="FUH78" s="14"/>
      <c r="FUI78" s="14"/>
      <c r="FUJ78" s="14"/>
      <c r="FUK78" s="14"/>
      <c r="FUL78" s="14"/>
      <c r="FUM78" s="14"/>
      <c r="FUN78" s="14"/>
      <c r="FUO78" s="14"/>
      <c r="FUP78" s="14"/>
      <c r="FUQ78" s="14"/>
      <c r="FUR78" s="14"/>
      <c r="FUS78" s="14"/>
      <c r="FUT78" s="14"/>
      <c r="FUU78" s="14"/>
      <c r="FUV78" s="14"/>
      <c r="FUW78" s="14"/>
      <c r="FUX78" s="14"/>
      <c r="FUY78" s="14"/>
      <c r="FUZ78" s="14"/>
      <c r="FVA78" s="14"/>
      <c r="FVB78" s="14"/>
      <c r="FVC78" s="14"/>
      <c r="FVD78" s="14"/>
      <c r="FVE78" s="14"/>
      <c r="FVF78" s="14"/>
      <c r="FVG78" s="14"/>
      <c r="FVH78" s="14"/>
      <c r="FVI78" s="14"/>
      <c r="FVJ78" s="14"/>
      <c r="FVK78" s="14"/>
      <c r="FVL78" s="14"/>
      <c r="FVM78" s="14"/>
      <c r="FVN78" s="14"/>
      <c r="FVO78" s="14"/>
      <c r="FVP78" s="14"/>
      <c r="FVQ78" s="14"/>
      <c r="FVR78" s="14"/>
      <c r="FVS78" s="14"/>
      <c r="FVT78" s="14"/>
      <c r="FVU78" s="14"/>
      <c r="FVV78" s="14"/>
      <c r="FVW78" s="14"/>
      <c r="FVX78" s="14"/>
      <c r="FVY78" s="14"/>
      <c r="FVZ78" s="14"/>
      <c r="FWA78" s="14"/>
      <c r="FWB78" s="14"/>
      <c r="FWC78" s="14"/>
      <c r="FWD78" s="14"/>
      <c r="FWE78" s="14"/>
      <c r="FWF78" s="14"/>
      <c r="FWG78" s="14"/>
      <c r="FWH78" s="14"/>
      <c r="FWI78" s="14"/>
      <c r="FWJ78" s="14"/>
      <c r="FWK78" s="14"/>
      <c r="FWL78" s="14"/>
      <c r="FWM78" s="14"/>
      <c r="FWN78" s="14"/>
      <c r="FWO78" s="14"/>
      <c r="FWP78" s="14"/>
      <c r="FWQ78" s="14"/>
      <c r="FWR78" s="14"/>
      <c r="FWS78" s="14"/>
      <c r="FWT78" s="14"/>
      <c r="FWU78" s="14"/>
      <c r="FWV78" s="14"/>
      <c r="FWW78" s="14"/>
      <c r="FWX78" s="14"/>
      <c r="FWY78" s="14"/>
      <c r="FWZ78" s="14"/>
      <c r="FXA78" s="14"/>
      <c r="FXB78" s="14"/>
      <c r="FXC78" s="14"/>
      <c r="FXD78" s="14"/>
      <c r="FXE78" s="14"/>
      <c r="FXF78" s="14"/>
      <c r="FXG78" s="14"/>
      <c r="FXH78" s="14"/>
      <c r="FXI78" s="14"/>
      <c r="FXJ78" s="14"/>
      <c r="FXK78" s="14"/>
      <c r="FXL78" s="14"/>
      <c r="FXM78" s="14"/>
      <c r="FXN78" s="14"/>
      <c r="FXO78" s="14"/>
      <c r="FXP78" s="14"/>
      <c r="FXQ78" s="14"/>
      <c r="FXR78" s="14"/>
      <c r="FXS78" s="14"/>
      <c r="FXT78" s="14"/>
      <c r="FXU78" s="14"/>
      <c r="FXV78" s="14"/>
      <c r="FXW78" s="14"/>
      <c r="FXX78" s="14"/>
      <c r="FXY78" s="14"/>
      <c r="FXZ78" s="14"/>
      <c r="FYA78" s="14"/>
      <c r="FYB78" s="14"/>
      <c r="FYC78" s="14"/>
      <c r="FYD78" s="14"/>
      <c r="FYE78" s="14"/>
      <c r="FYF78" s="14"/>
      <c r="FYG78" s="14"/>
      <c r="FYH78" s="14"/>
      <c r="FYI78" s="14"/>
      <c r="FYJ78" s="14"/>
      <c r="FYK78" s="14"/>
      <c r="FYL78" s="14"/>
      <c r="FYM78" s="14"/>
      <c r="FYN78" s="14"/>
      <c r="FYO78" s="14"/>
      <c r="FYP78" s="14"/>
      <c r="FYQ78" s="14"/>
      <c r="FYR78" s="14"/>
      <c r="FYS78" s="14"/>
      <c r="FYT78" s="14"/>
      <c r="FYU78" s="14"/>
      <c r="FYV78" s="14"/>
      <c r="FYW78" s="14"/>
      <c r="FYX78" s="14"/>
      <c r="FYY78" s="14"/>
      <c r="FYZ78" s="14"/>
      <c r="FZA78" s="14"/>
      <c r="FZB78" s="14"/>
      <c r="FZC78" s="14"/>
      <c r="FZD78" s="14"/>
      <c r="FZE78" s="14"/>
      <c r="FZF78" s="14"/>
      <c r="FZG78" s="14"/>
      <c r="FZH78" s="14"/>
      <c r="FZI78" s="14"/>
      <c r="FZJ78" s="14"/>
      <c r="FZK78" s="14"/>
      <c r="FZL78" s="14"/>
      <c r="FZM78" s="14"/>
      <c r="FZN78" s="14"/>
      <c r="FZO78" s="14"/>
      <c r="FZP78" s="14"/>
      <c r="FZQ78" s="14"/>
      <c r="FZR78" s="14"/>
      <c r="FZS78" s="14"/>
      <c r="FZT78" s="14"/>
      <c r="FZU78" s="14"/>
      <c r="FZV78" s="14"/>
      <c r="FZW78" s="14"/>
      <c r="FZX78" s="14"/>
      <c r="FZY78" s="14"/>
      <c r="FZZ78" s="14"/>
      <c r="GAA78" s="14"/>
      <c r="GAB78" s="14"/>
      <c r="GAC78" s="14"/>
      <c r="GAD78" s="14"/>
      <c r="GAE78" s="14"/>
      <c r="GAF78" s="14"/>
      <c r="GAG78" s="14"/>
      <c r="GAH78" s="14"/>
      <c r="GAI78" s="14"/>
      <c r="GAJ78" s="14"/>
      <c r="GAK78" s="14"/>
      <c r="GAL78" s="14"/>
      <c r="GAM78" s="14"/>
      <c r="GAN78" s="14"/>
      <c r="GAO78" s="14"/>
      <c r="GAP78" s="14"/>
      <c r="GAQ78" s="14"/>
      <c r="GAR78" s="14"/>
      <c r="GAS78" s="14"/>
      <c r="GAT78" s="14"/>
      <c r="GAU78" s="14"/>
      <c r="GAV78" s="14"/>
      <c r="GAW78" s="14"/>
      <c r="GAX78" s="14"/>
      <c r="GAY78" s="14"/>
      <c r="GAZ78" s="14"/>
      <c r="GBA78" s="14"/>
      <c r="GBB78" s="14"/>
      <c r="GBC78" s="14"/>
      <c r="GBD78" s="14"/>
      <c r="GBE78" s="14"/>
      <c r="GBF78" s="14"/>
      <c r="GBG78" s="14"/>
      <c r="GBH78" s="14"/>
      <c r="GBI78" s="14"/>
      <c r="GBJ78" s="14"/>
      <c r="GBK78" s="14"/>
      <c r="GBL78" s="14"/>
      <c r="GBM78" s="14"/>
      <c r="GBN78" s="14"/>
      <c r="GBO78" s="14"/>
      <c r="GBP78" s="14"/>
      <c r="GBQ78" s="14"/>
      <c r="GBR78" s="14"/>
      <c r="GBS78" s="14"/>
      <c r="GBT78" s="14"/>
      <c r="GBU78" s="14"/>
      <c r="GBV78" s="14"/>
      <c r="GBW78" s="14"/>
      <c r="GBX78" s="14"/>
      <c r="GBY78" s="14"/>
      <c r="GBZ78" s="14"/>
      <c r="GCA78" s="14"/>
      <c r="GCB78" s="14"/>
      <c r="GCC78" s="14"/>
      <c r="GCD78" s="14"/>
      <c r="GCE78" s="14"/>
      <c r="GCF78" s="14"/>
      <c r="GCG78" s="14"/>
      <c r="GCH78" s="14"/>
      <c r="GCI78" s="14"/>
      <c r="GCJ78" s="14"/>
      <c r="GCK78" s="14"/>
      <c r="GCL78" s="14"/>
      <c r="GCM78" s="14"/>
      <c r="GCN78" s="14"/>
      <c r="GCO78" s="14"/>
      <c r="GCP78" s="14"/>
      <c r="GCQ78" s="14"/>
      <c r="GCR78" s="14"/>
      <c r="GCS78" s="14"/>
      <c r="GCT78" s="14"/>
      <c r="GCU78" s="14"/>
      <c r="GCV78" s="14"/>
      <c r="GCW78" s="14"/>
      <c r="GCX78" s="14"/>
      <c r="GCY78" s="14"/>
      <c r="GCZ78" s="14"/>
      <c r="GDA78" s="14"/>
      <c r="GDB78" s="14"/>
      <c r="GDC78" s="14"/>
      <c r="GDD78" s="14"/>
      <c r="GDE78" s="14"/>
      <c r="GDF78" s="14"/>
      <c r="GDG78" s="14"/>
      <c r="GDH78" s="14"/>
      <c r="GDI78" s="14"/>
      <c r="GDJ78" s="14"/>
      <c r="GDK78" s="14"/>
      <c r="GDL78" s="14"/>
      <c r="GDM78" s="14"/>
      <c r="GDN78" s="14"/>
      <c r="GDO78" s="14"/>
      <c r="GDP78" s="14"/>
      <c r="GDQ78" s="14"/>
      <c r="GDR78" s="14"/>
      <c r="GDS78" s="14"/>
      <c r="GDT78" s="14"/>
      <c r="GDU78" s="14"/>
      <c r="GDV78" s="14"/>
      <c r="GDW78" s="14"/>
      <c r="GDX78" s="14"/>
      <c r="GDY78" s="14"/>
      <c r="GDZ78" s="14"/>
      <c r="GEA78" s="14"/>
      <c r="GEB78" s="14"/>
      <c r="GEC78" s="14"/>
      <c r="GED78" s="14"/>
      <c r="GEE78" s="14"/>
      <c r="GEF78" s="14"/>
      <c r="GEG78" s="14"/>
      <c r="GEH78" s="14"/>
      <c r="GEI78" s="14"/>
      <c r="GEJ78" s="14"/>
      <c r="GEK78" s="14"/>
      <c r="GEL78" s="14"/>
      <c r="GEM78" s="14"/>
      <c r="GEN78" s="14"/>
      <c r="GEO78" s="14"/>
      <c r="GEP78" s="14"/>
      <c r="GEQ78" s="14"/>
      <c r="GER78" s="14"/>
      <c r="GES78" s="14"/>
      <c r="GET78" s="14"/>
      <c r="GEU78" s="14"/>
      <c r="GEV78" s="14"/>
      <c r="GEW78" s="14"/>
      <c r="GEX78" s="14"/>
      <c r="GEY78" s="14"/>
      <c r="GEZ78" s="14"/>
      <c r="GFA78" s="14"/>
      <c r="GFB78" s="14"/>
      <c r="GFC78" s="14"/>
      <c r="GFD78" s="14"/>
      <c r="GFE78" s="14"/>
      <c r="GFF78" s="14"/>
      <c r="GFG78" s="14"/>
      <c r="GFH78" s="14"/>
      <c r="GFI78" s="14"/>
      <c r="GFJ78" s="14"/>
      <c r="GFK78" s="14"/>
      <c r="GFL78" s="14"/>
      <c r="GFM78" s="14"/>
      <c r="GFN78" s="14"/>
      <c r="GFO78" s="14"/>
      <c r="GFP78" s="14"/>
      <c r="GFQ78" s="14"/>
      <c r="GFR78" s="14"/>
      <c r="GFS78" s="14"/>
      <c r="GFT78" s="14"/>
      <c r="GFU78" s="14"/>
      <c r="GFV78" s="14"/>
      <c r="GFW78" s="14"/>
      <c r="GFX78" s="14"/>
      <c r="GFY78" s="14"/>
      <c r="GFZ78" s="14"/>
      <c r="GGA78" s="14"/>
      <c r="GGB78" s="14"/>
      <c r="GGC78" s="14"/>
      <c r="GGD78" s="14"/>
      <c r="GGE78" s="14"/>
      <c r="GGF78" s="14"/>
      <c r="GGG78" s="14"/>
      <c r="GGH78" s="14"/>
      <c r="GGI78" s="14"/>
      <c r="GGJ78" s="14"/>
      <c r="GGK78" s="14"/>
      <c r="GGL78" s="14"/>
      <c r="GGM78" s="14"/>
      <c r="GGN78" s="14"/>
      <c r="GGO78" s="14"/>
      <c r="GGP78" s="14"/>
      <c r="GGQ78" s="14"/>
      <c r="GGR78" s="14"/>
      <c r="GGS78" s="14"/>
      <c r="GGT78" s="14"/>
      <c r="GGU78" s="14"/>
      <c r="GGV78" s="14"/>
      <c r="GGW78" s="14"/>
      <c r="GGX78" s="14"/>
      <c r="GGY78" s="14"/>
      <c r="GGZ78" s="14"/>
      <c r="GHA78" s="14"/>
      <c r="GHB78" s="14"/>
      <c r="GHC78" s="14"/>
      <c r="GHD78" s="14"/>
      <c r="GHE78" s="14"/>
      <c r="GHF78" s="14"/>
      <c r="GHG78" s="14"/>
      <c r="GHH78" s="14"/>
      <c r="GHI78" s="14"/>
      <c r="GHJ78" s="14"/>
      <c r="GHK78" s="14"/>
      <c r="GHL78" s="14"/>
      <c r="GHM78" s="14"/>
      <c r="GHN78" s="14"/>
      <c r="GHO78" s="14"/>
      <c r="GHP78" s="14"/>
      <c r="GHQ78" s="14"/>
      <c r="GHR78" s="14"/>
      <c r="GHS78" s="14"/>
      <c r="GHT78" s="14"/>
      <c r="GHU78" s="14"/>
      <c r="GHV78" s="14"/>
      <c r="GHW78" s="14"/>
      <c r="GHX78" s="14"/>
      <c r="GHY78" s="14"/>
      <c r="GHZ78" s="14"/>
      <c r="GIA78" s="14"/>
      <c r="GIB78" s="14"/>
      <c r="GIC78" s="14"/>
      <c r="GID78" s="14"/>
      <c r="GIE78" s="14"/>
      <c r="GIF78" s="14"/>
      <c r="GIG78" s="14"/>
      <c r="GIH78" s="14"/>
      <c r="GII78" s="14"/>
      <c r="GIJ78" s="14"/>
      <c r="GIK78" s="14"/>
      <c r="GIL78" s="14"/>
      <c r="GIM78" s="14"/>
      <c r="GIN78" s="14"/>
      <c r="GIO78" s="14"/>
      <c r="GIP78" s="14"/>
      <c r="GIQ78" s="14"/>
      <c r="GIR78" s="14"/>
      <c r="GIS78" s="14"/>
      <c r="GIT78" s="14"/>
      <c r="GIU78" s="14"/>
      <c r="GIV78" s="14"/>
      <c r="GIW78" s="14"/>
      <c r="GIX78" s="14"/>
      <c r="GIY78" s="14"/>
      <c r="GIZ78" s="14"/>
      <c r="GJA78" s="14"/>
      <c r="GJB78" s="14"/>
      <c r="GJC78" s="14"/>
      <c r="GJD78" s="14"/>
      <c r="GJE78" s="14"/>
      <c r="GJF78" s="14"/>
      <c r="GJG78" s="14"/>
      <c r="GJH78" s="14"/>
      <c r="GJI78" s="14"/>
      <c r="GJJ78" s="14"/>
      <c r="GJK78" s="14"/>
      <c r="GJL78" s="14"/>
      <c r="GJM78" s="14"/>
      <c r="GJN78" s="14"/>
      <c r="GJO78" s="14"/>
      <c r="GJP78" s="14"/>
      <c r="GJQ78" s="14"/>
      <c r="GJR78" s="14"/>
      <c r="GJS78" s="14"/>
      <c r="GJT78" s="14"/>
      <c r="GJU78" s="14"/>
      <c r="GJV78" s="14"/>
      <c r="GJW78" s="14"/>
      <c r="GJX78" s="14"/>
      <c r="GJY78" s="14"/>
      <c r="GJZ78" s="14"/>
      <c r="GKA78" s="14"/>
      <c r="GKB78" s="14"/>
      <c r="GKC78" s="14"/>
      <c r="GKD78" s="14"/>
      <c r="GKE78" s="14"/>
      <c r="GKF78" s="14"/>
      <c r="GKG78" s="14"/>
      <c r="GKH78" s="14"/>
      <c r="GKI78" s="14"/>
      <c r="GKJ78" s="14"/>
      <c r="GKK78" s="14"/>
      <c r="GKL78" s="14"/>
      <c r="GKM78" s="14"/>
      <c r="GKN78" s="14"/>
      <c r="GKO78" s="14"/>
      <c r="GKP78" s="14"/>
      <c r="GKQ78" s="14"/>
      <c r="GKR78" s="14"/>
      <c r="GKS78" s="14"/>
      <c r="GKT78" s="14"/>
      <c r="GKU78" s="14"/>
      <c r="GKV78" s="14"/>
      <c r="GKW78" s="14"/>
      <c r="GKX78" s="14"/>
      <c r="GKY78" s="14"/>
      <c r="GKZ78" s="14"/>
      <c r="GLA78" s="14"/>
      <c r="GLB78" s="14"/>
      <c r="GLC78" s="14"/>
      <c r="GLD78" s="14"/>
      <c r="GLE78" s="14"/>
      <c r="GLF78" s="14"/>
      <c r="GLG78" s="14"/>
      <c r="GLH78" s="14"/>
      <c r="GLI78" s="14"/>
      <c r="GLJ78" s="14"/>
      <c r="GLK78" s="14"/>
      <c r="GLL78" s="14"/>
      <c r="GLM78" s="14"/>
      <c r="GLN78" s="14"/>
      <c r="GLO78" s="14"/>
      <c r="GLP78" s="14"/>
      <c r="GLQ78" s="14"/>
      <c r="GLR78" s="14"/>
      <c r="GLS78" s="14"/>
      <c r="GLT78" s="14"/>
      <c r="GLU78" s="14"/>
      <c r="GLV78" s="14"/>
      <c r="GLW78" s="14"/>
      <c r="GLX78" s="14"/>
      <c r="GLY78" s="14"/>
      <c r="GLZ78" s="14"/>
      <c r="GMA78" s="14"/>
      <c r="GMB78" s="14"/>
      <c r="GMC78" s="14"/>
      <c r="GMD78" s="14"/>
      <c r="GME78" s="14"/>
      <c r="GMF78" s="14"/>
      <c r="GMG78" s="14"/>
      <c r="GMH78" s="14"/>
      <c r="GMI78" s="14"/>
      <c r="GMJ78" s="14"/>
      <c r="GMK78" s="14"/>
      <c r="GML78" s="14"/>
      <c r="GMM78" s="14"/>
      <c r="GMN78" s="14"/>
      <c r="GMO78" s="14"/>
      <c r="GMP78" s="14"/>
      <c r="GMQ78" s="14"/>
      <c r="GMR78" s="14"/>
      <c r="GMS78" s="14"/>
      <c r="GMT78" s="14"/>
      <c r="GMU78" s="14"/>
      <c r="GMV78" s="14"/>
      <c r="GMW78" s="14"/>
      <c r="GMX78" s="14"/>
      <c r="GMY78" s="14"/>
      <c r="GMZ78" s="14"/>
      <c r="GNA78" s="14"/>
      <c r="GNB78" s="14"/>
      <c r="GNC78" s="14"/>
      <c r="GND78" s="14"/>
      <c r="GNE78" s="14"/>
      <c r="GNF78" s="14"/>
      <c r="GNG78" s="14"/>
      <c r="GNH78" s="14"/>
      <c r="GNI78" s="14"/>
      <c r="GNJ78" s="14"/>
      <c r="GNK78" s="14"/>
      <c r="GNL78" s="14"/>
      <c r="GNM78" s="14"/>
      <c r="GNN78" s="14"/>
      <c r="GNO78" s="14"/>
      <c r="GNP78" s="14"/>
      <c r="GNQ78" s="14"/>
      <c r="GNR78" s="14"/>
      <c r="GNS78" s="14"/>
      <c r="GNT78" s="14"/>
      <c r="GNU78" s="14"/>
      <c r="GNV78" s="14"/>
      <c r="GNW78" s="14"/>
      <c r="GNX78" s="14"/>
      <c r="GNY78" s="14"/>
      <c r="GNZ78" s="14"/>
      <c r="GOA78" s="14"/>
      <c r="GOB78" s="14"/>
      <c r="GOC78" s="14"/>
      <c r="GOD78" s="14"/>
      <c r="GOE78" s="14"/>
      <c r="GOF78" s="14"/>
      <c r="GOG78" s="14"/>
      <c r="GOH78" s="14"/>
      <c r="GOI78" s="14"/>
      <c r="GOJ78" s="14"/>
      <c r="GOK78" s="14"/>
      <c r="GOL78" s="14"/>
      <c r="GOM78" s="14"/>
      <c r="GON78" s="14"/>
      <c r="GOO78" s="14"/>
      <c r="GOP78" s="14"/>
      <c r="GOQ78" s="14"/>
      <c r="GOR78" s="14"/>
      <c r="GOS78" s="14"/>
      <c r="GOT78" s="14"/>
      <c r="GOU78" s="14"/>
      <c r="GOV78" s="14"/>
      <c r="GOW78" s="14"/>
      <c r="GOX78" s="14"/>
      <c r="GOY78" s="14"/>
      <c r="GOZ78" s="14"/>
      <c r="GPA78" s="14"/>
      <c r="GPB78" s="14"/>
      <c r="GPC78" s="14"/>
      <c r="GPD78" s="14"/>
      <c r="GPE78" s="14"/>
      <c r="GPF78" s="14"/>
      <c r="GPG78" s="14"/>
      <c r="GPH78" s="14"/>
      <c r="GPI78" s="14"/>
      <c r="GPJ78" s="14"/>
      <c r="GPK78" s="14"/>
      <c r="GPL78" s="14"/>
      <c r="GPM78" s="14"/>
      <c r="GPN78" s="14"/>
      <c r="GPO78" s="14"/>
      <c r="GPP78" s="14"/>
      <c r="GPQ78" s="14"/>
      <c r="GPR78" s="14"/>
      <c r="GPS78" s="14"/>
      <c r="GPT78" s="14"/>
      <c r="GPU78" s="14"/>
      <c r="GPV78" s="14"/>
      <c r="GPW78" s="14"/>
      <c r="GPX78" s="14"/>
      <c r="GPY78" s="14"/>
      <c r="GPZ78" s="14"/>
      <c r="GQA78" s="14"/>
      <c r="GQB78" s="14"/>
      <c r="GQC78" s="14"/>
      <c r="GQD78" s="14"/>
      <c r="GQE78" s="14"/>
      <c r="GQF78" s="14"/>
      <c r="GQG78" s="14"/>
      <c r="GQH78" s="14"/>
      <c r="GQI78" s="14"/>
      <c r="GQJ78" s="14"/>
      <c r="GQK78" s="14"/>
      <c r="GQL78" s="14"/>
      <c r="GQM78" s="14"/>
      <c r="GQN78" s="14"/>
      <c r="GQO78" s="14"/>
      <c r="GQP78" s="14"/>
      <c r="GQQ78" s="14"/>
      <c r="GQR78" s="14"/>
      <c r="GQS78" s="14"/>
      <c r="GQT78" s="14"/>
      <c r="GQU78" s="14"/>
      <c r="GQV78" s="14"/>
      <c r="GQW78" s="14"/>
      <c r="GQX78" s="14"/>
      <c r="GQY78" s="14"/>
      <c r="GQZ78" s="14"/>
      <c r="GRA78" s="14"/>
      <c r="GRB78" s="14"/>
      <c r="GRC78" s="14"/>
      <c r="GRD78" s="14"/>
      <c r="GRE78" s="14"/>
      <c r="GRF78" s="14"/>
      <c r="GRG78" s="14"/>
      <c r="GRH78" s="14"/>
      <c r="GRI78" s="14"/>
      <c r="GRJ78" s="14"/>
      <c r="GRK78" s="14"/>
      <c r="GRL78" s="14"/>
      <c r="GRM78" s="14"/>
      <c r="GRN78" s="14"/>
      <c r="GRO78" s="14"/>
      <c r="GRP78" s="14"/>
      <c r="GRQ78" s="14"/>
      <c r="GRR78" s="14"/>
      <c r="GRS78" s="14"/>
      <c r="GRT78" s="14"/>
      <c r="GRU78" s="14"/>
      <c r="GRV78" s="14"/>
      <c r="GRW78" s="14"/>
      <c r="GRX78" s="14"/>
      <c r="GRY78" s="14"/>
      <c r="GRZ78" s="14"/>
      <c r="GSA78" s="14"/>
      <c r="GSB78" s="14"/>
      <c r="GSC78" s="14"/>
      <c r="GSD78" s="14"/>
      <c r="GSE78" s="14"/>
      <c r="GSF78" s="14"/>
      <c r="GSG78" s="14"/>
      <c r="GSH78" s="14"/>
      <c r="GSI78" s="14"/>
      <c r="GSJ78" s="14"/>
      <c r="GSK78" s="14"/>
      <c r="GSL78" s="14"/>
      <c r="GSM78" s="14"/>
      <c r="GSN78" s="14"/>
      <c r="GSO78" s="14"/>
      <c r="GSP78" s="14"/>
      <c r="GSQ78" s="14"/>
      <c r="GSR78" s="14"/>
      <c r="GSS78" s="14"/>
      <c r="GST78" s="14"/>
      <c r="GSU78" s="14"/>
      <c r="GSV78" s="14"/>
      <c r="GSW78" s="14"/>
      <c r="GSX78" s="14"/>
      <c r="GSY78" s="14"/>
      <c r="GSZ78" s="14"/>
      <c r="GTA78" s="14"/>
      <c r="GTB78" s="14"/>
      <c r="GTC78" s="14"/>
      <c r="GTD78" s="14"/>
      <c r="GTE78" s="14"/>
      <c r="GTF78" s="14"/>
      <c r="GTG78" s="14"/>
      <c r="GTH78" s="14"/>
      <c r="GTI78" s="14"/>
      <c r="GTJ78" s="14"/>
      <c r="GTK78" s="14"/>
      <c r="GTL78" s="14"/>
      <c r="GTM78" s="14"/>
      <c r="GTN78" s="14"/>
      <c r="GTO78" s="14"/>
      <c r="GTP78" s="14"/>
      <c r="GTQ78" s="14"/>
      <c r="GTR78" s="14"/>
      <c r="GTS78" s="14"/>
      <c r="GTT78" s="14"/>
      <c r="GTU78" s="14"/>
      <c r="GTV78" s="14"/>
      <c r="GTW78" s="14"/>
      <c r="GTX78" s="14"/>
      <c r="GTY78" s="14"/>
      <c r="GTZ78" s="14"/>
      <c r="GUA78" s="14"/>
      <c r="GUB78" s="14"/>
      <c r="GUC78" s="14"/>
      <c r="GUD78" s="14"/>
      <c r="GUE78" s="14"/>
      <c r="GUF78" s="14"/>
      <c r="GUG78" s="14"/>
      <c r="GUH78" s="14"/>
      <c r="GUI78" s="14"/>
      <c r="GUJ78" s="14"/>
      <c r="GUK78" s="14"/>
      <c r="GUL78" s="14"/>
      <c r="GUM78" s="14"/>
      <c r="GUN78" s="14"/>
      <c r="GUO78" s="14"/>
      <c r="GUP78" s="14"/>
      <c r="GUQ78" s="14"/>
      <c r="GUR78" s="14"/>
      <c r="GUS78" s="14"/>
      <c r="GUT78" s="14"/>
      <c r="GUU78" s="14"/>
      <c r="GUV78" s="14"/>
      <c r="GUW78" s="14"/>
      <c r="GUX78" s="14"/>
      <c r="GUY78" s="14"/>
      <c r="GUZ78" s="14"/>
      <c r="GVA78" s="14"/>
      <c r="GVB78" s="14"/>
      <c r="GVC78" s="14"/>
      <c r="GVD78" s="14"/>
      <c r="GVE78" s="14"/>
      <c r="GVF78" s="14"/>
      <c r="GVG78" s="14"/>
      <c r="GVH78" s="14"/>
      <c r="GVI78" s="14"/>
      <c r="GVJ78" s="14"/>
      <c r="GVK78" s="14"/>
      <c r="GVL78" s="14"/>
      <c r="GVM78" s="14"/>
      <c r="GVN78" s="14"/>
      <c r="GVO78" s="14"/>
      <c r="GVP78" s="14"/>
      <c r="GVQ78" s="14"/>
      <c r="GVR78" s="14"/>
      <c r="GVS78" s="14"/>
      <c r="GVT78" s="14"/>
      <c r="GVU78" s="14"/>
      <c r="GVV78" s="14"/>
      <c r="GVW78" s="14"/>
      <c r="GVX78" s="14"/>
      <c r="GVY78" s="14"/>
      <c r="GVZ78" s="14"/>
      <c r="GWA78" s="14"/>
      <c r="GWB78" s="14"/>
      <c r="GWC78" s="14"/>
      <c r="GWD78" s="14"/>
      <c r="GWE78" s="14"/>
      <c r="GWF78" s="14"/>
      <c r="GWG78" s="14"/>
      <c r="GWH78" s="14"/>
      <c r="GWI78" s="14"/>
      <c r="GWJ78" s="14"/>
      <c r="GWK78" s="14"/>
      <c r="GWL78" s="14"/>
      <c r="GWM78" s="14"/>
      <c r="GWN78" s="14"/>
      <c r="GWO78" s="14"/>
      <c r="GWP78" s="14"/>
      <c r="GWQ78" s="14"/>
      <c r="GWR78" s="14"/>
      <c r="GWS78" s="14"/>
      <c r="GWT78" s="14"/>
      <c r="GWU78" s="14"/>
      <c r="GWV78" s="14"/>
      <c r="GWW78" s="14"/>
      <c r="GWX78" s="14"/>
      <c r="GWY78" s="14"/>
      <c r="GWZ78" s="14"/>
      <c r="GXA78" s="14"/>
      <c r="GXB78" s="14"/>
      <c r="GXC78" s="14"/>
      <c r="GXD78" s="14"/>
      <c r="GXE78" s="14"/>
      <c r="GXF78" s="14"/>
      <c r="GXG78" s="14"/>
      <c r="GXH78" s="14"/>
      <c r="GXI78" s="14"/>
      <c r="GXJ78" s="14"/>
      <c r="GXK78" s="14"/>
      <c r="GXL78" s="14"/>
      <c r="GXM78" s="14"/>
      <c r="GXN78" s="14"/>
      <c r="GXO78" s="14"/>
      <c r="GXP78" s="14"/>
      <c r="GXQ78" s="14"/>
      <c r="GXR78" s="14"/>
      <c r="GXS78" s="14"/>
      <c r="GXT78" s="14"/>
      <c r="GXU78" s="14"/>
      <c r="GXV78" s="14"/>
      <c r="GXW78" s="14"/>
      <c r="GXX78" s="14"/>
      <c r="GXY78" s="14"/>
      <c r="GXZ78" s="14"/>
      <c r="GYA78" s="14"/>
      <c r="GYB78" s="14"/>
      <c r="GYC78" s="14"/>
      <c r="GYD78" s="14"/>
      <c r="GYE78" s="14"/>
      <c r="GYF78" s="14"/>
      <c r="GYG78" s="14"/>
      <c r="GYH78" s="14"/>
      <c r="GYI78" s="14"/>
      <c r="GYJ78" s="14"/>
      <c r="GYK78" s="14"/>
      <c r="GYL78" s="14"/>
      <c r="GYM78" s="14"/>
      <c r="GYN78" s="14"/>
      <c r="GYO78" s="14"/>
      <c r="GYP78" s="14"/>
      <c r="GYQ78" s="14"/>
      <c r="GYR78" s="14"/>
      <c r="GYS78" s="14"/>
      <c r="GYT78" s="14"/>
      <c r="GYU78" s="14"/>
      <c r="GYV78" s="14"/>
      <c r="GYW78" s="14"/>
      <c r="GYX78" s="14"/>
      <c r="GYY78" s="14"/>
      <c r="GYZ78" s="14"/>
      <c r="GZA78" s="14"/>
      <c r="GZB78" s="14"/>
      <c r="GZC78" s="14"/>
      <c r="GZD78" s="14"/>
      <c r="GZE78" s="14"/>
      <c r="GZF78" s="14"/>
      <c r="GZG78" s="14"/>
      <c r="GZH78" s="14"/>
      <c r="GZI78" s="14"/>
      <c r="GZJ78" s="14"/>
      <c r="GZK78" s="14"/>
      <c r="GZL78" s="14"/>
      <c r="GZM78" s="14"/>
      <c r="GZN78" s="14"/>
      <c r="GZO78" s="14"/>
      <c r="GZP78" s="14"/>
      <c r="GZQ78" s="14"/>
      <c r="GZR78" s="14"/>
      <c r="GZS78" s="14"/>
      <c r="GZT78" s="14"/>
      <c r="GZU78" s="14"/>
      <c r="GZV78" s="14"/>
      <c r="GZW78" s="14"/>
      <c r="GZX78" s="14"/>
      <c r="GZY78" s="14"/>
      <c r="GZZ78" s="14"/>
      <c r="HAA78" s="14"/>
      <c r="HAB78" s="14"/>
      <c r="HAC78" s="14"/>
      <c r="HAD78" s="14"/>
      <c r="HAE78" s="14"/>
      <c r="HAF78" s="14"/>
      <c r="HAG78" s="14"/>
      <c r="HAH78" s="14"/>
      <c r="HAI78" s="14"/>
      <c r="HAJ78" s="14"/>
      <c r="HAK78" s="14"/>
      <c r="HAL78" s="14"/>
      <c r="HAM78" s="14"/>
      <c r="HAN78" s="14"/>
      <c r="HAO78" s="14"/>
      <c r="HAP78" s="14"/>
      <c r="HAQ78" s="14"/>
      <c r="HAR78" s="14"/>
      <c r="HAS78" s="14"/>
      <c r="HAT78" s="14"/>
      <c r="HAU78" s="14"/>
      <c r="HAV78" s="14"/>
      <c r="HAW78" s="14"/>
      <c r="HAX78" s="14"/>
      <c r="HAY78" s="14"/>
      <c r="HAZ78" s="14"/>
      <c r="HBA78" s="14"/>
      <c r="HBB78" s="14"/>
      <c r="HBC78" s="14"/>
      <c r="HBD78" s="14"/>
      <c r="HBE78" s="14"/>
      <c r="HBF78" s="14"/>
      <c r="HBG78" s="14"/>
      <c r="HBH78" s="14"/>
      <c r="HBI78" s="14"/>
      <c r="HBJ78" s="14"/>
      <c r="HBK78" s="14"/>
      <c r="HBL78" s="14"/>
      <c r="HBM78" s="14"/>
      <c r="HBN78" s="14"/>
      <c r="HBO78" s="14"/>
      <c r="HBP78" s="14"/>
      <c r="HBQ78" s="14"/>
      <c r="HBR78" s="14"/>
      <c r="HBS78" s="14"/>
      <c r="HBT78" s="14"/>
      <c r="HBU78" s="14"/>
      <c r="HBV78" s="14"/>
      <c r="HBW78" s="14"/>
      <c r="HBX78" s="14"/>
      <c r="HBY78" s="14"/>
      <c r="HBZ78" s="14"/>
      <c r="HCA78" s="14"/>
      <c r="HCB78" s="14"/>
      <c r="HCC78" s="14"/>
      <c r="HCD78" s="14"/>
      <c r="HCE78" s="14"/>
      <c r="HCF78" s="14"/>
      <c r="HCG78" s="14"/>
      <c r="HCH78" s="14"/>
      <c r="HCI78" s="14"/>
      <c r="HCJ78" s="14"/>
      <c r="HCK78" s="14"/>
      <c r="HCL78" s="14"/>
      <c r="HCM78" s="14"/>
      <c r="HCN78" s="14"/>
      <c r="HCO78" s="14"/>
      <c r="HCP78" s="14"/>
      <c r="HCQ78" s="14"/>
      <c r="HCR78" s="14"/>
      <c r="HCS78" s="14"/>
      <c r="HCT78" s="14"/>
      <c r="HCU78" s="14"/>
      <c r="HCV78" s="14"/>
      <c r="HCW78" s="14"/>
      <c r="HCX78" s="14"/>
      <c r="HCY78" s="14"/>
      <c r="HCZ78" s="14"/>
      <c r="HDA78" s="14"/>
      <c r="HDB78" s="14"/>
      <c r="HDC78" s="14"/>
      <c r="HDD78" s="14"/>
      <c r="HDE78" s="14"/>
      <c r="HDF78" s="14"/>
      <c r="HDG78" s="14"/>
      <c r="HDH78" s="14"/>
      <c r="HDI78" s="14"/>
      <c r="HDJ78" s="14"/>
      <c r="HDK78" s="14"/>
      <c r="HDL78" s="14"/>
      <c r="HDM78" s="14"/>
      <c r="HDN78" s="14"/>
      <c r="HDO78" s="14"/>
      <c r="HDP78" s="14"/>
      <c r="HDQ78" s="14"/>
      <c r="HDR78" s="14"/>
      <c r="HDS78" s="14"/>
      <c r="HDT78" s="14"/>
      <c r="HDU78" s="14"/>
      <c r="HDV78" s="14"/>
      <c r="HDW78" s="14"/>
      <c r="HDX78" s="14"/>
      <c r="HDY78" s="14"/>
      <c r="HDZ78" s="14"/>
      <c r="HEA78" s="14"/>
      <c r="HEB78" s="14"/>
      <c r="HEC78" s="14"/>
      <c r="HED78" s="14"/>
      <c r="HEE78" s="14"/>
      <c r="HEF78" s="14"/>
      <c r="HEG78" s="14"/>
      <c r="HEH78" s="14"/>
      <c r="HEI78" s="14"/>
      <c r="HEJ78" s="14"/>
      <c r="HEK78" s="14"/>
      <c r="HEL78" s="14"/>
      <c r="HEM78" s="14"/>
      <c r="HEN78" s="14"/>
      <c r="HEO78" s="14"/>
      <c r="HEP78" s="14"/>
      <c r="HEQ78" s="14"/>
      <c r="HER78" s="14"/>
      <c r="HES78" s="14"/>
      <c r="HET78" s="14"/>
      <c r="HEU78" s="14"/>
      <c r="HEV78" s="14"/>
      <c r="HEW78" s="14"/>
      <c r="HEX78" s="14"/>
      <c r="HEY78" s="14"/>
      <c r="HEZ78" s="14"/>
      <c r="HFA78" s="14"/>
      <c r="HFB78" s="14"/>
      <c r="HFC78" s="14"/>
      <c r="HFD78" s="14"/>
      <c r="HFE78" s="14"/>
      <c r="HFF78" s="14"/>
      <c r="HFG78" s="14"/>
      <c r="HFH78" s="14"/>
      <c r="HFI78" s="14"/>
      <c r="HFJ78" s="14"/>
      <c r="HFK78" s="14"/>
      <c r="HFL78" s="14"/>
      <c r="HFM78" s="14"/>
      <c r="HFN78" s="14"/>
      <c r="HFO78" s="14"/>
      <c r="HFP78" s="14"/>
      <c r="HFQ78" s="14"/>
      <c r="HFR78" s="14"/>
      <c r="HFS78" s="14"/>
      <c r="HFT78" s="14"/>
      <c r="HFU78" s="14"/>
      <c r="HFV78" s="14"/>
      <c r="HFW78" s="14"/>
      <c r="HFX78" s="14"/>
      <c r="HFY78" s="14"/>
      <c r="HFZ78" s="14"/>
      <c r="HGA78" s="14"/>
      <c r="HGB78" s="14"/>
      <c r="HGC78" s="14"/>
      <c r="HGD78" s="14"/>
      <c r="HGE78" s="14"/>
      <c r="HGF78" s="14"/>
      <c r="HGG78" s="14"/>
      <c r="HGH78" s="14"/>
      <c r="HGI78" s="14"/>
      <c r="HGJ78" s="14"/>
      <c r="HGK78" s="14"/>
      <c r="HGL78" s="14"/>
      <c r="HGM78" s="14"/>
      <c r="HGN78" s="14"/>
      <c r="HGO78" s="14"/>
      <c r="HGP78" s="14"/>
      <c r="HGQ78" s="14"/>
      <c r="HGR78" s="14"/>
      <c r="HGS78" s="14"/>
      <c r="HGT78" s="14"/>
      <c r="HGU78" s="14"/>
      <c r="HGV78" s="14"/>
      <c r="HGW78" s="14"/>
      <c r="HGX78" s="14"/>
      <c r="HGY78" s="14"/>
      <c r="HGZ78" s="14"/>
      <c r="HHA78" s="14"/>
      <c r="HHB78" s="14"/>
      <c r="HHC78" s="14"/>
      <c r="HHD78" s="14"/>
      <c r="HHE78" s="14"/>
      <c r="HHF78" s="14"/>
      <c r="HHG78" s="14"/>
      <c r="HHH78" s="14"/>
      <c r="HHI78" s="14"/>
      <c r="HHJ78" s="14"/>
      <c r="HHK78" s="14"/>
      <c r="HHL78" s="14"/>
      <c r="HHM78" s="14"/>
      <c r="HHN78" s="14"/>
      <c r="HHO78" s="14"/>
      <c r="HHP78" s="14"/>
      <c r="HHQ78" s="14"/>
      <c r="HHR78" s="14"/>
      <c r="HHS78" s="14"/>
      <c r="HHT78" s="14"/>
      <c r="HHU78" s="14"/>
      <c r="HHV78" s="14"/>
      <c r="HHW78" s="14"/>
      <c r="HHX78" s="14"/>
      <c r="HHY78" s="14"/>
      <c r="HHZ78" s="14"/>
      <c r="HIA78" s="14"/>
      <c r="HIB78" s="14"/>
      <c r="HIC78" s="14"/>
      <c r="HID78" s="14"/>
      <c r="HIE78" s="14"/>
      <c r="HIF78" s="14"/>
      <c r="HIG78" s="14"/>
      <c r="HIH78" s="14"/>
      <c r="HII78" s="14"/>
      <c r="HIJ78" s="14"/>
      <c r="HIK78" s="14"/>
      <c r="HIL78" s="14"/>
      <c r="HIM78" s="14"/>
      <c r="HIN78" s="14"/>
      <c r="HIO78" s="14"/>
      <c r="HIP78" s="14"/>
      <c r="HIQ78" s="14"/>
      <c r="HIR78" s="14"/>
      <c r="HIS78" s="14"/>
      <c r="HIT78" s="14"/>
      <c r="HIU78" s="14"/>
      <c r="HIV78" s="14"/>
      <c r="HIW78" s="14"/>
      <c r="HIX78" s="14"/>
      <c r="HIY78" s="14"/>
      <c r="HIZ78" s="14"/>
      <c r="HJA78" s="14"/>
      <c r="HJB78" s="14"/>
      <c r="HJC78" s="14"/>
      <c r="HJD78" s="14"/>
      <c r="HJE78" s="14"/>
      <c r="HJF78" s="14"/>
      <c r="HJG78" s="14"/>
      <c r="HJH78" s="14"/>
      <c r="HJI78" s="14"/>
      <c r="HJJ78" s="14"/>
      <c r="HJK78" s="14"/>
      <c r="HJL78" s="14"/>
      <c r="HJM78" s="14"/>
      <c r="HJN78" s="14"/>
      <c r="HJO78" s="14"/>
      <c r="HJP78" s="14"/>
      <c r="HJQ78" s="14"/>
      <c r="HJR78" s="14"/>
      <c r="HJS78" s="14"/>
      <c r="HJT78" s="14"/>
      <c r="HJU78" s="14"/>
      <c r="HJV78" s="14"/>
      <c r="HJW78" s="14"/>
      <c r="HJX78" s="14"/>
      <c r="HJY78" s="14"/>
      <c r="HJZ78" s="14"/>
      <c r="HKA78" s="14"/>
      <c r="HKB78" s="14"/>
      <c r="HKC78" s="14"/>
      <c r="HKD78" s="14"/>
      <c r="HKE78" s="14"/>
      <c r="HKF78" s="14"/>
      <c r="HKG78" s="14"/>
      <c r="HKH78" s="14"/>
      <c r="HKI78" s="14"/>
      <c r="HKJ78" s="14"/>
      <c r="HKK78" s="14"/>
      <c r="HKL78" s="14"/>
      <c r="HKM78" s="14"/>
      <c r="HKN78" s="14"/>
      <c r="HKO78" s="14"/>
      <c r="HKP78" s="14"/>
      <c r="HKQ78" s="14"/>
      <c r="HKR78" s="14"/>
      <c r="HKS78" s="14"/>
      <c r="HKT78" s="14"/>
      <c r="HKU78" s="14"/>
      <c r="HKV78" s="14"/>
      <c r="HKW78" s="14"/>
      <c r="HKX78" s="14"/>
      <c r="HKY78" s="14"/>
      <c r="HKZ78" s="14"/>
      <c r="HLA78" s="14"/>
      <c r="HLB78" s="14"/>
      <c r="HLC78" s="14"/>
      <c r="HLD78" s="14"/>
      <c r="HLE78" s="14"/>
      <c r="HLF78" s="14"/>
      <c r="HLG78" s="14"/>
      <c r="HLH78" s="14"/>
      <c r="HLI78" s="14"/>
      <c r="HLJ78" s="14"/>
      <c r="HLK78" s="14"/>
      <c r="HLL78" s="14"/>
      <c r="HLM78" s="14"/>
      <c r="HLN78" s="14"/>
      <c r="HLO78" s="14"/>
      <c r="HLP78" s="14"/>
      <c r="HLQ78" s="14"/>
      <c r="HLR78" s="14"/>
      <c r="HLS78" s="14"/>
      <c r="HLT78" s="14"/>
      <c r="HLU78" s="14"/>
      <c r="HLV78" s="14"/>
      <c r="HLW78" s="14"/>
      <c r="HLX78" s="14"/>
      <c r="HLY78" s="14"/>
      <c r="HLZ78" s="14"/>
      <c r="HMA78" s="14"/>
      <c r="HMB78" s="14"/>
      <c r="HMC78" s="14"/>
      <c r="HMD78" s="14"/>
      <c r="HME78" s="14"/>
      <c r="HMF78" s="14"/>
      <c r="HMG78" s="14"/>
      <c r="HMH78" s="14"/>
      <c r="HMI78" s="14"/>
      <c r="HMJ78" s="14"/>
      <c r="HMK78" s="14"/>
      <c r="HML78" s="14"/>
      <c r="HMM78" s="14"/>
      <c r="HMN78" s="14"/>
      <c r="HMO78" s="14"/>
      <c r="HMP78" s="14"/>
      <c r="HMQ78" s="14"/>
      <c r="HMR78" s="14"/>
      <c r="HMS78" s="14"/>
      <c r="HMT78" s="14"/>
      <c r="HMU78" s="14"/>
      <c r="HMV78" s="14"/>
      <c r="HMW78" s="14"/>
      <c r="HMX78" s="14"/>
      <c r="HMY78" s="14"/>
      <c r="HMZ78" s="14"/>
      <c r="HNA78" s="14"/>
      <c r="HNB78" s="14"/>
      <c r="HNC78" s="14"/>
      <c r="HND78" s="14"/>
      <c r="HNE78" s="14"/>
      <c r="HNF78" s="14"/>
      <c r="HNG78" s="14"/>
      <c r="HNH78" s="14"/>
      <c r="HNI78" s="14"/>
      <c r="HNJ78" s="14"/>
      <c r="HNK78" s="14"/>
      <c r="HNL78" s="14"/>
      <c r="HNM78" s="14"/>
      <c r="HNN78" s="14"/>
      <c r="HNO78" s="14"/>
      <c r="HNP78" s="14"/>
      <c r="HNQ78" s="14"/>
      <c r="HNR78" s="14"/>
      <c r="HNS78" s="14"/>
      <c r="HNT78" s="14"/>
      <c r="HNU78" s="14"/>
      <c r="HNV78" s="14"/>
      <c r="HNW78" s="14"/>
      <c r="HNX78" s="14"/>
      <c r="HNY78" s="14"/>
      <c r="HNZ78" s="14"/>
      <c r="HOA78" s="14"/>
      <c r="HOB78" s="14"/>
      <c r="HOC78" s="14"/>
      <c r="HOD78" s="14"/>
      <c r="HOE78" s="14"/>
      <c r="HOF78" s="14"/>
      <c r="HOG78" s="14"/>
      <c r="HOH78" s="14"/>
      <c r="HOI78" s="14"/>
      <c r="HOJ78" s="14"/>
      <c r="HOK78" s="14"/>
      <c r="HOL78" s="14"/>
      <c r="HOM78" s="14"/>
      <c r="HON78" s="14"/>
      <c r="HOO78" s="14"/>
      <c r="HOP78" s="14"/>
      <c r="HOQ78" s="14"/>
      <c r="HOR78" s="14"/>
      <c r="HOS78" s="14"/>
      <c r="HOT78" s="14"/>
      <c r="HOU78" s="14"/>
      <c r="HOV78" s="14"/>
      <c r="HOW78" s="14"/>
      <c r="HOX78" s="14"/>
      <c r="HOY78" s="14"/>
      <c r="HOZ78" s="14"/>
      <c r="HPA78" s="14"/>
      <c r="HPB78" s="14"/>
      <c r="HPC78" s="14"/>
      <c r="HPD78" s="14"/>
      <c r="HPE78" s="14"/>
      <c r="HPF78" s="14"/>
      <c r="HPG78" s="14"/>
      <c r="HPH78" s="14"/>
      <c r="HPI78" s="14"/>
      <c r="HPJ78" s="14"/>
      <c r="HPK78" s="14"/>
      <c r="HPL78" s="14"/>
      <c r="HPM78" s="14"/>
      <c r="HPN78" s="14"/>
      <c r="HPO78" s="14"/>
      <c r="HPP78" s="14"/>
      <c r="HPQ78" s="14"/>
      <c r="HPR78" s="14"/>
      <c r="HPS78" s="14"/>
      <c r="HPT78" s="14"/>
      <c r="HPU78" s="14"/>
      <c r="HPV78" s="14"/>
      <c r="HPW78" s="14"/>
      <c r="HPX78" s="14"/>
      <c r="HPY78" s="14"/>
      <c r="HPZ78" s="14"/>
      <c r="HQA78" s="14"/>
      <c r="HQB78" s="14"/>
      <c r="HQC78" s="14"/>
      <c r="HQD78" s="14"/>
      <c r="HQE78" s="14"/>
      <c r="HQF78" s="14"/>
      <c r="HQG78" s="14"/>
      <c r="HQH78" s="14"/>
      <c r="HQI78" s="14"/>
      <c r="HQJ78" s="14"/>
      <c r="HQK78" s="14"/>
      <c r="HQL78" s="14"/>
      <c r="HQM78" s="14"/>
      <c r="HQN78" s="14"/>
      <c r="HQO78" s="14"/>
      <c r="HQP78" s="14"/>
      <c r="HQQ78" s="14"/>
      <c r="HQR78" s="14"/>
      <c r="HQS78" s="14"/>
      <c r="HQT78" s="14"/>
      <c r="HQU78" s="14"/>
      <c r="HQV78" s="14"/>
      <c r="HQW78" s="14"/>
      <c r="HQX78" s="14"/>
      <c r="HQY78" s="14"/>
      <c r="HQZ78" s="14"/>
      <c r="HRA78" s="14"/>
      <c r="HRB78" s="14"/>
      <c r="HRC78" s="14"/>
      <c r="HRD78" s="14"/>
      <c r="HRE78" s="14"/>
      <c r="HRF78" s="14"/>
      <c r="HRG78" s="14"/>
      <c r="HRH78" s="14"/>
      <c r="HRI78" s="14"/>
      <c r="HRJ78" s="14"/>
      <c r="HRK78" s="14"/>
      <c r="HRL78" s="14"/>
      <c r="HRM78" s="14"/>
      <c r="HRN78" s="14"/>
      <c r="HRO78" s="14"/>
      <c r="HRP78" s="14"/>
      <c r="HRQ78" s="14"/>
      <c r="HRR78" s="14"/>
      <c r="HRS78" s="14"/>
      <c r="HRT78" s="14"/>
      <c r="HRU78" s="14"/>
      <c r="HRV78" s="14"/>
      <c r="HRW78" s="14"/>
      <c r="HRX78" s="14"/>
      <c r="HRY78" s="14"/>
      <c r="HRZ78" s="14"/>
      <c r="HSA78" s="14"/>
      <c r="HSB78" s="14"/>
      <c r="HSC78" s="14"/>
      <c r="HSD78" s="14"/>
      <c r="HSE78" s="14"/>
      <c r="HSF78" s="14"/>
      <c r="HSG78" s="14"/>
      <c r="HSH78" s="14"/>
      <c r="HSI78" s="14"/>
      <c r="HSJ78" s="14"/>
      <c r="HSK78" s="14"/>
      <c r="HSL78" s="14"/>
      <c r="HSM78" s="14"/>
      <c r="HSN78" s="14"/>
      <c r="HSO78" s="14"/>
      <c r="HSP78" s="14"/>
      <c r="HSQ78" s="14"/>
      <c r="HSR78" s="14"/>
      <c r="HSS78" s="14"/>
      <c r="HST78" s="14"/>
      <c r="HSU78" s="14"/>
      <c r="HSV78" s="14"/>
      <c r="HSW78" s="14"/>
      <c r="HSX78" s="14"/>
      <c r="HSY78" s="14"/>
      <c r="HSZ78" s="14"/>
      <c r="HTA78" s="14"/>
      <c r="HTB78" s="14"/>
      <c r="HTC78" s="14"/>
      <c r="HTD78" s="14"/>
      <c r="HTE78" s="14"/>
      <c r="HTF78" s="14"/>
      <c r="HTG78" s="14"/>
      <c r="HTH78" s="14"/>
      <c r="HTI78" s="14"/>
      <c r="HTJ78" s="14"/>
      <c r="HTK78" s="14"/>
      <c r="HTL78" s="14"/>
      <c r="HTM78" s="14"/>
      <c r="HTN78" s="14"/>
      <c r="HTO78" s="14"/>
      <c r="HTP78" s="14"/>
      <c r="HTQ78" s="14"/>
      <c r="HTR78" s="14"/>
      <c r="HTS78" s="14"/>
      <c r="HTT78" s="14"/>
      <c r="HTU78" s="14"/>
      <c r="HTV78" s="14"/>
      <c r="HTW78" s="14"/>
      <c r="HTX78" s="14"/>
      <c r="HTY78" s="14"/>
      <c r="HTZ78" s="14"/>
      <c r="HUA78" s="14"/>
      <c r="HUB78" s="14"/>
      <c r="HUC78" s="14"/>
      <c r="HUD78" s="14"/>
      <c r="HUE78" s="14"/>
      <c r="HUF78" s="14"/>
      <c r="HUG78" s="14"/>
      <c r="HUH78" s="14"/>
      <c r="HUI78" s="14"/>
      <c r="HUJ78" s="14"/>
      <c r="HUK78" s="14"/>
      <c r="HUL78" s="14"/>
      <c r="HUM78" s="14"/>
      <c r="HUN78" s="14"/>
      <c r="HUO78" s="14"/>
      <c r="HUP78" s="14"/>
      <c r="HUQ78" s="14"/>
      <c r="HUR78" s="14"/>
      <c r="HUS78" s="14"/>
      <c r="HUT78" s="14"/>
      <c r="HUU78" s="14"/>
      <c r="HUV78" s="14"/>
      <c r="HUW78" s="14"/>
      <c r="HUX78" s="14"/>
      <c r="HUY78" s="14"/>
      <c r="HUZ78" s="14"/>
      <c r="HVA78" s="14"/>
      <c r="HVB78" s="14"/>
      <c r="HVC78" s="14"/>
      <c r="HVD78" s="14"/>
      <c r="HVE78" s="14"/>
      <c r="HVF78" s="14"/>
      <c r="HVG78" s="14"/>
      <c r="HVH78" s="14"/>
      <c r="HVI78" s="14"/>
      <c r="HVJ78" s="14"/>
      <c r="HVK78" s="14"/>
      <c r="HVL78" s="14"/>
      <c r="HVM78" s="14"/>
      <c r="HVN78" s="14"/>
      <c r="HVO78" s="14"/>
      <c r="HVP78" s="14"/>
      <c r="HVQ78" s="14"/>
      <c r="HVR78" s="14"/>
      <c r="HVS78" s="14"/>
      <c r="HVT78" s="14"/>
      <c r="HVU78" s="14"/>
      <c r="HVV78" s="14"/>
      <c r="HVW78" s="14"/>
      <c r="HVX78" s="14"/>
      <c r="HVY78" s="14"/>
      <c r="HVZ78" s="14"/>
      <c r="HWA78" s="14"/>
      <c r="HWB78" s="14"/>
      <c r="HWC78" s="14"/>
      <c r="HWD78" s="14"/>
      <c r="HWE78" s="14"/>
      <c r="HWF78" s="14"/>
      <c r="HWG78" s="14"/>
      <c r="HWH78" s="14"/>
      <c r="HWI78" s="14"/>
      <c r="HWJ78" s="14"/>
      <c r="HWK78" s="14"/>
      <c r="HWL78" s="14"/>
      <c r="HWM78" s="14"/>
      <c r="HWN78" s="14"/>
      <c r="HWO78" s="14"/>
      <c r="HWP78" s="14"/>
      <c r="HWQ78" s="14"/>
      <c r="HWR78" s="14"/>
      <c r="HWS78" s="14"/>
      <c r="HWT78" s="14"/>
      <c r="HWU78" s="14"/>
      <c r="HWV78" s="14"/>
      <c r="HWW78" s="14"/>
      <c r="HWX78" s="14"/>
      <c r="HWY78" s="14"/>
      <c r="HWZ78" s="14"/>
      <c r="HXA78" s="14"/>
      <c r="HXB78" s="14"/>
      <c r="HXC78" s="14"/>
      <c r="HXD78" s="14"/>
      <c r="HXE78" s="14"/>
      <c r="HXF78" s="14"/>
      <c r="HXG78" s="14"/>
      <c r="HXH78" s="14"/>
      <c r="HXI78" s="14"/>
      <c r="HXJ78" s="14"/>
      <c r="HXK78" s="14"/>
      <c r="HXL78" s="14"/>
      <c r="HXM78" s="14"/>
      <c r="HXN78" s="14"/>
      <c r="HXO78" s="14"/>
      <c r="HXP78" s="14"/>
      <c r="HXQ78" s="14"/>
      <c r="HXR78" s="14"/>
      <c r="HXS78" s="14"/>
      <c r="HXT78" s="14"/>
      <c r="HXU78" s="14"/>
      <c r="HXV78" s="14"/>
      <c r="HXW78" s="14"/>
      <c r="HXX78" s="14"/>
      <c r="HXY78" s="14"/>
      <c r="HXZ78" s="14"/>
      <c r="HYA78" s="14"/>
      <c r="HYB78" s="14"/>
      <c r="HYC78" s="14"/>
      <c r="HYD78" s="14"/>
      <c r="HYE78" s="14"/>
      <c r="HYF78" s="14"/>
      <c r="HYG78" s="14"/>
      <c r="HYH78" s="14"/>
      <c r="HYI78" s="14"/>
      <c r="HYJ78" s="14"/>
      <c r="HYK78" s="14"/>
      <c r="HYL78" s="14"/>
      <c r="HYM78" s="14"/>
      <c r="HYN78" s="14"/>
      <c r="HYO78" s="14"/>
      <c r="HYP78" s="14"/>
      <c r="HYQ78" s="14"/>
      <c r="HYR78" s="14"/>
      <c r="HYS78" s="14"/>
      <c r="HYT78" s="14"/>
      <c r="HYU78" s="14"/>
      <c r="HYV78" s="14"/>
      <c r="HYW78" s="14"/>
      <c r="HYX78" s="14"/>
      <c r="HYY78" s="14"/>
      <c r="HYZ78" s="14"/>
      <c r="HZA78" s="14"/>
      <c r="HZB78" s="14"/>
      <c r="HZC78" s="14"/>
      <c r="HZD78" s="14"/>
      <c r="HZE78" s="14"/>
      <c r="HZF78" s="14"/>
      <c r="HZG78" s="14"/>
      <c r="HZH78" s="14"/>
      <c r="HZI78" s="14"/>
      <c r="HZJ78" s="14"/>
      <c r="HZK78" s="14"/>
      <c r="HZL78" s="14"/>
      <c r="HZM78" s="14"/>
      <c r="HZN78" s="14"/>
      <c r="HZO78" s="14"/>
      <c r="HZP78" s="14"/>
      <c r="HZQ78" s="14"/>
      <c r="HZR78" s="14"/>
      <c r="HZS78" s="14"/>
      <c r="HZT78" s="14"/>
      <c r="HZU78" s="14"/>
      <c r="HZV78" s="14"/>
      <c r="HZW78" s="14"/>
      <c r="HZX78" s="14"/>
      <c r="HZY78" s="14"/>
      <c r="HZZ78" s="14"/>
      <c r="IAA78" s="14"/>
      <c r="IAB78" s="14"/>
      <c r="IAC78" s="14"/>
      <c r="IAD78" s="14"/>
      <c r="IAE78" s="14"/>
      <c r="IAF78" s="14"/>
      <c r="IAG78" s="14"/>
      <c r="IAH78" s="14"/>
      <c r="IAI78" s="14"/>
      <c r="IAJ78" s="14"/>
      <c r="IAK78" s="14"/>
      <c r="IAL78" s="14"/>
      <c r="IAM78" s="14"/>
      <c r="IAN78" s="14"/>
      <c r="IAO78" s="14"/>
      <c r="IAP78" s="14"/>
      <c r="IAQ78" s="14"/>
      <c r="IAR78" s="14"/>
      <c r="IAS78" s="14"/>
      <c r="IAT78" s="14"/>
      <c r="IAU78" s="14"/>
      <c r="IAV78" s="14"/>
      <c r="IAW78" s="14"/>
      <c r="IAX78" s="14"/>
      <c r="IAY78" s="14"/>
      <c r="IAZ78" s="14"/>
      <c r="IBA78" s="14"/>
      <c r="IBB78" s="14"/>
      <c r="IBC78" s="14"/>
      <c r="IBD78" s="14"/>
      <c r="IBE78" s="14"/>
      <c r="IBF78" s="14"/>
      <c r="IBG78" s="14"/>
      <c r="IBH78" s="14"/>
      <c r="IBI78" s="14"/>
      <c r="IBJ78" s="14"/>
      <c r="IBK78" s="14"/>
      <c r="IBL78" s="14"/>
      <c r="IBM78" s="14"/>
      <c r="IBN78" s="14"/>
      <c r="IBO78" s="14"/>
      <c r="IBP78" s="14"/>
      <c r="IBQ78" s="14"/>
      <c r="IBR78" s="14"/>
      <c r="IBS78" s="14"/>
      <c r="IBT78" s="14"/>
      <c r="IBU78" s="14"/>
      <c r="IBV78" s="14"/>
      <c r="IBW78" s="14"/>
      <c r="IBX78" s="14"/>
      <c r="IBY78" s="14"/>
      <c r="IBZ78" s="14"/>
      <c r="ICA78" s="14"/>
      <c r="ICB78" s="14"/>
      <c r="ICC78" s="14"/>
      <c r="ICD78" s="14"/>
      <c r="ICE78" s="14"/>
      <c r="ICF78" s="14"/>
      <c r="ICG78" s="14"/>
      <c r="ICH78" s="14"/>
      <c r="ICI78" s="14"/>
      <c r="ICJ78" s="14"/>
      <c r="ICK78" s="14"/>
      <c r="ICL78" s="14"/>
      <c r="ICM78" s="14"/>
      <c r="ICN78" s="14"/>
      <c r="ICO78" s="14"/>
      <c r="ICP78" s="14"/>
      <c r="ICQ78" s="14"/>
      <c r="ICR78" s="14"/>
      <c r="ICS78" s="14"/>
      <c r="ICT78" s="14"/>
      <c r="ICU78" s="14"/>
      <c r="ICV78" s="14"/>
      <c r="ICW78" s="14"/>
      <c r="ICX78" s="14"/>
      <c r="ICY78" s="14"/>
      <c r="ICZ78" s="14"/>
      <c r="IDA78" s="14"/>
      <c r="IDB78" s="14"/>
      <c r="IDC78" s="14"/>
      <c r="IDD78" s="14"/>
      <c r="IDE78" s="14"/>
      <c r="IDF78" s="14"/>
      <c r="IDG78" s="14"/>
      <c r="IDH78" s="14"/>
      <c r="IDI78" s="14"/>
      <c r="IDJ78" s="14"/>
      <c r="IDK78" s="14"/>
      <c r="IDL78" s="14"/>
      <c r="IDM78" s="14"/>
      <c r="IDN78" s="14"/>
      <c r="IDO78" s="14"/>
      <c r="IDP78" s="14"/>
      <c r="IDQ78" s="14"/>
      <c r="IDR78" s="14"/>
      <c r="IDS78" s="14"/>
      <c r="IDT78" s="14"/>
      <c r="IDU78" s="14"/>
      <c r="IDV78" s="14"/>
      <c r="IDW78" s="14"/>
      <c r="IDX78" s="14"/>
      <c r="IDY78" s="14"/>
      <c r="IDZ78" s="14"/>
      <c r="IEA78" s="14"/>
      <c r="IEB78" s="14"/>
      <c r="IEC78" s="14"/>
      <c r="IED78" s="14"/>
      <c r="IEE78" s="14"/>
      <c r="IEF78" s="14"/>
      <c r="IEG78" s="14"/>
      <c r="IEH78" s="14"/>
      <c r="IEI78" s="14"/>
      <c r="IEJ78" s="14"/>
      <c r="IEK78" s="14"/>
      <c r="IEL78" s="14"/>
      <c r="IEM78" s="14"/>
      <c r="IEN78" s="14"/>
      <c r="IEO78" s="14"/>
      <c r="IEP78" s="14"/>
      <c r="IEQ78" s="14"/>
      <c r="IER78" s="14"/>
      <c r="IES78" s="14"/>
      <c r="IET78" s="14"/>
      <c r="IEU78" s="14"/>
      <c r="IEV78" s="14"/>
      <c r="IEW78" s="14"/>
      <c r="IEX78" s="14"/>
      <c r="IEY78" s="14"/>
      <c r="IEZ78" s="14"/>
      <c r="IFA78" s="14"/>
      <c r="IFB78" s="14"/>
      <c r="IFC78" s="14"/>
      <c r="IFD78" s="14"/>
      <c r="IFE78" s="14"/>
      <c r="IFF78" s="14"/>
      <c r="IFG78" s="14"/>
      <c r="IFH78" s="14"/>
      <c r="IFI78" s="14"/>
      <c r="IFJ78" s="14"/>
      <c r="IFK78" s="14"/>
      <c r="IFL78" s="14"/>
      <c r="IFM78" s="14"/>
      <c r="IFN78" s="14"/>
      <c r="IFO78" s="14"/>
      <c r="IFP78" s="14"/>
      <c r="IFQ78" s="14"/>
      <c r="IFR78" s="14"/>
      <c r="IFS78" s="14"/>
      <c r="IFT78" s="14"/>
      <c r="IFU78" s="14"/>
      <c r="IFV78" s="14"/>
      <c r="IFW78" s="14"/>
      <c r="IFX78" s="14"/>
      <c r="IFY78" s="14"/>
      <c r="IFZ78" s="14"/>
      <c r="IGA78" s="14"/>
      <c r="IGB78" s="14"/>
      <c r="IGC78" s="14"/>
      <c r="IGD78" s="14"/>
      <c r="IGE78" s="14"/>
      <c r="IGF78" s="14"/>
      <c r="IGG78" s="14"/>
      <c r="IGH78" s="14"/>
      <c r="IGI78" s="14"/>
      <c r="IGJ78" s="14"/>
      <c r="IGK78" s="14"/>
      <c r="IGL78" s="14"/>
      <c r="IGM78" s="14"/>
      <c r="IGN78" s="14"/>
      <c r="IGO78" s="14"/>
      <c r="IGP78" s="14"/>
      <c r="IGQ78" s="14"/>
      <c r="IGR78" s="14"/>
      <c r="IGS78" s="14"/>
      <c r="IGT78" s="14"/>
      <c r="IGU78" s="14"/>
      <c r="IGV78" s="14"/>
      <c r="IGW78" s="14"/>
      <c r="IGX78" s="14"/>
      <c r="IGY78" s="14"/>
      <c r="IGZ78" s="14"/>
      <c r="IHA78" s="14"/>
      <c r="IHB78" s="14"/>
      <c r="IHC78" s="14"/>
      <c r="IHD78" s="14"/>
      <c r="IHE78" s="14"/>
      <c r="IHF78" s="14"/>
      <c r="IHG78" s="14"/>
      <c r="IHH78" s="14"/>
      <c r="IHI78" s="14"/>
      <c r="IHJ78" s="14"/>
      <c r="IHK78" s="14"/>
      <c r="IHL78" s="14"/>
      <c r="IHM78" s="14"/>
      <c r="IHN78" s="14"/>
      <c r="IHO78" s="14"/>
      <c r="IHP78" s="14"/>
      <c r="IHQ78" s="14"/>
      <c r="IHR78" s="14"/>
      <c r="IHS78" s="14"/>
      <c r="IHT78" s="14"/>
      <c r="IHU78" s="14"/>
      <c r="IHV78" s="14"/>
      <c r="IHW78" s="14"/>
      <c r="IHX78" s="14"/>
      <c r="IHY78" s="14"/>
      <c r="IHZ78" s="14"/>
      <c r="IIA78" s="14"/>
      <c r="IIB78" s="14"/>
      <c r="IIC78" s="14"/>
      <c r="IID78" s="14"/>
      <c r="IIE78" s="14"/>
      <c r="IIF78" s="14"/>
      <c r="IIG78" s="14"/>
      <c r="IIH78" s="14"/>
      <c r="III78" s="14"/>
      <c r="IIJ78" s="14"/>
      <c r="IIK78" s="14"/>
      <c r="IIL78" s="14"/>
      <c r="IIM78" s="14"/>
      <c r="IIN78" s="14"/>
      <c r="IIO78" s="14"/>
      <c r="IIP78" s="14"/>
      <c r="IIQ78" s="14"/>
      <c r="IIR78" s="14"/>
      <c r="IIS78" s="14"/>
      <c r="IIT78" s="14"/>
      <c r="IIU78" s="14"/>
      <c r="IIV78" s="14"/>
      <c r="IIW78" s="14"/>
      <c r="IIX78" s="14"/>
      <c r="IIY78" s="14"/>
      <c r="IIZ78" s="14"/>
      <c r="IJA78" s="14"/>
      <c r="IJB78" s="14"/>
      <c r="IJC78" s="14"/>
      <c r="IJD78" s="14"/>
      <c r="IJE78" s="14"/>
      <c r="IJF78" s="14"/>
      <c r="IJG78" s="14"/>
      <c r="IJH78" s="14"/>
      <c r="IJI78" s="14"/>
      <c r="IJJ78" s="14"/>
      <c r="IJK78" s="14"/>
      <c r="IJL78" s="14"/>
      <c r="IJM78" s="14"/>
      <c r="IJN78" s="14"/>
      <c r="IJO78" s="14"/>
      <c r="IJP78" s="14"/>
      <c r="IJQ78" s="14"/>
      <c r="IJR78" s="14"/>
      <c r="IJS78" s="14"/>
      <c r="IJT78" s="14"/>
      <c r="IJU78" s="14"/>
      <c r="IJV78" s="14"/>
      <c r="IJW78" s="14"/>
      <c r="IJX78" s="14"/>
      <c r="IJY78" s="14"/>
      <c r="IJZ78" s="14"/>
      <c r="IKA78" s="14"/>
      <c r="IKB78" s="14"/>
      <c r="IKC78" s="14"/>
      <c r="IKD78" s="14"/>
      <c r="IKE78" s="14"/>
      <c r="IKF78" s="14"/>
      <c r="IKG78" s="14"/>
      <c r="IKH78" s="14"/>
      <c r="IKI78" s="14"/>
      <c r="IKJ78" s="14"/>
      <c r="IKK78" s="14"/>
      <c r="IKL78" s="14"/>
      <c r="IKM78" s="14"/>
      <c r="IKN78" s="14"/>
      <c r="IKO78" s="14"/>
      <c r="IKP78" s="14"/>
      <c r="IKQ78" s="14"/>
      <c r="IKR78" s="14"/>
      <c r="IKS78" s="14"/>
      <c r="IKT78" s="14"/>
      <c r="IKU78" s="14"/>
      <c r="IKV78" s="14"/>
      <c r="IKW78" s="14"/>
      <c r="IKX78" s="14"/>
      <c r="IKY78" s="14"/>
      <c r="IKZ78" s="14"/>
      <c r="ILA78" s="14"/>
      <c r="ILB78" s="14"/>
      <c r="ILC78" s="14"/>
      <c r="ILD78" s="14"/>
      <c r="ILE78" s="14"/>
      <c r="ILF78" s="14"/>
      <c r="ILG78" s="14"/>
      <c r="ILH78" s="14"/>
      <c r="ILI78" s="14"/>
      <c r="ILJ78" s="14"/>
      <c r="ILK78" s="14"/>
      <c r="ILL78" s="14"/>
      <c r="ILM78" s="14"/>
      <c r="ILN78" s="14"/>
      <c r="ILO78" s="14"/>
      <c r="ILP78" s="14"/>
      <c r="ILQ78" s="14"/>
      <c r="ILR78" s="14"/>
      <c r="ILS78" s="14"/>
      <c r="ILT78" s="14"/>
      <c r="ILU78" s="14"/>
      <c r="ILV78" s="14"/>
      <c r="ILW78" s="14"/>
      <c r="ILX78" s="14"/>
      <c r="ILY78" s="14"/>
      <c r="ILZ78" s="14"/>
      <c r="IMA78" s="14"/>
      <c r="IMB78" s="14"/>
      <c r="IMC78" s="14"/>
      <c r="IMD78" s="14"/>
      <c r="IME78" s="14"/>
      <c r="IMF78" s="14"/>
      <c r="IMG78" s="14"/>
      <c r="IMH78" s="14"/>
      <c r="IMI78" s="14"/>
      <c r="IMJ78" s="14"/>
      <c r="IMK78" s="14"/>
      <c r="IML78" s="14"/>
      <c r="IMM78" s="14"/>
      <c r="IMN78" s="14"/>
      <c r="IMO78" s="14"/>
      <c r="IMP78" s="14"/>
      <c r="IMQ78" s="14"/>
      <c r="IMR78" s="14"/>
      <c r="IMS78" s="14"/>
      <c r="IMT78" s="14"/>
      <c r="IMU78" s="14"/>
      <c r="IMV78" s="14"/>
      <c r="IMW78" s="14"/>
      <c r="IMX78" s="14"/>
      <c r="IMY78" s="14"/>
      <c r="IMZ78" s="14"/>
      <c r="INA78" s="14"/>
      <c r="INB78" s="14"/>
      <c r="INC78" s="14"/>
      <c r="IND78" s="14"/>
      <c r="INE78" s="14"/>
      <c r="INF78" s="14"/>
      <c r="ING78" s="14"/>
      <c r="INH78" s="14"/>
      <c r="INI78" s="14"/>
      <c r="INJ78" s="14"/>
      <c r="INK78" s="14"/>
      <c r="INL78" s="14"/>
      <c r="INM78" s="14"/>
      <c r="INN78" s="14"/>
      <c r="INO78" s="14"/>
      <c r="INP78" s="14"/>
      <c r="INQ78" s="14"/>
      <c r="INR78" s="14"/>
      <c r="INS78" s="14"/>
      <c r="INT78" s="14"/>
      <c r="INU78" s="14"/>
      <c r="INV78" s="14"/>
      <c r="INW78" s="14"/>
      <c r="INX78" s="14"/>
      <c r="INY78" s="14"/>
      <c r="INZ78" s="14"/>
      <c r="IOA78" s="14"/>
      <c r="IOB78" s="14"/>
      <c r="IOC78" s="14"/>
      <c r="IOD78" s="14"/>
      <c r="IOE78" s="14"/>
      <c r="IOF78" s="14"/>
      <c r="IOG78" s="14"/>
      <c r="IOH78" s="14"/>
      <c r="IOI78" s="14"/>
      <c r="IOJ78" s="14"/>
      <c r="IOK78" s="14"/>
      <c r="IOL78" s="14"/>
      <c r="IOM78" s="14"/>
      <c r="ION78" s="14"/>
      <c r="IOO78" s="14"/>
      <c r="IOP78" s="14"/>
      <c r="IOQ78" s="14"/>
      <c r="IOR78" s="14"/>
      <c r="IOS78" s="14"/>
      <c r="IOT78" s="14"/>
      <c r="IOU78" s="14"/>
      <c r="IOV78" s="14"/>
      <c r="IOW78" s="14"/>
      <c r="IOX78" s="14"/>
      <c r="IOY78" s="14"/>
      <c r="IOZ78" s="14"/>
      <c r="IPA78" s="14"/>
      <c r="IPB78" s="14"/>
      <c r="IPC78" s="14"/>
      <c r="IPD78" s="14"/>
      <c r="IPE78" s="14"/>
      <c r="IPF78" s="14"/>
      <c r="IPG78" s="14"/>
      <c r="IPH78" s="14"/>
      <c r="IPI78" s="14"/>
      <c r="IPJ78" s="14"/>
      <c r="IPK78" s="14"/>
      <c r="IPL78" s="14"/>
      <c r="IPM78" s="14"/>
      <c r="IPN78" s="14"/>
      <c r="IPO78" s="14"/>
      <c r="IPP78" s="14"/>
      <c r="IPQ78" s="14"/>
      <c r="IPR78" s="14"/>
      <c r="IPS78" s="14"/>
      <c r="IPT78" s="14"/>
      <c r="IPU78" s="14"/>
      <c r="IPV78" s="14"/>
      <c r="IPW78" s="14"/>
      <c r="IPX78" s="14"/>
      <c r="IPY78" s="14"/>
      <c r="IPZ78" s="14"/>
      <c r="IQA78" s="14"/>
      <c r="IQB78" s="14"/>
      <c r="IQC78" s="14"/>
      <c r="IQD78" s="14"/>
      <c r="IQE78" s="14"/>
      <c r="IQF78" s="14"/>
      <c r="IQG78" s="14"/>
      <c r="IQH78" s="14"/>
      <c r="IQI78" s="14"/>
      <c r="IQJ78" s="14"/>
      <c r="IQK78" s="14"/>
      <c r="IQL78" s="14"/>
      <c r="IQM78" s="14"/>
      <c r="IQN78" s="14"/>
      <c r="IQO78" s="14"/>
      <c r="IQP78" s="14"/>
      <c r="IQQ78" s="14"/>
      <c r="IQR78" s="14"/>
      <c r="IQS78" s="14"/>
      <c r="IQT78" s="14"/>
      <c r="IQU78" s="14"/>
      <c r="IQV78" s="14"/>
      <c r="IQW78" s="14"/>
      <c r="IQX78" s="14"/>
      <c r="IQY78" s="14"/>
      <c r="IQZ78" s="14"/>
      <c r="IRA78" s="14"/>
      <c r="IRB78" s="14"/>
      <c r="IRC78" s="14"/>
      <c r="IRD78" s="14"/>
      <c r="IRE78" s="14"/>
      <c r="IRF78" s="14"/>
      <c r="IRG78" s="14"/>
      <c r="IRH78" s="14"/>
      <c r="IRI78" s="14"/>
      <c r="IRJ78" s="14"/>
      <c r="IRK78" s="14"/>
      <c r="IRL78" s="14"/>
      <c r="IRM78" s="14"/>
      <c r="IRN78" s="14"/>
      <c r="IRO78" s="14"/>
      <c r="IRP78" s="14"/>
      <c r="IRQ78" s="14"/>
      <c r="IRR78" s="14"/>
      <c r="IRS78" s="14"/>
      <c r="IRT78" s="14"/>
      <c r="IRU78" s="14"/>
      <c r="IRV78" s="14"/>
      <c r="IRW78" s="14"/>
      <c r="IRX78" s="14"/>
      <c r="IRY78" s="14"/>
      <c r="IRZ78" s="14"/>
      <c r="ISA78" s="14"/>
      <c r="ISB78" s="14"/>
      <c r="ISC78" s="14"/>
      <c r="ISD78" s="14"/>
      <c r="ISE78" s="14"/>
      <c r="ISF78" s="14"/>
      <c r="ISG78" s="14"/>
      <c r="ISH78" s="14"/>
      <c r="ISI78" s="14"/>
      <c r="ISJ78" s="14"/>
      <c r="ISK78" s="14"/>
      <c r="ISL78" s="14"/>
      <c r="ISM78" s="14"/>
      <c r="ISN78" s="14"/>
      <c r="ISO78" s="14"/>
      <c r="ISP78" s="14"/>
      <c r="ISQ78" s="14"/>
      <c r="ISR78" s="14"/>
      <c r="ISS78" s="14"/>
      <c r="IST78" s="14"/>
      <c r="ISU78" s="14"/>
      <c r="ISV78" s="14"/>
      <c r="ISW78" s="14"/>
      <c r="ISX78" s="14"/>
      <c r="ISY78" s="14"/>
      <c r="ISZ78" s="14"/>
      <c r="ITA78" s="14"/>
      <c r="ITB78" s="14"/>
      <c r="ITC78" s="14"/>
      <c r="ITD78" s="14"/>
      <c r="ITE78" s="14"/>
      <c r="ITF78" s="14"/>
      <c r="ITG78" s="14"/>
      <c r="ITH78" s="14"/>
      <c r="ITI78" s="14"/>
      <c r="ITJ78" s="14"/>
      <c r="ITK78" s="14"/>
      <c r="ITL78" s="14"/>
      <c r="ITM78" s="14"/>
      <c r="ITN78" s="14"/>
      <c r="ITO78" s="14"/>
      <c r="ITP78" s="14"/>
      <c r="ITQ78" s="14"/>
      <c r="ITR78" s="14"/>
      <c r="ITS78" s="14"/>
      <c r="ITT78" s="14"/>
      <c r="ITU78" s="14"/>
      <c r="ITV78" s="14"/>
      <c r="ITW78" s="14"/>
      <c r="ITX78" s="14"/>
      <c r="ITY78" s="14"/>
      <c r="ITZ78" s="14"/>
      <c r="IUA78" s="14"/>
      <c r="IUB78" s="14"/>
      <c r="IUC78" s="14"/>
      <c r="IUD78" s="14"/>
      <c r="IUE78" s="14"/>
      <c r="IUF78" s="14"/>
      <c r="IUG78" s="14"/>
      <c r="IUH78" s="14"/>
      <c r="IUI78" s="14"/>
      <c r="IUJ78" s="14"/>
      <c r="IUK78" s="14"/>
      <c r="IUL78" s="14"/>
      <c r="IUM78" s="14"/>
      <c r="IUN78" s="14"/>
      <c r="IUO78" s="14"/>
      <c r="IUP78" s="14"/>
      <c r="IUQ78" s="14"/>
      <c r="IUR78" s="14"/>
      <c r="IUS78" s="14"/>
      <c r="IUT78" s="14"/>
      <c r="IUU78" s="14"/>
      <c r="IUV78" s="14"/>
      <c r="IUW78" s="14"/>
      <c r="IUX78" s="14"/>
      <c r="IUY78" s="14"/>
      <c r="IUZ78" s="14"/>
      <c r="IVA78" s="14"/>
      <c r="IVB78" s="14"/>
      <c r="IVC78" s="14"/>
      <c r="IVD78" s="14"/>
      <c r="IVE78" s="14"/>
      <c r="IVF78" s="14"/>
      <c r="IVG78" s="14"/>
      <c r="IVH78" s="14"/>
      <c r="IVI78" s="14"/>
      <c r="IVJ78" s="14"/>
      <c r="IVK78" s="14"/>
      <c r="IVL78" s="14"/>
      <c r="IVM78" s="14"/>
      <c r="IVN78" s="14"/>
      <c r="IVO78" s="14"/>
      <c r="IVP78" s="14"/>
      <c r="IVQ78" s="14"/>
      <c r="IVR78" s="14"/>
      <c r="IVS78" s="14"/>
      <c r="IVT78" s="14"/>
      <c r="IVU78" s="14"/>
      <c r="IVV78" s="14"/>
      <c r="IVW78" s="14"/>
      <c r="IVX78" s="14"/>
      <c r="IVY78" s="14"/>
      <c r="IVZ78" s="14"/>
      <c r="IWA78" s="14"/>
      <c r="IWB78" s="14"/>
      <c r="IWC78" s="14"/>
      <c r="IWD78" s="14"/>
      <c r="IWE78" s="14"/>
      <c r="IWF78" s="14"/>
      <c r="IWG78" s="14"/>
      <c r="IWH78" s="14"/>
      <c r="IWI78" s="14"/>
      <c r="IWJ78" s="14"/>
      <c r="IWK78" s="14"/>
      <c r="IWL78" s="14"/>
      <c r="IWM78" s="14"/>
      <c r="IWN78" s="14"/>
      <c r="IWO78" s="14"/>
      <c r="IWP78" s="14"/>
      <c r="IWQ78" s="14"/>
      <c r="IWR78" s="14"/>
      <c r="IWS78" s="14"/>
      <c r="IWT78" s="14"/>
      <c r="IWU78" s="14"/>
      <c r="IWV78" s="14"/>
      <c r="IWW78" s="14"/>
      <c r="IWX78" s="14"/>
      <c r="IWY78" s="14"/>
      <c r="IWZ78" s="14"/>
      <c r="IXA78" s="14"/>
      <c r="IXB78" s="14"/>
      <c r="IXC78" s="14"/>
      <c r="IXD78" s="14"/>
      <c r="IXE78" s="14"/>
      <c r="IXF78" s="14"/>
      <c r="IXG78" s="14"/>
      <c r="IXH78" s="14"/>
      <c r="IXI78" s="14"/>
      <c r="IXJ78" s="14"/>
      <c r="IXK78" s="14"/>
      <c r="IXL78" s="14"/>
      <c r="IXM78" s="14"/>
      <c r="IXN78" s="14"/>
      <c r="IXO78" s="14"/>
      <c r="IXP78" s="14"/>
      <c r="IXQ78" s="14"/>
      <c r="IXR78" s="14"/>
      <c r="IXS78" s="14"/>
      <c r="IXT78" s="14"/>
      <c r="IXU78" s="14"/>
      <c r="IXV78" s="14"/>
      <c r="IXW78" s="14"/>
      <c r="IXX78" s="14"/>
      <c r="IXY78" s="14"/>
      <c r="IXZ78" s="14"/>
      <c r="IYA78" s="14"/>
      <c r="IYB78" s="14"/>
      <c r="IYC78" s="14"/>
      <c r="IYD78" s="14"/>
      <c r="IYE78" s="14"/>
      <c r="IYF78" s="14"/>
      <c r="IYG78" s="14"/>
      <c r="IYH78" s="14"/>
      <c r="IYI78" s="14"/>
      <c r="IYJ78" s="14"/>
      <c r="IYK78" s="14"/>
      <c r="IYL78" s="14"/>
      <c r="IYM78" s="14"/>
      <c r="IYN78" s="14"/>
      <c r="IYO78" s="14"/>
      <c r="IYP78" s="14"/>
      <c r="IYQ78" s="14"/>
      <c r="IYR78" s="14"/>
      <c r="IYS78" s="14"/>
      <c r="IYT78" s="14"/>
      <c r="IYU78" s="14"/>
      <c r="IYV78" s="14"/>
      <c r="IYW78" s="14"/>
      <c r="IYX78" s="14"/>
      <c r="IYY78" s="14"/>
      <c r="IYZ78" s="14"/>
      <c r="IZA78" s="14"/>
      <c r="IZB78" s="14"/>
      <c r="IZC78" s="14"/>
      <c r="IZD78" s="14"/>
      <c r="IZE78" s="14"/>
      <c r="IZF78" s="14"/>
      <c r="IZG78" s="14"/>
      <c r="IZH78" s="14"/>
      <c r="IZI78" s="14"/>
      <c r="IZJ78" s="14"/>
      <c r="IZK78" s="14"/>
      <c r="IZL78" s="14"/>
      <c r="IZM78" s="14"/>
      <c r="IZN78" s="14"/>
      <c r="IZO78" s="14"/>
      <c r="IZP78" s="14"/>
      <c r="IZQ78" s="14"/>
      <c r="IZR78" s="14"/>
      <c r="IZS78" s="14"/>
      <c r="IZT78" s="14"/>
      <c r="IZU78" s="14"/>
      <c r="IZV78" s="14"/>
      <c r="IZW78" s="14"/>
      <c r="IZX78" s="14"/>
      <c r="IZY78" s="14"/>
      <c r="IZZ78" s="14"/>
      <c r="JAA78" s="14"/>
      <c r="JAB78" s="14"/>
      <c r="JAC78" s="14"/>
      <c r="JAD78" s="14"/>
      <c r="JAE78" s="14"/>
      <c r="JAF78" s="14"/>
      <c r="JAG78" s="14"/>
      <c r="JAH78" s="14"/>
      <c r="JAI78" s="14"/>
      <c r="JAJ78" s="14"/>
      <c r="JAK78" s="14"/>
      <c r="JAL78" s="14"/>
      <c r="JAM78" s="14"/>
      <c r="JAN78" s="14"/>
      <c r="JAO78" s="14"/>
      <c r="JAP78" s="14"/>
      <c r="JAQ78" s="14"/>
      <c r="JAR78" s="14"/>
      <c r="JAS78" s="14"/>
      <c r="JAT78" s="14"/>
      <c r="JAU78" s="14"/>
      <c r="JAV78" s="14"/>
      <c r="JAW78" s="14"/>
      <c r="JAX78" s="14"/>
      <c r="JAY78" s="14"/>
      <c r="JAZ78" s="14"/>
      <c r="JBA78" s="14"/>
      <c r="JBB78" s="14"/>
      <c r="JBC78" s="14"/>
      <c r="JBD78" s="14"/>
      <c r="JBE78" s="14"/>
      <c r="JBF78" s="14"/>
      <c r="JBG78" s="14"/>
      <c r="JBH78" s="14"/>
      <c r="JBI78" s="14"/>
      <c r="JBJ78" s="14"/>
      <c r="JBK78" s="14"/>
      <c r="JBL78" s="14"/>
      <c r="JBM78" s="14"/>
      <c r="JBN78" s="14"/>
      <c r="JBO78" s="14"/>
      <c r="JBP78" s="14"/>
      <c r="JBQ78" s="14"/>
      <c r="JBR78" s="14"/>
      <c r="JBS78" s="14"/>
      <c r="JBT78" s="14"/>
      <c r="JBU78" s="14"/>
      <c r="JBV78" s="14"/>
      <c r="JBW78" s="14"/>
      <c r="JBX78" s="14"/>
      <c r="JBY78" s="14"/>
      <c r="JBZ78" s="14"/>
      <c r="JCA78" s="14"/>
      <c r="JCB78" s="14"/>
      <c r="JCC78" s="14"/>
      <c r="JCD78" s="14"/>
      <c r="JCE78" s="14"/>
      <c r="JCF78" s="14"/>
      <c r="JCG78" s="14"/>
      <c r="JCH78" s="14"/>
      <c r="JCI78" s="14"/>
      <c r="JCJ78" s="14"/>
      <c r="JCK78" s="14"/>
      <c r="JCL78" s="14"/>
      <c r="JCM78" s="14"/>
      <c r="JCN78" s="14"/>
      <c r="JCO78" s="14"/>
      <c r="JCP78" s="14"/>
      <c r="JCQ78" s="14"/>
      <c r="JCR78" s="14"/>
      <c r="JCS78" s="14"/>
      <c r="JCT78" s="14"/>
      <c r="JCU78" s="14"/>
      <c r="JCV78" s="14"/>
      <c r="JCW78" s="14"/>
      <c r="JCX78" s="14"/>
      <c r="JCY78" s="14"/>
      <c r="JCZ78" s="14"/>
      <c r="JDA78" s="14"/>
      <c r="JDB78" s="14"/>
      <c r="JDC78" s="14"/>
      <c r="JDD78" s="14"/>
      <c r="JDE78" s="14"/>
      <c r="JDF78" s="14"/>
      <c r="JDG78" s="14"/>
      <c r="JDH78" s="14"/>
      <c r="JDI78" s="14"/>
      <c r="JDJ78" s="14"/>
      <c r="JDK78" s="14"/>
      <c r="JDL78" s="14"/>
      <c r="JDM78" s="14"/>
      <c r="JDN78" s="14"/>
      <c r="JDO78" s="14"/>
      <c r="JDP78" s="14"/>
      <c r="JDQ78" s="14"/>
      <c r="JDR78" s="14"/>
      <c r="JDS78" s="14"/>
      <c r="JDT78" s="14"/>
      <c r="JDU78" s="14"/>
      <c r="JDV78" s="14"/>
      <c r="JDW78" s="14"/>
      <c r="JDX78" s="14"/>
      <c r="JDY78" s="14"/>
      <c r="JDZ78" s="14"/>
      <c r="JEA78" s="14"/>
      <c r="JEB78" s="14"/>
      <c r="JEC78" s="14"/>
      <c r="JED78" s="14"/>
      <c r="JEE78" s="14"/>
      <c r="JEF78" s="14"/>
      <c r="JEG78" s="14"/>
      <c r="JEH78" s="14"/>
      <c r="JEI78" s="14"/>
      <c r="JEJ78" s="14"/>
      <c r="JEK78" s="14"/>
      <c r="JEL78" s="14"/>
      <c r="JEM78" s="14"/>
      <c r="JEN78" s="14"/>
      <c r="JEO78" s="14"/>
      <c r="JEP78" s="14"/>
      <c r="JEQ78" s="14"/>
      <c r="JER78" s="14"/>
      <c r="JES78" s="14"/>
      <c r="JET78" s="14"/>
      <c r="JEU78" s="14"/>
      <c r="JEV78" s="14"/>
      <c r="JEW78" s="14"/>
      <c r="JEX78" s="14"/>
      <c r="JEY78" s="14"/>
      <c r="JEZ78" s="14"/>
      <c r="JFA78" s="14"/>
      <c r="JFB78" s="14"/>
      <c r="JFC78" s="14"/>
      <c r="JFD78" s="14"/>
      <c r="JFE78" s="14"/>
      <c r="JFF78" s="14"/>
      <c r="JFG78" s="14"/>
      <c r="JFH78" s="14"/>
      <c r="JFI78" s="14"/>
      <c r="JFJ78" s="14"/>
      <c r="JFK78" s="14"/>
      <c r="JFL78" s="14"/>
      <c r="JFM78" s="14"/>
      <c r="JFN78" s="14"/>
      <c r="JFO78" s="14"/>
      <c r="JFP78" s="14"/>
      <c r="JFQ78" s="14"/>
      <c r="JFR78" s="14"/>
      <c r="JFS78" s="14"/>
      <c r="JFT78" s="14"/>
      <c r="JFU78" s="14"/>
      <c r="JFV78" s="14"/>
      <c r="JFW78" s="14"/>
      <c r="JFX78" s="14"/>
      <c r="JFY78" s="14"/>
      <c r="JFZ78" s="14"/>
      <c r="JGA78" s="14"/>
      <c r="JGB78" s="14"/>
      <c r="JGC78" s="14"/>
      <c r="JGD78" s="14"/>
      <c r="JGE78" s="14"/>
      <c r="JGF78" s="14"/>
      <c r="JGG78" s="14"/>
      <c r="JGH78" s="14"/>
      <c r="JGI78" s="14"/>
      <c r="JGJ78" s="14"/>
      <c r="JGK78" s="14"/>
      <c r="JGL78" s="14"/>
      <c r="JGM78" s="14"/>
      <c r="JGN78" s="14"/>
      <c r="JGO78" s="14"/>
      <c r="JGP78" s="14"/>
      <c r="JGQ78" s="14"/>
      <c r="JGR78" s="14"/>
      <c r="JGS78" s="14"/>
      <c r="JGT78" s="14"/>
      <c r="JGU78" s="14"/>
      <c r="JGV78" s="14"/>
      <c r="JGW78" s="14"/>
      <c r="JGX78" s="14"/>
      <c r="JGY78" s="14"/>
      <c r="JGZ78" s="14"/>
      <c r="JHA78" s="14"/>
      <c r="JHB78" s="14"/>
      <c r="JHC78" s="14"/>
      <c r="JHD78" s="14"/>
      <c r="JHE78" s="14"/>
      <c r="JHF78" s="14"/>
      <c r="JHG78" s="14"/>
      <c r="JHH78" s="14"/>
      <c r="JHI78" s="14"/>
      <c r="JHJ78" s="14"/>
      <c r="JHK78" s="14"/>
      <c r="JHL78" s="14"/>
      <c r="JHM78" s="14"/>
      <c r="JHN78" s="14"/>
      <c r="JHO78" s="14"/>
      <c r="JHP78" s="14"/>
      <c r="JHQ78" s="14"/>
      <c r="JHR78" s="14"/>
      <c r="JHS78" s="14"/>
      <c r="JHT78" s="14"/>
      <c r="JHU78" s="14"/>
      <c r="JHV78" s="14"/>
      <c r="JHW78" s="14"/>
      <c r="JHX78" s="14"/>
      <c r="JHY78" s="14"/>
      <c r="JHZ78" s="14"/>
      <c r="JIA78" s="14"/>
      <c r="JIB78" s="14"/>
      <c r="JIC78" s="14"/>
      <c r="JID78" s="14"/>
      <c r="JIE78" s="14"/>
      <c r="JIF78" s="14"/>
      <c r="JIG78" s="14"/>
      <c r="JIH78" s="14"/>
      <c r="JII78" s="14"/>
      <c r="JIJ78" s="14"/>
      <c r="JIK78" s="14"/>
      <c r="JIL78" s="14"/>
      <c r="JIM78" s="14"/>
      <c r="JIN78" s="14"/>
      <c r="JIO78" s="14"/>
      <c r="JIP78" s="14"/>
      <c r="JIQ78" s="14"/>
      <c r="JIR78" s="14"/>
      <c r="JIS78" s="14"/>
      <c r="JIT78" s="14"/>
      <c r="JIU78" s="14"/>
      <c r="JIV78" s="14"/>
      <c r="JIW78" s="14"/>
      <c r="JIX78" s="14"/>
      <c r="JIY78" s="14"/>
      <c r="JIZ78" s="14"/>
      <c r="JJA78" s="14"/>
      <c r="JJB78" s="14"/>
      <c r="JJC78" s="14"/>
      <c r="JJD78" s="14"/>
      <c r="JJE78" s="14"/>
      <c r="JJF78" s="14"/>
      <c r="JJG78" s="14"/>
      <c r="JJH78" s="14"/>
      <c r="JJI78" s="14"/>
      <c r="JJJ78" s="14"/>
      <c r="JJK78" s="14"/>
      <c r="JJL78" s="14"/>
      <c r="JJM78" s="14"/>
      <c r="JJN78" s="14"/>
      <c r="JJO78" s="14"/>
      <c r="JJP78" s="14"/>
      <c r="JJQ78" s="14"/>
      <c r="JJR78" s="14"/>
      <c r="JJS78" s="14"/>
      <c r="JJT78" s="14"/>
      <c r="JJU78" s="14"/>
      <c r="JJV78" s="14"/>
      <c r="JJW78" s="14"/>
      <c r="JJX78" s="14"/>
      <c r="JJY78" s="14"/>
      <c r="JJZ78" s="14"/>
      <c r="JKA78" s="14"/>
      <c r="JKB78" s="14"/>
      <c r="JKC78" s="14"/>
      <c r="JKD78" s="14"/>
      <c r="JKE78" s="14"/>
      <c r="JKF78" s="14"/>
      <c r="JKG78" s="14"/>
      <c r="JKH78" s="14"/>
      <c r="JKI78" s="14"/>
      <c r="JKJ78" s="14"/>
      <c r="JKK78" s="14"/>
      <c r="JKL78" s="14"/>
      <c r="JKM78" s="14"/>
      <c r="JKN78" s="14"/>
      <c r="JKO78" s="14"/>
      <c r="JKP78" s="14"/>
      <c r="JKQ78" s="14"/>
      <c r="JKR78" s="14"/>
      <c r="JKS78" s="14"/>
      <c r="JKT78" s="14"/>
      <c r="JKU78" s="14"/>
      <c r="JKV78" s="14"/>
      <c r="JKW78" s="14"/>
      <c r="JKX78" s="14"/>
      <c r="JKY78" s="14"/>
      <c r="JKZ78" s="14"/>
      <c r="JLA78" s="14"/>
      <c r="JLB78" s="14"/>
      <c r="JLC78" s="14"/>
      <c r="JLD78" s="14"/>
      <c r="JLE78" s="14"/>
      <c r="JLF78" s="14"/>
      <c r="JLG78" s="14"/>
      <c r="JLH78" s="14"/>
      <c r="JLI78" s="14"/>
      <c r="JLJ78" s="14"/>
      <c r="JLK78" s="14"/>
      <c r="JLL78" s="14"/>
      <c r="JLM78" s="14"/>
      <c r="JLN78" s="14"/>
      <c r="JLO78" s="14"/>
      <c r="JLP78" s="14"/>
      <c r="JLQ78" s="14"/>
      <c r="JLR78" s="14"/>
      <c r="JLS78" s="14"/>
      <c r="JLT78" s="14"/>
      <c r="JLU78" s="14"/>
      <c r="JLV78" s="14"/>
      <c r="JLW78" s="14"/>
      <c r="JLX78" s="14"/>
      <c r="JLY78" s="14"/>
      <c r="JLZ78" s="14"/>
      <c r="JMA78" s="14"/>
      <c r="JMB78" s="14"/>
      <c r="JMC78" s="14"/>
      <c r="JMD78" s="14"/>
      <c r="JME78" s="14"/>
      <c r="JMF78" s="14"/>
      <c r="JMG78" s="14"/>
      <c r="JMH78" s="14"/>
      <c r="JMI78" s="14"/>
      <c r="JMJ78" s="14"/>
      <c r="JMK78" s="14"/>
      <c r="JML78" s="14"/>
      <c r="JMM78" s="14"/>
      <c r="JMN78" s="14"/>
      <c r="JMO78" s="14"/>
      <c r="JMP78" s="14"/>
      <c r="JMQ78" s="14"/>
      <c r="JMR78" s="14"/>
      <c r="JMS78" s="14"/>
      <c r="JMT78" s="14"/>
      <c r="JMU78" s="14"/>
      <c r="JMV78" s="14"/>
      <c r="JMW78" s="14"/>
      <c r="JMX78" s="14"/>
      <c r="JMY78" s="14"/>
      <c r="JMZ78" s="14"/>
      <c r="JNA78" s="14"/>
      <c r="JNB78" s="14"/>
      <c r="JNC78" s="14"/>
      <c r="JND78" s="14"/>
      <c r="JNE78" s="14"/>
      <c r="JNF78" s="14"/>
      <c r="JNG78" s="14"/>
      <c r="JNH78" s="14"/>
      <c r="JNI78" s="14"/>
      <c r="JNJ78" s="14"/>
      <c r="JNK78" s="14"/>
      <c r="JNL78" s="14"/>
      <c r="JNM78" s="14"/>
      <c r="JNN78" s="14"/>
      <c r="JNO78" s="14"/>
      <c r="JNP78" s="14"/>
      <c r="JNQ78" s="14"/>
      <c r="JNR78" s="14"/>
      <c r="JNS78" s="14"/>
      <c r="JNT78" s="14"/>
      <c r="JNU78" s="14"/>
      <c r="JNV78" s="14"/>
      <c r="JNW78" s="14"/>
      <c r="JNX78" s="14"/>
      <c r="JNY78" s="14"/>
      <c r="JNZ78" s="14"/>
      <c r="JOA78" s="14"/>
      <c r="JOB78" s="14"/>
      <c r="JOC78" s="14"/>
      <c r="JOD78" s="14"/>
      <c r="JOE78" s="14"/>
      <c r="JOF78" s="14"/>
      <c r="JOG78" s="14"/>
      <c r="JOH78" s="14"/>
      <c r="JOI78" s="14"/>
      <c r="JOJ78" s="14"/>
      <c r="JOK78" s="14"/>
      <c r="JOL78" s="14"/>
      <c r="JOM78" s="14"/>
      <c r="JON78" s="14"/>
      <c r="JOO78" s="14"/>
      <c r="JOP78" s="14"/>
      <c r="JOQ78" s="14"/>
      <c r="JOR78" s="14"/>
      <c r="JOS78" s="14"/>
      <c r="JOT78" s="14"/>
      <c r="JOU78" s="14"/>
      <c r="JOV78" s="14"/>
      <c r="JOW78" s="14"/>
      <c r="JOX78" s="14"/>
      <c r="JOY78" s="14"/>
      <c r="JOZ78" s="14"/>
      <c r="JPA78" s="14"/>
      <c r="JPB78" s="14"/>
      <c r="JPC78" s="14"/>
      <c r="JPD78" s="14"/>
      <c r="JPE78" s="14"/>
      <c r="JPF78" s="14"/>
      <c r="JPG78" s="14"/>
      <c r="JPH78" s="14"/>
      <c r="JPI78" s="14"/>
      <c r="JPJ78" s="14"/>
      <c r="JPK78" s="14"/>
      <c r="JPL78" s="14"/>
      <c r="JPM78" s="14"/>
      <c r="JPN78" s="14"/>
      <c r="JPO78" s="14"/>
      <c r="JPP78" s="14"/>
      <c r="JPQ78" s="14"/>
      <c r="JPR78" s="14"/>
      <c r="JPS78" s="14"/>
      <c r="JPT78" s="14"/>
      <c r="JPU78" s="14"/>
      <c r="JPV78" s="14"/>
      <c r="JPW78" s="14"/>
      <c r="JPX78" s="14"/>
      <c r="JPY78" s="14"/>
      <c r="JPZ78" s="14"/>
      <c r="JQA78" s="14"/>
      <c r="JQB78" s="14"/>
      <c r="JQC78" s="14"/>
      <c r="JQD78" s="14"/>
      <c r="JQE78" s="14"/>
      <c r="JQF78" s="14"/>
      <c r="JQG78" s="14"/>
      <c r="JQH78" s="14"/>
      <c r="JQI78" s="14"/>
      <c r="JQJ78" s="14"/>
      <c r="JQK78" s="14"/>
      <c r="JQL78" s="14"/>
      <c r="JQM78" s="14"/>
      <c r="JQN78" s="14"/>
      <c r="JQO78" s="14"/>
      <c r="JQP78" s="14"/>
      <c r="JQQ78" s="14"/>
      <c r="JQR78" s="14"/>
      <c r="JQS78" s="14"/>
      <c r="JQT78" s="14"/>
      <c r="JQU78" s="14"/>
      <c r="JQV78" s="14"/>
      <c r="JQW78" s="14"/>
      <c r="JQX78" s="14"/>
      <c r="JQY78" s="14"/>
      <c r="JQZ78" s="14"/>
      <c r="JRA78" s="14"/>
      <c r="JRB78" s="14"/>
      <c r="JRC78" s="14"/>
      <c r="JRD78" s="14"/>
      <c r="JRE78" s="14"/>
      <c r="JRF78" s="14"/>
      <c r="JRG78" s="14"/>
      <c r="JRH78" s="14"/>
      <c r="JRI78" s="14"/>
      <c r="JRJ78" s="14"/>
      <c r="JRK78" s="14"/>
      <c r="JRL78" s="14"/>
      <c r="JRM78" s="14"/>
      <c r="JRN78" s="14"/>
      <c r="JRO78" s="14"/>
      <c r="JRP78" s="14"/>
      <c r="JRQ78" s="14"/>
      <c r="JRR78" s="14"/>
      <c r="JRS78" s="14"/>
      <c r="JRT78" s="14"/>
      <c r="JRU78" s="14"/>
      <c r="JRV78" s="14"/>
      <c r="JRW78" s="14"/>
      <c r="JRX78" s="14"/>
      <c r="JRY78" s="14"/>
      <c r="JRZ78" s="14"/>
      <c r="JSA78" s="14"/>
      <c r="JSB78" s="14"/>
      <c r="JSC78" s="14"/>
      <c r="JSD78" s="14"/>
      <c r="JSE78" s="14"/>
      <c r="JSF78" s="14"/>
      <c r="JSG78" s="14"/>
      <c r="JSH78" s="14"/>
      <c r="JSI78" s="14"/>
      <c r="JSJ78" s="14"/>
      <c r="JSK78" s="14"/>
      <c r="JSL78" s="14"/>
      <c r="JSM78" s="14"/>
      <c r="JSN78" s="14"/>
      <c r="JSO78" s="14"/>
      <c r="JSP78" s="14"/>
      <c r="JSQ78" s="14"/>
      <c r="JSR78" s="14"/>
      <c r="JSS78" s="14"/>
      <c r="JST78" s="14"/>
      <c r="JSU78" s="14"/>
      <c r="JSV78" s="14"/>
      <c r="JSW78" s="14"/>
      <c r="JSX78" s="14"/>
      <c r="JSY78" s="14"/>
      <c r="JSZ78" s="14"/>
      <c r="JTA78" s="14"/>
      <c r="JTB78" s="14"/>
      <c r="JTC78" s="14"/>
      <c r="JTD78" s="14"/>
      <c r="JTE78" s="14"/>
      <c r="JTF78" s="14"/>
      <c r="JTG78" s="14"/>
      <c r="JTH78" s="14"/>
      <c r="JTI78" s="14"/>
      <c r="JTJ78" s="14"/>
      <c r="JTK78" s="14"/>
      <c r="JTL78" s="14"/>
      <c r="JTM78" s="14"/>
      <c r="JTN78" s="14"/>
      <c r="JTO78" s="14"/>
      <c r="JTP78" s="14"/>
      <c r="JTQ78" s="14"/>
      <c r="JTR78" s="14"/>
      <c r="JTS78" s="14"/>
      <c r="JTT78" s="14"/>
      <c r="JTU78" s="14"/>
      <c r="JTV78" s="14"/>
      <c r="JTW78" s="14"/>
      <c r="JTX78" s="14"/>
      <c r="JTY78" s="14"/>
      <c r="JTZ78" s="14"/>
      <c r="JUA78" s="14"/>
      <c r="JUB78" s="14"/>
      <c r="JUC78" s="14"/>
      <c r="JUD78" s="14"/>
      <c r="JUE78" s="14"/>
      <c r="JUF78" s="14"/>
      <c r="JUG78" s="14"/>
      <c r="JUH78" s="14"/>
      <c r="JUI78" s="14"/>
      <c r="JUJ78" s="14"/>
      <c r="JUK78" s="14"/>
      <c r="JUL78" s="14"/>
      <c r="JUM78" s="14"/>
      <c r="JUN78" s="14"/>
      <c r="JUO78" s="14"/>
      <c r="JUP78" s="14"/>
      <c r="JUQ78" s="14"/>
      <c r="JUR78" s="14"/>
      <c r="JUS78" s="14"/>
      <c r="JUT78" s="14"/>
      <c r="JUU78" s="14"/>
      <c r="JUV78" s="14"/>
      <c r="JUW78" s="14"/>
      <c r="JUX78" s="14"/>
      <c r="JUY78" s="14"/>
      <c r="JUZ78" s="14"/>
      <c r="JVA78" s="14"/>
      <c r="JVB78" s="14"/>
      <c r="JVC78" s="14"/>
      <c r="JVD78" s="14"/>
      <c r="JVE78" s="14"/>
      <c r="JVF78" s="14"/>
      <c r="JVG78" s="14"/>
      <c r="JVH78" s="14"/>
      <c r="JVI78" s="14"/>
      <c r="JVJ78" s="14"/>
      <c r="JVK78" s="14"/>
      <c r="JVL78" s="14"/>
      <c r="JVM78" s="14"/>
      <c r="JVN78" s="14"/>
      <c r="JVO78" s="14"/>
      <c r="JVP78" s="14"/>
      <c r="JVQ78" s="14"/>
      <c r="JVR78" s="14"/>
      <c r="JVS78" s="14"/>
      <c r="JVT78" s="14"/>
      <c r="JVU78" s="14"/>
      <c r="JVV78" s="14"/>
      <c r="JVW78" s="14"/>
      <c r="JVX78" s="14"/>
      <c r="JVY78" s="14"/>
      <c r="JVZ78" s="14"/>
      <c r="JWA78" s="14"/>
      <c r="JWB78" s="14"/>
      <c r="JWC78" s="14"/>
      <c r="JWD78" s="14"/>
      <c r="JWE78" s="14"/>
      <c r="JWF78" s="14"/>
      <c r="JWG78" s="14"/>
      <c r="JWH78" s="14"/>
      <c r="JWI78" s="14"/>
      <c r="JWJ78" s="14"/>
      <c r="JWK78" s="14"/>
      <c r="JWL78" s="14"/>
      <c r="JWM78" s="14"/>
      <c r="JWN78" s="14"/>
      <c r="JWO78" s="14"/>
      <c r="JWP78" s="14"/>
      <c r="JWQ78" s="14"/>
      <c r="JWR78" s="14"/>
      <c r="JWS78" s="14"/>
      <c r="JWT78" s="14"/>
      <c r="JWU78" s="14"/>
      <c r="JWV78" s="14"/>
      <c r="JWW78" s="14"/>
      <c r="JWX78" s="14"/>
      <c r="JWY78" s="14"/>
      <c r="JWZ78" s="14"/>
      <c r="JXA78" s="14"/>
      <c r="JXB78" s="14"/>
      <c r="JXC78" s="14"/>
      <c r="JXD78" s="14"/>
      <c r="JXE78" s="14"/>
      <c r="JXF78" s="14"/>
      <c r="JXG78" s="14"/>
      <c r="JXH78" s="14"/>
      <c r="JXI78" s="14"/>
      <c r="JXJ78" s="14"/>
      <c r="JXK78" s="14"/>
      <c r="JXL78" s="14"/>
      <c r="JXM78" s="14"/>
      <c r="JXN78" s="14"/>
      <c r="JXO78" s="14"/>
      <c r="JXP78" s="14"/>
      <c r="JXQ78" s="14"/>
      <c r="JXR78" s="14"/>
      <c r="JXS78" s="14"/>
      <c r="JXT78" s="14"/>
      <c r="JXU78" s="14"/>
      <c r="JXV78" s="14"/>
      <c r="JXW78" s="14"/>
      <c r="JXX78" s="14"/>
      <c r="JXY78" s="14"/>
      <c r="JXZ78" s="14"/>
      <c r="JYA78" s="14"/>
      <c r="JYB78" s="14"/>
      <c r="JYC78" s="14"/>
      <c r="JYD78" s="14"/>
      <c r="JYE78" s="14"/>
      <c r="JYF78" s="14"/>
      <c r="JYG78" s="14"/>
      <c r="JYH78" s="14"/>
      <c r="JYI78" s="14"/>
      <c r="JYJ78" s="14"/>
      <c r="JYK78" s="14"/>
      <c r="JYL78" s="14"/>
      <c r="JYM78" s="14"/>
      <c r="JYN78" s="14"/>
      <c r="JYO78" s="14"/>
      <c r="JYP78" s="14"/>
      <c r="JYQ78" s="14"/>
      <c r="JYR78" s="14"/>
      <c r="JYS78" s="14"/>
      <c r="JYT78" s="14"/>
      <c r="JYU78" s="14"/>
      <c r="JYV78" s="14"/>
      <c r="JYW78" s="14"/>
      <c r="JYX78" s="14"/>
      <c r="JYY78" s="14"/>
      <c r="JYZ78" s="14"/>
      <c r="JZA78" s="14"/>
      <c r="JZB78" s="14"/>
      <c r="JZC78" s="14"/>
      <c r="JZD78" s="14"/>
      <c r="JZE78" s="14"/>
      <c r="JZF78" s="14"/>
      <c r="JZG78" s="14"/>
      <c r="JZH78" s="14"/>
      <c r="JZI78" s="14"/>
      <c r="JZJ78" s="14"/>
      <c r="JZK78" s="14"/>
      <c r="JZL78" s="14"/>
      <c r="JZM78" s="14"/>
      <c r="JZN78" s="14"/>
      <c r="JZO78" s="14"/>
      <c r="JZP78" s="14"/>
      <c r="JZQ78" s="14"/>
      <c r="JZR78" s="14"/>
      <c r="JZS78" s="14"/>
      <c r="JZT78" s="14"/>
      <c r="JZU78" s="14"/>
      <c r="JZV78" s="14"/>
      <c r="JZW78" s="14"/>
      <c r="JZX78" s="14"/>
      <c r="JZY78" s="14"/>
      <c r="JZZ78" s="14"/>
      <c r="KAA78" s="14"/>
      <c r="KAB78" s="14"/>
      <c r="KAC78" s="14"/>
      <c r="KAD78" s="14"/>
      <c r="KAE78" s="14"/>
      <c r="KAF78" s="14"/>
      <c r="KAG78" s="14"/>
      <c r="KAH78" s="14"/>
      <c r="KAI78" s="14"/>
      <c r="KAJ78" s="14"/>
      <c r="KAK78" s="14"/>
      <c r="KAL78" s="14"/>
      <c r="KAM78" s="14"/>
      <c r="KAN78" s="14"/>
      <c r="KAO78" s="14"/>
      <c r="KAP78" s="14"/>
      <c r="KAQ78" s="14"/>
      <c r="KAR78" s="14"/>
      <c r="KAS78" s="14"/>
      <c r="KAT78" s="14"/>
      <c r="KAU78" s="14"/>
      <c r="KAV78" s="14"/>
      <c r="KAW78" s="14"/>
      <c r="KAX78" s="14"/>
      <c r="KAY78" s="14"/>
      <c r="KAZ78" s="14"/>
      <c r="KBA78" s="14"/>
      <c r="KBB78" s="14"/>
      <c r="KBC78" s="14"/>
      <c r="KBD78" s="14"/>
      <c r="KBE78" s="14"/>
      <c r="KBF78" s="14"/>
      <c r="KBG78" s="14"/>
      <c r="KBH78" s="14"/>
      <c r="KBI78" s="14"/>
      <c r="KBJ78" s="14"/>
      <c r="KBK78" s="14"/>
      <c r="KBL78" s="14"/>
      <c r="KBM78" s="14"/>
      <c r="KBN78" s="14"/>
      <c r="KBO78" s="14"/>
      <c r="KBP78" s="14"/>
      <c r="KBQ78" s="14"/>
      <c r="KBR78" s="14"/>
      <c r="KBS78" s="14"/>
      <c r="KBT78" s="14"/>
      <c r="KBU78" s="14"/>
      <c r="KBV78" s="14"/>
      <c r="KBW78" s="14"/>
      <c r="KBX78" s="14"/>
      <c r="KBY78" s="14"/>
      <c r="KBZ78" s="14"/>
      <c r="KCA78" s="14"/>
      <c r="KCB78" s="14"/>
      <c r="KCC78" s="14"/>
      <c r="KCD78" s="14"/>
      <c r="KCE78" s="14"/>
      <c r="KCF78" s="14"/>
      <c r="KCG78" s="14"/>
      <c r="KCH78" s="14"/>
      <c r="KCI78" s="14"/>
      <c r="KCJ78" s="14"/>
      <c r="KCK78" s="14"/>
      <c r="KCL78" s="14"/>
      <c r="KCM78" s="14"/>
      <c r="KCN78" s="14"/>
      <c r="KCO78" s="14"/>
      <c r="KCP78" s="14"/>
      <c r="KCQ78" s="14"/>
      <c r="KCR78" s="14"/>
      <c r="KCS78" s="14"/>
      <c r="KCT78" s="14"/>
      <c r="KCU78" s="14"/>
      <c r="KCV78" s="14"/>
      <c r="KCW78" s="14"/>
      <c r="KCX78" s="14"/>
      <c r="KCY78" s="14"/>
      <c r="KCZ78" s="14"/>
      <c r="KDA78" s="14"/>
      <c r="KDB78" s="14"/>
      <c r="KDC78" s="14"/>
      <c r="KDD78" s="14"/>
      <c r="KDE78" s="14"/>
      <c r="KDF78" s="14"/>
      <c r="KDG78" s="14"/>
      <c r="KDH78" s="14"/>
      <c r="KDI78" s="14"/>
      <c r="KDJ78" s="14"/>
      <c r="KDK78" s="14"/>
      <c r="KDL78" s="14"/>
      <c r="KDM78" s="14"/>
      <c r="KDN78" s="14"/>
      <c r="KDO78" s="14"/>
      <c r="KDP78" s="14"/>
      <c r="KDQ78" s="14"/>
      <c r="KDR78" s="14"/>
      <c r="KDS78" s="14"/>
      <c r="KDT78" s="14"/>
      <c r="KDU78" s="14"/>
      <c r="KDV78" s="14"/>
      <c r="KDW78" s="14"/>
      <c r="KDX78" s="14"/>
      <c r="KDY78" s="14"/>
      <c r="KDZ78" s="14"/>
      <c r="KEA78" s="14"/>
      <c r="KEB78" s="14"/>
      <c r="KEC78" s="14"/>
      <c r="KED78" s="14"/>
      <c r="KEE78" s="14"/>
      <c r="KEF78" s="14"/>
      <c r="KEG78" s="14"/>
      <c r="KEH78" s="14"/>
      <c r="KEI78" s="14"/>
      <c r="KEJ78" s="14"/>
      <c r="KEK78" s="14"/>
      <c r="KEL78" s="14"/>
      <c r="KEM78" s="14"/>
      <c r="KEN78" s="14"/>
      <c r="KEO78" s="14"/>
      <c r="KEP78" s="14"/>
      <c r="KEQ78" s="14"/>
      <c r="KER78" s="14"/>
      <c r="KES78" s="14"/>
      <c r="KET78" s="14"/>
      <c r="KEU78" s="14"/>
      <c r="KEV78" s="14"/>
      <c r="KEW78" s="14"/>
      <c r="KEX78" s="14"/>
      <c r="KEY78" s="14"/>
      <c r="KEZ78" s="14"/>
      <c r="KFA78" s="14"/>
      <c r="KFB78" s="14"/>
      <c r="KFC78" s="14"/>
      <c r="KFD78" s="14"/>
      <c r="KFE78" s="14"/>
      <c r="KFF78" s="14"/>
      <c r="KFG78" s="14"/>
      <c r="KFH78" s="14"/>
      <c r="KFI78" s="14"/>
      <c r="KFJ78" s="14"/>
      <c r="KFK78" s="14"/>
      <c r="KFL78" s="14"/>
      <c r="KFM78" s="14"/>
      <c r="KFN78" s="14"/>
      <c r="KFO78" s="14"/>
      <c r="KFP78" s="14"/>
      <c r="KFQ78" s="14"/>
      <c r="KFR78" s="14"/>
      <c r="KFS78" s="14"/>
      <c r="KFT78" s="14"/>
      <c r="KFU78" s="14"/>
      <c r="KFV78" s="14"/>
      <c r="KFW78" s="14"/>
      <c r="KFX78" s="14"/>
      <c r="KFY78" s="14"/>
      <c r="KFZ78" s="14"/>
      <c r="KGA78" s="14"/>
      <c r="KGB78" s="14"/>
      <c r="KGC78" s="14"/>
      <c r="KGD78" s="14"/>
      <c r="KGE78" s="14"/>
      <c r="KGF78" s="14"/>
      <c r="KGG78" s="14"/>
      <c r="KGH78" s="14"/>
      <c r="KGI78" s="14"/>
      <c r="KGJ78" s="14"/>
      <c r="KGK78" s="14"/>
      <c r="KGL78" s="14"/>
      <c r="KGM78" s="14"/>
      <c r="KGN78" s="14"/>
      <c r="KGO78" s="14"/>
      <c r="KGP78" s="14"/>
      <c r="KGQ78" s="14"/>
      <c r="KGR78" s="14"/>
      <c r="KGS78" s="14"/>
      <c r="KGT78" s="14"/>
      <c r="KGU78" s="14"/>
      <c r="KGV78" s="14"/>
      <c r="KGW78" s="14"/>
      <c r="KGX78" s="14"/>
      <c r="KGY78" s="14"/>
      <c r="KGZ78" s="14"/>
      <c r="KHA78" s="14"/>
      <c r="KHB78" s="14"/>
      <c r="KHC78" s="14"/>
      <c r="KHD78" s="14"/>
      <c r="KHE78" s="14"/>
      <c r="KHF78" s="14"/>
      <c r="KHG78" s="14"/>
      <c r="KHH78" s="14"/>
      <c r="KHI78" s="14"/>
      <c r="KHJ78" s="14"/>
      <c r="KHK78" s="14"/>
      <c r="KHL78" s="14"/>
      <c r="KHM78" s="14"/>
      <c r="KHN78" s="14"/>
      <c r="KHO78" s="14"/>
      <c r="KHP78" s="14"/>
      <c r="KHQ78" s="14"/>
      <c r="KHR78" s="14"/>
      <c r="KHS78" s="14"/>
      <c r="KHT78" s="14"/>
      <c r="KHU78" s="14"/>
      <c r="KHV78" s="14"/>
      <c r="KHW78" s="14"/>
      <c r="KHX78" s="14"/>
      <c r="KHY78" s="14"/>
      <c r="KHZ78" s="14"/>
      <c r="KIA78" s="14"/>
      <c r="KIB78" s="14"/>
      <c r="KIC78" s="14"/>
      <c r="KID78" s="14"/>
      <c r="KIE78" s="14"/>
      <c r="KIF78" s="14"/>
      <c r="KIG78" s="14"/>
      <c r="KIH78" s="14"/>
      <c r="KII78" s="14"/>
      <c r="KIJ78" s="14"/>
      <c r="KIK78" s="14"/>
      <c r="KIL78" s="14"/>
      <c r="KIM78" s="14"/>
      <c r="KIN78" s="14"/>
      <c r="KIO78" s="14"/>
      <c r="KIP78" s="14"/>
      <c r="KIQ78" s="14"/>
      <c r="KIR78" s="14"/>
      <c r="KIS78" s="14"/>
      <c r="KIT78" s="14"/>
      <c r="KIU78" s="14"/>
      <c r="KIV78" s="14"/>
      <c r="KIW78" s="14"/>
      <c r="KIX78" s="14"/>
      <c r="KIY78" s="14"/>
      <c r="KIZ78" s="14"/>
      <c r="KJA78" s="14"/>
      <c r="KJB78" s="14"/>
      <c r="KJC78" s="14"/>
      <c r="KJD78" s="14"/>
      <c r="KJE78" s="14"/>
      <c r="KJF78" s="14"/>
      <c r="KJG78" s="14"/>
      <c r="KJH78" s="14"/>
      <c r="KJI78" s="14"/>
      <c r="KJJ78" s="14"/>
      <c r="KJK78" s="14"/>
      <c r="KJL78" s="14"/>
      <c r="KJM78" s="14"/>
      <c r="KJN78" s="14"/>
      <c r="KJO78" s="14"/>
      <c r="KJP78" s="14"/>
      <c r="KJQ78" s="14"/>
      <c r="KJR78" s="14"/>
      <c r="KJS78" s="14"/>
      <c r="KJT78" s="14"/>
      <c r="KJU78" s="14"/>
      <c r="KJV78" s="14"/>
      <c r="KJW78" s="14"/>
      <c r="KJX78" s="14"/>
      <c r="KJY78" s="14"/>
      <c r="KJZ78" s="14"/>
      <c r="KKA78" s="14"/>
      <c r="KKB78" s="14"/>
      <c r="KKC78" s="14"/>
      <c r="KKD78" s="14"/>
      <c r="KKE78" s="14"/>
      <c r="KKF78" s="14"/>
      <c r="KKG78" s="14"/>
      <c r="KKH78" s="14"/>
      <c r="KKI78" s="14"/>
      <c r="KKJ78" s="14"/>
      <c r="KKK78" s="14"/>
      <c r="KKL78" s="14"/>
      <c r="KKM78" s="14"/>
      <c r="KKN78" s="14"/>
      <c r="KKO78" s="14"/>
      <c r="KKP78" s="14"/>
      <c r="KKQ78" s="14"/>
      <c r="KKR78" s="14"/>
      <c r="KKS78" s="14"/>
      <c r="KKT78" s="14"/>
      <c r="KKU78" s="14"/>
      <c r="KKV78" s="14"/>
      <c r="KKW78" s="14"/>
      <c r="KKX78" s="14"/>
      <c r="KKY78" s="14"/>
      <c r="KKZ78" s="14"/>
      <c r="KLA78" s="14"/>
      <c r="KLB78" s="14"/>
      <c r="KLC78" s="14"/>
      <c r="KLD78" s="14"/>
      <c r="KLE78" s="14"/>
      <c r="KLF78" s="14"/>
      <c r="KLG78" s="14"/>
      <c r="KLH78" s="14"/>
      <c r="KLI78" s="14"/>
      <c r="KLJ78" s="14"/>
      <c r="KLK78" s="14"/>
      <c r="KLL78" s="14"/>
      <c r="KLM78" s="14"/>
      <c r="KLN78" s="14"/>
      <c r="KLO78" s="14"/>
      <c r="KLP78" s="14"/>
      <c r="KLQ78" s="14"/>
      <c r="KLR78" s="14"/>
      <c r="KLS78" s="14"/>
      <c r="KLT78" s="14"/>
      <c r="KLU78" s="14"/>
      <c r="KLV78" s="14"/>
      <c r="KLW78" s="14"/>
      <c r="KLX78" s="14"/>
      <c r="KLY78" s="14"/>
      <c r="KLZ78" s="14"/>
      <c r="KMA78" s="14"/>
      <c r="KMB78" s="14"/>
      <c r="KMC78" s="14"/>
      <c r="KMD78" s="14"/>
      <c r="KME78" s="14"/>
      <c r="KMF78" s="14"/>
      <c r="KMG78" s="14"/>
      <c r="KMH78" s="14"/>
      <c r="KMI78" s="14"/>
      <c r="KMJ78" s="14"/>
      <c r="KMK78" s="14"/>
      <c r="KML78" s="14"/>
      <c r="KMM78" s="14"/>
      <c r="KMN78" s="14"/>
      <c r="KMO78" s="14"/>
      <c r="KMP78" s="14"/>
      <c r="KMQ78" s="14"/>
      <c r="KMR78" s="14"/>
      <c r="KMS78" s="14"/>
      <c r="KMT78" s="14"/>
      <c r="KMU78" s="14"/>
      <c r="KMV78" s="14"/>
      <c r="KMW78" s="14"/>
      <c r="KMX78" s="14"/>
      <c r="KMY78" s="14"/>
      <c r="KMZ78" s="14"/>
      <c r="KNA78" s="14"/>
      <c r="KNB78" s="14"/>
      <c r="KNC78" s="14"/>
      <c r="KND78" s="14"/>
      <c r="KNE78" s="14"/>
      <c r="KNF78" s="14"/>
      <c r="KNG78" s="14"/>
      <c r="KNH78" s="14"/>
      <c r="KNI78" s="14"/>
      <c r="KNJ78" s="14"/>
      <c r="KNK78" s="14"/>
      <c r="KNL78" s="14"/>
      <c r="KNM78" s="14"/>
      <c r="KNN78" s="14"/>
      <c r="KNO78" s="14"/>
      <c r="KNP78" s="14"/>
      <c r="KNQ78" s="14"/>
      <c r="KNR78" s="14"/>
      <c r="KNS78" s="14"/>
      <c r="KNT78" s="14"/>
      <c r="KNU78" s="14"/>
      <c r="KNV78" s="14"/>
      <c r="KNW78" s="14"/>
      <c r="KNX78" s="14"/>
      <c r="KNY78" s="14"/>
      <c r="KNZ78" s="14"/>
      <c r="KOA78" s="14"/>
      <c r="KOB78" s="14"/>
      <c r="KOC78" s="14"/>
      <c r="KOD78" s="14"/>
      <c r="KOE78" s="14"/>
      <c r="KOF78" s="14"/>
      <c r="KOG78" s="14"/>
      <c r="KOH78" s="14"/>
      <c r="KOI78" s="14"/>
      <c r="KOJ78" s="14"/>
      <c r="KOK78" s="14"/>
      <c r="KOL78" s="14"/>
      <c r="KOM78" s="14"/>
      <c r="KON78" s="14"/>
      <c r="KOO78" s="14"/>
      <c r="KOP78" s="14"/>
      <c r="KOQ78" s="14"/>
      <c r="KOR78" s="14"/>
      <c r="KOS78" s="14"/>
      <c r="KOT78" s="14"/>
      <c r="KOU78" s="14"/>
      <c r="KOV78" s="14"/>
      <c r="KOW78" s="14"/>
      <c r="KOX78" s="14"/>
      <c r="KOY78" s="14"/>
      <c r="KOZ78" s="14"/>
      <c r="KPA78" s="14"/>
      <c r="KPB78" s="14"/>
      <c r="KPC78" s="14"/>
      <c r="KPD78" s="14"/>
      <c r="KPE78" s="14"/>
      <c r="KPF78" s="14"/>
      <c r="KPG78" s="14"/>
      <c r="KPH78" s="14"/>
      <c r="KPI78" s="14"/>
      <c r="KPJ78" s="14"/>
      <c r="KPK78" s="14"/>
      <c r="KPL78" s="14"/>
      <c r="KPM78" s="14"/>
      <c r="KPN78" s="14"/>
      <c r="KPO78" s="14"/>
      <c r="KPP78" s="14"/>
      <c r="KPQ78" s="14"/>
      <c r="KPR78" s="14"/>
      <c r="KPS78" s="14"/>
      <c r="KPT78" s="14"/>
      <c r="KPU78" s="14"/>
      <c r="KPV78" s="14"/>
      <c r="KPW78" s="14"/>
      <c r="KPX78" s="14"/>
      <c r="KPY78" s="14"/>
      <c r="KPZ78" s="14"/>
      <c r="KQA78" s="14"/>
      <c r="KQB78" s="14"/>
      <c r="KQC78" s="14"/>
      <c r="KQD78" s="14"/>
      <c r="KQE78" s="14"/>
      <c r="KQF78" s="14"/>
      <c r="KQG78" s="14"/>
      <c r="KQH78" s="14"/>
      <c r="KQI78" s="14"/>
      <c r="KQJ78" s="14"/>
      <c r="KQK78" s="14"/>
      <c r="KQL78" s="14"/>
      <c r="KQM78" s="14"/>
      <c r="KQN78" s="14"/>
      <c r="KQO78" s="14"/>
      <c r="KQP78" s="14"/>
      <c r="KQQ78" s="14"/>
      <c r="KQR78" s="14"/>
      <c r="KQS78" s="14"/>
      <c r="KQT78" s="14"/>
      <c r="KQU78" s="14"/>
      <c r="KQV78" s="14"/>
      <c r="KQW78" s="14"/>
      <c r="KQX78" s="14"/>
      <c r="KQY78" s="14"/>
      <c r="KQZ78" s="14"/>
      <c r="KRA78" s="14"/>
      <c r="KRB78" s="14"/>
      <c r="KRC78" s="14"/>
      <c r="KRD78" s="14"/>
      <c r="KRE78" s="14"/>
      <c r="KRF78" s="14"/>
      <c r="KRG78" s="14"/>
      <c r="KRH78" s="14"/>
      <c r="KRI78" s="14"/>
      <c r="KRJ78" s="14"/>
      <c r="KRK78" s="14"/>
      <c r="KRL78" s="14"/>
      <c r="KRM78" s="14"/>
      <c r="KRN78" s="14"/>
      <c r="KRO78" s="14"/>
      <c r="KRP78" s="14"/>
      <c r="KRQ78" s="14"/>
      <c r="KRR78" s="14"/>
      <c r="KRS78" s="14"/>
      <c r="KRT78" s="14"/>
      <c r="KRU78" s="14"/>
      <c r="KRV78" s="14"/>
      <c r="KRW78" s="14"/>
      <c r="KRX78" s="14"/>
      <c r="KRY78" s="14"/>
      <c r="KRZ78" s="14"/>
      <c r="KSA78" s="14"/>
      <c r="KSB78" s="14"/>
      <c r="KSC78" s="14"/>
      <c r="KSD78" s="14"/>
      <c r="KSE78" s="14"/>
      <c r="KSF78" s="14"/>
      <c r="KSG78" s="14"/>
      <c r="KSH78" s="14"/>
      <c r="KSI78" s="14"/>
      <c r="KSJ78" s="14"/>
      <c r="KSK78" s="14"/>
      <c r="KSL78" s="14"/>
      <c r="KSM78" s="14"/>
      <c r="KSN78" s="14"/>
      <c r="KSO78" s="14"/>
      <c r="KSP78" s="14"/>
      <c r="KSQ78" s="14"/>
      <c r="KSR78" s="14"/>
      <c r="KSS78" s="14"/>
      <c r="KST78" s="14"/>
      <c r="KSU78" s="14"/>
      <c r="KSV78" s="14"/>
      <c r="KSW78" s="14"/>
      <c r="KSX78" s="14"/>
      <c r="KSY78" s="14"/>
      <c r="KSZ78" s="14"/>
      <c r="KTA78" s="14"/>
      <c r="KTB78" s="14"/>
      <c r="KTC78" s="14"/>
      <c r="KTD78" s="14"/>
      <c r="KTE78" s="14"/>
      <c r="KTF78" s="14"/>
      <c r="KTG78" s="14"/>
      <c r="KTH78" s="14"/>
      <c r="KTI78" s="14"/>
      <c r="KTJ78" s="14"/>
      <c r="KTK78" s="14"/>
      <c r="KTL78" s="14"/>
      <c r="KTM78" s="14"/>
      <c r="KTN78" s="14"/>
      <c r="KTO78" s="14"/>
      <c r="KTP78" s="14"/>
      <c r="KTQ78" s="14"/>
      <c r="KTR78" s="14"/>
      <c r="KTS78" s="14"/>
      <c r="KTT78" s="14"/>
      <c r="KTU78" s="14"/>
      <c r="KTV78" s="14"/>
      <c r="KTW78" s="14"/>
      <c r="KTX78" s="14"/>
      <c r="KTY78" s="14"/>
      <c r="KTZ78" s="14"/>
      <c r="KUA78" s="14"/>
      <c r="KUB78" s="14"/>
      <c r="KUC78" s="14"/>
      <c r="KUD78" s="14"/>
      <c r="KUE78" s="14"/>
      <c r="KUF78" s="14"/>
      <c r="KUG78" s="14"/>
      <c r="KUH78" s="14"/>
      <c r="KUI78" s="14"/>
      <c r="KUJ78" s="14"/>
      <c r="KUK78" s="14"/>
      <c r="KUL78" s="14"/>
      <c r="KUM78" s="14"/>
      <c r="KUN78" s="14"/>
      <c r="KUO78" s="14"/>
      <c r="KUP78" s="14"/>
      <c r="KUQ78" s="14"/>
      <c r="KUR78" s="14"/>
      <c r="KUS78" s="14"/>
      <c r="KUT78" s="14"/>
      <c r="KUU78" s="14"/>
      <c r="KUV78" s="14"/>
      <c r="KUW78" s="14"/>
      <c r="KUX78" s="14"/>
      <c r="KUY78" s="14"/>
      <c r="KUZ78" s="14"/>
      <c r="KVA78" s="14"/>
      <c r="KVB78" s="14"/>
      <c r="KVC78" s="14"/>
      <c r="KVD78" s="14"/>
      <c r="KVE78" s="14"/>
      <c r="KVF78" s="14"/>
      <c r="KVG78" s="14"/>
      <c r="KVH78" s="14"/>
      <c r="KVI78" s="14"/>
      <c r="KVJ78" s="14"/>
      <c r="KVK78" s="14"/>
      <c r="KVL78" s="14"/>
      <c r="KVM78" s="14"/>
      <c r="KVN78" s="14"/>
      <c r="KVO78" s="14"/>
      <c r="KVP78" s="14"/>
      <c r="KVQ78" s="14"/>
      <c r="KVR78" s="14"/>
      <c r="KVS78" s="14"/>
      <c r="KVT78" s="14"/>
      <c r="KVU78" s="14"/>
      <c r="KVV78" s="14"/>
      <c r="KVW78" s="14"/>
      <c r="KVX78" s="14"/>
      <c r="KVY78" s="14"/>
      <c r="KVZ78" s="14"/>
      <c r="KWA78" s="14"/>
      <c r="KWB78" s="14"/>
      <c r="KWC78" s="14"/>
      <c r="KWD78" s="14"/>
      <c r="KWE78" s="14"/>
      <c r="KWF78" s="14"/>
      <c r="KWG78" s="14"/>
      <c r="KWH78" s="14"/>
      <c r="KWI78" s="14"/>
      <c r="KWJ78" s="14"/>
      <c r="KWK78" s="14"/>
      <c r="KWL78" s="14"/>
      <c r="KWM78" s="14"/>
      <c r="KWN78" s="14"/>
      <c r="KWO78" s="14"/>
      <c r="KWP78" s="14"/>
      <c r="KWQ78" s="14"/>
      <c r="KWR78" s="14"/>
      <c r="KWS78" s="14"/>
      <c r="KWT78" s="14"/>
      <c r="KWU78" s="14"/>
      <c r="KWV78" s="14"/>
      <c r="KWW78" s="14"/>
      <c r="KWX78" s="14"/>
      <c r="KWY78" s="14"/>
      <c r="KWZ78" s="14"/>
      <c r="KXA78" s="14"/>
      <c r="KXB78" s="14"/>
      <c r="KXC78" s="14"/>
      <c r="KXD78" s="14"/>
      <c r="KXE78" s="14"/>
      <c r="KXF78" s="14"/>
      <c r="KXG78" s="14"/>
      <c r="KXH78" s="14"/>
      <c r="KXI78" s="14"/>
      <c r="KXJ78" s="14"/>
      <c r="KXK78" s="14"/>
      <c r="KXL78" s="14"/>
      <c r="KXM78" s="14"/>
      <c r="KXN78" s="14"/>
      <c r="KXO78" s="14"/>
      <c r="KXP78" s="14"/>
      <c r="KXQ78" s="14"/>
      <c r="KXR78" s="14"/>
      <c r="KXS78" s="14"/>
      <c r="KXT78" s="14"/>
      <c r="KXU78" s="14"/>
      <c r="KXV78" s="14"/>
      <c r="KXW78" s="14"/>
      <c r="KXX78" s="14"/>
      <c r="KXY78" s="14"/>
      <c r="KXZ78" s="14"/>
      <c r="KYA78" s="14"/>
      <c r="KYB78" s="14"/>
      <c r="KYC78" s="14"/>
      <c r="KYD78" s="14"/>
      <c r="KYE78" s="14"/>
      <c r="KYF78" s="14"/>
      <c r="KYG78" s="14"/>
      <c r="KYH78" s="14"/>
      <c r="KYI78" s="14"/>
      <c r="KYJ78" s="14"/>
      <c r="KYK78" s="14"/>
      <c r="KYL78" s="14"/>
      <c r="KYM78" s="14"/>
      <c r="KYN78" s="14"/>
      <c r="KYO78" s="14"/>
      <c r="KYP78" s="14"/>
      <c r="KYQ78" s="14"/>
      <c r="KYR78" s="14"/>
      <c r="KYS78" s="14"/>
      <c r="KYT78" s="14"/>
      <c r="KYU78" s="14"/>
      <c r="KYV78" s="14"/>
      <c r="KYW78" s="14"/>
      <c r="KYX78" s="14"/>
      <c r="KYY78" s="14"/>
      <c r="KYZ78" s="14"/>
      <c r="KZA78" s="14"/>
      <c r="KZB78" s="14"/>
      <c r="KZC78" s="14"/>
      <c r="KZD78" s="14"/>
      <c r="KZE78" s="14"/>
      <c r="KZF78" s="14"/>
      <c r="KZG78" s="14"/>
      <c r="KZH78" s="14"/>
      <c r="KZI78" s="14"/>
      <c r="KZJ78" s="14"/>
      <c r="KZK78" s="14"/>
      <c r="KZL78" s="14"/>
      <c r="KZM78" s="14"/>
      <c r="KZN78" s="14"/>
      <c r="KZO78" s="14"/>
      <c r="KZP78" s="14"/>
      <c r="KZQ78" s="14"/>
      <c r="KZR78" s="14"/>
      <c r="KZS78" s="14"/>
      <c r="KZT78" s="14"/>
      <c r="KZU78" s="14"/>
      <c r="KZV78" s="14"/>
      <c r="KZW78" s="14"/>
      <c r="KZX78" s="14"/>
      <c r="KZY78" s="14"/>
      <c r="KZZ78" s="14"/>
      <c r="LAA78" s="14"/>
      <c r="LAB78" s="14"/>
      <c r="LAC78" s="14"/>
      <c r="LAD78" s="14"/>
      <c r="LAE78" s="14"/>
      <c r="LAF78" s="14"/>
      <c r="LAG78" s="14"/>
      <c r="LAH78" s="14"/>
      <c r="LAI78" s="14"/>
      <c r="LAJ78" s="14"/>
      <c r="LAK78" s="14"/>
      <c r="LAL78" s="14"/>
      <c r="LAM78" s="14"/>
      <c r="LAN78" s="14"/>
      <c r="LAO78" s="14"/>
      <c r="LAP78" s="14"/>
      <c r="LAQ78" s="14"/>
      <c r="LAR78" s="14"/>
      <c r="LAS78" s="14"/>
      <c r="LAT78" s="14"/>
      <c r="LAU78" s="14"/>
      <c r="LAV78" s="14"/>
      <c r="LAW78" s="14"/>
      <c r="LAX78" s="14"/>
      <c r="LAY78" s="14"/>
      <c r="LAZ78" s="14"/>
      <c r="LBA78" s="14"/>
      <c r="LBB78" s="14"/>
      <c r="LBC78" s="14"/>
      <c r="LBD78" s="14"/>
      <c r="LBE78" s="14"/>
      <c r="LBF78" s="14"/>
      <c r="LBG78" s="14"/>
      <c r="LBH78" s="14"/>
      <c r="LBI78" s="14"/>
      <c r="LBJ78" s="14"/>
      <c r="LBK78" s="14"/>
      <c r="LBL78" s="14"/>
      <c r="LBM78" s="14"/>
      <c r="LBN78" s="14"/>
      <c r="LBO78" s="14"/>
      <c r="LBP78" s="14"/>
      <c r="LBQ78" s="14"/>
      <c r="LBR78" s="14"/>
      <c r="LBS78" s="14"/>
      <c r="LBT78" s="14"/>
      <c r="LBU78" s="14"/>
      <c r="LBV78" s="14"/>
      <c r="LBW78" s="14"/>
      <c r="LBX78" s="14"/>
      <c r="LBY78" s="14"/>
      <c r="LBZ78" s="14"/>
      <c r="LCA78" s="14"/>
      <c r="LCB78" s="14"/>
      <c r="LCC78" s="14"/>
      <c r="LCD78" s="14"/>
      <c r="LCE78" s="14"/>
      <c r="LCF78" s="14"/>
      <c r="LCG78" s="14"/>
      <c r="LCH78" s="14"/>
      <c r="LCI78" s="14"/>
      <c r="LCJ78" s="14"/>
      <c r="LCK78" s="14"/>
      <c r="LCL78" s="14"/>
      <c r="LCM78" s="14"/>
      <c r="LCN78" s="14"/>
      <c r="LCO78" s="14"/>
      <c r="LCP78" s="14"/>
      <c r="LCQ78" s="14"/>
      <c r="LCR78" s="14"/>
      <c r="LCS78" s="14"/>
      <c r="LCT78" s="14"/>
      <c r="LCU78" s="14"/>
      <c r="LCV78" s="14"/>
      <c r="LCW78" s="14"/>
      <c r="LCX78" s="14"/>
      <c r="LCY78" s="14"/>
      <c r="LCZ78" s="14"/>
      <c r="LDA78" s="14"/>
      <c r="LDB78" s="14"/>
      <c r="LDC78" s="14"/>
      <c r="LDD78" s="14"/>
      <c r="LDE78" s="14"/>
      <c r="LDF78" s="14"/>
      <c r="LDG78" s="14"/>
      <c r="LDH78" s="14"/>
      <c r="LDI78" s="14"/>
      <c r="LDJ78" s="14"/>
      <c r="LDK78" s="14"/>
      <c r="LDL78" s="14"/>
      <c r="LDM78" s="14"/>
      <c r="LDN78" s="14"/>
      <c r="LDO78" s="14"/>
      <c r="LDP78" s="14"/>
      <c r="LDQ78" s="14"/>
      <c r="LDR78" s="14"/>
      <c r="LDS78" s="14"/>
      <c r="LDT78" s="14"/>
      <c r="LDU78" s="14"/>
      <c r="LDV78" s="14"/>
      <c r="LDW78" s="14"/>
      <c r="LDX78" s="14"/>
      <c r="LDY78" s="14"/>
      <c r="LDZ78" s="14"/>
      <c r="LEA78" s="14"/>
      <c r="LEB78" s="14"/>
      <c r="LEC78" s="14"/>
      <c r="LED78" s="14"/>
      <c r="LEE78" s="14"/>
      <c r="LEF78" s="14"/>
      <c r="LEG78" s="14"/>
      <c r="LEH78" s="14"/>
      <c r="LEI78" s="14"/>
      <c r="LEJ78" s="14"/>
      <c r="LEK78" s="14"/>
      <c r="LEL78" s="14"/>
      <c r="LEM78" s="14"/>
      <c r="LEN78" s="14"/>
      <c r="LEO78" s="14"/>
      <c r="LEP78" s="14"/>
      <c r="LEQ78" s="14"/>
      <c r="LER78" s="14"/>
      <c r="LES78" s="14"/>
      <c r="LET78" s="14"/>
      <c r="LEU78" s="14"/>
      <c r="LEV78" s="14"/>
      <c r="LEW78" s="14"/>
      <c r="LEX78" s="14"/>
      <c r="LEY78" s="14"/>
      <c r="LEZ78" s="14"/>
      <c r="LFA78" s="14"/>
      <c r="LFB78" s="14"/>
      <c r="LFC78" s="14"/>
      <c r="LFD78" s="14"/>
      <c r="LFE78" s="14"/>
      <c r="LFF78" s="14"/>
      <c r="LFG78" s="14"/>
      <c r="LFH78" s="14"/>
      <c r="LFI78" s="14"/>
      <c r="LFJ78" s="14"/>
      <c r="LFK78" s="14"/>
      <c r="LFL78" s="14"/>
      <c r="LFM78" s="14"/>
      <c r="LFN78" s="14"/>
      <c r="LFO78" s="14"/>
      <c r="LFP78" s="14"/>
      <c r="LFQ78" s="14"/>
      <c r="LFR78" s="14"/>
      <c r="LFS78" s="14"/>
      <c r="LFT78" s="14"/>
      <c r="LFU78" s="14"/>
      <c r="LFV78" s="14"/>
      <c r="LFW78" s="14"/>
      <c r="LFX78" s="14"/>
      <c r="LFY78" s="14"/>
      <c r="LFZ78" s="14"/>
      <c r="LGA78" s="14"/>
      <c r="LGB78" s="14"/>
      <c r="LGC78" s="14"/>
      <c r="LGD78" s="14"/>
      <c r="LGE78" s="14"/>
      <c r="LGF78" s="14"/>
      <c r="LGG78" s="14"/>
      <c r="LGH78" s="14"/>
      <c r="LGI78" s="14"/>
      <c r="LGJ78" s="14"/>
      <c r="LGK78" s="14"/>
      <c r="LGL78" s="14"/>
      <c r="LGM78" s="14"/>
      <c r="LGN78" s="14"/>
      <c r="LGO78" s="14"/>
      <c r="LGP78" s="14"/>
      <c r="LGQ78" s="14"/>
      <c r="LGR78" s="14"/>
      <c r="LGS78" s="14"/>
      <c r="LGT78" s="14"/>
      <c r="LGU78" s="14"/>
      <c r="LGV78" s="14"/>
      <c r="LGW78" s="14"/>
      <c r="LGX78" s="14"/>
      <c r="LGY78" s="14"/>
      <c r="LGZ78" s="14"/>
      <c r="LHA78" s="14"/>
      <c r="LHB78" s="14"/>
      <c r="LHC78" s="14"/>
      <c r="LHD78" s="14"/>
      <c r="LHE78" s="14"/>
      <c r="LHF78" s="14"/>
      <c r="LHG78" s="14"/>
      <c r="LHH78" s="14"/>
      <c r="LHI78" s="14"/>
      <c r="LHJ78" s="14"/>
      <c r="LHK78" s="14"/>
      <c r="LHL78" s="14"/>
      <c r="LHM78" s="14"/>
      <c r="LHN78" s="14"/>
      <c r="LHO78" s="14"/>
      <c r="LHP78" s="14"/>
      <c r="LHQ78" s="14"/>
      <c r="LHR78" s="14"/>
      <c r="LHS78" s="14"/>
      <c r="LHT78" s="14"/>
      <c r="LHU78" s="14"/>
      <c r="LHV78" s="14"/>
      <c r="LHW78" s="14"/>
      <c r="LHX78" s="14"/>
      <c r="LHY78" s="14"/>
      <c r="LHZ78" s="14"/>
      <c r="LIA78" s="14"/>
      <c r="LIB78" s="14"/>
      <c r="LIC78" s="14"/>
      <c r="LID78" s="14"/>
      <c r="LIE78" s="14"/>
      <c r="LIF78" s="14"/>
      <c r="LIG78" s="14"/>
      <c r="LIH78" s="14"/>
      <c r="LII78" s="14"/>
      <c r="LIJ78" s="14"/>
      <c r="LIK78" s="14"/>
      <c r="LIL78" s="14"/>
      <c r="LIM78" s="14"/>
      <c r="LIN78" s="14"/>
      <c r="LIO78" s="14"/>
      <c r="LIP78" s="14"/>
      <c r="LIQ78" s="14"/>
      <c r="LIR78" s="14"/>
      <c r="LIS78" s="14"/>
      <c r="LIT78" s="14"/>
      <c r="LIU78" s="14"/>
      <c r="LIV78" s="14"/>
      <c r="LIW78" s="14"/>
      <c r="LIX78" s="14"/>
      <c r="LIY78" s="14"/>
      <c r="LIZ78" s="14"/>
      <c r="LJA78" s="14"/>
      <c r="LJB78" s="14"/>
      <c r="LJC78" s="14"/>
      <c r="LJD78" s="14"/>
      <c r="LJE78" s="14"/>
      <c r="LJF78" s="14"/>
      <c r="LJG78" s="14"/>
      <c r="LJH78" s="14"/>
      <c r="LJI78" s="14"/>
      <c r="LJJ78" s="14"/>
      <c r="LJK78" s="14"/>
      <c r="LJL78" s="14"/>
      <c r="LJM78" s="14"/>
      <c r="LJN78" s="14"/>
      <c r="LJO78" s="14"/>
      <c r="LJP78" s="14"/>
      <c r="LJQ78" s="14"/>
      <c r="LJR78" s="14"/>
      <c r="LJS78" s="14"/>
      <c r="LJT78" s="14"/>
      <c r="LJU78" s="14"/>
      <c r="LJV78" s="14"/>
      <c r="LJW78" s="14"/>
      <c r="LJX78" s="14"/>
      <c r="LJY78" s="14"/>
      <c r="LJZ78" s="14"/>
      <c r="LKA78" s="14"/>
      <c r="LKB78" s="14"/>
      <c r="LKC78" s="14"/>
      <c r="LKD78" s="14"/>
      <c r="LKE78" s="14"/>
      <c r="LKF78" s="14"/>
      <c r="LKG78" s="14"/>
      <c r="LKH78" s="14"/>
      <c r="LKI78" s="14"/>
      <c r="LKJ78" s="14"/>
      <c r="LKK78" s="14"/>
      <c r="LKL78" s="14"/>
      <c r="LKM78" s="14"/>
      <c r="LKN78" s="14"/>
      <c r="LKO78" s="14"/>
      <c r="LKP78" s="14"/>
      <c r="LKQ78" s="14"/>
      <c r="LKR78" s="14"/>
      <c r="LKS78" s="14"/>
      <c r="LKT78" s="14"/>
      <c r="LKU78" s="14"/>
      <c r="LKV78" s="14"/>
      <c r="LKW78" s="14"/>
      <c r="LKX78" s="14"/>
      <c r="LKY78" s="14"/>
      <c r="LKZ78" s="14"/>
      <c r="LLA78" s="14"/>
      <c r="LLB78" s="14"/>
      <c r="LLC78" s="14"/>
      <c r="LLD78" s="14"/>
      <c r="LLE78" s="14"/>
      <c r="LLF78" s="14"/>
      <c r="LLG78" s="14"/>
      <c r="LLH78" s="14"/>
      <c r="LLI78" s="14"/>
      <c r="LLJ78" s="14"/>
      <c r="LLK78" s="14"/>
      <c r="LLL78" s="14"/>
      <c r="LLM78" s="14"/>
      <c r="LLN78" s="14"/>
      <c r="LLO78" s="14"/>
      <c r="LLP78" s="14"/>
      <c r="LLQ78" s="14"/>
      <c r="LLR78" s="14"/>
      <c r="LLS78" s="14"/>
      <c r="LLT78" s="14"/>
      <c r="LLU78" s="14"/>
      <c r="LLV78" s="14"/>
      <c r="LLW78" s="14"/>
      <c r="LLX78" s="14"/>
      <c r="LLY78" s="14"/>
      <c r="LLZ78" s="14"/>
      <c r="LMA78" s="14"/>
      <c r="LMB78" s="14"/>
      <c r="LMC78" s="14"/>
      <c r="LMD78" s="14"/>
      <c r="LME78" s="14"/>
      <c r="LMF78" s="14"/>
      <c r="LMG78" s="14"/>
      <c r="LMH78" s="14"/>
      <c r="LMI78" s="14"/>
      <c r="LMJ78" s="14"/>
      <c r="LMK78" s="14"/>
      <c r="LML78" s="14"/>
      <c r="LMM78" s="14"/>
      <c r="LMN78" s="14"/>
      <c r="LMO78" s="14"/>
      <c r="LMP78" s="14"/>
      <c r="LMQ78" s="14"/>
      <c r="LMR78" s="14"/>
      <c r="LMS78" s="14"/>
      <c r="LMT78" s="14"/>
      <c r="LMU78" s="14"/>
      <c r="LMV78" s="14"/>
      <c r="LMW78" s="14"/>
      <c r="LMX78" s="14"/>
      <c r="LMY78" s="14"/>
      <c r="LMZ78" s="14"/>
      <c r="LNA78" s="14"/>
      <c r="LNB78" s="14"/>
      <c r="LNC78" s="14"/>
      <c r="LND78" s="14"/>
      <c r="LNE78" s="14"/>
      <c r="LNF78" s="14"/>
      <c r="LNG78" s="14"/>
      <c r="LNH78" s="14"/>
      <c r="LNI78" s="14"/>
      <c r="LNJ78" s="14"/>
      <c r="LNK78" s="14"/>
      <c r="LNL78" s="14"/>
      <c r="LNM78" s="14"/>
      <c r="LNN78" s="14"/>
      <c r="LNO78" s="14"/>
      <c r="LNP78" s="14"/>
      <c r="LNQ78" s="14"/>
      <c r="LNR78" s="14"/>
      <c r="LNS78" s="14"/>
      <c r="LNT78" s="14"/>
      <c r="LNU78" s="14"/>
      <c r="LNV78" s="14"/>
      <c r="LNW78" s="14"/>
      <c r="LNX78" s="14"/>
      <c r="LNY78" s="14"/>
      <c r="LNZ78" s="14"/>
      <c r="LOA78" s="14"/>
      <c r="LOB78" s="14"/>
      <c r="LOC78" s="14"/>
      <c r="LOD78" s="14"/>
      <c r="LOE78" s="14"/>
      <c r="LOF78" s="14"/>
      <c r="LOG78" s="14"/>
      <c r="LOH78" s="14"/>
      <c r="LOI78" s="14"/>
      <c r="LOJ78" s="14"/>
      <c r="LOK78" s="14"/>
      <c r="LOL78" s="14"/>
      <c r="LOM78" s="14"/>
      <c r="LON78" s="14"/>
      <c r="LOO78" s="14"/>
      <c r="LOP78" s="14"/>
      <c r="LOQ78" s="14"/>
      <c r="LOR78" s="14"/>
      <c r="LOS78" s="14"/>
      <c r="LOT78" s="14"/>
      <c r="LOU78" s="14"/>
      <c r="LOV78" s="14"/>
      <c r="LOW78" s="14"/>
      <c r="LOX78" s="14"/>
      <c r="LOY78" s="14"/>
      <c r="LOZ78" s="14"/>
      <c r="LPA78" s="14"/>
      <c r="LPB78" s="14"/>
      <c r="LPC78" s="14"/>
      <c r="LPD78" s="14"/>
      <c r="LPE78" s="14"/>
      <c r="LPF78" s="14"/>
      <c r="LPG78" s="14"/>
      <c r="LPH78" s="14"/>
      <c r="LPI78" s="14"/>
      <c r="LPJ78" s="14"/>
      <c r="LPK78" s="14"/>
      <c r="LPL78" s="14"/>
      <c r="LPM78" s="14"/>
      <c r="LPN78" s="14"/>
      <c r="LPO78" s="14"/>
      <c r="LPP78" s="14"/>
      <c r="LPQ78" s="14"/>
      <c r="LPR78" s="14"/>
      <c r="LPS78" s="14"/>
      <c r="LPT78" s="14"/>
      <c r="LPU78" s="14"/>
      <c r="LPV78" s="14"/>
      <c r="LPW78" s="14"/>
      <c r="LPX78" s="14"/>
      <c r="LPY78" s="14"/>
      <c r="LPZ78" s="14"/>
      <c r="LQA78" s="14"/>
      <c r="LQB78" s="14"/>
      <c r="LQC78" s="14"/>
      <c r="LQD78" s="14"/>
      <c r="LQE78" s="14"/>
      <c r="LQF78" s="14"/>
      <c r="LQG78" s="14"/>
      <c r="LQH78" s="14"/>
      <c r="LQI78" s="14"/>
      <c r="LQJ78" s="14"/>
      <c r="LQK78" s="14"/>
      <c r="LQL78" s="14"/>
      <c r="LQM78" s="14"/>
      <c r="LQN78" s="14"/>
      <c r="LQO78" s="14"/>
      <c r="LQP78" s="14"/>
      <c r="LQQ78" s="14"/>
      <c r="LQR78" s="14"/>
      <c r="LQS78" s="14"/>
      <c r="LQT78" s="14"/>
      <c r="LQU78" s="14"/>
      <c r="LQV78" s="14"/>
      <c r="LQW78" s="14"/>
      <c r="LQX78" s="14"/>
      <c r="LQY78" s="14"/>
      <c r="LQZ78" s="14"/>
      <c r="LRA78" s="14"/>
      <c r="LRB78" s="14"/>
      <c r="LRC78" s="14"/>
      <c r="LRD78" s="14"/>
      <c r="LRE78" s="14"/>
      <c r="LRF78" s="14"/>
      <c r="LRG78" s="14"/>
      <c r="LRH78" s="14"/>
      <c r="LRI78" s="14"/>
      <c r="LRJ78" s="14"/>
      <c r="LRK78" s="14"/>
      <c r="LRL78" s="14"/>
      <c r="LRM78" s="14"/>
      <c r="LRN78" s="14"/>
      <c r="LRO78" s="14"/>
      <c r="LRP78" s="14"/>
      <c r="LRQ78" s="14"/>
      <c r="LRR78" s="14"/>
      <c r="LRS78" s="14"/>
      <c r="LRT78" s="14"/>
      <c r="LRU78" s="14"/>
      <c r="LRV78" s="14"/>
      <c r="LRW78" s="14"/>
      <c r="LRX78" s="14"/>
      <c r="LRY78" s="14"/>
      <c r="LRZ78" s="14"/>
      <c r="LSA78" s="14"/>
      <c r="LSB78" s="14"/>
      <c r="LSC78" s="14"/>
      <c r="LSD78" s="14"/>
      <c r="LSE78" s="14"/>
      <c r="LSF78" s="14"/>
      <c r="LSG78" s="14"/>
      <c r="LSH78" s="14"/>
      <c r="LSI78" s="14"/>
      <c r="LSJ78" s="14"/>
      <c r="LSK78" s="14"/>
      <c r="LSL78" s="14"/>
      <c r="LSM78" s="14"/>
      <c r="LSN78" s="14"/>
      <c r="LSO78" s="14"/>
      <c r="LSP78" s="14"/>
      <c r="LSQ78" s="14"/>
      <c r="LSR78" s="14"/>
      <c r="LSS78" s="14"/>
      <c r="LST78" s="14"/>
      <c r="LSU78" s="14"/>
      <c r="LSV78" s="14"/>
      <c r="LSW78" s="14"/>
      <c r="LSX78" s="14"/>
      <c r="LSY78" s="14"/>
      <c r="LSZ78" s="14"/>
      <c r="LTA78" s="14"/>
      <c r="LTB78" s="14"/>
      <c r="LTC78" s="14"/>
      <c r="LTD78" s="14"/>
      <c r="LTE78" s="14"/>
      <c r="LTF78" s="14"/>
      <c r="LTG78" s="14"/>
      <c r="LTH78" s="14"/>
      <c r="LTI78" s="14"/>
      <c r="LTJ78" s="14"/>
      <c r="LTK78" s="14"/>
      <c r="LTL78" s="14"/>
      <c r="LTM78" s="14"/>
      <c r="LTN78" s="14"/>
      <c r="LTO78" s="14"/>
      <c r="LTP78" s="14"/>
      <c r="LTQ78" s="14"/>
      <c r="LTR78" s="14"/>
      <c r="LTS78" s="14"/>
      <c r="LTT78" s="14"/>
      <c r="LTU78" s="14"/>
      <c r="LTV78" s="14"/>
      <c r="LTW78" s="14"/>
      <c r="LTX78" s="14"/>
      <c r="LTY78" s="14"/>
      <c r="LTZ78" s="14"/>
      <c r="LUA78" s="14"/>
      <c r="LUB78" s="14"/>
      <c r="LUC78" s="14"/>
      <c r="LUD78" s="14"/>
      <c r="LUE78" s="14"/>
      <c r="LUF78" s="14"/>
      <c r="LUG78" s="14"/>
      <c r="LUH78" s="14"/>
      <c r="LUI78" s="14"/>
      <c r="LUJ78" s="14"/>
      <c r="LUK78" s="14"/>
      <c r="LUL78" s="14"/>
      <c r="LUM78" s="14"/>
      <c r="LUN78" s="14"/>
      <c r="LUO78" s="14"/>
      <c r="LUP78" s="14"/>
      <c r="LUQ78" s="14"/>
      <c r="LUR78" s="14"/>
      <c r="LUS78" s="14"/>
      <c r="LUT78" s="14"/>
      <c r="LUU78" s="14"/>
      <c r="LUV78" s="14"/>
      <c r="LUW78" s="14"/>
      <c r="LUX78" s="14"/>
      <c r="LUY78" s="14"/>
      <c r="LUZ78" s="14"/>
      <c r="LVA78" s="14"/>
      <c r="LVB78" s="14"/>
      <c r="LVC78" s="14"/>
      <c r="LVD78" s="14"/>
      <c r="LVE78" s="14"/>
      <c r="LVF78" s="14"/>
      <c r="LVG78" s="14"/>
      <c r="LVH78" s="14"/>
      <c r="LVI78" s="14"/>
      <c r="LVJ78" s="14"/>
      <c r="LVK78" s="14"/>
      <c r="LVL78" s="14"/>
      <c r="LVM78" s="14"/>
      <c r="LVN78" s="14"/>
      <c r="LVO78" s="14"/>
      <c r="LVP78" s="14"/>
      <c r="LVQ78" s="14"/>
      <c r="LVR78" s="14"/>
      <c r="LVS78" s="14"/>
      <c r="LVT78" s="14"/>
      <c r="LVU78" s="14"/>
      <c r="LVV78" s="14"/>
      <c r="LVW78" s="14"/>
      <c r="LVX78" s="14"/>
      <c r="LVY78" s="14"/>
      <c r="LVZ78" s="14"/>
      <c r="LWA78" s="14"/>
      <c r="LWB78" s="14"/>
      <c r="LWC78" s="14"/>
      <c r="LWD78" s="14"/>
      <c r="LWE78" s="14"/>
      <c r="LWF78" s="14"/>
      <c r="LWG78" s="14"/>
      <c r="LWH78" s="14"/>
      <c r="LWI78" s="14"/>
      <c r="LWJ78" s="14"/>
      <c r="LWK78" s="14"/>
      <c r="LWL78" s="14"/>
      <c r="LWM78" s="14"/>
      <c r="LWN78" s="14"/>
      <c r="LWO78" s="14"/>
      <c r="LWP78" s="14"/>
      <c r="LWQ78" s="14"/>
      <c r="LWR78" s="14"/>
      <c r="LWS78" s="14"/>
      <c r="LWT78" s="14"/>
      <c r="LWU78" s="14"/>
      <c r="LWV78" s="14"/>
      <c r="LWW78" s="14"/>
      <c r="LWX78" s="14"/>
      <c r="LWY78" s="14"/>
      <c r="LWZ78" s="14"/>
      <c r="LXA78" s="14"/>
      <c r="LXB78" s="14"/>
      <c r="LXC78" s="14"/>
      <c r="LXD78" s="14"/>
      <c r="LXE78" s="14"/>
      <c r="LXF78" s="14"/>
      <c r="LXG78" s="14"/>
      <c r="LXH78" s="14"/>
      <c r="LXI78" s="14"/>
      <c r="LXJ78" s="14"/>
      <c r="LXK78" s="14"/>
      <c r="LXL78" s="14"/>
      <c r="LXM78" s="14"/>
      <c r="LXN78" s="14"/>
      <c r="LXO78" s="14"/>
      <c r="LXP78" s="14"/>
      <c r="LXQ78" s="14"/>
      <c r="LXR78" s="14"/>
      <c r="LXS78" s="14"/>
      <c r="LXT78" s="14"/>
      <c r="LXU78" s="14"/>
      <c r="LXV78" s="14"/>
      <c r="LXW78" s="14"/>
      <c r="LXX78" s="14"/>
      <c r="LXY78" s="14"/>
      <c r="LXZ78" s="14"/>
      <c r="LYA78" s="14"/>
      <c r="LYB78" s="14"/>
      <c r="LYC78" s="14"/>
      <c r="LYD78" s="14"/>
      <c r="LYE78" s="14"/>
      <c r="LYF78" s="14"/>
      <c r="LYG78" s="14"/>
      <c r="LYH78" s="14"/>
      <c r="LYI78" s="14"/>
      <c r="LYJ78" s="14"/>
      <c r="LYK78" s="14"/>
      <c r="LYL78" s="14"/>
      <c r="LYM78" s="14"/>
      <c r="LYN78" s="14"/>
      <c r="LYO78" s="14"/>
      <c r="LYP78" s="14"/>
      <c r="LYQ78" s="14"/>
      <c r="LYR78" s="14"/>
      <c r="LYS78" s="14"/>
      <c r="LYT78" s="14"/>
      <c r="LYU78" s="14"/>
      <c r="LYV78" s="14"/>
      <c r="LYW78" s="14"/>
      <c r="LYX78" s="14"/>
      <c r="LYY78" s="14"/>
      <c r="LYZ78" s="14"/>
      <c r="LZA78" s="14"/>
      <c r="LZB78" s="14"/>
      <c r="LZC78" s="14"/>
      <c r="LZD78" s="14"/>
      <c r="LZE78" s="14"/>
      <c r="LZF78" s="14"/>
      <c r="LZG78" s="14"/>
      <c r="LZH78" s="14"/>
      <c r="LZI78" s="14"/>
      <c r="LZJ78" s="14"/>
      <c r="LZK78" s="14"/>
      <c r="LZL78" s="14"/>
      <c r="LZM78" s="14"/>
      <c r="LZN78" s="14"/>
      <c r="LZO78" s="14"/>
      <c r="LZP78" s="14"/>
      <c r="LZQ78" s="14"/>
      <c r="LZR78" s="14"/>
      <c r="LZS78" s="14"/>
      <c r="LZT78" s="14"/>
      <c r="LZU78" s="14"/>
      <c r="LZV78" s="14"/>
      <c r="LZW78" s="14"/>
      <c r="LZX78" s="14"/>
      <c r="LZY78" s="14"/>
      <c r="LZZ78" s="14"/>
      <c r="MAA78" s="14"/>
      <c r="MAB78" s="14"/>
      <c r="MAC78" s="14"/>
      <c r="MAD78" s="14"/>
      <c r="MAE78" s="14"/>
      <c r="MAF78" s="14"/>
      <c r="MAG78" s="14"/>
      <c r="MAH78" s="14"/>
      <c r="MAI78" s="14"/>
      <c r="MAJ78" s="14"/>
      <c r="MAK78" s="14"/>
      <c r="MAL78" s="14"/>
      <c r="MAM78" s="14"/>
      <c r="MAN78" s="14"/>
      <c r="MAO78" s="14"/>
      <c r="MAP78" s="14"/>
      <c r="MAQ78" s="14"/>
      <c r="MAR78" s="14"/>
      <c r="MAS78" s="14"/>
      <c r="MAT78" s="14"/>
      <c r="MAU78" s="14"/>
      <c r="MAV78" s="14"/>
      <c r="MAW78" s="14"/>
      <c r="MAX78" s="14"/>
      <c r="MAY78" s="14"/>
      <c r="MAZ78" s="14"/>
      <c r="MBA78" s="14"/>
      <c r="MBB78" s="14"/>
      <c r="MBC78" s="14"/>
      <c r="MBD78" s="14"/>
      <c r="MBE78" s="14"/>
      <c r="MBF78" s="14"/>
      <c r="MBG78" s="14"/>
      <c r="MBH78" s="14"/>
      <c r="MBI78" s="14"/>
      <c r="MBJ78" s="14"/>
      <c r="MBK78" s="14"/>
      <c r="MBL78" s="14"/>
      <c r="MBM78" s="14"/>
      <c r="MBN78" s="14"/>
      <c r="MBO78" s="14"/>
      <c r="MBP78" s="14"/>
      <c r="MBQ78" s="14"/>
      <c r="MBR78" s="14"/>
      <c r="MBS78" s="14"/>
      <c r="MBT78" s="14"/>
      <c r="MBU78" s="14"/>
      <c r="MBV78" s="14"/>
      <c r="MBW78" s="14"/>
      <c r="MBX78" s="14"/>
      <c r="MBY78" s="14"/>
      <c r="MBZ78" s="14"/>
      <c r="MCA78" s="14"/>
      <c r="MCB78" s="14"/>
      <c r="MCC78" s="14"/>
      <c r="MCD78" s="14"/>
      <c r="MCE78" s="14"/>
      <c r="MCF78" s="14"/>
      <c r="MCG78" s="14"/>
      <c r="MCH78" s="14"/>
      <c r="MCI78" s="14"/>
      <c r="MCJ78" s="14"/>
      <c r="MCK78" s="14"/>
      <c r="MCL78" s="14"/>
      <c r="MCM78" s="14"/>
      <c r="MCN78" s="14"/>
      <c r="MCO78" s="14"/>
      <c r="MCP78" s="14"/>
      <c r="MCQ78" s="14"/>
      <c r="MCR78" s="14"/>
      <c r="MCS78" s="14"/>
      <c r="MCT78" s="14"/>
      <c r="MCU78" s="14"/>
      <c r="MCV78" s="14"/>
      <c r="MCW78" s="14"/>
      <c r="MCX78" s="14"/>
      <c r="MCY78" s="14"/>
      <c r="MCZ78" s="14"/>
      <c r="MDA78" s="14"/>
      <c r="MDB78" s="14"/>
      <c r="MDC78" s="14"/>
      <c r="MDD78" s="14"/>
      <c r="MDE78" s="14"/>
      <c r="MDF78" s="14"/>
      <c r="MDG78" s="14"/>
      <c r="MDH78" s="14"/>
      <c r="MDI78" s="14"/>
      <c r="MDJ78" s="14"/>
      <c r="MDK78" s="14"/>
      <c r="MDL78" s="14"/>
      <c r="MDM78" s="14"/>
      <c r="MDN78" s="14"/>
      <c r="MDO78" s="14"/>
      <c r="MDP78" s="14"/>
      <c r="MDQ78" s="14"/>
      <c r="MDR78" s="14"/>
      <c r="MDS78" s="14"/>
      <c r="MDT78" s="14"/>
      <c r="MDU78" s="14"/>
      <c r="MDV78" s="14"/>
      <c r="MDW78" s="14"/>
      <c r="MDX78" s="14"/>
      <c r="MDY78" s="14"/>
      <c r="MDZ78" s="14"/>
      <c r="MEA78" s="14"/>
      <c r="MEB78" s="14"/>
      <c r="MEC78" s="14"/>
      <c r="MED78" s="14"/>
      <c r="MEE78" s="14"/>
      <c r="MEF78" s="14"/>
      <c r="MEG78" s="14"/>
      <c r="MEH78" s="14"/>
      <c r="MEI78" s="14"/>
      <c r="MEJ78" s="14"/>
      <c r="MEK78" s="14"/>
      <c r="MEL78" s="14"/>
      <c r="MEM78" s="14"/>
      <c r="MEN78" s="14"/>
      <c r="MEO78" s="14"/>
      <c r="MEP78" s="14"/>
      <c r="MEQ78" s="14"/>
      <c r="MER78" s="14"/>
      <c r="MES78" s="14"/>
      <c r="MET78" s="14"/>
      <c r="MEU78" s="14"/>
      <c r="MEV78" s="14"/>
      <c r="MEW78" s="14"/>
      <c r="MEX78" s="14"/>
      <c r="MEY78" s="14"/>
      <c r="MEZ78" s="14"/>
      <c r="MFA78" s="14"/>
      <c r="MFB78" s="14"/>
      <c r="MFC78" s="14"/>
      <c r="MFD78" s="14"/>
      <c r="MFE78" s="14"/>
      <c r="MFF78" s="14"/>
      <c r="MFG78" s="14"/>
      <c r="MFH78" s="14"/>
      <c r="MFI78" s="14"/>
      <c r="MFJ78" s="14"/>
      <c r="MFK78" s="14"/>
      <c r="MFL78" s="14"/>
      <c r="MFM78" s="14"/>
      <c r="MFN78" s="14"/>
      <c r="MFO78" s="14"/>
      <c r="MFP78" s="14"/>
      <c r="MFQ78" s="14"/>
      <c r="MFR78" s="14"/>
      <c r="MFS78" s="14"/>
      <c r="MFT78" s="14"/>
      <c r="MFU78" s="14"/>
      <c r="MFV78" s="14"/>
      <c r="MFW78" s="14"/>
      <c r="MFX78" s="14"/>
      <c r="MFY78" s="14"/>
      <c r="MFZ78" s="14"/>
      <c r="MGA78" s="14"/>
      <c r="MGB78" s="14"/>
      <c r="MGC78" s="14"/>
      <c r="MGD78" s="14"/>
      <c r="MGE78" s="14"/>
      <c r="MGF78" s="14"/>
      <c r="MGG78" s="14"/>
      <c r="MGH78" s="14"/>
      <c r="MGI78" s="14"/>
      <c r="MGJ78" s="14"/>
      <c r="MGK78" s="14"/>
      <c r="MGL78" s="14"/>
      <c r="MGM78" s="14"/>
      <c r="MGN78" s="14"/>
      <c r="MGO78" s="14"/>
      <c r="MGP78" s="14"/>
      <c r="MGQ78" s="14"/>
      <c r="MGR78" s="14"/>
      <c r="MGS78" s="14"/>
      <c r="MGT78" s="14"/>
      <c r="MGU78" s="14"/>
      <c r="MGV78" s="14"/>
      <c r="MGW78" s="14"/>
      <c r="MGX78" s="14"/>
      <c r="MGY78" s="14"/>
      <c r="MGZ78" s="14"/>
      <c r="MHA78" s="14"/>
      <c r="MHB78" s="14"/>
      <c r="MHC78" s="14"/>
      <c r="MHD78" s="14"/>
      <c r="MHE78" s="14"/>
      <c r="MHF78" s="14"/>
      <c r="MHG78" s="14"/>
      <c r="MHH78" s="14"/>
      <c r="MHI78" s="14"/>
      <c r="MHJ78" s="14"/>
      <c r="MHK78" s="14"/>
      <c r="MHL78" s="14"/>
      <c r="MHM78" s="14"/>
      <c r="MHN78" s="14"/>
      <c r="MHO78" s="14"/>
      <c r="MHP78" s="14"/>
      <c r="MHQ78" s="14"/>
      <c r="MHR78" s="14"/>
      <c r="MHS78" s="14"/>
      <c r="MHT78" s="14"/>
      <c r="MHU78" s="14"/>
      <c r="MHV78" s="14"/>
      <c r="MHW78" s="14"/>
      <c r="MHX78" s="14"/>
      <c r="MHY78" s="14"/>
      <c r="MHZ78" s="14"/>
      <c r="MIA78" s="14"/>
      <c r="MIB78" s="14"/>
      <c r="MIC78" s="14"/>
      <c r="MID78" s="14"/>
      <c r="MIE78" s="14"/>
      <c r="MIF78" s="14"/>
      <c r="MIG78" s="14"/>
      <c r="MIH78" s="14"/>
      <c r="MII78" s="14"/>
      <c r="MIJ78" s="14"/>
      <c r="MIK78" s="14"/>
      <c r="MIL78" s="14"/>
      <c r="MIM78" s="14"/>
      <c r="MIN78" s="14"/>
      <c r="MIO78" s="14"/>
      <c r="MIP78" s="14"/>
      <c r="MIQ78" s="14"/>
      <c r="MIR78" s="14"/>
      <c r="MIS78" s="14"/>
      <c r="MIT78" s="14"/>
      <c r="MIU78" s="14"/>
      <c r="MIV78" s="14"/>
      <c r="MIW78" s="14"/>
      <c r="MIX78" s="14"/>
      <c r="MIY78" s="14"/>
      <c r="MIZ78" s="14"/>
      <c r="MJA78" s="14"/>
      <c r="MJB78" s="14"/>
      <c r="MJC78" s="14"/>
      <c r="MJD78" s="14"/>
      <c r="MJE78" s="14"/>
      <c r="MJF78" s="14"/>
      <c r="MJG78" s="14"/>
      <c r="MJH78" s="14"/>
      <c r="MJI78" s="14"/>
      <c r="MJJ78" s="14"/>
      <c r="MJK78" s="14"/>
      <c r="MJL78" s="14"/>
      <c r="MJM78" s="14"/>
      <c r="MJN78" s="14"/>
      <c r="MJO78" s="14"/>
      <c r="MJP78" s="14"/>
      <c r="MJQ78" s="14"/>
      <c r="MJR78" s="14"/>
      <c r="MJS78" s="14"/>
      <c r="MJT78" s="14"/>
      <c r="MJU78" s="14"/>
      <c r="MJV78" s="14"/>
      <c r="MJW78" s="14"/>
      <c r="MJX78" s="14"/>
      <c r="MJY78" s="14"/>
      <c r="MJZ78" s="14"/>
      <c r="MKA78" s="14"/>
      <c r="MKB78" s="14"/>
      <c r="MKC78" s="14"/>
      <c r="MKD78" s="14"/>
      <c r="MKE78" s="14"/>
      <c r="MKF78" s="14"/>
      <c r="MKG78" s="14"/>
      <c r="MKH78" s="14"/>
      <c r="MKI78" s="14"/>
      <c r="MKJ78" s="14"/>
      <c r="MKK78" s="14"/>
      <c r="MKL78" s="14"/>
      <c r="MKM78" s="14"/>
      <c r="MKN78" s="14"/>
      <c r="MKO78" s="14"/>
      <c r="MKP78" s="14"/>
      <c r="MKQ78" s="14"/>
      <c r="MKR78" s="14"/>
      <c r="MKS78" s="14"/>
      <c r="MKT78" s="14"/>
      <c r="MKU78" s="14"/>
      <c r="MKV78" s="14"/>
      <c r="MKW78" s="14"/>
      <c r="MKX78" s="14"/>
      <c r="MKY78" s="14"/>
      <c r="MKZ78" s="14"/>
      <c r="MLA78" s="14"/>
      <c r="MLB78" s="14"/>
      <c r="MLC78" s="14"/>
      <c r="MLD78" s="14"/>
      <c r="MLE78" s="14"/>
      <c r="MLF78" s="14"/>
      <c r="MLG78" s="14"/>
      <c r="MLH78" s="14"/>
      <c r="MLI78" s="14"/>
      <c r="MLJ78" s="14"/>
      <c r="MLK78" s="14"/>
      <c r="MLL78" s="14"/>
      <c r="MLM78" s="14"/>
      <c r="MLN78" s="14"/>
      <c r="MLO78" s="14"/>
      <c r="MLP78" s="14"/>
      <c r="MLQ78" s="14"/>
      <c r="MLR78" s="14"/>
      <c r="MLS78" s="14"/>
      <c r="MLT78" s="14"/>
      <c r="MLU78" s="14"/>
      <c r="MLV78" s="14"/>
      <c r="MLW78" s="14"/>
      <c r="MLX78" s="14"/>
      <c r="MLY78" s="14"/>
      <c r="MLZ78" s="14"/>
      <c r="MMA78" s="14"/>
      <c r="MMB78" s="14"/>
      <c r="MMC78" s="14"/>
      <c r="MMD78" s="14"/>
      <c r="MME78" s="14"/>
      <c r="MMF78" s="14"/>
      <c r="MMG78" s="14"/>
      <c r="MMH78" s="14"/>
      <c r="MMI78" s="14"/>
      <c r="MMJ78" s="14"/>
      <c r="MMK78" s="14"/>
      <c r="MML78" s="14"/>
      <c r="MMM78" s="14"/>
      <c r="MMN78" s="14"/>
      <c r="MMO78" s="14"/>
      <c r="MMP78" s="14"/>
      <c r="MMQ78" s="14"/>
      <c r="MMR78" s="14"/>
      <c r="MMS78" s="14"/>
      <c r="MMT78" s="14"/>
      <c r="MMU78" s="14"/>
      <c r="MMV78" s="14"/>
      <c r="MMW78" s="14"/>
      <c r="MMX78" s="14"/>
      <c r="MMY78" s="14"/>
      <c r="MMZ78" s="14"/>
      <c r="MNA78" s="14"/>
      <c r="MNB78" s="14"/>
      <c r="MNC78" s="14"/>
      <c r="MND78" s="14"/>
      <c r="MNE78" s="14"/>
      <c r="MNF78" s="14"/>
      <c r="MNG78" s="14"/>
      <c r="MNH78" s="14"/>
      <c r="MNI78" s="14"/>
      <c r="MNJ78" s="14"/>
      <c r="MNK78" s="14"/>
      <c r="MNL78" s="14"/>
      <c r="MNM78" s="14"/>
      <c r="MNN78" s="14"/>
      <c r="MNO78" s="14"/>
      <c r="MNP78" s="14"/>
      <c r="MNQ78" s="14"/>
      <c r="MNR78" s="14"/>
      <c r="MNS78" s="14"/>
      <c r="MNT78" s="14"/>
      <c r="MNU78" s="14"/>
      <c r="MNV78" s="14"/>
      <c r="MNW78" s="14"/>
      <c r="MNX78" s="14"/>
      <c r="MNY78" s="14"/>
      <c r="MNZ78" s="14"/>
      <c r="MOA78" s="14"/>
      <c r="MOB78" s="14"/>
      <c r="MOC78" s="14"/>
      <c r="MOD78" s="14"/>
      <c r="MOE78" s="14"/>
      <c r="MOF78" s="14"/>
      <c r="MOG78" s="14"/>
      <c r="MOH78" s="14"/>
      <c r="MOI78" s="14"/>
      <c r="MOJ78" s="14"/>
      <c r="MOK78" s="14"/>
      <c r="MOL78" s="14"/>
      <c r="MOM78" s="14"/>
      <c r="MON78" s="14"/>
      <c r="MOO78" s="14"/>
      <c r="MOP78" s="14"/>
      <c r="MOQ78" s="14"/>
      <c r="MOR78" s="14"/>
      <c r="MOS78" s="14"/>
      <c r="MOT78" s="14"/>
      <c r="MOU78" s="14"/>
      <c r="MOV78" s="14"/>
      <c r="MOW78" s="14"/>
      <c r="MOX78" s="14"/>
      <c r="MOY78" s="14"/>
      <c r="MOZ78" s="14"/>
      <c r="MPA78" s="14"/>
      <c r="MPB78" s="14"/>
      <c r="MPC78" s="14"/>
      <c r="MPD78" s="14"/>
      <c r="MPE78" s="14"/>
      <c r="MPF78" s="14"/>
      <c r="MPG78" s="14"/>
      <c r="MPH78" s="14"/>
      <c r="MPI78" s="14"/>
      <c r="MPJ78" s="14"/>
      <c r="MPK78" s="14"/>
      <c r="MPL78" s="14"/>
      <c r="MPM78" s="14"/>
      <c r="MPN78" s="14"/>
      <c r="MPO78" s="14"/>
      <c r="MPP78" s="14"/>
      <c r="MPQ78" s="14"/>
      <c r="MPR78" s="14"/>
      <c r="MPS78" s="14"/>
      <c r="MPT78" s="14"/>
      <c r="MPU78" s="14"/>
      <c r="MPV78" s="14"/>
      <c r="MPW78" s="14"/>
      <c r="MPX78" s="14"/>
      <c r="MPY78" s="14"/>
      <c r="MPZ78" s="14"/>
      <c r="MQA78" s="14"/>
      <c r="MQB78" s="14"/>
      <c r="MQC78" s="14"/>
      <c r="MQD78" s="14"/>
      <c r="MQE78" s="14"/>
      <c r="MQF78" s="14"/>
      <c r="MQG78" s="14"/>
      <c r="MQH78" s="14"/>
      <c r="MQI78" s="14"/>
      <c r="MQJ78" s="14"/>
      <c r="MQK78" s="14"/>
      <c r="MQL78" s="14"/>
      <c r="MQM78" s="14"/>
      <c r="MQN78" s="14"/>
      <c r="MQO78" s="14"/>
      <c r="MQP78" s="14"/>
      <c r="MQQ78" s="14"/>
      <c r="MQR78" s="14"/>
      <c r="MQS78" s="14"/>
      <c r="MQT78" s="14"/>
      <c r="MQU78" s="14"/>
      <c r="MQV78" s="14"/>
      <c r="MQW78" s="14"/>
      <c r="MQX78" s="14"/>
      <c r="MQY78" s="14"/>
      <c r="MQZ78" s="14"/>
      <c r="MRA78" s="14"/>
      <c r="MRB78" s="14"/>
      <c r="MRC78" s="14"/>
      <c r="MRD78" s="14"/>
      <c r="MRE78" s="14"/>
      <c r="MRF78" s="14"/>
      <c r="MRG78" s="14"/>
      <c r="MRH78" s="14"/>
      <c r="MRI78" s="14"/>
      <c r="MRJ78" s="14"/>
      <c r="MRK78" s="14"/>
      <c r="MRL78" s="14"/>
      <c r="MRM78" s="14"/>
      <c r="MRN78" s="14"/>
      <c r="MRO78" s="14"/>
      <c r="MRP78" s="14"/>
      <c r="MRQ78" s="14"/>
      <c r="MRR78" s="14"/>
      <c r="MRS78" s="14"/>
      <c r="MRT78" s="14"/>
      <c r="MRU78" s="14"/>
      <c r="MRV78" s="14"/>
      <c r="MRW78" s="14"/>
      <c r="MRX78" s="14"/>
      <c r="MRY78" s="14"/>
      <c r="MRZ78" s="14"/>
      <c r="MSA78" s="14"/>
      <c r="MSB78" s="14"/>
      <c r="MSC78" s="14"/>
      <c r="MSD78" s="14"/>
      <c r="MSE78" s="14"/>
      <c r="MSF78" s="14"/>
      <c r="MSG78" s="14"/>
      <c r="MSH78" s="14"/>
      <c r="MSI78" s="14"/>
      <c r="MSJ78" s="14"/>
      <c r="MSK78" s="14"/>
      <c r="MSL78" s="14"/>
      <c r="MSM78" s="14"/>
      <c r="MSN78" s="14"/>
      <c r="MSO78" s="14"/>
      <c r="MSP78" s="14"/>
      <c r="MSQ78" s="14"/>
      <c r="MSR78" s="14"/>
      <c r="MSS78" s="14"/>
      <c r="MST78" s="14"/>
      <c r="MSU78" s="14"/>
      <c r="MSV78" s="14"/>
      <c r="MSW78" s="14"/>
      <c r="MSX78" s="14"/>
      <c r="MSY78" s="14"/>
      <c r="MSZ78" s="14"/>
      <c r="MTA78" s="14"/>
      <c r="MTB78" s="14"/>
      <c r="MTC78" s="14"/>
      <c r="MTD78" s="14"/>
      <c r="MTE78" s="14"/>
      <c r="MTF78" s="14"/>
      <c r="MTG78" s="14"/>
      <c r="MTH78" s="14"/>
      <c r="MTI78" s="14"/>
      <c r="MTJ78" s="14"/>
      <c r="MTK78" s="14"/>
      <c r="MTL78" s="14"/>
      <c r="MTM78" s="14"/>
      <c r="MTN78" s="14"/>
      <c r="MTO78" s="14"/>
      <c r="MTP78" s="14"/>
      <c r="MTQ78" s="14"/>
      <c r="MTR78" s="14"/>
      <c r="MTS78" s="14"/>
      <c r="MTT78" s="14"/>
      <c r="MTU78" s="14"/>
      <c r="MTV78" s="14"/>
      <c r="MTW78" s="14"/>
      <c r="MTX78" s="14"/>
      <c r="MTY78" s="14"/>
      <c r="MTZ78" s="14"/>
      <c r="MUA78" s="14"/>
      <c r="MUB78" s="14"/>
      <c r="MUC78" s="14"/>
      <c r="MUD78" s="14"/>
      <c r="MUE78" s="14"/>
      <c r="MUF78" s="14"/>
      <c r="MUG78" s="14"/>
      <c r="MUH78" s="14"/>
      <c r="MUI78" s="14"/>
      <c r="MUJ78" s="14"/>
      <c r="MUK78" s="14"/>
      <c r="MUL78" s="14"/>
      <c r="MUM78" s="14"/>
      <c r="MUN78" s="14"/>
      <c r="MUO78" s="14"/>
      <c r="MUP78" s="14"/>
      <c r="MUQ78" s="14"/>
      <c r="MUR78" s="14"/>
      <c r="MUS78" s="14"/>
      <c r="MUT78" s="14"/>
      <c r="MUU78" s="14"/>
      <c r="MUV78" s="14"/>
      <c r="MUW78" s="14"/>
      <c r="MUX78" s="14"/>
      <c r="MUY78" s="14"/>
      <c r="MUZ78" s="14"/>
      <c r="MVA78" s="14"/>
      <c r="MVB78" s="14"/>
      <c r="MVC78" s="14"/>
      <c r="MVD78" s="14"/>
      <c r="MVE78" s="14"/>
      <c r="MVF78" s="14"/>
      <c r="MVG78" s="14"/>
      <c r="MVH78" s="14"/>
      <c r="MVI78" s="14"/>
      <c r="MVJ78" s="14"/>
      <c r="MVK78" s="14"/>
      <c r="MVL78" s="14"/>
      <c r="MVM78" s="14"/>
      <c r="MVN78" s="14"/>
      <c r="MVO78" s="14"/>
      <c r="MVP78" s="14"/>
      <c r="MVQ78" s="14"/>
      <c r="MVR78" s="14"/>
      <c r="MVS78" s="14"/>
      <c r="MVT78" s="14"/>
      <c r="MVU78" s="14"/>
      <c r="MVV78" s="14"/>
      <c r="MVW78" s="14"/>
      <c r="MVX78" s="14"/>
      <c r="MVY78" s="14"/>
      <c r="MVZ78" s="14"/>
      <c r="MWA78" s="14"/>
      <c r="MWB78" s="14"/>
      <c r="MWC78" s="14"/>
      <c r="MWD78" s="14"/>
      <c r="MWE78" s="14"/>
      <c r="MWF78" s="14"/>
      <c r="MWG78" s="14"/>
      <c r="MWH78" s="14"/>
      <c r="MWI78" s="14"/>
      <c r="MWJ78" s="14"/>
      <c r="MWK78" s="14"/>
      <c r="MWL78" s="14"/>
      <c r="MWM78" s="14"/>
      <c r="MWN78" s="14"/>
      <c r="MWO78" s="14"/>
      <c r="MWP78" s="14"/>
      <c r="MWQ78" s="14"/>
      <c r="MWR78" s="14"/>
      <c r="MWS78" s="14"/>
      <c r="MWT78" s="14"/>
      <c r="MWU78" s="14"/>
      <c r="MWV78" s="14"/>
      <c r="MWW78" s="14"/>
      <c r="MWX78" s="14"/>
      <c r="MWY78" s="14"/>
      <c r="MWZ78" s="14"/>
      <c r="MXA78" s="14"/>
      <c r="MXB78" s="14"/>
      <c r="MXC78" s="14"/>
      <c r="MXD78" s="14"/>
      <c r="MXE78" s="14"/>
      <c r="MXF78" s="14"/>
      <c r="MXG78" s="14"/>
      <c r="MXH78" s="14"/>
      <c r="MXI78" s="14"/>
      <c r="MXJ78" s="14"/>
      <c r="MXK78" s="14"/>
      <c r="MXL78" s="14"/>
      <c r="MXM78" s="14"/>
      <c r="MXN78" s="14"/>
      <c r="MXO78" s="14"/>
      <c r="MXP78" s="14"/>
      <c r="MXQ78" s="14"/>
      <c r="MXR78" s="14"/>
      <c r="MXS78" s="14"/>
      <c r="MXT78" s="14"/>
      <c r="MXU78" s="14"/>
      <c r="MXV78" s="14"/>
      <c r="MXW78" s="14"/>
      <c r="MXX78" s="14"/>
      <c r="MXY78" s="14"/>
      <c r="MXZ78" s="14"/>
      <c r="MYA78" s="14"/>
      <c r="MYB78" s="14"/>
      <c r="MYC78" s="14"/>
      <c r="MYD78" s="14"/>
      <c r="MYE78" s="14"/>
      <c r="MYF78" s="14"/>
      <c r="MYG78" s="14"/>
      <c r="MYH78" s="14"/>
      <c r="MYI78" s="14"/>
      <c r="MYJ78" s="14"/>
      <c r="MYK78" s="14"/>
      <c r="MYL78" s="14"/>
      <c r="MYM78" s="14"/>
      <c r="MYN78" s="14"/>
      <c r="MYO78" s="14"/>
      <c r="MYP78" s="14"/>
      <c r="MYQ78" s="14"/>
      <c r="MYR78" s="14"/>
      <c r="MYS78" s="14"/>
      <c r="MYT78" s="14"/>
      <c r="MYU78" s="14"/>
      <c r="MYV78" s="14"/>
      <c r="MYW78" s="14"/>
      <c r="MYX78" s="14"/>
      <c r="MYY78" s="14"/>
      <c r="MYZ78" s="14"/>
      <c r="MZA78" s="14"/>
      <c r="MZB78" s="14"/>
      <c r="MZC78" s="14"/>
      <c r="MZD78" s="14"/>
      <c r="MZE78" s="14"/>
      <c r="MZF78" s="14"/>
      <c r="MZG78" s="14"/>
      <c r="MZH78" s="14"/>
      <c r="MZI78" s="14"/>
      <c r="MZJ78" s="14"/>
      <c r="MZK78" s="14"/>
      <c r="MZL78" s="14"/>
      <c r="MZM78" s="14"/>
      <c r="MZN78" s="14"/>
      <c r="MZO78" s="14"/>
      <c r="MZP78" s="14"/>
      <c r="MZQ78" s="14"/>
      <c r="MZR78" s="14"/>
      <c r="MZS78" s="14"/>
      <c r="MZT78" s="14"/>
      <c r="MZU78" s="14"/>
      <c r="MZV78" s="14"/>
      <c r="MZW78" s="14"/>
      <c r="MZX78" s="14"/>
      <c r="MZY78" s="14"/>
      <c r="MZZ78" s="14"/>
      <c r="NAA78" s="14"/>
      <c r="NAB78" s="14"/>
      <c r="NAC78" s="14"/>
      <c r="NAD78" s="14"/>
      <c r="NAE78" s="14"/>
      <c r="NAF78" s="14"/>
      <c r="NAG78" s="14"/>
      <c r="NAH78" s="14"/>
      <c r="NAI78" s="14"/>
      <c r="NAJ78" s="14"/>
      <c r="NAK78" s="14"/>
      <c r="NAL78" s="14"/>
      <c r="NAM78" s="14"/>
      <c r="NAN78" s="14"/>
      <c r="NAO78" s="14"/>
      <c r="NAP78" s="14"/>
      <c r="NAQ78" s="14"/>
      <c r="NAR78" s="14"/>
      <c r="NAS78" s="14"/>
      <c r="NAT78" s="14"/>
      <c r="NAU78" s="14"/>
      <c r="NAV78" s="14"/>
      <c r="NAW78" s="14"/>
      <c r="NAX78" s="14"/>
      <c r="NAY78" s="14"/>
      <c r="NAZ78" s="14"/>
      <c r="NBA78" s="14"/>
      <c r="NBB78" s="14"/>
      <c r="NBC78" s="14"/>
      <c r="NBD78" s="14"/>
      <c r="NBE78" s="14"/>
      <c r="NBF78" s="14"/>
      <c r="NBG78" s="14"/>
      <c r="NBH78" s="14"/>
      <c r="NBI78" s="14"/>
      <c r="NBJ78" s="14"/>
      <c r="NBK78" s="14"/>
      <c r="NBL78" s="14"/>
      <c r="NBM78" s="14"/>
      <c r="NBN78" s="14"/>
      <c r="NBO78" s="14"/>
      <c r="NBP78" s="14"/>
      <c r="NBQ78" s="14"/>
      <c r="NBR78" s="14"/>
      <c r="NBS78" s="14"/>
      <c r="NBT78" s="14"/>
      <c r="NBU78" s="14"/>
      <c r="NBV78" s="14"/>
      <c r="NBW78" s="14"/>
      <c r="NBX78" s="14"/>
      <c r="NBY78" s="14"/>
      <c r="NBZ78" s="14"/>
      <c r="NCA78" s="14"/>
      <c r="NCB78" s="14"/>
      <c r="NCC78" s="14"/>
      <c r="NCD78" s="14"/>
      <c r="NCE78" s="14"/>
      <c r="NCF78" s="14"/>
      <c r="NCG78" s="14"/>
      <c r="NCH78" s="14"/>
      <c r="NCI78" s="14"/>
      <c r="NCJ78" s="14"/>
      <c r="NCK78" s="14"/>
      <c r="NCL78" s="14"/>
      <c r="NCM78" s="14"/>
      <c r="NCN78" s="14"/>
      <c r="NCO78" s="14"/>
      <c r="NCP78" s="14"/>
      <c r="NCQ78" s="14"/>
      <c r="NCR78" s="14"/>
      <c r="NCS78" s="14"/>
      <c r="NCT78" s="14"/>
      <c r="NCU78" s="14"/>
      <c r="NCV78" s="14"/>
      <c r="NCW78" s="14"/>
      <c r="NCX78" s="14"/>
      <c r="NCY78" s="14"/>
      <c r="NCZ78" s="14"/>
      <c r="NDA78" s="14"/>
      <c r="NDB78" s="14"/>
      <c r="NDC78" s="14"/>
      <c r="NDD78" s="14"/>
      <c r="NDE78" s="14"/>
      <c r="NDF78" s="14"/>
      <c r="NDG78" s="14"/>
      <c r="NDH78" s="14"/>
      <c r="NDI78" s="14"/>
      <c r="NDJ78" s="14"/>
      <c r="NDK78" s="14"/>
      <c r="NDL78" s="14"/>
      <c r="NDM78" s="14"/>
      <c r="NDN78" s="14"/>
      <c r="NDO78" s="14"/>
      <c r="NDP78" s="14"/>
      <c r="NDQ78" s="14"/>
      <c r="NDR78" s="14"/>
      <c r="NDS78" s="14"/>
      <c r="NDT78" s="14"/>
      <c r="NDU78" s="14"/>
      <c r="NDV78" s="14"/>
      <c r="NDW78" s="14"/>
      <c r="NDX78" s="14"/>
      <c r="NDY78" s="14"/>
      <c r="NDZ78" s="14"/>
      <c r="NEA78" s="14"/>
      <c r="NEB78" s="14"/>
      <c r="NEC78" s="14"/>
      <c r="NED78" s="14"/>
      <c r="NEE78" s="14"/>
      <c r="NEF78" s="14"/>
      <c r="NEG78" s="14"/>
      <c r="NEH78" s="14"/>
      <c r="NEI78" s="14"/>
      <c r="NEJ78" s="14"/>
      <c r="NEK78" s="14"/>
      <c r="NEL78" s="14"/>
      <c r="NEM78" s="14"/>
      <c r="NEN78" s="14"/>
      <c r="NEO78" s="14"/>
      <c r="NEP78" s="14"/>
      <c r="NEQ78" s="14"/>
      <c r="NER78" s="14"/>
      <c r="NES78" s="14"/>
      <c r="NET78" s="14"/>
      <c r="NEU78" s="14"/>
      <c r="NEV78" s="14"/>
      <c r="NEW78" s="14"/>
      <c r="NEX78" s="14"/>
      <c r="NEY78" s="14"/>
      <c r="NEZ78" s="14"/>
      <c r="NFA78" s="14"/>
      <c r="NFB78" s="14"/>
      <c r="NFC78" s="14"/>
      <c r="NFD78" s="14"/>
      <c r="NFE78" s="14"/>
      <c r="NFF78" s="14"/>
      <c r="NFG78" s="14"/>
      <c r="NFH78" s="14"/>
      <c r="NFI78" s="14"/>
      <c r="NFJ78" s="14"/>
      <c r="NFK78" s="14"/>
      <c r="NFL78" s="14"/>
      <c r="NFM78" s="14"/>
      <c r="NFN78" s="14"/>
      <c r="NFO78" s="14"/>
      <c r="NFP78" s="14"/>
      <c r="NFQ78" s="14"/>
      <c r="NFR78" s="14"/>
      <c r="NFS78" s="14"/>
      <c r="NFT78" s="14"/>
      <c r="NFU78" s="14"/>
      <c r="NFV78" s="14"/>
      <c r="NFW78" s="14"/>
      <c r="NFX78" s="14"/>
      <c r="NFY78" s="14"/>
      <c r="NFZ78" s="14"/>
      <c r="NGA78" s="14"/>
      <c r="NGB78" s="14"/>
      <c r="NGC78" s="14"/>
      <c r="NGD78" s="14"/>
      <c r="NGE78" s="14"/>
      <c r="NGF78" s="14"/>
      <c r="NGG78" s="14"/>
      <c r="NGH78" s="14"/>
      <c r="NGI78" s="14"/>
      <c r="NGJ78" s="14"/>
      <c r="NGK78" s="14"/>
      <c r="NGL78" s="14"/>
      <c r="NGM78" s="14"/>
      <c r="NGN78" s="14"/>
      <c r="NGO78" s="14"/>
      <c r="NGP78" s="14"/>
      <c r="NGQ78" s="14"/>
      <c r="NGR78" s="14"/>
      <c r="NGS78" s="14"/>
      <c r="NGT78" s="14"/>
      <c r="NGU78" s="14"/>
      <c r="NGV78" s="14"/>
      <c r="NGW78" s="14"/>
      <c r="NGX78" s="14"/>
      <c r="NGY78" s="14"/>
      <c r="NGZ78" s="14"/>
      <c r="NHA78" s="14"/>
      <c r="NHB78" s="14"/>
      <c r="NHC78" s="14"/>
      <c r="NHD78" s="14"/>
      <c r="NHE78" s="14"/>
      <c r="NHF78" s="14"/>
      <c r="NHG78" s="14"/>
      <c r="NHH78" s="14"/>
      <c r="NHI78" s="14"/>
      <c r="NHJ78" s="14"/>
      <c r="NHK78" s="14"/>
      <c r="NHL78" s="14"/>
      <c r="NHM78" s="14"/>
      <c r="NHN78" s="14"/>
      <c r="NHO78" s="14"/>
      <c r="NHP78" s="14"/>
      <c r="NHQ78" s="14"/>
      <c r="NHR78" s="14"/>
      <c r="NHS78" s="14"/>
      <c r="NHT78" s="14"/>
      <c r="NHU78" s="14"/>
      <c r="NHV78" s="14"/>
      <c r="NHW78" s="14"/>
      <c r="NHX78" s="14"/>
      <c r="NHY78" s="14"/>
      <c r="NHZ78" s="14"/>
      <c r="NIA78" s="14"/>
      <c r="NIB78" s="14"/>
      <c r="NIC78" s="14"/>
      <c r="NID78" s="14"/>
      <c r="NIE78" s="14"/>
      <c r="NIF78" s="14"/>
      <c r="NIG78" s="14"/>
      <c r="NIH78" s="14"/>
      <c r="NII78" s="14"/>
      <c r="NIJ78" s="14"/>
      <c r="NIK78" s="14"/>
      <c r="NIL78" s="14"/>
      <c r="NIM78" s="14"/>
      <c r="NIN78" s="14"/>
      <c r="NIO78" s="14"/>
      <c r="NIP78" s="14"/>
      <c r="NIQ78" s="14"/>
      <c r="NIR78" s="14"/>
      <c r="NIS78" s="14"/>
      <c r="NIT78" s="14"/>
      <c r="NIU78" s="14"/>
      <c r="NIV78" s="14"/>
      <c r="NIW78" s="14"/>
      <c r="NIX78" s="14"/>
      <c r="NIY78" s="14"/>
      <c r="NIZ78" s="14"/>
      <c r="NJA78" s="14"/>
      <c r="NJB78" s="14"/>
      <c r="NJC78" s="14"/>
      <c r="NJD78" s="14"/>
      <c r="NJE78" s="14"/>
      <c r="NJF78" s="14"/>
      <c r="NJG78" s="14"/>
      <c r="NJH78" s="14"/>
      <c r="NJI78" s="14"/>
      <c r="NJJ78" s="14"/>
      <c r="NJK78" s="14"/>
      <c r="NJL78" s="14"/>
      <c r="NJM78" s="14"/>
      <c r="NJN78" s="14"/>
      <c r="NJO78" s="14"/>
      <c r="NJP78" s="14"/>
      <c r="NJQ78" s="14"/>
      <c r="NJR78" s="14"/>
      <c r="NJS78" s="14"/>
      <c r="NJT78" s="14"/>
      <c r="NJU78" s="14"/>
      <c r="NJV78" s="14"/>
      <c r="NJW78" s="14"/>
      <c r="NJX78" s="14"/>
      <c r="NJY78" s="14"/>
      <c r="NJZ78" s="14"/>
      <c r="NKA78" s="14"/>
      <c r="NKB78" s="14"/>
      <c r="NKC78" s="14"/>
      <c r="NKD78" s="14"/>
      <c r="NKE78" s="14"/>
      <c r="NKF78" s="14"/>
      <c r="NKG78" s="14"/>
      <c r="NKH78" s="14"/>
      <c r="NKI78" s="14"/>
      <c r="NKJ78" s="14"/>
      <c r="NKK78" s="14"/>
      <c r="NKL78" s="14"/>
      <c r="NKM78" s="14"/>
      <c r="NKN78" s="14"/>
      <c r="NKO78" s="14"/>
      <c r="NKP78" s="14"/>
      <c r="NKQ78" s="14"/>
      <c r="NKR78" s="14"/>
      <c r="NKS78" s="14"/>
      <c r="NKT78" s="14"/>
      <c r="NKU78" s="14"/>
      <c r="NKV78" s="14"/>
      <c r="NKW78" s="14"/>
      <c r="NKX78" s="14"/>
      <c r="NKY78" s="14"/>
      <c r="NKZ78" s="14"/>
      <c r="NLA78" s="14"/>
      <c r="NLB78" s="14"/>
      <c r="NLC78" s="14"/>
      <c r="NLD78" s="14"/>
      <c r="NLE78" s="14"/>
      <c r="NLF78" s="14"/>
      <c r="NLG78" s="14"/>
      <c r="NLH78" s="14"/>
      <c r="NLI78" s="14"/>
      <c r="NLJ78" s="14"/>
      <c r="NLK78" s="14"/>
      <c r="NLL78" s="14"/>
      <c r="NLM78" s="14"/>
      <c r="NLN78" s="14"/>
      <c r="NLO78" s="14"/>
      <c r="NLP78" s="14"/>
      <c r="NLQ78" s="14"/>
      <c r="NLR78" s="14"/>
      <c r="NLS78" s="14"/>
      <c r="NLT78" s="14"/>
      <c r="NLU78" s="14"/>
      <c r="NLV78" s="14"/>
      <c r="NLW78" s="14"/>
      <c r="NLX78" s="14"/>
      <c r="NLY78" s="14"/>
      <c r="NLZ78" s="14"/>
      <c r="NMA78" s="14"/>
      <c r="NMB78" s="14"/>
      <c r="NMC78" s="14"/>
      <c r="NMD78" s="14"/>
      <c r="NME78" s="14"/>
      <c r="NMF78" s="14"/>
      <c r="NMG78" s="14"/>
      <c r="NMH78" s="14"/>
      <c r="NMI78" s="14"/>
      <c r="NMJ78" s="14"/>
      <c r="NMK78" s="14"/>
      <c r="NML78" s="14"/>
      <c r="NMM78" s="14"/>
      <c r="NMN78" s="14"/>
      <c r="NMO78" s="14"/>
      <c r="NMP78" s="14"/>
      <c r="NMQ78" s="14"/>
      <c r="NMR78" s="14"/>
      <c r="NMS78" s="14"/>
      <c r="NMT78" s="14"/>
      <c r="NMU78" s="14"/>
      <c r="NMV78" s="14"/>
      <c r="NMW78" s="14"/>
      <c r="NMX78" s="14"/>
      <c r="NMY78" s="14"/>
      <c r="NMZ78" s="14"/>
      <c r="NNA78" s="14"/>
      <c r="NNB78" s="14"/>
      <c r="NNC78" s="14"/>
      <c r="NND78" s="14"/>
      <c r="NNE78" s="14"/>
      <c r="NNF78" s="14"/>
      <c r="NNG78" s="14"/>
      <c r="NNH78" s="14"/>
      <c r="NNI78" s="14"/>
      <c r="NNJ78" s="14"/>
      <c r="NNK78" s="14"/>
      <c r="NNL78" s="14"/>
      <c r="NNM78" s="14"/>
      <c r="NNN78" s="14"/>
      <c r="NNO78" s="14"/>
      <c r="NNP78" s="14"/>
      <c r="NNQ78" s="14"/>
      <c r="NNR78" s="14"/>
      <c r="NNS78" s="14"/>
      <c r="NNT78" s="14"/>
      <c r="NNU78" s="14"/>
      <c r="NNV78" s="14"/>
      <c r="NNW78" s="14"/>
      <c r="NNX78" s="14"/>
      <c r="NNY78" s="14"/>
      <c r="NNZ78" s="14"/>
      <c r="NOA78" s="14"/>
      <c r="NOB78" s="14"/>
      <c r="NOC78" s="14"/>
      <c r="NOD78" s="14"/>
      <c r="NOE78" s="14"/>
      <c r="NOF78" s="14"/>
      <c r="NOG78" s="14"/>
      <c r="NOH78" s="14"/>
      <c r="NOI78" s="14"/>
      <c r="NOJ78" s="14"/>
      <c r="NOK78" s="14"/>
      <c r="NOL78" s="14"/>
      <c r="NOM78" s="14"/>
      <c r="NON78" s="14"/>
      <c r="NOO78" s="14"/>
      <c r="NOP78" s="14"/>
      <c r="NOQ78" s="14"/>
      <c r="NOR78" s="14"/>
      <c r="NOS78" s="14"/>
      <c r="NOT78" s="14"/>
      <c r="NOU78" s="14"/>
      <c r="NOV78" s="14"/>
      <c r="NOW78" s="14"/>
      <c r="NOX78" s="14"/>
      <c r="NOY78" s="14"/>
      <c r="NOZ78" s="14"/>
      <c r="NPA78" s="14"/>
      <c r="NPB78" s="14"/>
      <c r="NPC78" s="14"/>
      <c r="NPD78" s="14"/>
      <c r="NPE78" s="14"/>
      <c r="NPF78" s="14"/>
      <c r="NPG78" s="14"/>
      <c r="NPH78" s="14"/>
      <c r="NPI78" s="14"/>
      <c r="NPJ78" s="14"/>
      <c r="NPK78" s="14"/>
      <c r="NPL78" s="14"/>
      <c r="NPM78" s="14"/>
      <c r="NPN78" s="14"/>
      <c r="NPO78" s="14"/>
      <c r="NPP78" s="14"/>
      <c r="NPQ78" s="14"/>
      <c r="NPR78" s="14"/>
      <c r="NPS78" s="14"/>
      <c r="NPT78" s="14"/>
      <c r="NPU78" s="14"/>
      <c r="NPV78" s="14"/>
      <c r="NPW78" s="14"/>
      <c r="NPX78" s="14"/>
      <c r="NPY78" s="14"/>
      <c r="NPZ78" s="14"/>
      <c r="NQA78" s="14"/>
      <c r="NQB78" s="14"/>
      <c r="NQC78" s="14"/>
      <c r="NQD78" s="14"/>
      <c r="NQE78" s="14"/>
      <c r="NQF78" s="14"/>
      <c r="NQG78" s="14"/>
      <c r="NQH78" s="14"/>
      <c r="NQI78" s="14"/>
      <c r="NQJ78" s="14"/>
      <c r="NQK78" s="14"/>
      <c r="NQL78" s="14"/>
      <c r="NQM78" s="14"/>
      <c r="NQN78" s="14"/>
      <c r="NQO78" s="14"/>
      <c r="NQP78" s="14"/>
      <c r="NQQ78" s="14"/>
      <c r="NQR78" s="14"/>
      <c r="NQS78" s="14"/>
      <c r="NQT78" s="14"/>
      <c r="NQU78" s="14"/>
      <c r="NQV78" s="14"/>
      <c r="NQW78" s="14"/>
      <c r="NQX78" s="14"/>
      <c r="NQY78" s="14"/>
      <c r="NQZ78" s="14"/>
      <c r="NRA78" s="14"/>
      <c r="NRB78" s="14"/>
      <c r="NRC78" s="14"/>
      <c r="NRD78" s="14"/>
      <c r="NRE78" s="14"/>
      <c r="NRF78" s="14"/>
      <c r="NRG78" s="14"/>
      <c r="NRH78" s="14"/>
      <c r="NRI78" s="14"/>
      <c r="NRJ78" s="14"/>
      <c r="NRK78" s="14"/>
      <c r="NRL78" s="14"/>
      <c r="NRM78" s="14"/>
      <c r="NRN78" s="14"/>
      <c r="NRO78" s="14"/>
      <c r="NRP78" s="14"/>
      <c r="NRQ78" s="14"/>
      <c r="NRR78" s="14"/>
      <c r="NRS78" s="14"/>
      <c r="NRT78" s="14"/>
      <c r="NRU78" s="14"/>
      <c r="NRV78" s="14"/>
      <c r="NRW78" s="14"/>
      <c r="NRX78" s="14"/>
      <c r="NRY78" s="14"/>
      <c r="NRZ78" s="14"/>
      <c r="NSA78" s="14"/>
      <c r="NSB78" s="14"/>
      <c r="NSC78" s="14"/>
      <c r="NSD78" s="14"/>
      <c r="NSE78" s="14"/>
      <c r="NSF78" s="14"/>
      <c r="NSG78" s="14"/>
      <c r="NSH78" s="14"/>
      <c r="NSI78" s="14"/>
      <c r="NSJ78" s="14"/>
      <c r="NSK78" s="14"/>
      <c r="NSL78" s="14"/>
      <c r="NSM78" s="14"/>
      <c r="NSN78" s="14"/>
      <c r="NSO78" s="14"/>
      <c r="NSP78" s="14"/>
      <c r="NSQ78" s="14"/>
      <c r="NSR78" s="14"/>
      <c r="NSS78" s="14"/>
      <c r="NST78" s="14"/>
      <c r="NSU78" s="14"/>
      <c r="NSV78" s="14"/>
      <c r="NSW78" s="14"/>
      <c r="NSX78" s="14"/>
      <c r="NSY78" s="14"/>
      <c r="NSZ78" s="14"/>
      <c r="NTA78" s="14"/>
      <c r="NTB78" s="14"/>
      <c r="NTC78" s="14"/>
      <c r="NTD78" s="14"/>
      <c r="NTE78" s="14"/>
      <c r="NTF78" s="14"/>
      <c r="NTG78" s="14"/>
      <c r="NTH78" s="14"/>
      <c r="NTI78" s="14"/>
      <c r="NTJ78" s="14"/>
      <c r="NTK78" s="14"/>
      <c r="NTL78" s="14"/>
      <c r="NTM78" s="14"/>
      <c r="NTN78" s="14"/>
      <c r="NTO78" s="14"/>
      <c r="NTP78" s="14"/>
      <c r="NTQ78" s="14"/>
      <c r="NTR78" s="14"/>
      <c r="NTS78" s="14"/>
      <c r="NTT78" s="14"/>
      <c r="NTU78" s="14"/>
      <c r="NTV78" s="14"/>
      <c r="NTW78" s="14"/>
      <c r="NTX78" s="14"/>
      <c r="NTY78" s="14"/>
      <c r="NTZ78" s="14"/>
      <c r="NUA78" s="14"/>
      <c r="NUB78" s="14"/>
      <c r="NUC78" s="14"/>
      <c r="NUD78" s="14"/>
      <c r="NUE78" s="14"/>
      <c r="NUF78" s="14"/>
      <c r="NUG78" s="14"/>
      <c r="NUH78" s="14"/>
      <c r="NUI78" s="14"/>
      <c r="NUJ78" s="14"/>
      <c r="NUK78" s="14"/>
      <c r="NUL78" s="14"/>
      <c r="NUM78" s="14"/>
      <c r="NUN78" s="14"/>
      <c r="NUO78" s="14"/>
      <c r="NUP78" s="14"/>
      <c r="NUQ78" s="14"/>
      <c r="NUR78" s="14"/>
      <c r="NUS78" s="14"/>
      <c r="NUT78" s="14"/>
      <c r="NUU78" s="14"/>
      <c r="NUV78" s="14"/>
      <c r="NUW78" s="14"/>
      <c r="NUX78" s="14"/>
      <c r="NUY78" s="14"/>
      <c r="NUZ78" s="14"/>
      <c r="NVA78" s="14"/>
      <c r="NVB78" s="14"/>
      <c r="NVC78" s="14"/>
      <c r="NVD78" s="14"/>
      <c r="NVE78" s="14"/>
      <c r="NVF78" s="14"/>
      <c r="NVG78" s="14"/>
      <c r="NVH78" s="14"/>
      <c r="NVI78" s="14"/>
      <c r="NVJ78" s="14"/>
      <c r="NVK78" s="14"/>
      <c r="NVL78" s="14"/>
      <c r="NVM78" s="14"/>
      <c r="NVN78" s="14"/>
      <c r="NVO78" s="14"/>
      <c r="NVP78" s="14"/>
      <c r="NVQ78" s="14"/>
      <c r="NVR78" s="14"/>
      <c r="NVS78" s="14"/>
      <c r="NVT78" s="14"/>
      <c r="NVU78" s="14"/>
      <c r="NVV78" s="14"/>
      <c r="NVW78" s="14"/>
      <c r="NVX78" s="14"/>
      <c r="NVY78" s="14"/>
      <c r="NVZ78" s="14"/>
      <c r="NWA78" s="14"/>
      <c r="NWB78" s="14"/>
      <c r="NWC78" s="14"/>
      <c r="NWD78" s="14"/>
      <c r="NWE78" s="14"/>
      <c r="NWF78" s="14"/>
      <c r="NWG78" s="14"/>
      <c r="NWH78" s="14"/>
      <c r="NWI78" s="14"/>
      <c r="NWJ78" s="14"/>
      <c r="NWK78" s="14"/>
      <c r="NWL78" s="14"/>
      <c r="NWM78" s="14"/>
      <c r="NWN78" s="14"/>
      <c r="NWO78" s="14"/>
      <c r="NWP78" s="14"/>
      <c r="NWQ78" s="14"/>
      <c r="NWR78" s="14"/>
      <c r="NWS78" s="14"/>
      <c r="NWT78" s="14"/>
      <c r="NWU78" s="14"/>
      <c r="NWV78" s="14"/>
      <c r="NWW78" s="14"/>
      <c r="NWX78" s="14"/>
      <c r="NWY78" s="14"/>
      <c r="NWZ78" s="14"/>
      <c r="NXA78" s="14"/>
      <c r="NXB78" s="14"/>
      <c r="NXC78" s="14"/>
      <c r="NXD78" s="14"/>
      <c r="NXE78" s="14"/>
      <c r="NXF78" s="14"/>
      <c r="NXG78" s="14"/>
      <c r="NXH78" s="14"/>
      <c r="NXI78" s="14"/>
      <c r="NXJ78" s="14"/>
      <c r="NXK78" s="14"/>
      <c r="NXL78" s="14"/>
      <c r="NXM78" s="14"/>
      <c r="NXN78" s="14"/>
      <c r="NXO78" s="14"/>
      <c r="NXP78" s="14"/>
      <c r="NXQ78" s="14"/>
      <c r="NXR78" s="14"/>
      <c r="NXS78" s="14"/>
      <c r="NXT78" s="14"/>
      <c r="NXU78" s="14"/>
      <c r="NXV78" s="14"/>
      <c r="NXW78" s="14"/>
      <c r="NXX78" s="14"/>
      <c r="NXY78" s="14"/>
      <c r="NXZ78" s="14"/>
      <c r="NYA78" s="14"/>
      <c r="NYB78" s="14"/>
      <c r="NYC78" s="14"/>
      <c r="NYD78" s="14"/>
      <c r="NYE78" s="14"/>
      <c r="NYF78" s="14"/>
      <c r="NYG78" s="14"/>
      <c r="NYH78" s="14"/>
      <c r="NYI78" s="14"/>
      <c r="NYJ78" s="14"/>
      <c r="NYK78" s="14"/>
      <c r="NYL78" s="14"/>
      <c r="NYM78" s="14"/>
      <c r="NYN78" s="14"/>
      <c r="NYO78" s="14"/>
      <c r="NYP78" s="14"/>
      <c r="NYQ78" s="14"/>
      <c r="NYR78" s="14"/>
      <c r="NYS78" s="14"/>
      <c r="NYT78" s="14"/>
      <c r="NYU78" s="14"/>
      <c r="NYV78" s="14"/>
      <c r="NYW78" s="14"/>
      <c r="NYX78" s="14"/>
      <c r="NYY78" s="14"/>
      <c r="NYZ78" s="14"/>
      <c r="NZA78" s="14"/>
      <c r="NZB78" s="14"/>
      <c r="NZC78" s="14"/>
      <c r="NZD78" s="14"/>
      <c r="NZE78" s="14"/>
      <c r="NZF78" s="14"/>
      <c r="NZG78" s="14"/>
      <c r="NZH78" s="14"/>
      <c r="NZI78" s="14"/>
      <c r="NZJ78" s="14"/>
      <c r="NZK78" s="14"/>
      <c r="NZL78" s="14"/>
      <c r="NZM78" s="14"/>
      <c r="NZN78" s="14"/>
      <c r="NZO78" s="14"/>
      <c r="NZP78" s="14"/>
      <c r="NZQ78" s="14"/>
      <c r="NZR78" s="14"/>
      <c r="NZS78" s="14"/>
      <c r="NZT78" s="14"/>
      <c r="NZU78" s="14"/>
      <c r="NZV78" s="14"/>
      <c r="NZW78" s="14"/>
      <c r="NZX78" s="14"/>
      <c r="NZY78" s="14"/>
      <c r="NZZ78" s="14"/>
      <c r="OAA78" s="14"/>
      <c r="OAB78" s="14"/>
      <c r="OAC78" s="14"/>
      <c r="OAD78" s="14"/>
      <c r="OAE78" s="14"/>
      <c r="OAF78" s="14"/>
      <c r="OAG78" s="14"/>
      <c r="OAH78" s="14"/>
      <c r="OAI78" s="14"/>
      <c r="OAJ78" s="14"/>
      <c r="OAK78" s="14"/>
      <c r="OAL78" s="14"/>
      <c r="OAM78" s="14"/>
      <c r="OAN78" s="14"/>
      <c r="OAO78" s="14"/>
      <c r="OAP78" s="14"/>
      <c r="OAQ78" s="14"/>
      <c r="OAR78" s="14"/>
      <c r="OAS78" s="14"/>
      <c r="OAT78" s="14"/>
      <c r="OAU78" s="14"/>
      <c r="OAV78" s="14"/>
      <c r="OAW78" s="14"/>
      <c r="OAX78" s="14"/>
      <c r="OAY78" s="14"/>
      <c r="OAZ78" s="14"/>
      <c r="OBA78" s="14"/>
      <c r="OBB78" s="14"/>
      <c r="OBC78" s="14"/>
      <c r="OBD78" s="14"/>
      <c r="OBE78" s="14"/>
      <c r="OBF78" s="14"/>
      <c r="OBG78" s="14"/>
      <c r="OBH78" s="14"/>
      <c r="OBI78" s="14"/>
      <c r="OBJ78" s="14"/>
      <c r="OBK78" s="14"/>
      <c r="OBL78" s="14"/>
      <c r="OBM78" s="14"/>
      <c r="OBN78" s="14"/>
      <c r="OBO78" s="14"/>
      <c r="OBP78" s="14"/>
      <c r="OBQ78" s="14"/>
      <c r="OBR78" s="14"/>
      <c r="OBS78" s="14"/>
      <c r="OBT78" s="14"/>
      <c r="OBU78" s="14"/>
      <c r="OBV78" s="14"/>
      <c r="OBW78" s="14"/>
      <c r="OBX78" s="14"/>
      <c r="OBY78" s="14"/>
      <c r="OBZ78" s="14"/>
      <c r="OCA78" s="14"/>
      <c r="OCB78" s="14"/>
      <c r="OCC78" s="14"/>
      <c r="OCD78" s="14"/>
      <c r="OCE78" s="14"/>
      <c r="OCF78" s="14"/>
      <c r="OCG78" s="14"/>
      <c r="OCH78" s="14"/>
      <c r="OCI78" s="14"/>
      <c r="OCJ78" s="14"/>
      <c r="OCK78" s="14"/>
      <c r="OCL78" s="14"/>
      <c r="OCM78" s="14"/>
      <c r="OCN78" s="14"/>
      <c r="OCO78" s="14"/>
      <c r="OCP78" s="14"/>
      <c r="OCQ78" s="14"/>
      <c r="OCR78" s="14"/>
      <c r="OCS78" s="14"/>
      <c r="OCT78" s="14"/>
      <c r="OCU78" s="14"/>
      <c r="OCV78" s="14"/>
      <c r="OCW78" s="14"/>
      <c r="OCX78" s="14"/>
      <c r="OCY78" s="14"/>
      <c r="OCZ78" s="14"/>
      <c r="ODA78" s="14"/>
      <c r="ODB78" s="14"/>
      <c r="ODC78" s="14"/>
      <c r="ODD78" s="14"/>
      <c r="ODE78" s="14"/>
      <c r="ODF78" s="14"/>
      <c r="ODG78" s="14"/>
      <c r="ODH78" s="14"/>
      <c r="ODI78" s="14"/>
      <c r="ODJ78" s="14"/>
      <c r="ODK78" s="14"/>
      <c r="ODL78" s="14"/>
      <c r="ODM78" s="14"/>
      <c r="ODN78" s="14"/>
      <c r="ODO78" s="14"/>
      <c r="ODP78" s="14"/>
      <c r="ODQ78" s="14"/>
      <c r="ODR78" s="14"/>
      <c r="ODS78" s="14"/>
      <c r="ODT78" s="14"/>
      <c r="ODU78" s="14"/>
      <c r="ODV78" s="14"/>
      <c r="ODW78" s="14"/>
      <c r="ODX78" s="14"/>
      <c r="ODY78" s="14"/>
      <c r="ODZ78" s="14"/>
      <c r="OEA78" s="14"/>
      <c r="OEB78" s="14"/>
      <c r="OEC78" s="14"/>
      <c r="OED78" s="14"/>
      <c r="OEE78" s="14"/>
      <c r="OEF78" s="14"/>
      <c r="OEG78" s="14"/>
      <c r="OEH78" s="14"/>
      <c r="OEI78" s="14"/>
      <c r="OEJ78" s="14"/>
      <c r="OEK78" s="14"/>
      <c r="OEL78" s="14"/>
      <c r="OEM78" s="14"/>
      <c r="OEN78" s="14"/>
      <c r="OEO78" s="14"/>
      <c r="OEP78" s="14"/>
      <c r="OEQ78" s="14"/>
      <c r="OER78" s="14"/>
      <c r="OES78" s="14"/>
      <c r="OET78" s="14"/>
      <c r="OEU78" s="14"/>
      <c r="OEV78" s="14"/>
      <c r="OEW78" s="14"/>
      <c r="OEX78" s="14"/>
      <c r="OEY78" s="14"/>
      <c r="OEZ78" s="14"/>
      <c r="OFA78" s="14"/>
      <c r="OFB78" s="14"/>
      <c r="OFC78" s="14"/>
      <c r="OFD78" s="14"/>
      <c r="OFE78" s="14"/>
      <c r="OFF78" s="14"/>
      <c r="OFG78" s="14"/>
      <c r="OFH78" s="14"/>
      <c r="OFI78" s="14"/>
      <c r="OFJ78" s="14"/>
      <c r="OFK78" s="14"/>
      <c r="OFL78" s="14"/>
      <c r="OFM78" s="14"/>
      <c r="OFN78" s="14"/>
      <c r="OFO78" s="14"/>
      <c r="OFP78" s="14"/>
      <c r="OFQ78" s="14"/>
      <c r="OFR78" s="14"/>
      <c r="OFS78" s="14"/>
      <c r="OFT78" s="14"/>
      <c r="OFU78" s="14"/>
      <c r="OFV78" s="14"/>
      <c r="OFW78" s="14"/>
      <c r="OFX78" s="14"/>
      <c r="OFY78" s="14"/>
      <c r="OFZ78" s="14"/>
      <c r="OGA78" s="14"/>
      <c r="OGB78" s="14"/>
      <c r="OGC78" s="14"/>
      <c r="OGD78" s="14"/>
      <c r="OGE78" s="14"/>
      <c r="OGF78" s="14"/>
      <c r="OGG78" s="14"/>
      <c r="OGH78" s="14"/>
      <c r="OGI78" s="14"/>
      <c r="OGJ78" s="14"/>
      <c r="OGK78" s="14"/>
      <c r="OGL78" s="14"/>
      <c r="OGM78" s="14"/>
      <c r="OGN78" s="14"/>
      <c r="OGO78" s="14"/>
      <c r="OGP78" s="14"/>
      <c r="OGQ78" s="14"/>
      <c r="OGR78" s="14"/>
      <c r="OGS78" s="14"/>
      <c r="OGT78" s="14"/>
      <c r="OGU78" s="14"/>
      <c r="OGV78" s="14"/>
      <c r="OGW78" s="14"/>
      <c r="OGX78" s="14"/>
      <c r="OGY78" s="14"/>
      <c r="OGZ78" s="14"/>
      <c r="OHA78" s="14"/>
      <c r="OHB78" s="14"/>
      <c r="OHC78" s="14"/>
      <c r="OHD78" s="14"/>
      <c r="OHE78" s="14"/>
      <c r="OHF78" s="14"/>
      <c r="OHG78" s="14"/>
      <c r="OHH78" s="14"/>
      <c r="OHI78" s="14"/>
      <c r="OHJ78" s="14"/>
      <c r="OHK78" s="14"/>
      <c r="OHL78" s="14"/>
      <c r="OHM78" s="14"/>
      <c r="OHN78" s="14"/>
      <c r="OHO78" s="14"/>
      <c r="OHP78" s="14"/>
      <c r="OHQ78" s="14"/>
      <c r="OHR78" s="14"/>
      <c r="OHS78" s="14"/>
      <c r="OHT78" s="14"/>
      <c r="OHU78" s="14"/>
      <c r="OHV78" s="14"/>
      <c r="OHW78" s="14"/>
      <c r="OHX78" s="14"/>
      <c r="OHY78" s="14"/>
      <c r="OHZ78" s="14"/>
      <c r="OIA78" s="14"/>
      <c r="OIB78" s="14"/>
      <c r="OIC78" s="14"/>
      <c r="OID78" s="14"/>
      <c r="OIE78" s="14"/>
      <c r="OIF78" s="14"/>
      <c r="OIG78" s="14"/>
      <c r="OIH78" s="14"/>
      <c r="OII78" s="14"/>
      <c r="OIJ78" s="14"/>
      <c r="OIK78" s="14"/>
      <c r="OIL78" s="14"/>
      <c r="OIM78" s="14"/>
      <c r="OIN78" s="14"/>
      <c r="OIO78" s="14"/>
      <c r="OIP78" s="14"/>
      <c r="OIQ78" s="14"/>
      <c r="OIR78" s="14"/>
      <c r="OIS78" s="14"/>
      <c r="OIT78" s="14"/>
      <c r="OIU78" s="14"/>
      <c r="OIV78" s="14"/>
      <c r="OIW78" s="14"/>
      <c r="OIX78" s="14"/>
      <c r="OIY78" s="14"/>
      <c r="OIZ78" s="14"/>
      <c r="OJA78" s="14"/>
      <c r="OJB78" s="14"/>
      <c r="OJC78" s="14"/>
      <c r="OJD78" s="14"/>
      <c r="OJE78" s="14"/>
      <c r="OJF78" s="14"/>
      <c r="OJG78" s="14"/>
      <c r="OJH78" s="14"/>
      <c r="OJI78" s="14"/>
      <c r="OJJ78" s="14"/>
      <c r="OJK78" s="14"/>
      <c r="OJL78" s="14"/>
      <c r="OJM78" s="14"/>
      <c r="OJN78" s="14"/>
      <c r="OJO78" s="14"/>
      <c r="OJP78" s="14"/>
      <c r="OJQ78" s="14"/>
      <c r="OJR78" s="14"/>
      <c r="OJS78" s="14"/>
      <c r="OJT78" s="14"/>
      <c r="OJU78" s="14"/>
      <c r="OJV78" s="14"/>
      <c r="OJW78" s="14"/>
      <c r="OJX78" s="14"/>
      <c r="OJY78" s="14"/>
      <c r="OJZ78" s="14"/>
      <c r="OKA78" s="14"/>
      <c r="OKB78" s="14"/>
      <c r="OKC78" s="14"/>
      <c r="OKD78" s="14"/>
      <c r="OKE78" s="14"/>
      <c r="OKF78" s="14"/>
      <c r="OKG78" s="14"/>
      <c r="OKH78" s="14"/>
      <c r="OKI78" s="14"/>
      <c r="OKJ78" s="14"/>
      <c r="OKK78" s="14"/>
      <c r="OKL78" s="14"/>
      <c r="OKM78" s="14"/>
      <c r="OKN78" s="14"/>
      <c r="OKO78" s="14"/>
      <c r="OKP78" s="14"/>
      <c r="OKQ78" s="14"/>
      <c r="OKR78" s="14"/>
      <c r="OKS78" s="14"/>
      <c r="OKT78" s="14"/>
      <c r="OKU78" s="14"/>
      <c r="OKV78" s="14"/>
      <c r="OKW78" s="14"/>
      <c r="OKX78" s="14"/>
      <c r="OKY78" s="14"/>
      <c r="OKZ78" s="14"/>
      <c r="OLA78" s="14"/>
      <c r="OLB78" s="14"/>
      <c r="OLC78" s="14"/>
      <c r="OLD78" s="14"/>
      <c r="OLE78" s="14"/>
      <c r="OLF78" s="14"/>
      <c r="OLG78" s="14"/>
      <c r="OLH78" s="14"/>
      <c r="OLI78" s="14"/>
      <c r="OLJ78" s="14"/>
      <c r="OLK78" s="14"/>
      <c r="OLL78" s="14"/>
      <c r="OLM78" s="14"/>
      <c r="OLN78" s="14"/>
      <c r="OLO78" s="14"/>
      <c r="OLP78" s="14"/>
      <c r="OLQ78" s="14"/>
      <c r="OLR78" s="14"/>
      <c r="OLS78" s="14"/>
      <c r="OLT78" s="14"/>
      <c r="OLU78" s="14"/>
      <c r="OLV78" s="14"/>
      <c r="OLW78" s="14"/>
      <c r="OLX78" s="14"/>
      <c r="OLY78" s="14"/>
      <c r="OLZ78" s="14"/>
      <c r="OMA78" s="14"/>
      <c r="OMB78" s="14"/>
      <c r="OMC78" s="14"/>
      <c r="OMD78" s="14"/>
      <c r="OME78" s="14"/>
      <c r="OMF78" s="14"/>
      <c r="OMG78" s="14"/>
      <c r="OMH78" s="14"/>
      <c r="OMI78" s="14"/>
      <c r="OMJ78" s="14"/>
      <c r="OMK78" s="14"/>
      <c r="OML78" s="14"/>
      <c r="OMM78" s="14"/>
      <c r="OMN78" s="14"/>
      <c r="OMO78" s="14"/>
      <c r="OMP78" s="14"/>
      <c r="OMQ78" s="14"/>
      <c r="OMR78" s="14"/>
      <c r="OMS78" s="14"/>
      <c r="OMT78" s="14"/>
      <c r="OMU78" s="14"/>
      <c r="OMV78" s="14"/>
      <c r="OMW78" s="14"/>
      <c r="OMX78" s="14"/>
      <c r="OMY78" s="14"/>
      <c r="OMZ78" s="14"/>
      <c r="ONA78" s="14"/>
      <c r="ONB78" s="14"/>
      <c r="ONC78" s="14"/>
      <c r="OND78" s="14"/>
      <c r="ONE78" s="14"/>
      <c r="ONF78" s="14"/>
      <c r="ONG78" s="14"/>
      <c r="ONH78" s="14"/>
      <c r="ONI78" s="14"/>
      <c r="ONJ78" s="14"/>
      <c r="ONK78" s="14"/>
      <c r="ONL78" s="14"/>
      <c r="ONM78" s="14"/>
      <c r="ONN78" s="14"/>
      <c r="ONO78" s="14"/>
      <c r="ONP78" s="14"/>
      <c r="ONQ78" s="14"/>
      <c r="ONR78" s="14"/>
      <c r="ONS78" s="14"/>
      <c r="ONT78" s="14"/>
      <c r="ONU78" s="14"/>
      <c r="ONV78" s="14"/>
      <c r="ONW78" s="14"/>
      <c r="ONX78" s="14"/>
      <c r="ONY78" s="14"/>
      <c r="ONZ78" s="14"/>
      <c r="OOA78" s="14"/>
      <c r="OOB78" s="14"/>
      <c r="OOC78" s="14"/>
      <c r="OOD78" s="14"/>
      <c r="OOE78" s="14"/>
      <c r="OOF78" s="14"/>
      <c r="OOG78" s="14"/>
      <c r="OOH78" s="14"/>
      <c r="OOI78" s="14"/>
      <c r="OOJ78" s="14"/>
      <c r="OOK78" s="14"/>
      <c r="OOL78" s="14"/>
      <c r="OOM78" s="14"/>
      <c r="OON78" s="14"/>
      <c r="OOO78" s="14"/>
      <c r="OOP78" s="14"/>
      <c r="OOQ78" s="14"/>
      <c r="OOR78" s="14"/>
      <c r="OOS78" s="14"/>
      <c r="OOT78" s="14"/>
      <c r="OOU78" s="14"/>
      <c r="OOV78" s="14"/>
      <c r="OOW78" s="14"/>
      <c r="OOX78" s="14"/>
      <c r="OOY78" s="14"/>
      <c r="OOZ78" s="14"/>
      <c r="OPA78" s="14"/>
      <c r="OPB78" s="14"/>
      <c r="OPC78" s="14"/>
      <c r="OPD78" s="14"/>
      <c r="OPE78" s="14"/>
      <c r="OPF78" s="14"/>
      <c r="OPG78" s="14"/>
      <c r="OPH78" s="14"/>
      <c r="OPI78" s="14"/>
      <c r="OPJ78" s="14"/>
      <c r="OPK78" s="14"/>
      <c r="OPL78" s="14"/>
      <c r="OPM78" s="14"/>
      <c r="OPN78" s="14"/>
      <c r="OPO78" s="14"/>
      <c r="OPP78" s="14"/>
      <c r="OPQ78" s="14"/>
      <c r="OPR78" s="14"/>
      <c r="OPS78" s="14"/>
      <c r="OPT78" s="14"/>
      <c r="OPU78" s="14"/>
      <c r="OPV78" s="14"/>
      <c r="OPW78" s="14"/>
      <c r="OPX78" s="14"/>
      <c r="OPY78" s="14"/>
      <c r="OPZ78" s="14"/>
      <c r="OQA78" s="14"/>
      <c r="OQB78" s="14"/>
      <c r="OQC78" s="14"/>
      <c r="OQD78" s="14"/>
      <c r="OQE78" s="14"/>
      <c r="OQF78" s="14"/>
      <c r="OQG78" s="14"/>
      <c r="OQH78" s="14"/>
      <c r="OQI78" s="14"/>
      <c r="OQJ78" s="14"/>
      <c r="OQK78" s="14"/>
      <c r="OQL78" s="14"/>
      <c r="OQM78" s="14"/>
      <c r="OQN78" s="14"/>
      <c r="OQO78" s="14"/>
      <c r="OQP78" s="14"/>
      <c r="OQQ78" s="14"/>
      <c r="OQR78" s="14"/>
      <c r="OQS78" s="14"/>
      <c r="OQT78" s="14"/>
      <c r="OQU78" s="14"/>
      <c r="OQV78" s="14"/>
      <c r="OQW78" s="14"/>
      <c r="OQX78" s="14"/>
      <c r="OQY78" s="14"/>
      <c r="OQZ78" s="14"/>
      <c r="ORA78" s="14"/>
      <c r="ORB78" s="14"/>
      <c r="ORC78" s="14"/>
      <c r="ORD78" s="14"/>
      <c r="ORE78" s="14"/>
      <c r="ORF78" s="14"/>
      <c r="ORG78" s="14"/>
      <c r="ORH78" s="14"/>
      <c r="ORI78" s="14"/>
      <c r="ORJ78" s="14"/>
      <c r="ORK78" s="14"/>
      <c r="ORL78" s="14"/>
      <c r="ORM78" s="14"/>
      <c r="ORN78" s="14"/>
      <c r="ORO78" s="14"/>
      <c r="ORP78" s="14"/>
      <c r="ORQ78" s="14"/>
      <c r="ORR78" s="14"/>
      <c r="ORS78" s="14"/>
      <c r="ORT78" s="14"/>
      <c r="ORU78" s="14"/>
      <c r="ORV78" s="14"/>
      <c r="ORW78" s="14"/>
      <c r="ORX78" s="14"/>
      <c r="ORY78" s="14"/>
      <c r="ORZ78" s="14"/>
      <c r="OSA78" s="14"/>
      <c r="OSB78" s="14"/>
      <c r="OSC78" s="14"/>
      <c r="OSD78" s="14"/>
      <c r="OSE78" s="14"/>
      <c r="OSF78" s="14"/>
      <c r="OSG78" s="14"/>
      <c r="OSH78" s="14"/>
      <c r="OSI78" s="14"/>
      <c r="OSJ78" s="14"/>
      <c r="OSK78" s="14"/>
      <c r="OSL78" s="14"/>
      <c r="OSM78" s="14"/>
      <c r="OSN78" s="14"/>
      <c r="OSO78" s="14"/>
      <c r="OSP78" s="14"/>
      <c r="OSQ78" s="14"/>
      <c r="OSR78" s="14"/>
      <c r="OSS78" s="14"/>
      <c r="OST78" s="14"/>
      <c r="OSU78" s="14"/>
      <c r="OSV78" s="14"/>
      <c r="OSW78" s="14"/>
      <c r="OSX78" s="14"/>
      <c r="OSY78" s="14"/>
      <c r="OSZ78" s="14"/>
      <c r="OTA78" s="14"/>
      <c r="OTB78" s="14"/>
      <c r="OTC78" s="14"/>
      <c r="OTD78" s="14"/>
      <c r="OTE78" s="14"/>
      <c r="OTF78" s="14"/>
      <c r="OTG78" s="14"/>
      <c r="OTH78" s="14"/>
      <c r="OTI78" s="14"/>
      <c r="OTJ78" s="14"/>
      <c r="OTK78" s="14"/>
      <c r="OTL78" s="14"/>
      <c r="OTM78" s="14"/>
      <c r="OTN78" s="14"/>
      <c r="OTO78" s="14"/>
      <c r="OTP78" s="14"/>
      <c r="OTQ78" s="14"/>
      <c r="OTR78" s="14"/>
      <c r="OTS78" s="14"/>
      <c r="OTT78" s="14"/>
      <c r="OTU78" s="14"/>
      <c r="OTV78" s="14"/>
      <c r="OTW78" s="14"/>
      <c r="OTX78" s="14"/>
      <c r="OTY78" s="14"/>
      <c r="OTZ78" s="14"/>
      <c r="OUA78" s="14"/>
      <c r="OUB78" s="14"/>
      <c r="OUC78" s="14"/>
      <c r="OUD78" s="14"/>
      <c r="OUE78" s="14"/>
      <c r="OUF78" s="14"/>
      <c r="OUG78" s="14"/>
      <c r="OUH78" s="14"/>
      <c r="OUI78" s="14"/>
      <c r="OUJ78" s="14"/>
      <c r="OUK78" s="14"/>
      <c r="OUL78" s="14"/>
      <c r="OUM78" s="14"/>
      <c r="OUN78" s="14"/>
      <c r="OUO78" s="14"/>
      <c r="OUP78" s="14"/>
      <c r="OUQ78" s="14"/>
      <c r="OUR78" s="14"/>
      <c r="OUS78" s="14"/>
      <c r="OUT78" s="14"/>
      <c r="OUU78" s="14"/>
      <c r="OUV78" s="14"/>
      <c r="OUW78" s="14"/>
      <c r="OUX78" s="14"/>
      <c r="OUY78" s="14"/>
      <c r="OUZ78" s="14"/>
      <c r="OVA78" s="14"/>
      <c r="OVB78" s="14"/>
      <c r="OVC78" s="14"/>
      <c r="OVD78" s="14"/>
      <c r="OVE78" s="14"/>
      <c r="OVF78" s="14"/>
      <c r="OVG78" s="14"/>
      <c r="OVH78" s="14"/>
      <c r="OVI78" s="14"/>
      <c r="OVJ78" s="14"/>
      <c r="OVK78" s="14"/>
      <c r="OVL78" s="14"/>
      <c r="OVM78" s="14"/>
      <c r="OVN78" s="14"/>
      <c r="OVO78" s="14"/>
      <c r="OVP78" s="14"/>
      <c r="OVQ78" s="14"/>
      <c r="OVR78" s="14"/>
      <c r="OVS78" s="14"/>
      <c r="OVT78" s="14"/>
      <c r="OVU78" s="14"/>
      <c r="OVV78" s="14"/>
      <c r="OVW78" s="14"/>
      <c r="OVX78" s="14"/>
      <c r="OVY78" s="14"/>
      <c r="OVZ78" s="14"/>
      <c r="OWA78" s="14"/>
      <c r="OWB78" s="14"/>
      <c r="OWC78" s="14"/>
      <c r="OWD78" s="14"/>
      <c r="OWE78" s="14"/>
      <c r="OWF78" s="14"/>
      <c r="OWG78" s="14"/>
      <c r="OWH78" s="14"/>
      <c r="OWI78" s="14"/>
      <c r="OWJ78" s="14"/>
      <c r="OWK78" s="14"/>
      <c r="OWL78" s="14"/>
      <c r="OWM78" s="14"/>
      <c r="OWN78" s="14"/>
      <c r="OWO78" s="14"/>
      <c r="OWP78" s="14"/>
      <c r="OWQ78" s="14"/>
      <c r="OWR78" s="14"/>
      <c r="OWS78" s="14"/>
      <c r="OWT78" s="14"/>
      <c r="OWU78" s="14"/>
      <c r="OWV78" s="14"/>
      <c r="OWW78" s="14"/>
      <c r="OWX78" s="14"/>
      <c r="OWY78" s="14"/>
      <c r="OWZ78" s="14"/>
      <c r="OXA78" s="14"/>
      <c r="OXB78" s="14"/>
      <c r="OXC78" s="14"/>
      <c r="OXD78" s="14"/>
      <c r="OXE78" s="14"/>
      <c r="OXF78" s="14"/>
      <c r="OXG78" s="14"/>
      <c r="OXH78" s="14"/>
      <c r="OXI78" s="14"/>
      <c r="OXJ78" s="14"/>
      <c r="OXK78" s="14"/>
      <c r="OXL78" s="14"/>
      <c r="OXM78" s="14"/>
      <c r="OXN78" s="14"/>
      <c r="OXO78" s="14"/>
      <c r="OXP78" s="14"/>
      <c r="OXQ78" s="14"/>
      <c r="OXR78" s="14"/>
      <c r="OXS78" s="14"/>
      <c r="OXT78" s="14"/>
      <c r="OXU78" s="14"/>
      <c r="OXV78" s="14"/>
      <c r="OXW78" s="14"/>
      <c r="OXX78" s="14"/>
      <c r="OXY78" s="14"/>
      <c r="OXZ78" s="14"/>
      <c r="OYA78" s="14"/>
      <c r="OYB78" s="14"/>
      <c r="OYC78" s="14"/>
      <c r="OYD78" s="14"/>
      <c r="OYE78" s="14"/>
      <c r="OYF78" s="14"/>
      <c r="OYG78" s="14"/>
      <c r="OYH78" s="14"/>
      <c r="OYI78" s="14"/>
      <c r="OYJ78" s="14"/>
      <c r="OYK78" s="14"/>
      <c r="OYL78" s="14"/>
      <c r="OYM78" s="14"/>
      <c r="OYN78" s="14"/>
      <c r="OYO78" s="14"/>
      <c r="OYP78" s="14"/>
      <c r="OYQ78" s="14"/>
      <c r="OYR78" s="14"/>
      <c r="OYS78" s="14"/>
      <c r="OYT78" s="14"/>
      <c r="OYU78" s="14"/>
      <c r="OYV78" s="14"/>
      <c r="OYW78" s="14"/>
      <c r="OYX78" s="14"/>
      <c r="OYY78" s="14"/>
      <c r="OYZ78" s="14"/>
      <c r="OZA78" s="14"/>
      <c r="OZB78" s="14"/>
      <c r="OZC78" s="14"/>
      <c r="OZD78" s="14"/>
      <c r="OZE78" s="14"/>
      <c r="OZF78" s="14"/>
      <c r="OZG78" s="14"/>
      <c r="OZH78" s="14"/>
      <c r="OZI78" s="14"/>
      <c r="OZJ78" s="14"/>
      <c r="OZK78" s="14"/>
      <c r="OZL78" s="14"/>
      <c r="OZM78" s="14"/>
      <c r="OZN78" s="14"/>
      <c r="OZO78" s="14"/>
      <c r="OZP78" s="14"/>
      <c r="OZQ78" s="14"/>
      <c r="OZR78" s="14"/>
      <c r="OZS78" s="14"/>
      <c r="OZT78" s="14"/>
      <c r="OZU78" s="14"/>
      <c r="OZV78" s="14"/>
      <c r="OZW78" s="14"/>
      <c r="OZX78" s="14"/>
      <c r="OZY78" s="14"/>
      <c r="OZZ78" s="14"/>
      <c r="PAA78" s="14"/>
      <c r="PAB78" s="14"/>
      <c r="PAC78" s="14"/>
      <c r="PAD78" s="14"/>
      <c r="PAE78" s="14"/>
      <c r="PAF78" s="14"/>
      <c r="PAG78" s="14"/>
      <c r="PAH78" s="14"/>
      <c r="PAI78" s="14"/>
      <c r="PAJ78" s="14"/>
      <c r="PAK78" s="14"/>
      <c r="PAL78" s="14"/>
      <c r="PAM78" s="14"/>
      <c r="PAN78" s="14"/>
      <c r="PAO78" s="14"/>
      <c r="PAP78" s="14"/>
      <c r="PAQ78" s="14"/>
      <c r="PAR78" s="14"/>
      <c r="PAS78" s="14"/>
      <c r="PAT78" s="14"/>
      <c r="PAU78" s="14"/>
      <c r="PAV78" s="14"/>
      <c r="PAW78" s="14"/>
      <c r="PAX78" s="14"/>
      <c r="PAY78" s="14"/>
      <c r="PAZ78" s="14"/>
      <c r="PBA78" s="14"/>
      <c r="PBB78" s="14"/>
      <c r="PBC78" s="14"/>
      <c r="PBD78" s="14"/>
      <c r="PBE78" s="14"/>
      <c r="PBF78" s="14"/>
      <c r="PBG78" s="14"/>
      <c r="PBH78" s="14"/>
      <c r="PBI78" s="14"/>
      <c r="PBJ78" s="14"/>
      <c r="PBK78" s="14"/>
      <c r="PBL78" s="14"/>
      <c r="PBM78" s="14"/>
      <c r="PBN78" s="14"/>
      <c r="PBO78" s="14"/>
      <c r="PBP78" s="14"/>
      <c r="PBQ78" s="14"/>
      <c r="PBR78" s="14"/>
      <c r="PBS78" s="14"/>
      <c r="PBT78" s="14"/>
      <c r="PBU78" s="14"/>
      <c r="PBV78" s="14"/>
      <c r="PBW78" s="14"/>
      <c r="PBX78" s="14"/>
      <c r="PBY78" s="14"/>
      <c r="PBZ78" s="14"/>
      <c r="PCA78" s="14"/>
      <c r="PCB78" s="14"/>
      <c r="PCC78" s="14"/>
      <c r="PCD78" s="14"/>
      <c r="PCE78" s="14"/>
      <c r="PCF78" s="14"/>
      <c r="PCG78" s="14"/>
      <c r="PCH78" s="14"/>
      <c r="PCI78" s="14"/>
      <c r="PCJ78" s="14"/>
      <c r="PCK78" s="14"/>
      <c r="PCL78" s="14"/>
      <c r="PCM78" s="14"/>
      <c r="PCN78" s="14"/>
      <c r="PCO78" s="14"/>
      <c r="PCP78" s="14"/>
      <c r="PCQ78" s="14"/>
      <c r="PCR78" s="14"/>
      <c r="PCS78" s="14"/>
      <c r="PCT78" s="14"/>
      <c r="PCU78" s="14"/>
      <c r="PCV78" s="14"/>
      <c r="PCW78" s="14"/>
      <c r="PCX78" s="14"/>
      <c r="PCY78" s="14"/>
      <c r="PCZ78" s="14"/>
      <c r="PDA78" s="14"/>
      <c r="PDB78" s="14"/>
      <c r="PDC78" s="14"/>
      <c r="PDD78" s="14"/>
      <c r="PDE78" s="14"/>
      <c r="PDF78" s="14"/>
      <c r="PDG78" s="14"/>
      <c r="PDH78" s="14"/>
      <c r="PDI78" s="14"/>
      <c r="PDJ78" s="14"/>
      <c r="PDK78" s="14"/>
      <c r="PDL78" s="14"/>
      <c r="PDM78" s="14"/>
      <c r="PDN78" s="14"/>
      <c r="PDO78" s="14"/>
      <c r="PDP78" s="14"/>
      <c r="PDQ78" s="14"/>
      <c r="PDR78" s="14"/>
      <c r="PDS78" s="14"/>
      <c r="PDT78" s="14"/>
      <c r="PDU78" s="14"/>
      <c r="PDV78" s="14"/>
      <c r="PDW78" s="14"/>
      <c r="PDX78" s="14"/>
      <c r="PDY78" s="14"/>
      <c r="PDZ78" s="14"/>
      <c r="PEA78" s="14"/>
      <c r="PEB78" s="14"/>
      <c r="PEC78" s="14"/>
      <c r="PED78" s="14"/>
      <c r="PEE78" s="14"/>
      <c r="PEF78" s="14"/>
      <c r="PEG78" s="14"/>
      <c r="PEH78" s="14"/>
      <c r="PEI78" s="14"/>
      <c r="PEJ78" s="14"/>
      <c r="PEK78" s="14"/>
      <c r="PEL78" s="14"/>
      <c r="PEM78" s="14"/>
      <c r="PEN78" s="14"/>
      <c r="PEO78" s="14"/>
      <c r="PEP78" s="14"/>
      <c r="PEQ78" s="14"/>
      <c r="PER78" s="14"/>
      <c r="PES78" s="14"/>
      <c r="PET78" s="14"/>
      <c r="PEU78" s="14"/>
      <c r="PEV78" s="14"/>
      <c r="PEW78" s="14"/>
      <c r="PEX78" s="14"/>
      <c r="PEY78" s="14"/>
      <c r="PEZ78" s="14"/>
      <c r="PFA78" s="14"/>
      <c r="PFB78" s="14"/>
      <c r="PFC78" s="14"/>
      <c r="PFD78" s="14"/>
      <c r="PFE78" s="14"/>
      <c r="PFF78" s="14"/>
      <c r="PFG78" s="14"/>
      <c r="PFH78" s="14"/>
      <c r="PFI78" s="14"/>
      <c r="PFJ78" s="14"/>
      <c r="PFK78" s="14"/>
      <c r="PFL78" s="14"/>
      <c r="PFM78" s="14"/>
      <c r="PFN78" s="14"/>
      <c r="PFO78" s="14"/>
      <c r="PFP78" s="14"/>
      <c r="PFQ78" s="14"/>
      <c r="PFR78" s="14"/>
      <c r="PFS78" s="14"/>
      <c r="PFT78" s="14"/>
      <c r="PFU78" s="14"/>
      <c r="PFV78" s="14"/>
      <c r="PFW78" s="14"/>
      <c r="PFX78" s="14"/>
      <c r="PFY78" s="14"/>
      <c r="PFZ78" s="14"/>
      <c r="PGA78" s="14"/>
      <c r="PGB78" s="14"/>
      <c r="PGC78" s="14"/>
      <c r="PGD78" s="14"/>
      <c r="PGE78" s="14"/>
      <c r="PGF78" s="14"/>
      <c r="PGG78" s="14"/>
      <c r="PGH78" s="14"/>
      <c r="PGI78" s="14"/>
      <c r="PGJ78" s="14"/>
      <c r="PGK78" s="14"/>
      <c r="PGL78" s="14"/>
      <c r="PGM78" s="14"/>
      <c r="PGN78" s="14"/>
      <c r="PGO78" s="14"/>
      <c r="PGP78" s="14"/>
      <c r="PGQ78" s="14"/>
      <c r="PGR78" s="14"/>
      <c r="PGS78" s="14"/>
      <c r="PGT78" s="14"/>
      <c r="PGU78" s="14"/>
      <c r="PGV78" s="14"/>
      <c r="PGW78" s="14"/>
      <c r="PGX78" s="14"/>
      <c r="PGY78" s="14"/>
      <c r="PGZ78" s="14"/>
      <c r="PHA78" s="14"/>
      <c r="PHB78" s="14"/>
      <c r="PHC78" s="14"/>
      <c r="PHD78" s="14"/>
      <c r="PHE78" s="14"/>
      <c r="PHF78" s="14"/>
      <c r="PHG78" s="14"/>
      <c r="PHH78" s="14"/>
      <c r="PHI78" s="14"/>
      <c r="PHJ78" s="14"/>
      <c r="PHK78" s="14"/>
      <c r="PHL78" s="14"/>
      <c r="PHM78" s="14"/>
      <c r="PHN78" s="14"/>
      <c r="PHO78" s="14"/>
      <c r="PHP78" s="14"/>
      <c r="PHQ78" s="14"/>
      <c r="PHR78" s="14"/>
      <c r="PHS78" s="14"/>
      <c r="PHT78" s="14"/>
      <c r="PHU78" s="14"/>
      <c r="PHV78" s="14"/>
      <c r="PHW78" s="14"/>
      <c r="PHX78" s="14"/>
      <c r="PHY78" s="14"/>
      <c r="PHZ78" s="14"/>
      <c r="PIA78" s="14"/>
      <c r="PIB78" s="14"/>
      <c r="PIC78" s="14"/>
      <c r="PID78" s="14"/>
      <c r="PIE78" s="14"/>
      <c r="PIF78" s="14"/>
      <c r="PIG78" s="14"/>
      <c r="PIH78" s="14"/>
      <c r="PII78" s="14"/>
      <c r="PIJ78" s="14"/>
      <c r="PIK78" s="14"/>
      <c r="PIL78" s="14"/>
      <c r="PIM78" s="14"/>
      <c r="PIN78" s="14"/>
      <c r="PIO78" s="14"/>
      <c r="PIP78" s="14"/>
      <c r="PIQ78" s="14"/>
      <c r="PIR78" s="14"/>
      <c r="PIS78" s="14"/>
      <c r="PIT78" s="14"/>
      <c r="PIU78" s="14"/>
      <c r="PIV78" s="14"/>
      <c r="PIW78" s="14"/>
      <c r="PIX78" s="14"/>
      <c r="PIY78" s="14"/>
      <c r="PIZ78" s="14"/>
      <c r="PJA78" s="14"/>
      <c r="PJB78" s="14"/>
      <c r="PJC78" s="14"/>
      <c r="PJD78" s="14"/>
      <c r="PJE78" s="14"/>
      <c r="PJF78" s="14"/>
      <c r="PJG78" s="14"/>
      <c r="PJH78" s="14"/>
      <c r="PJI78" s="14"/>
      <c r="PJJ78" s="14"/>
      <c r="PJK78" s="14"/>
      <c r="PJL78" s="14"/>
      <c r="PJM78" s="14"/>
      <c r="PJN78" s="14"/>
      <c r="PJO78" s="14"/>
      <c r="PJP78" s="14"/>
      <c r="PJQ78" s="14"/>
      <c r="PJR78" s="14"/>
      <c r="PJS78" s="14"/>
      <c r="PJT78" s="14"/>
      <c r="PJU78" s="14"/>
      <c r="PJV78" s="14"/>
      <c r="PJW78" s="14"/>
      <c r="PJX78" s="14"/>
      <c r="PJY78" s="14"/>
      <c r="PJZ78" s="14"/>
      <c r="PKA78" s="14"/>
      <c r="PKB78" s="14"/>
      <c r="PKC78" s="14"/>
      <c r="PKD78" s="14"/>
      <c r="PKE78" s="14"/>
      <c r="PKF78" s="14"/>
      <c r="PKG78" s="14"/>
      <c r="PKH78" s="14"/>
      <c r="PKI78" s="14"/>
      <c r="PKJ78" s="14"/>
      <c r="PKK78" s="14"/>
      <c r="PKL78" s="14"/>
      <c r="PKM78" s="14"/>
      <c r="PKN78" s="14"/>
      <c r="PKO78" s="14"/>
      <c r="PKP78" s="14"/>
      <c r="PKQ78" s="14"/>
      <c r="PKR78" s="14"/>
      <c r="PKS78" s="14"/>
      <c r="PKT78" s="14"/>
      <c r="PKU78" s="14"/>
      <c r="PKV78" s="14"/>
      <c r="PKW78" s="14"/>
      <c r="PKX78" s="14"/>
      <c r="PKY78" s="14"/>
      <c r="PKZ78" s="14"/>
      <c r="PLA78" s="14"/>
      <c r="PLB78" s="14"/>
      <c r="PLC78" s="14"/>
      <c r="PLD78" s="14"/>
      <c r="PLE78" s="14"/>
      <c r="PLF78" s="14"/>
      <c r="PLG78" s="14"/>
      <c r="PLH78" s="14"/>
      <c r="PLI78" s="14"/>
      <c r="PLJ78" s="14"/>
      <c r="PLK78" s="14"/>
      <c r="PLL78" s="14"/>
      <c r="PLM78" s="14"/>
      <c r="PLN78" s="14"/>
      <c r="PLO78" s="14"/>
      <c r="PLP78" s="14"/>
      <c r="PLQ78" s="14"/>
      <c r="PLR78" s="14"/>
      <c r="PLS78" s="14"/>
      <c r="PLT78" s="14"/>
      <c r="PLU78" s="14"/>
      <c r="PLV78" s="14"/>
      <c r="PLW78" s="14"/>
      <c r="PLX78" s="14"/>
      <c r="PLY78" s="14"/>
      <c r="PLZ78" s="14"/>
      <c r="PMA78" s="14"/>
      <c r="PMB78" s="14"/>
      <c r="PMC78" s="14"/>
      <c r="PMD78" s="14"/>
      <c r="PME78" s="14"/>
      <c r="PMF78" s="14"/>
      <c r="PMG78" s="14"/>
      <c r="PMH78" s="14"/>
      <c r="PMI78" s="14"/>
      <c r="PMJ78" s="14"/>
      <c r="PMK78" s="14"/>
      <c r="PML78" s="14"/>
      <c r="PMM78" s="14"/>
      <c r="PMN78" s="14"/>
      <c r="PMO78" s="14"/>
      <c r="PMP78" s="14"/>
      <c r="PMQ78" s="14"/>
      <c r="PMR78" s="14"/>
      <c r="PMS78" s="14"/>
      <c r="PMT78" s="14"/>
      <c r="PMU78" s="14"/>
      <c r="PMV78" s="14"/>
      <c r="PMW78" s="14"/>
      <c r="PMX78" s="14"/>
      <c r="PMY78" s="14"/>
      <c r="PMZ78" s="14"/>
      <c r="PNA78" s="14"/>
      <c r="PNB78" s="14"/>
      <c r="PNC78" s="14"/>
      <c r="PND78" s="14"/>
      <c r="PNE78" s="14"/>
      <c r="PNF78" s="14"/>
      <c r="PNG78" s="14"/>
      <c r="PNH78" s="14"/>
      <c r="PNI78" s="14"/>
      <c r="PNJ78" s="14"/>
      <c r="PNK78" s="14"/>
      <c r="PNL78" s="14"/>
      <c r="PNM78" s="14"/>
      <c r="PNN78" s="14"/>
      <c r="PNO78" s="14"/>
      <c r="PNP78" s="14"/>
      <c r="PNQ78" s="14"/>
      <c r="PNR78" s="14"/>
      <c r="PNS78" s="14"/>
      <c r="PNT78" s="14"/>
      <c r="PNU78" s="14"/>
      <c r="PNV78" s="14"/>
      <c r="PNW78" s="14"/>
      <c r="PNX78" s="14"/>
      <c r="PNY78" s="14"/>
      <c r="PNZ78" s="14"/>
      <c r="POA78" s="14"/>
      <c r="POB78" s="14"/>
      <c r="POC78" s="14"/>
      <c r="POD78" s="14"/>
      <c r="POE78" s="14"/>
      <c r="POF78" s="14"/>
      <c r="POG78" s="14"/>
      <c r="POH78" s="14"/>
      <c r="POI78" s="14"/>
      <c r="POJ78" s="14"/>
      <c r="POK78" s="14"/>
      <c r="POL78" s="14"/>
      <c r="POM78" s="14"/>
      <c r="PON78" s="14"/>
      <c r="POO78" s="14"/>
      <c r="POP78" s="14"/>
      <c r="POQ78" s="14"/>
      <c r="POR78" s="14"/>
      <c r="POS78" s="14"/>
      <c r="POT78" s="14"/>
      <c r="POU78" s="14"/>
      <c r="POV78" s="14"/>
      <c r="POW78" s="14"/>
      <c r="POX78" s="14"/>
      <c r="POY78" s="14"/>
      <c r="POZ78" s="14"/>
      <c r="PPA78" s="14"/>
      <c r="PPB78" s="14"/>
      <c r="PPC78" s="14"/>
      <c r="PPD78" s="14"/>
      <c r="PPE78" s="14"/>
      <c r="PPF78" s="14"/>
      <c r="PPG78" s="14"/>
      <c r="PPH78" s="14"/>
      <c r="PPI78" s="14"/>
      <c r="PPJ78" s="14"/>
      <c r="PPK78" s="14"/>
      <c r="PPL78" s="14"/>
      <c r="PPM78" s="14"/>
      <c r="PPN78" s="14"/>
      <c r="PPO78" s="14"/>
      <c r="PPP78" s="14"/>
      <c r="PPQ78" s="14"/>
      <c r="PPR78" s="14"/>
      <c r="PPS78" s="14"/>
      <c r="PPT78" s="14"/>
      <c r="PPU78" s="14"/>
      <c r="PPV78" s="14"/>
      <c r="PPW78" s="14"/>
      <c r="PPX78" s="14"/>
      <c r="PPY78" s="14"/>
      <c r="PPZ78" s="14"/>
      <c r="PQA78" s="14"/>
      <c r="PQB78" s="14"/>
      <c r="PQC78" s="14"/>
      <c r="PQD78" s="14"/>
      <c r="PQE78" s="14"/>
      <c r="PQF78" s="14"/>
      <c r="PQG78" s="14"/>
      <c r="PQH78" s="14"/>
      <c r="PQI78" s="14"/>
      <c r="PQJ78" s="14"/>
      <c r="PQK78" s="14"/>
      <c r="PQL78" s="14"/>
      <c r="PQM78" s="14"/>
      <c r="PQN78" s="14"/>
      <c r="PQO78" s="14"/>
      <c r="PQP78" s="14"/>
      <c r="PQQ78" s="14"/>
      <c r="PQR78" s="14"/>
      <c r="PQS78" s="14"/>
      <c r="PQT78" s="14"/>
      <c r="PQU78" s="14"/>
      <c r="PQV78" s="14"/>
      <c r="PQW78" s="14"/>
      <c r="PQX78" s="14"/>
      <c r="PQY78" s="14"/>
      <c r="PQZ78" s="14"/>
      <c r="PRA78" s="14"/>
      <c r="PRB78" s="14"/>
      <c r="PRC78" s="14"/>
      <c r="PRD78" s="14"/>
      <c r="PRE78" s="14"/>
      <c r="PRF78" s="14"/>
      <c r="PRG78" s="14"/>
      <c r="PRH78" s="14"/>
      <c r="PRI78" s="14"/>
      <c r="PRJ78" s="14"/>
      <c r="PRK78" s="14"/>
      <c r="PRL78" s="14"/>
      <c r="PRM78" s="14"/>
      <c r="PRN78" s="14"/>
      <c r="PRO78" s="14"/>
      <c r="PRP78" s="14"/>
      <c r="PRQ78" s="14"/>
      <c r="PRR78" s="14"/>
      <c r="PRS78" s="14"/>
      <c r="PRT78" s="14"/>
      <c r="PRU78" s="14"/>
      <c r="PRV78" s="14"/>
      <c r="PRW78" s="14"/>
      <c r="PRX78" s="14"/>
      <c r="PRY78" s="14"/>
      <c r="PRZ78" s="14"/>
      <c r="PSA78" s="14"/>
      <c r="PSB78" s="14"/>
      <c r="PSC78" s="14"/>
      <c r="PSD78" s="14"/>
      <c r="PSE78" s="14"/>
      <c r="PSF78" s="14"/>
      <c r="PSG78" s="14"/>
      <c r="PSH78" s="14"/>
      <c r="PSI78" s="14"/>
      <c r="PSJ78" s="14"/>
      <c r="PSK78" s="14"/>
      <c r="PSL78" s="14"/>
      <c r="PSM78" s="14"/>
      <c r="PSN78" s="14"/>
      <c r="PSO78" s="14"/>
      <c r="PSP78" s="14"/>
      <c r="PSQ78" s="14"/>
      <c r="PSR78" s="14"/>
      <c r="PSS78" s="14"/>
      <c r="PST78" s="14"/>
      <c r="PSU78" s="14"/>
      <c r="PSV78" s="14"/>
      <c r="PSW78" s="14"/>
      <c r="PSX78" s="14"/>
      <c r="PSY78" s="14"/>
      <c r="PSZ78" s="14"/>
      <c r="PTA78" s="14"/>
      <c r="PTB78" s="14"/>
      <c r="PTC78" s="14"/>
      <c r="PTD78" s="14"/>
      <c r="PTE78" s="14"/>
      <c r="PTF78" s="14"/>
      <c r="PTG78" s="14"/>
      <c r="PTH78" s="14"/>
      <c r="PTI78" s="14"/>
      <c r="PTJ78" s="14"/>
      <c r="PTK78" s="14"/>
      <c r="PTL78" s="14"/>
      <c r="PTM78" s="14"/>
      <c r="PTN78" s="14"/>
      <c r="PTO78" s="14"/>
      <c r="PTP78" s="14"/>
      <c r="PTQ78" s="14"/>
      <c r="PTR78" s="14"/>
      <c r="PTS78" s="14"/>
      <c r="PTT78" s="14"/>
      <c r="PTU78" s="14"/>
      <c r="PTV78" s="14"/>
      <c r="PTW78" s="14"/>
      <c r="PTX78" s="14"/>
      <c r="PTY78" s="14"/>
      <c r="PTZ78" s="14"/>
      <c r="PUA78" s="14"/>
      <c r="PUB78" s="14"/>
      <c r="PUC78" s="14"/>
      <c r="PUD78" s="14"/>
      <c r="PUE78" s="14"/>
      <c r="PUF78" s="14"/>
      <c r="PUG78" s="14"/>
      <c r="PUH78" s="14"/>
      <c r="PUI78" s="14"/>
      <c r="PUJ78" s="14"/>
      <c r="PUK78" s="14"/>
      <c r="PUL78" s="14"/>
      <c r="PUM78" s="14"/>
      <c r="PUN78" s="14"/>
      <c r="PUO78" s="14"/>
      <c r="PUP78" s="14"/>
      <c r="PUQ78" s="14"/>
      <c r="PUR78" s="14"/>
      <c r="PUS78" s="14"/>
      <c r="PUT78" s="14"/>
      <c r="PUU78" s="14"/>
      <c r="PUV78" s="14"/>
      <c r="PUW78" s="14"/>
      <c r="PUX78" s="14"/>
      <c r="PUY78" s="14"/>
      <c r="PUZ78" s="14"/>
      <c r="PVA78" s="14"/>
      <c r="PVB78" s="14"/>
      <c r="PVC78" s="14"/>
      <c r="PVD78" s="14"/>
      <c r="PVE78" s="14"/>
      <c r="PVF78" s="14"/>
      <c r="PVG78" s="14"/>
      <c r="PVH78" s="14"/>
      <c r="PVI78" s="14"/>
      <c r="PVJ78" s="14"/>
      <c r="PVK78" s="14"/>
      <c r="PVL78" s="14"/>
      <c r="PVM78" s="14"/>
      <c r="PVN78" s="14"/>
      <c r="PVO78" s="14"/>
      <c r="PVP78" s="14"/>
      <c r="PVQ78" s="14"/>
      <c r="PVR78" s="14"/>
      <c r="PVS78" s="14"/>
      <c r="PVT78" s="14"/>
      <c r="PVU78" s="14"/>
      <c r="PVV78" s="14"/>
      <c r="PVW78" s="14"/>
      <c r="PVX78" s="14"/>
      <c r="PVY78" s="14"/>
      <c r="PVZ78" s="14"/>
      <c r="PWA78" s="14"/>
      <c r="PWB78" s="14"/>
      <c r="PWC78" s="14"/>
      <c r="PWD78" s="14"/>
      <c r="PWE78" s="14"/>
      <c r="PWF78" s="14"/>
      <c r="PWG78" s="14"/>
      <c r="PWH78" s="14"/>
      <c r="PWI78" s="14"/>
      <c r="PWJ78" s="14"/>
      <c r="PWK78" s="14"/>
      <c r="PWL78" s="14"/>
      <c r="PWM78" s="14"/>
      <c r="PWN78" s="14"/>
      <c r="PWO78" s="14"/>
      <c r="PWP78" s="14"/>
      <c r="PWQ78" s="14"/>
      <c r="PWR78" s="14"/>
      <c r="PWS78" s="14"/>
      <c r="PWT78" s="14"/>
      <c r="PWU78" s="14"/>
      <c r="PWV78" s="14"/>
      <c r="PWW78" s="14"/>
      <c r="PWX78" s="14"/>
      <c r="PWY78" s="14"/>
      <c r="PWZ78" s="14"/>
      <c r="PXA78" s="14"/>
      <c r="PXB78" s="14"/>
      <c r="PXC78" s="14"/>
      <c r="PXD78" s="14"/>
      <c r="PXE78" s="14"/>
      <c r="PXF78" s="14"/>
      <c r="PXG78" s="14"/>
      <c r="PXH78" s="14"/>
      <c r="PXI78" s="14"/>
      <c r="PXJ78" s="14"/>
      <c r="PXK78" s="14"/>
      <c r="PXL78" s="14"/>
      <c r="PXM78" s="14"/>
      <c r="PXN78" s="14"/>
      <c r="PXO78" s="14"/>
      <c r="PXP78" s="14"/>
      <c r="PXQ78" s="14"/>
      <c r="PXR78" s="14"/>
      <c r="PXS78" s="14"/>
      <c r="PXT78" s="14"/>
      <c r="PXU78" s="14"/>
      <c r="PXV78" s="14"/>
      <c r="PXW78" s="14"/>
      <c r="PXX78" s="14"/>
      <c r="PXY78" s="14"/>
      <c r="PXZ78" s="14"/>
      <c r="PYA78" s="14"/>
      <c r="PYB78" s="14"/>
      <c r="PYC78" s="14"/>
      <c r="PYD78" s="14"/>
      <c r="PYE78" s="14"/>
      <c r="PYF78" s="14"/>
      <c r="PYG78" s="14"/>
      <c r="PYH78" s="14"/>
      <c r="PYI78" s="14"/>
      <c r="PYJ78" s="14"/>
      <c r="PYK78" s="14"/>
      <c r="PYL78" s="14"/>
      <c r="PYM78" s="14"/>
      <c r="PYN78" s="14"/>
      <c r="PYO78" s="14"/>
      <c r="PYP78" s="14"/>
      <c r="PYQ78" s="14"/>
      <c r="PYR78" s="14"/>
      <c r="PYS78" s="14"/>
      <c r="PYT78" s="14"/>
      <c r="PYU78" s="14"/>
      <c r="PYV78" s="14"/>
      <c r="PYW78" s="14"/>
      <c r="PYX78" s="14"/>
      <c r="PYY78" s="14"/>
      <c r="PYZ78" s="14"/>
      <c r="PZA78" s="14"/>
      <c r="PZB78" s="14"/>
      <c r="PZC78" s="14"/>
      <c r="PZD78" s="14"/>
      <c r="PZE78" s="14"/>
      <c r="PZF78" s="14"/>
      <c r="PZG78" s="14"/>
      <c r="PZH78" s="14"/>
      <c r="PZI78" s="14"/>
      <c r="PZJ78" s="14"/>
      <c r="PZK78" s="14"/>
      <c r="PZL78" s="14"/>
      <c r="PZM78" s="14"/>
      <c r="PZN78" s="14"/>
      <c r="PZO78" s="14"/>
      <c r="PZP78" s="14"/>
      <c r="PZQ78" s="14"/>
      <c r="PZR78" s="14"/>
      <c r="PZS78" s="14"/>
      <c r="PZT78" s="14"/>
      <c r="PZU78" s="14"/>
      <c r="PZV78" s="14"/>
      <c r="PZW78" s="14"/>
      <c r="PZX78" s="14"/>
      <c r="PZY78" s="14"/>
      <c r="PZZ78" s="14"/>
      <c r="QAA78" s="14"/>
      <c r="QAB78" s="14"/>
      <c r="QAC78" s="14"/>
      <c r="QAD78" s="14"/>
      <c r="QAE78" s="14"/>
      <c r="QAF78" s="14"/>
      <c r="QAG78" s="14"/>
      <c r="QAH78" s="14"/>
      <c r="QAI78" s="14"/>
      <c r="QAJ78" s="14"/>
      <c r="QAK78" s="14"/>
      <c r="QAL78" s="14"/>
      <c r="QAM78" s="14"/>
      <c r="QAN78" s="14"/>
      <c r="QAO78" s="14"/>
      <c r="QAP78" s="14"/>
      <c r="QAQ78" s="14"/>
      <c r="QAR78" s="14"/>
      <c r="QAS78" s="14"/>
      <c r="QAT78" s="14"/>
      <c r="QAU78" s="14"/>
      <c r="QAV78" s="14"/>
      <c r="QAW78" s="14"/>
      <c r="QAX78" s="14"/>
      <c r="QAY78" s="14"/>
      <c r="QAZ78" s="14"/>
      <c r="QBA78" s="14"/>
      <c r="QBB78" s="14"/>
      <c r="QBC78" s="14"/>
      <c r="QBD78" s="14"/>
      <c r="QBE78" s="14"/>
      <c r="QBF78" s="14"/>
      <c r="QBG78" s="14"/>
      <c r="QBH78" s="14"/>
      <c r="QBI78" s="14"/>
      <c r="QBJ78" s="14"/>
      <c r="QBK78" s="14"/>
      <c r="QBL78" s="14"/>
      <c r="QBM78" s="14"/>
      <c r="QBN78" s="14"/>
      <c r="QBO78" s="14"/>
      <c r="QBP78" s="14"/>
      <c r="QBQ78" s="14"/>
      <c r="QBR78" s="14"/>
      <c r="QBS78" s="14"/>
      <c r="QBT78" s="14"/>
      <c r="QBU78" s="14"/>
      <c r="QBV78" s="14"/>
      <c r="QBW78" s="14"/>
      <c r="QBX78" s="14"/>
      <c r="QBY78" s="14"/>
      <c r="QBZ78" s="14"/>
      <c r="QCA78" s="14"/>
      <c r="QCB78" s="14"/>
      <c r="QCC78" s="14"/>
      <c r="QCD78" s="14"/>
      <c r="QCE78" s="14"/>
      <c r="QCF78" s="14"/>
      <c r="QCG78" s="14"/>
      <c r="QCH78" s="14"/>
      <c r="QCI78" s="14"/>
      <c r="QCJ78" s="14"/>
      <c r="QCK78" s="14"/>
      <c r="QCL78" s="14"/>
      <c r="QCM78" s="14"/>
      <c r="QCN78" s="14"/>
      <c r="QCO78" s="14"/>
      <c r="QCP78" s="14"/>
      <c r="QCQ78" s="14"/>
      <c r="QCR78" s="14"/>
      <c r="QCS78" s="14"/>
      <c r="QCT78" s="14"/>
      <c r="QCU78" s="14"/>
      <c r="QCV78" s="14"/>
      <c r="QCW78" s="14"/>
      <c r="QCX78" s="14"/>
      <c r="QCY78" s="14"/>
      <c r="QCZ78" s="14"/>
      <c r="QDA78" s="14"/>
      <c r="QDB78" s="14"/>
      <c r="QDC78" s="14"/>
      <c r="QDD78" s="14"/>
      <c r="QDE78" s="14"/>
      <c r="QDF78" s="14"/>
      <c r="QDG78" s="14"/>
      <c r="QDH78" s="14"/>
      <c r="QDI78" s="14"/>
      <c r="QDJ78" s="14"/>
      <c r="QDK78" s="14"/>
      <c r="QDL78" s="14"/>
      <c r="QDM78" s="14"/>
      <c r="QDN78" s="14"/>
      <c r="QDO78" s="14"/>
      <c r="QDP78" s="14"/>
      <c r="QDQ78" s="14"/>
      <c r="QDR78" s="14"/>
      <c r="QDS78" s="14"/>
      <c r="QDT78" s="14"/>
      <c r="QDU78" s="14"/>
      <c r="QDV78" s="14"/>
      <c r="QDW78" s="14"/>
      <c r="QDX78" s="14"/>
      <c r="QDY78" s="14"/>
      <c r="QDZ78" s="14"/>
      <c r="QEA78" s="14"/>
      <c r="QEB78" s="14"/>
      <c r="QEC78" s="14"/>
      <c r="QED78" s="14"/>
      <c r="QEE78" s="14"/>
      <c r="QEF78" s="14"/>
      <c r="QEG78" s="14"/>
      <c r="QEH78" s="14"/>
      <c r="QEI78" s="14"/>
      <c r="QEJ78" s="14"/>
      <c r="QEK78" s="14"/>
      <c r="QEL78" s="14"/>
      <c r="QEM78" s="14"/>
      <c r="QEN78" s="14"/>
      <c r="QEO78" s="14"/>
      <c r="QEP78" s="14"/>
      <c r="QEQ78" s="14"/>
      <c r="QER78" s="14"/>
      <c r="QES78" s="14"/>
      <c r="QET78" s="14"/>
      <c r="QEU78" s="14"/>
      <c r="QEV78" s="14"/>
      <c r="QEW78" s="14"/>
      <c r="QEX78" s="14"/>
      <c r="QEY78" s="14"/>
      <c r="QEZ78" s="14"/>
      <c r="QFA78" s="14"/>
      <c r="QFB78" s="14"/>
      <c r="QFC78" s="14"/>
      <c r="QFD78" s="14"/>
      <c r="QFE78" s="14"/>
      <c r="QFF78" s="14"/>
      <c r="QFG78" s="14"/>
      <c r="QFH78" s="14"/>
      <c r="QFI78" s="14"/>
      <c r="QFJ78" s="14"/>
      <c r="QFK78" s="14"/>
      <c r="QFL78" s="14"/>
      <c r="QFM78" s="14"/>
      <c r="QFN78" s="14"/>
      <c r="QFO78" s="14"/>
      <c r="QFP78" s="14"/>
      <c r="QFQ78" s="14"/>
      <c r="QFR78" s="14"/>
      <c r="QFS78" s="14"/>
      <c r="QFT78" s="14"/>
      <c r="QFU78" s="14"/>
      <c r="QFV78" s="14"/>
      <c r="QFW78" s="14"/>
      <c r="QFX78" s="14"/>
      <c r="QFY78" s="14"/>
      <c r="QFZ78" s="14"/>
      <c r="QGA78" s="14"/>
      <c r="QGB78" s="14"/>
      <c r="QGC78" s="14"/>
      <c r="QGD78" s="14"/>
      <c r="QGE78" s="14"/>
      <c r="QGF78" s="14"/>
      <c r="QGG78" s="14"/>
      <c r="QGH78" s="14"/>
      <c r="QGI78" s="14"/>
      <c r="QGJ78" s="14"/>
      <c r="QGK78" s="14"/>
      <c r="QGL78" s="14"/>
      <c r="QGM78" s="14"/>
      <c r="QGN78" s="14"/>
      <c r="QGO78" s="14"/>
      <c r="QGP78" s="14"/>
      <c r="QGQ78" s="14"/>
      <c r="QGR78" s="14"/>
      <c r="QGS78" s="14"/>
      <c r="QGT78" s="14"/>
      <c r="QGU78" s="14"/>
      <c r="QGV78" s="14"/>
      <c r="QGW78" s="14"/>
      <c r="QGX78" s="14"/>
      <c r="QGY78" s="14"/>
      <c r="QGZ78" s="14"/>
      <c r="QHA78" s="14"/>
      <c r="QHB78" s="14"/>
      <c r="QHC78" s="14"/>
      <c r="QHD78" s="14"/>
      <c r="QHE78" s="14"/>
      <c r="QHF78" s="14"/>
      <c r="QHG78" s="14"/>
      <c r="QHH78" s="14"/>
      <c r="QHI78" s="14"/>
      <c r="QHJ78" s="14"/>
      <c r="QHK78" s="14"/>
      <c r="QHL78" s="14"/>
      <c r="QHM78" s="14"/>
      <c r="QHN78" s="14"/>
      <c r="QHO78" s="14"/>
      <c r="QHP78" s="14"/>
      <c r="QHQ78" s="14"/>
      <c r="QHR78" s="14"/>
      <c r="QHS78" s="14"/>
      <c r="QHT78" s="14"/>
      <c r="QHU78" s="14"/>
      <c r="QHV78" s="14"/>
      <c r="QHW78" s="14"/>
      <c r="QHX78" s="14"/>
      <c r="QHY78" s="14"/>
      <c r="QHZ78" s="14"/>
      <c r="QIA78" s="14"/>
      <c r="QIB78" s="14"/>
      <c r="QIC78" s="14"/>
      <c r="QID78" s="14"/>
      <c r="QIE78" s="14"/>
      <c r="QIF78" s="14"/>
      <c r="QIG78" s="14"/>
      <c r="QIH78" s="14"/>
      <c r="QII78" s="14"/>
      <c r="QIJ78" s="14"/>
      <c r="QIK78" s="14"/>
      <c r="QIL78" s="14"/>
      <c r="QIM78" s="14"/>
      <c r="QIN78" s="14"/>
      <c r="QIO78" s="14"/>
      <c r="QIP78" s="14"/>
      <c r="QIQ78" s="14"/>
      <c r="QIR78" s="14"/>
      <c r="QIS78" s="14"/>
      <c r="QIT78" s="14"/>
      <c r="QIU78" s="14"/>
      <c r="QIV78" s="14"/>
      <c r="QIW78" s="14"/>
      <c r="QIX78" s="14"/>
      <c r="QIY78" s="14"/>
      <c r="QIZ78" s="14"/>
      <c r="QJA78" s="14"/>
      <c r="QJB78" s="14"/>
      <c r="QJC78" s="14"/>
      <c r="QJD78" s="14"/>
      <c r="QJE78" s="14"/>
      <c r="QJF78" s="14"/>
      <c r="QJG78" s="14"/>
      <c r="QJH78" s="14"/>
      <c r="QJI78" s="14"/>
      <c r="QJJ78" s="14"/>
      <c r="QJK78" s="14"/>
      <c r="QJL78" s="14"/>
      <c r="QJM78" s="14"/>
      <c r="QJN78" s="14"/>
      <c r="QJO78" s="14"/>
      <c r="QJP78" s="14"/>
      <c r="QJQ78" s="14"/>
      <c r="QJR78" s="14"/>
      <c r="QJS78" s="14"/>
      <c r="QJT78" s="14"/>
      <c r="QJU78" s="14"/>
      <c r="QJV78" s="14"/>
      <c r="QJW78" s="14"/>
      <c r="QJX78" s="14"/>
      <c r="QJY78" s="14"/>
      <c r="QJZ78" s="14"/>
      <c r="QKA78" s="14"/>
      <c r="QKB78" s="14"/>
      <c r="QKC78" s="14"/>
      <c r="QKD78" s="14"/>
      <c r="QKE78" s="14"/>
      <c r="QKF78" s="14"/>
      <c r="QKG78" s="14"/>
      <c r="QKH78" s="14"/>
      <c r="QKI78" s="14"/>
      <c r="QKJ78" s="14"/>
      <c r="QKK78" s="14"/>
      <c r="QKL78" s="14"/>
      <c r="QKM78" s="14"/>
      <c r="QKN78" s="14"/>
      <c r="QKO78" s="14"/>
      <c r="QKP78" s="14"/>
      <c r="QKQ78" s="14"/>
      <c r="QKR78" s="14"/>
      <c r="QKS78" s="14"/>
      <c r="QKT78" s="14"/>
      <c r="QKU78" s="14"/>
      <c r="QKV78" s="14"/>
      <c r="QKW78" s="14"/>
      <c r="QKX78" s="14"/>
      <c r="QKY78" s="14"/>
      <c r="QKZ78" s="14"/>
      <c r="QLA78" s="14"/>
      <c r="QLB78" s="14"/>
      <c r="QLC78" s="14"/>
      <c r="QLD78" s="14"/>
      <c r="QLE78" s="14"/>
      <c r="QLF78" s="14"/>
      <c r="QLG78" s="14"/>
      <c r="QLH78" s="14"/>
      <c r="QLI78" s="14"/>
      <c r="QLJ78" s="14"/>
      <c r="QLK78" s="14"/>
      <c r="QLL78" s="14"/>
      <c r="QLM78" s="14"/>
      <c r="QLN78" s="14"/>
      <c r="QLO78" s="14"/>
      <c r="QLP78" s="14"/>
      <c r="QLQ78" s="14"/>
      <c r="QLR78" s="14"/>
      <c r="QLS78" s="14"/>
      <c r="QLT78" s="14"/>
      <c r="QLU78" s="14"/>
      <c r="QLV78" s="14"/>
      <c r="QLW78" s="14"/>
      <c r="QLX78" s="14"/>
      <c r="QLY78" s="14"/>
      <c r="QLZ78" s="14"/>
      <c r="QMA78" s="14"/>
      <c r="QMB78" s="14"/>
      <c r="QMC78" s="14"/>
      <c r="QMD78" s="14"/>
      <c r="QME78" s="14"/>
      <c r="QMF78" s="14"/>
      <c r="QMG78" s="14"/>
      <c r="QMH78" s="14"/>
      <c r="QMI78" s="14"/>
      <c r="QMJ78" s="14"/>
      <c r="QMK78" s="14"/>
      <c r="QML78" s="14"/>
      <c r="QMM78" s="14"/>
      <c r="QMN78" s="14"/>
      <c r="QMO78" s="14"/>
      <c r="QMP78" s="14"/>
      <c r="QMQ78" s="14"/>
      <c r="QMR78" s="14"/>
      <c r="QMS78" s="14"/>
      <c r="QMT78" s="14"/>
      <c r="QMU78" s="14"/>
      <c r="QMV78" s="14"/>
      <c r="QMW78" s="14"/>
      <c r="QMX78" s="14"/>
      <c r="QMY78" s="14"/>
      <c r="QMZ78" s="14"/>
      <c r="QNA78" s="14"/>
      <c r="QNB78" s="14"/>
      <c r="QNC78" s="14"/>
      <c r="QND78" s="14"/>
      <c r="QNE78" s="14"/>
      <c r="QNF78" s="14"/>
      <c r="QNG78" s="14"/>
      <c r="QNH78" s="14"/>
      <c r="QNI78" s="14"/>
      <c r="QNJ78" s="14"/>
      <c r="QNK78" s="14"/>
      <c r="QNL78" s="14"/>
      <c r="QNM78" s="14"/>
      <c r="QNN78" s="14"/>
      <c r="QNO78" s="14"/>
      <c r="QNP78" s="14"/>
      <c r="QNQ78" s="14"/>
      <c r="QNR78" s="14"/>
      <c r="QNS78" s="14"/>
      <c r="QNT78" s="14"/>
      <c r="QNU78" s="14"/>
      <c r="QNV78" s="14"/>
      <c r="QNW78" s="14"/>
      <c r="QNX78" s="14"/>
      <c r="QNY78" s="14"/>
      <c r="QNZ78" s="14"/>
      <c r="QOA78" s="14"/>
      <c r="QOB78" s="14"/>
      <c r="QOC78" s="14"/>
      <c r="QOD78" s="14"/>
      <c r="QOE78" s="14"/>
      <c r="QOF78" s="14"/>
      <c r="QOG78" s="14"/>
      <c r="QOH78" s="14"/>
      <c r="QOI78" s="14"/>
      <c r="QOJ78" s="14"/>
      <c r="QOK78" s="14"/>
      <c r="QOL78" s="14"/>
      <c r="QOM78" s="14"/>
      <c r="QON78" s="14"/>
      <c r="QOO78" s="14"/>
      <c r="QOP78" s="14"/>
      <c r="QOQ78" s="14"/>
      <c r="QOR78" s="14"/>
      <c r="QOS78" s="14"/>
      <c r="QOT78" s="14"/>
      <c r="QOU78" s="14"/>
      <c r="QOV78" s="14"/>
      <c r="QOW78" s="14"/>
      <c r="QOX78" s="14"/>
      <c r="QOY78" s="14"/>
      <c r="QOZ78" s="14"/>
      <c r="QPA78" s="14"/>
      <c r="QPB78" s="14"/>
      <c r="QPC78" s="14"/>
      <c r="QPD78" s="14"/>
      <c r="QPE78" s="14"/>
      <c r="QPF78" s="14"/>
      <c r="QPG78" s="14"/>
      <c r="QPH78" s="14"/>
      <c r="QPI78" s="14"/>
      <c r="QPJ78" s="14"/>
      <c r="QPK78" s="14"/>
      <c r="QPL78" s="14"/>
      <c r="QPM78" s="14"/>
      <c r="QPN78" s="14"/>
      <c r="QPO78" s="14"/>
      <c r="QPP78" s="14"/>
      <c r="QPQ78" s="14"/>
      <c r="QPR78" s="14"/>
      <c r="QPS78" s="14"/>
      <c r="QPT78" s="14"/>
      <c r="QPU78" s="14"/>
      <c r="QPV78" s="14"/>
      <c r="QPW78" s="14"/>
      <c r="QPX78" s="14"/>
      <c r="QPY78" s="14"/>
      <c r="QPZ78" s="14"/>
      <c r="QQA78" s="14"/>
      <c r="QQB78" s="14"/>
      <c r="QQC78" s="14"/>
      <c r="QQD78" s="14"/>
      <c r="QQE78" s="14"/>
      <c r="QQF78" s="14"/>
      <c r="QQG78" s="14"/>
      <c r="QQH78" s="14"/>
      <c r="QQI78" s="14"/>
      <c r="QQJ78" s="14"/>
      <c r="QQK78" s="14"/>
      <c r="QQL78" s="14"/>
      <c r="QQM78" s="14"/>
      <c r="QQN78" s="14"/>
      <c r="QQO78" s="14"/>
      <c r="QQP78" s="14"/>
      <c r="QQQ78" s="14"/>
      <c r="QQR78" s="14"/>
      <c r="QQS78" s="14"/>
      <c r="QQT78" s="14"/>
      <c r="QQU78" s="14"/>
      <c r="QQV78" s="14"/>
      <c r="QQW78" s="14"/>
      <c r="QQX78" s="14"/>
      <c r="QQY78" s="14"/>
      <c r="QQZ78" s="14"/>
      <c r="QRA78" s="14"/>
      <c r="QRB78" s="14"/>
      <c r="QRC78" s="14"/>
      <c r="QRD78" s="14"/>
      <c r="QRE78" s="14"/>
      <c r="QRF78" s="14"/>
      <c r="QRG78" s="14"/>
      <c r="QRH78" s="14"/>
      <c r="QRI78" s="14"/>
      <c r="QRJ78" s="14"/>
      <c r="QRK78" s="14"/>
      <c r="QRL78" s="14"/>
      <c r="QRM78" s="14"/>
      <c r="QRN78" s="14"/>
      <c r="QRO78" s="14"/>
      <c r="QRP78" s="14"/>
      <c r="QRQ78" s="14"/>
      <c r="QRR78" s="14"/>
      <c r="QRS78" s="14"/>
      <c r="QRT78" s="14"/>
      <c r="QRU78" s="14"/>
      <c r="QRV78" s="14"/>
      <c r="QRW78" s="14"/>
      <c r="QRX78" s="14"/>
      <c r="QRY78" s="14"/>
      <c r="QRZ78" s="14"/>
      <c r="QSA78" s="14"/>
      <c r="QSB78" s="14"/>
      <c r="QSC78" s="14"/>
      <c r="QSD78" s="14"/>
      <c r="QSE78" s="14"/>
      <c r="QSF78" s="14"/>
      <c r="QSG78" s="14"/>
      <c r="QSH78" s="14"/>
      <c r="QSI78" s="14"/>
      <c r="QSJ78" s="14"/>
      <c r="QSK78" s="14"/>
      <c r="QSL78" s="14"/>
      <c r="QSM78" s="14"/>
      <c r="QSN78" s="14"/>
      <c r="QSO78" s="14"/>
      <c r="QSP78" s="14"/>
      <c r="QSQ78" s="14"/>
      <c r="QSR78" s="14"/>
      <c r="QSS78" s="14"/>
      <c r="QST78" s="14"/>
      <c r="QSU78" s="14"/>
      <c r="QSV78" s="14"/>
      <c r="QSW78" s="14"/>
      <c r="QSX78" s="14"/>
      <c r="QSY78" s="14"/>
      <c r="QSZ78" s="14"/>
      <c r="QTA78" s="14"/>
      <c r="QTB78" s="14"/>
      <c r="QTC78" s="14"/>
      <c r="QTD78" s="14"/>
      <c r="QTE78" s="14"/>
      <c r="QTF78" s="14"/>
      <c r="QTG78" s="14"/>
      <c r="QTH78" s="14"/>
      <c r="QTI78" s="14"/>
      <c r="QTJ78" s="14"/>
      <c r="QTK78" s="14"/>
      <c r="QTL78" s="14"/>
      <c r="QTM78" s="14"/>
      <c r="QTN78" s="14"/>
      <c r="QTO78" s="14"/>
      <c r="QTP78" s="14"/>
      <c r="QTQ78" s="14"/>
      <c r="QTR78" s="14"/>
      <c r="QTS78" s="14"/>
      <c r="QTT78" s="14"/>
      <c r="QTU78" s="14"/>
      <c r="QTV78" s="14"/>
      <c r="QTW78" s="14"/>
      <c r="QTX78" s="14"/>
      <c r="QTY78" s="14"/>
      <c r="QTZ78" s="14"/>
      <c r="QUA78" s="14"/>
      <c r="QUB78" s="14"/>
      <c r="QUC78" s="14"/>
      <c r="QUD78" s="14"/>
      <c r="QUE78" s="14"/>
      <c r="QUF78" s="14"/>
      <c r="QUG78" s="14"/>
      <c r="QUH78" s="14"/>
      <c r="QUI78" s="14"/>
      <c r="QUJ78" s="14"/>
      <c r="QUK78" s="14"/>
      <c r="QUL78" s="14"/>
      <c r="QUM78" s="14"/>
      <c r="QUN78" s="14"/>
      <c r="QUO78" s="14"/>
      <c r="QUP78" s="14"/>
      <c r="QUQ78" s="14"/>
      <c r="QUR78" s="14"/>
      <c r="QUS78" s="14"/>
      <c r="QUT78" s="14"/>
      <c r="QUU78" s="14"/>
      <c r="QUV78" s="14"/>
      <c r="QUW78" s="14"/>
      <c r="QUX78" s="14"/>
      <c r="QUY78" s="14"/>
      <c r="QUZ78" s="14"/>
      <c r="QVA78" s="14"/>
      <c r="QVB78" s="14"/>
      <c r="QVC78" s="14"/>
      <c r="QVD78" s="14"/>
      <c r="QVE78" s="14"/>
      <c r="QVF78" s="14"/>
      <c r="QVG78" s="14"/>
      <c r="QVH78" s="14"/>
      <c r="QVI78" s="14"/>
      <c r="QVJ78" s="14"/>
      <c r="QVK78" s="14"/>
      <c r="QVL78" s="14"/>
      <c r="QVM78" s="14"/>
      <c r="QVN78" s="14"/>
      <c r="QVO78" s="14"/>
      <c r="QVP78" s="14"/>
      <c r="QVQ78" s="14"/>
      <c r="QVR78" s="14"/>
      <c r="QVS78" s="14"/>
      <c r="QVT78" s="14"/>
      <c r="QVU78" s="14"/>
      <c r="QVV78" s="14"/>
      <c r="QVW78" s="14"/>
      <c r="QVX78" s="14"/>
      <c r="QVY78" s="14"/>
      <c r="QVZ78" s="14"/>
      <c r="QWA78" s="14"/>
      <c r="QWB78" s="14"/>
      <c r="QWC78" s="14"/>
      <c r="QWD78" s="14"/>
      <c r="QWE78" s="14"/>
      <c r="QWF78" s="14"/>
      <c r="QWG78" s="14"/>
      <c r="QWH78" s="14"/>
      <c r="QWI78" s="14"/>
      <c r="QWJ78" s="14"/>
      <c r="QWK78" s="14"/>
      <c r="QWL78" s="14"/>
      <c r="QWM78" s="14"/>
      <c r="QWN78" s="14"/>
      <c r="QWO78" s="14"/>
      <c r="QWP78" s="14"/>
      <c r="QWQ78" s="14"/>
      <c r="QWR78" s="14"/>
      <c r="QWS78" s="14"/>
      <c r="QWT78" s="14"/>
      <c r="QWU78" s="14"/>
      <c r="QWV78" s="14"/>
      <c r="QWW78" s="14"/>
      <c r="QWX78" s="14"/>
      <c r="QWY78" s="14"/>
      <c r="QWZ78" s="14"/>
      <c r="QXA78" s="14"/>
      <c r="QXB78" s="14"/>
      <c r="QXC78" s="14"/>
      <c r="QXD78" s="14"/>
      <c r="QXE78" s="14"/>
      <c r="QXF78" s="14"/>
      <c r="QXG78" s="14"/>
      <c r="QXH78" s="14"/>
      <c r="QXI78" s="14"/>
      <c r="QXJ78" s="14"/>
      <c r="QXK78" s="14"/>
      <c r="QXL78" s="14"/>
      <c r="QXM78" s="14"/>
      <c r="QXN78" s="14"/>
      <c r="QXO78" s="14"/>
      <c r="QXP78" s="14"/>
      <c r="QXQ78" s="14"/>
      <c r="QXR78" s="14"/>
      <c r="QXS78" s="14"/>
      <c r="QXT78" s="14"/>
      <c r="QXU78" s="14"/>
      <c r="QXV78" s="14"/>
      <c r="QXW78" s="14"/>
      <c r="QXX78" s="14"/>
      <c r="QXY78" s="14"/>
      <c r="QXZ78" s="14"/>
      <c r="QYA78" s="14"/>
      <c r="QYB78" s="14"/>
      <c r="QYC78" s="14"/>
      <c r="QYD78" s="14"/>
      <c r="QYE78" s="14"/>
      <c r="QYF78" s="14"/>
      <c r="QYG78" s="14"/>
      <c r="QYH78" s="14"/>
      <c r="QYI78" s="14"/>
      <c r="QYJ78" s="14"/>
      <c r="QYK78" s="14"/>
      <c r="QYL78" s="14"/>
      <c r="QYM78" s="14"/>
      <c r="QYN78" s="14"/>
      <c r="QYO78" s="14"/>
      <c r="QYP78" s="14"/>
      <c r="QYQ78" s="14"/>
      <c r="QYR78" s="14"/>
      <c r="QYS78" s="14"/>
      <c r="QYT78" s="14"/>
      <c r="QYU78" s="14"/>
      <c r="QYV78" s="14"/>
      <c r="QYW78" s="14"/>
      <c r="QYX78" s="14"/>
      <c r="QYY78" s="14"/>
      <c r="QYZ78" s="14"/>
      <c r="QZA78" s="14"/>
      <c r="QZB78" s="14"/>
      <c r="QZC78" s="14"/>
      <c r="QZD78" s="14"/>
      <c r="QZE78" s="14"/>
      <c r="QZF78" s="14"/>
      <c r="QZG78" s="14"/>
      <c r="QZH78" s="14"/>
      <c r="QZI78" s="14"/>
      <c r="QZJ78" s="14"/>
      <c r="QZK78" s="14"/>
      <c r="QZL78" s="14"/>
      <c r="QZM78" s="14"/>
      <c r="QZN78" s="14"/>
      <c r="QZO78" s="14"/>
      <c r="QZP78" s="14"/>
      <c r="QZQ78" s="14"/>
      <c r="QZR78" s="14"/>
      <c r="QZS78" s="14"/>
      <c r="QZT78" s="14"/>
      <c r="QZU78" s="14"/>
      <c r="QZV78" s="14"/>
      <c r="QZW78" s="14"/>
      <c r="QZX78" s="14"/>
      <c r="QZY78" s="14"/>
      <c r="QZZ78" s="14"/>
      <c r="RAA78" s="14"/>
      <c r="RAB78" s="14"/>
      <c r="RAC78" s="14"/>
      <c r="RAD78" s="14"/>
      <c r="RAE78" s="14"/>
      <c r="RAF78" s="14"/>
      <c r="RAG78" s="14"/>
      <c r="RAH78" s="14"/>
      <c r="RAI78" s="14"/>
      <c r="RAJ78" s="14"/>
      <c r="RAK78" s="14"/>
      <c r="RAL78" s="14"/>
      <c r="RAM78" s="14"/>
      <c r="RAN78" s="14"/>
      <c r="RAO78" s="14"/>
      <c r="RAP78" s="14"/>
      <c r="RAQ78" s="14"/>
      <c r="RAR78" s="14"/>
      <c r="RAS78" s="14"/>
      <c r="RAT78" s="14"/>
      <c r="RAU78" s="14"/>
      <c r="RAV78" s="14"/>
      <c r="RAW78" s="14"/>
      <c r="RAX78" s="14"/>
      <c r="RAY78" s="14"/>
      <c r="RAZ78" s="14"/>
      <c r="RBA78" s="14"/>
      <c r="RBB78" s="14"/>
      <c r="RBC78" s="14"/>
      <c r="RBD78" s="14"/>
      <c r="RBE78" s="14"/>
      <c r="RBF78" s="14"/>
      <c r="RBG78" s="14"/>
      <c r="RBH78" s="14"/>
      <c r="RBI78" s="14"/>
      <c r="RBJ78" s="14"/>
      <c r="RBK78" s="14"/>
      <c r="RBL78" s="14"/>
      <c r="RBM78" s="14"/>
      <c r="RBN78" s="14"/>
      <c r="RBO78" s="14"/>
      <c r="RBP78" s="14"/>
      <c r="RBQ78" s="14"/>
      <c r="RBR78" s="14"/>
      <c r="RBS78" s="14"/>
      <c r="RBT78" s="14"/>
      <c r="RBU78" s="14"/>
      <c r="RBV78" s="14"/>
      <c r="RBW78" s="14"/>
      <c r="RBX78" s="14"/>
      <c r="RBY78" s="14"/>
      <c r="RBZ78" s="14"/>
      <c r="RCA78" s="14"/>
      <c r="RCB78" s="14"/>
      <c r="RCC78" s="14"/>
      <c r="RCD78" s="14"/>
      <c r="RCE78" s="14"/>
      <c r="RCF78" s="14"/>
      <c r="RCG78" s="14"/>
      <c r="RCH78" s="14"/>
      <c r="RCI78" s="14"/>
      <c r="RCJ78" s="14"/>
      <c r="RCK78" s="14"/>
      <c r="RCL78" s="14"/>
      <c r="RCM78" s="14"/>
      <c r="RCN78" s="14"/>
      <c r="RCO78" s="14"/>
      <c r="RCP78" s="14"/>
      <c r="RCQ78" s="14"/>
      <c r="RCR78" s="14"/>
      <c r="RCS78" s="14"/>
      <c r="RCT78" s="14"/>
      <c r="RCU78" s="14"/>
      <c r="RCV78" s="14"/>
      <c r="RCW78" s="14"/>
      <c r="RCX78" s="14"/>
      <c r="RCY78" s="14"/>
      <c r="RCZ78" s="14"/>
      <c r="RDA78" s="14"/>
      <c r="RDB78" s="14"/>
      <c r="RDC78" s="14"/>
      <c r="RDD78" s="14"/>
      <c r="RDE78" s="14"/>
      <c r="RDF78" s="14"/>
      <c r="RDG78" s="14"/>
      <c r="RDH78" s="14"/>
      <c r="RDI78" s="14"/>
      <c r="RDJ78" s="14"/>
      <c r="RDK78" s="14"/>
      <c r="RDL78" s="14"/>
      <c r="RDM78" s="14"/>
      <c r="RDN78" s="14"/>
      <c r="RDO78" s="14"/>
      <c r="RDP78" s="14"/>
      <c r="RDQ78" s="14"/>
      <c r="RDR78" s="14"/>
      <c r="RDS78" s="14"/>
      <c r="RDT78" s="14"/>
      <c r="RDU78" s="14"/>
      <c r="RDV78" s="14"/>
      <c r="RDW78" s="14"/>
      <c r="RDX78" s="14"/>
      <c r="RDY78" s="14"/>
      <c r="RDZ78" s="14"/>
      <c r="REA78" s="14"/>
      <c r="REB78" s="14"/>
      <c r="REC78" s="14"/>
      <c r="RED78" s="14"/>
      <c r="REE78" s="14"/>
      <c r="REF78" s="14"/>
      <c r="REG78" s="14"/>
      <c r="REH78" s="14"/>
      <c r="REI78" s="14"/>
      <c r="REJ78" s="14"/>
      <c r="REK78" s="14"/>
      <c r="REL78" s="14"/>
      <c r="REM78" s="14"/>
      <c r="REN78" s="14"/>
      <c r="REO78" s="14"/>
      <c r="REP78" s="14"/>
      <c r="REQ78" s="14"/>
      <c r="RER78" s="14"/>
      <c r="RES78" s="14"/>
      <c r="RET78" s="14"/>
      <c r="REU78" s="14"/>
      <c r="REV78" s="14"/>
      <c r="REW78" s="14"/>
      <c r="REX78" s="14"/>
      <c r="REY78" s="14"/>
      <c r="REZ78" s="14"/>
      <c r="RFA78" s="14"/>
      <c r="RFB78" s="14"/>
      <c r="RFC78" s="14"/>
      <c r="RFD78" s="14"/>
      <c r="RFE78" s="14"/>
      <c r="RFF78" s="14"/>
      <c r="RFG78" s="14"/>
      <c r="RFH78" s="14"/>
      <c r="RFI78" s="14"/>
      <c r="RFJ78" s="14"/>
      <c r="RFK78" s="14"/>
      <c r="RFL78" s="14"/>
      <c r="RFM78" s="14"/>
      <c r="RFN78" s="14"/>
      <c r="RFO78" s="14"/>
      <c r="RFP78" s="14"/>
      <c r="RFQ78" s="14"/>
      <c r="RFR78" s="14"/>
      <c r="RFS78" s="14"/>
      <c r="RFT78" s="14"/>
      <c r="RFU78" s="14"/>
      <c r="RFV78" s="14"/>
      <c r="RFW78" s="14"/>
      <c r="RFX78" s="14"/>
      <c r="RFY78" s="14"/>
      <c r="RFZ78" s="14"/>
      <c r="RGA78" s="14"/>
      <c r="RGB78" s="14"/>
      <c r="RGC78" s="14"/>
      <c r="RGD78" s="14"/>
      <c r="RGE78" s="14"/>
      <c r="RGF78" s="14"/>
      <c r="RGG78" s="14"/>
      <c r="RGH78" s="14"/>
      <c r="RGI78" s="14"/>
      <c r="RGJ78" s="14"/>
      <c r="RGK78" s="14"/>
      <c r="RGL78" s="14"/>
      <c r="RGM78" s="14"/>
      <c r="RGN78" s="14"/>
      <c r="RGO78" s="14"/>
      <c r="RGP78" s="14"/>
      <c r="RGQ78" s="14"/>
      <c r="RGR78" s="14"/>
      <c r="RGS78" s="14"/>
      <c r="RGT78" s="14"/>
      <c r="RGU78" s="14"/>
      <c r="RGV78" s="14"/>
      <c r="RGW78" s="14"/>
      <c r="RGX78" s="14"/>
      <c r="RGY78" s="14"/>
      <c r="RGZ78" s="14"/>
      <c r="RHA78" s="14"/>
      <c r="RHB78" s="14"/>
      <c r="RHC78" s="14"/>
      <c r="RHD78" s="14"/>
      <c r="RHE78" s="14"/>
      <c r="RHF78" s="14"/>
      <c r="RHG78" s="14"/>
      <c r="RHH78" s="14"/>
      <c r="RHI78" s="14"/>
      <c r="RHJ78" s="14"/>
      <c r="RHK78" s="14"/>
      <c r="RHL78" s="14"/>
      <c r="RHM78" s="14"/>
      <c r="RHN78" s="14"/>
      <c r="RHO78" s="14"/>
      <c r="RHP78" s="14"/>
      <c r="RHQ78" s="14"/>
      <c r="RHR78" s="14"/>
      <c r="RHS78" s="14"/>
      <c r="RHT78" s="14"/>
      <c r="RHU78" s="14"/>
      <c r="RHV78" s="14"/>
      <c r="RHW78" s="14"/>
      <c r="RHX78" s="14"/>
      <c r="RHY78" s="14"/>
      <c r="RHZ78" s="14"/>
      <c r="RIA78" s="14"/>
      <c r="RIB78" s="14"/>
      <c r="RIC78" s="14"/>
      <c r="RID78" s="14"/>
      <c r="RIE78" s="14"/>
      <c r="RIF78" s="14"/>
      <c r="RIG78" s="14"/>
      <c r="RIH78" s="14"/>
      <c r="RII78" s="14"/>
      <c r="RIJ78" s="14"/>
      <c r="RIK78" s="14"/>
      <c r="RIL78" s="14"/>
      <c r="RIM78" s="14"/>
      <c r="RIN78" s="14"/>
      <c r="RIO78" s="14"/>
      <c r="RIP78" s="14"/>
      <c r="RIQ78" s="14"/>
      <c r="RIR78" s="14"/>
      <c r="RIS78" s="14"/>
      <c r="RIT78" s="14"/>
      <c r="RIU78" s="14"/>
      <c r="RIV78" s="14"/>
      <c r="RIW78" s="14"/>
      <c r="RIX78" s="14"/>
      <c r="RIY78" s="14"/>
      <c r="RIZ78" s="14"/>
      <c r="RJA78" s="14"/>
      <c r="RJB78" s="14"/>
      <c r="RJC78" s="14"/>
      <c r="RJD78" s="14"/>
      <c r="RJE78" s="14"/>
      <c r="RJF78" s="14"/>
      <c r="RJG78" s="14"/>
      <c r="RJH78" s="14"/>
      <c r="RJI78" s="14"/>
      <c r="RJJ78" s="14"/>
      <c r="RJK78" s="14"/>
      <c r="RJL78" s="14"/>
      <c r="RJM78" s="14"/>
      <c r="RJN78" s="14"/>
      <c r="RJO78" s="14"/>
      <c r="RJP78" s="14"/>
      <c r="RJQ78" s="14"/>
      <c r="RJR78" s="14"/>
      <c r="RJS78" s="14"/>
      <c r="RJT78" s="14"/>
      <c r="RJU78" s="14"/>
      <c r="RJV78" s="14"/>
      <c r="RJW78" s="14"/>
      <c r="RJX78" s="14"/>
      <c r="RJY78" s="14"/>
      <c r="RJZ78" s="14"/>
      <c r="RKA78" s="14"/>
      <c r="RKB78" s="14"/>
      <c r="RKC78" s="14"/>
      <c r="RKD78" s="14"/>
      <c r="RKE78" s="14"/>
      <c r="RKF78" s="14"/>
      <c r="RKG78" s="14"/>
      <c r="RKH78" s="14"/>
      <c r="RKI78" s="14"/>
      <c r="RKJ78" s="14"/>
      <c r="RKK78" s="14"/>
      <c r="RKL78" s="14"/>
      <c r="RKM78" s="14"/>
      <c r="RKN78" s="14"/>
      <c r="RKO78" s="14"/>
      <c r="RKP78" s="14"/>
      <c r="RKQ78" s="14"/>
      <c r="RKR78" s="14"/>
      <c r="RKS78" s="14"/>
      <c r="RKT78" s="14"/>
      <c r="RKU78" s="14"/>
      <c r="RKV78" s="14"/>
      <c r="RKW78" s="14"/>
      <c r="RKX78" s="14"/>
      <c r="RKY78" s="14"/>
      <c r="RKZ78" s="14"/>
      <c r="RLA78" s="14"/>
      <c r="RLB78" s="14"/>
      <c r="RLC78" s="14"/>
      <c r="RLD78" s="14"/>
      <c r="RLE78" s="14"/>
      <c r="RLF78" s="14"/>
      <c r="RLG78" s="14"/>
      <c r="RLH78" s="14"/>
      <c r="RLI78" s="14"/>
      <c r="RLJ78" s="14"/>
      <c r="RLK78" s="14"/>
      <c r="RLL78" s="14"/>
      <c r="RLM78" s="14"/>
      <c r="RLN78" s="14"/>
      <c r="RLO78" s="14"/>
      <c r="RLP78" s="14"/>
      <c r="RLQ78" s="14"/>
      <c r="RLR78" s="14"/>
      <c r="RLS78" s="14"/>
      <c r="RLT78" s="14"/>
      <c r="RLU78" s="14"/>
      <c r="RLV78" s="14"/>
      <c r="RLW78" s="14"/>
      <c r="RLX78" s="14"/>
      <c r="RLY78" s="14"/>
      <c r="RLZ78" s="14"/>
      <c r="RMA78" s="14"/>
      <c r="RMB78" s="14"/>
      <c r="RMC78" s="14"/>
      <c r="RMD78" s="14"/>
      <c r="RME78" s="14"/>
      <c r="RMF78" s="14"/>
      <c r="RMG78" s="14"/>
      <c r="RMH78" s="14"/>
      <c r="RMI78" s="14"/>
      <c r="RMJ78" s="14"/>
      <c r="RMK78" s="14"/>
      <c r="RML78" s="14"/>
      <c r="RMM78" s="14"/>
      <c r="RMN78" s="14"/>
      <c r="RMO78" s="14"/>
      <c r="RMP78" s="14"/>
      <c r="RMQ78" s="14"/>
      <c r="RMR78" s="14"/>
      <c r="RMS78" s="14"/>
      <c r="RMT78" s="14"/>
      <c r="RMU78" s="14"/>
      <c r="RMV78" s="14"/>
      <c r="RMW78" s="14"/>
      <c r="RMX78" s="14"/>
      <c r="RMY78" s="14"/>
      <c r="RMZ78" s="14"/>
      <c r="RNA78" s="14"/>
      <c r="RNB78" s="14"/>
      <c r="RNC78" s="14"/>
      <c r="RND78" s="14"/>
      <c r="RNE78" s="14"/>
      <c r="RNF78" s="14"/>
      <c r="RNG78" s="14"/>
      <c r="RNH78" s="14"/>
      <c r="RNI78" s="14"/>
      <c r="RNJ78" s="14"/>
      <c r="RNK78" s="14"/>
      <c r="RNL78" s="14"/>
      <c r="RNM78" s="14"/>
      <c r="RNN78" s="14"/>
      <c r="RNO78" s="14"/>
      <c r="RNP78" s="14"/>
      <c r="RNQ78" s="14"/>
      <c r="RNR78" s="14"/>
      <c r="RNS78" s="14"/>
      <c r="RNT78" s="14"/>
      <c r="RNU78" s="14"/>
      <c r="RNV78" s="14"/>
      <c r="RNW78" s="14"/>
      <c r="RNX78" s="14"/>
      <c r="RNY78" s="14"/>
      <c r="RNZ78" s="14"/>
      <c r="ROA78" s="14"/>
      <c r="ROB78" s="14"/>
      <c r="ROC78" s="14"/>
      <c r="ROD78" s="14"/>
      <c r="ROE78" s="14"/>
      <c r="ROF78" s="14"/>
      <c r="ROG78" s="14"/>
      <c r="ROH78" s="14"/>
      <c r="ROI78" s="14"/>
      <c r="ROJ78" s="14"/>
      <c r="ROK78" s="14"/>
      <c r="ROL78" s="14"/>
      <c r="ROM78" s="14"/>
      <c r="RON78" s="14"/>
      <c r="ROO78" s="14"/>
      <c r="ROP78" s="14"/>
      <c r="ROQ78" s="14"/>
      <c r="ROR78" s="14"/>
      <c r="ROS78" s="14"/>
      <c r="ROT78" s="14"/>
      <c r="ROU78" s="14"/>
      <c r="ROV78" s="14"/>
      <c r="ROW78" s="14"/>
      <c r="ROX78" s="14"/>
      <c r="ROY78" s="14"/>
      <c r="ROZ78" s="14"/>
      <c r="RPA78" s="14"/>
      <c r="RPB78" s="14"/>
      <c r="RPC78" s="14"/>
      <c r="RPD78" s="14"/>
      <c r="RPE78" s="14"/>
      <c r="RPF78" s="14"/>
      <c r="RPG78" s="14"/>
      <c r="RPH78" s="14"/>
      <c r="RPI78" s="14"/>
      <c r="RPJ78" s="14"/>
      <c r="RPK78" s="14"/>
      <c r="RPL78" s="14"/>
      <c r="RPM78" s="14"/>
      <c r="RPN78" s="14"/>
      <c r="RPO78" s="14"/>
      <c r="RPP78" s="14"/>
      <c r="RPQ78" s="14"/>
      <c r="RPR78" s="14"/>
      <c r="RPS78" s="14"/>
      <c r="RPT78" s="14"/>
      <c r="RPU78" s="14"/>
      <c r="RPV78" s="14"/>
      <c r="RPW78" s="14"/>
      <c r="RPX78" s="14"/>
      <c r="RPY78" s="14"/>
      <c r="RPZ78" s="14"/>
      <c r="RQA78" s="14"/>
      <c r="RQB78" s="14"/>
      <c r="RQC78" s="14"/>
      <c r="RQD78" s="14"/>
      <c r="RQE78" s="14"/>
      <c r="RQF78" s="14"/>
      <c r="RQG78" s="14"/>
      <c r="RQH78" s="14"/>
      <c r="RQI78" s="14"/>
      <c r="RQJ78" s="14"/>
      <c r="RQK78" s="14"/>
      <c r="RQL78" s="14"/>
      <c r="RQM78" s="14"/>
      <c r="RQN78" s="14"/>
      <c r="RQO78" s="14"/>
      <c r="RQP78" s="14"/>
      <c r="RQQ78" s="14"/>
      <c r="RQR78" s="14"/>
      <c r="RQS78" s="14"/>
      <c r="RQT78" s="14"/>
      <c r="RQU78" s="14"/>
      <c r="RQV78" s="14"/>
      <c r="RQW78" s="14"/>
      <c r="RQX78" s="14"/>
      <c r="RQY78" s="14"/>
      <c r="RQZ78" s="14"/>
      <c r="RRA78" s="14"/>
      <c r="RRB78" s="14"/>
      <c r="RRC78" s="14"/>
      <c r="RRD78" s="14"/>
      <c r="RRE78" s="14"/>
      <c r="RRF78" s="14"/>
      <c r="RRG78" s="14"/>
      <c r="RRH78" s="14"/>
      <c r="RRI78" s="14"/>
      <c r="RRJ78" s="14"/>
      <c r="RRK78" s="14"/>
      <c r="RRL78" s="14"/>
      <c r="RRM78" s="14"/>
      <c r="RRN78" s="14"/>
      <c r="RRO78" s="14"/>
      <c r="RRP78" s="14"/>
      <c r="RRQ78" s="14"/>
      <c r="RRR78" s="14"/>
      <c r="RRS78" s="14"/>
      <c r="RRT78" s="14"/>
      <c r="RRU78" s="14"/>
      <c r="RRV78" s="14"/>
      <c r="RRW78" s="14"/>
      <c r="RRX78" s="14"/>
      <c r="RRY78" s="14"/>
      <c r="RRZ78" s="14"/>
      <c r="RSA78" s="14"/>
      <c r="RSB78" s="14"/>
      <c r="RSC78" s="14"/>
      <c r="RSD78" s="14"/>
      <c r="RSE78" s="14"/>
      <c r="RSF78" s="14"/>
      <c r="RSG78" s="14"/>
      <c r="RSH78" s="14"/>
      <c r="RSI78" s="14"/>
      <c r="RSJ78" s="14"/>
      <c r="RSK78" s="14"/>
      <c r="RSL78" s="14"/>
      <c r="RSM78" s="14"/>
      <c r="RSN78" s="14"/>
      <c r="RSO78" s="14"/>
      <c r="RSP78" s="14"/>
      <c r="RSQ78" s="14"/>
      <c r="RSR78" s="14"/>
      <c r="RSS78" s="14"/>
      <c r="RST78" s="14"/>
      <c r="RSU78" s="14"/>
      <c r="RSV78" s="14"/>
      <c r="RSW78" s="14"/>
      <c r="RSX78" s="14"/>
      <c r="RSY78" s="14"/>
      <c r="RSZ78" s="14"/>
      <c r="RTA78" s="14"/>
      <c r="RTB78" s="14"/>
      <c r="RTC78" s="14"/>
      <c r="RTD78" s="14"/>
      <c r="RTE78" s="14"/>
      <c r="RTF78" s="14"/>
      <c r="RTG78" s="14"/>
      <c r="RTH78" s="14"/>
      <c r="RTI78" s="14"/>
      <c r="RTJ78" s="14"/>
      <c r="RTK78" s="14"/>
      <c r="RTL78" s="14"/>
      <c r="RTM78" s="14"/>
      <c r="RTN78" s="14"/>
      <c r="RTO78" s="14"/>
      <c r="RTP78" s="14"/>
      <c r="RTQ78" s="14"/>
      <c r="RTR78" s="14"/>
      <c r="RTS78" s="14"/>
      <c r="RTT78" s="14"/>
      <c r="RTU78" s="14"/>
      <c r="RTV78" s="14"/>
      <c r="RTW78" s="14"/>
      <c r="RTX78" s="14"/>
      <c r="RTY78" s="14"/>
      <c r="RTZ78" s="14"/>
      <c r="RUA78" s="14"/>
      <c r="RUB78" s="14"/>
      <c r="RUC78" s="14"/>
      <c r="RUD78" s="14"/>
      <c r="RUE78" s="14"/>
      <c r="RUF78" s="14"/>
      <c r="RUG78" s="14"/>
      <c r="RUH78" s="14"/>
      <c r="RUI78" s="14"/>
      <c r="RUJ78" s="14"/>
      <c r="RUK78" s="14"/>
      <c r="RUL78" s="14"/>
      <c r="RUM78" s="14"/>
      <c r="RUN78" s="14"/>
      <c r="RUO78" s="14"/>
      <c r="RUP78" s="14"/>
      <c r="RUQ78" s="14"/>
      <c r="RUR78" s="14"/>
      <c r="RUS78" s="14"/>
      <c r="RUT78" s="14"/>
      <c r="RUU78" s="14"/>
      <c r="RUV78" s="14"/>
      <c r="RUW78" s="14"/>
      <c r="RUX78" s="14"/>
      <c r="RUY78" s="14"/>
      <c r="RUZ78" s="14"/>
      <c r="RVA78" s="14"/>
      <c r="RVB78" s="14"/>
      <c r="RVC78" s="14"/>
      <c r="RVD78" s="14"/>
      <c r="RVE78" s="14"/>
      <c r="RVF78" s="14"/>
      <c r="RVG78" s="14"/>
      <c r="RVH78" s="14"/>
      <c r="RVI78" s="14"/>
      <c r="RVJ78" s="14"/>
      <c r="RVK78" s="14"/>
      <c r="RVL78" s="14"/>
      <c r="RVM78" s="14"/>
      <c r="RVN78" s="14"/>
      <c r="RVO78" s="14"/>
      <c r="RVP78" s="14"/>
      <c r="RVQ78" s="14"/>
      <c r="RVR78" s="14"/>
      <c r="RVS78" s="14"/>
      <c r="RVT78" s="14"/>
      <c r="RVU78" s="14"/>
      <c r="RVV78" s="14"/>
      <c r="RVW78" s="14"/>
      <c r="RVX78" s="14"/>
      <c r="RVY78" s="14"/>
      <c r="RVZ78" s="14"/>
      <c r="RWA78" s="14"/>
      <c r="RWB78" s="14"/>
      <c r="RWC78" s="14"/>
      <c r="RWD78" s="14"/>
      <c r="RWE78" s="14"/>
      <c r="RWF78" s="14"/>
      <c r="RWG78" s="14"/>
      <c r="RWH78" s="14"/>
      <c r="RWI78" s="14"/>
      <c r="RWJ78" s="14"/>
      <c r="RWK78" s="14"/>
      <c r="RWL78" s="14"/>
      <c r="RWM78" s="14"/>
      <c r="RWN78" s="14"/>
      <c r="RWO78" s="14"/>
      <c r="RWP78" s="14"/>
      <c r="RWQ78" s="14"/>
      <c r="RWR78" s="14"/>
      <c r="RWS78" s="14"/>
      <c r="RWT78" s="14"/>
      <c r="RWU78" s="14"/>
      <c r="RWV78" s="14"/>
      <c r="RWW78" s="14"/>
      <c r="RWX78" s="14"/>
      <c r="RWY78" s="14"/>
      <c r="RWZ78" s="14"/>
      <c r="RXA78" s="14"/>
      <c r="RXB78" s="14"/>
      <c r="RXC78" s="14"/>
      <c r="RXD78" s="14"/>
      <c r="RXE78" s="14"/>
      <c r="RXF78" s="14"/>
      <c r="RXG78" s="14"/>
      <c r="RXH78" s="14"/>
      <c r="RXI78" s="14"/>
      <c r="RXJ78" s="14"/>
      <c r="RXK78" s="14"/>
      <c r="RXL78" s="14"/>
      <c r="RXM78" s="14"/>
      <c r="RXN78" s="14"/>
      <c r="RXO78" s="14"/>
      <c r="RXP78" s="14"/>
      <c r="RXQ78" s="14"/>
      <c r="RXR78" s="14"/>
      <c r="RXS78" s="14"/>
      <c r="RXT78" s="14"/>
      <c r="RXU78" s="14"/>
      <c r="RXV78" s="14"/>
      <c r="RXW78" s="14"/>
      <c r="RXX78" s="14"/>
      <c r="RXY78" s="14"/>
      <c r="RXZ78" s="14"/>
      <c r="RYA78" s="14"/>
      <c r="RYB78" s="14"/>
      <c r="RYC78" s="14"/>
      <c r="RYD78" s="14"/>
      <c r="RYE78" s="14"/>
      <c r="RYF78" s="14"/>
      <c r="RYG78" s="14"/>
      <c r="RYH78" s="14"/>
      <c r="RYI78" s="14"/>
      <c r="RYJ78" s="14"/>
      <c r="RYK78" s="14"/>
      <c r="RYL78" s="14"/>
      <c r="RYM78" s="14"/>
      <c r="RYN78" s="14"/>
      <c r="RYO78" s="14"/>
      <c r="RYP78" s="14"/>
      <c r="RYQ78" s="14"/>
      <c r="RYR78" s="14"/>
      <c r="RYS78" s="14"/>
      <c r="RYT78" s="14"/>
      <c r="RYU78" s="14"/>
      <c r="RYV78" s="14"/>
      <c r="RYW78" s="14"/>
      <c r="RYX78" s="14"/>
      <c r="RYY78" s="14"/>
      <c r="RYZ78" s="14"/>
      <c r="RZA78" s="14"/>
      <c r="RZB78" s="14"/>
      <c r="RZC78" s="14"/>
      <c r="RZD78" s="14"/>
      <c r="RZE78" s="14"/>
      <c r="RZF78" s="14"/>
      <c r="RZG78" s="14"/>
      <c r="RZH78" s="14"/>
      <c r="RZI78" s="14"/>
      <c r="RZJ78" s="14"/>
      <c r="RZK78" s="14"/>
      <c r="RZL78" s="14"/>
      <c r="RZM78" s="14"/>
      <c r="RZN78" s="14"/>
      <c r="RZO78" s="14"/>
      <c r="RZP78" s="14"/>
      <c r="RZQ78" s="14"/>
      <c r="RZR78" s="14"/>
      <c r="RZS78" s="14"/>
      <c r="RZT78" s="14"/>
      <c r="RZU78" s="14"/>
      <c r="RZV78" s="14"/>
      <c r="RZW78" s="14"/>
      <c r="RZX78" s="14"/>
      <c r="RZY78" s="14"/>
      <c r="RZZ78" s="14"/>
      <c r="SAA78" s="14"/>
      <c r="SAB78" s="14"/>
      <c r="SAC78" s="14"/>
      <c r="SAD78" s="14"/>
      <c r="SAE78" s="14"/>
      <c r="SAF78" s="14"/>
      <c r="SAG78" s="14"/>
      <c r="SAH78" s="14"/>
      <c r="SAI78" s="14"/>
      <c r="SAJ78" s="14"/>
      <c r="SAK78" s="14"/>
      <c r="SAL78" s="14"/>
      <c r="SAM78" s="14"/>
      <c r="SAN78" s="14"/>
      <c r="SAO78" s="14"/>
      <c r="SAP78" s="14"/>
      <c r="SAQ78" s="14"/>
      <c r="SAR78" s="14"/>
      <c r="SAS78" s="14"/>
      <c r="SAT78" s="14"/>
      <c r="SAU78" s="14"/>
      <c r="SAV78" s="14"/>
      <c r="SAW78" s="14"/>
      <c r="SAX78" s="14"/>
      <c r="SAY78" s="14"/>
      <c r="SAZ78" s="14"/>
      <c r="SBA78" s="14"/>
      <c r="SBB78" s="14"/>
      <c r="SBC78" s="14"/>
      <c r="SBD78" s="14"/>
      <c r="SBE78" s="14"/>
      <c r="SBF78" s="14"/>
      <c r="SBG78" s="14"/>
      <c r="SBH78" s="14"/>
      <c r="SBI78" s="14"/>
      <c r="SBJ78" s="14"/>
      <c r="SBK78" s="14"/>
      <c r="SBL78" s="14"/>
      <c r="SBM78" s="14"/>
      <c r="SBN78" s="14"/>
      <c r="SBO78" s="14"/>
      <c r="SBP78" s="14"/>
      <c r="SBQ78" s="14"/>
      <c r="SBR78" s="14"/>
      <c r="SBS78" s="14"/>
      <c r="SBT78" s="14"/>
      <c r="SBU78" s="14"/>
      <c r="SBV78" s="14"/>
      <c r="SBW78" s="14"/>
      <c r="SBX78" s="14"/>
      <c r="SBY78" s="14"/>
      <c r="SBZ78" s="14"/>
      <c r="SCA78" s="14"/>
      <c r="SCB78" s="14"/>
      <c r="SCC78" s="14"/>
      <c r="SCD78" s="14"/>
      <c r="SCE78" s="14"/>
      <c r="SCF78" s="14"/>
      <c r="SCG78" s="14"/>
      <c r="SCH78" s="14"/>
      <c r="SCI78" s="14"/>
      <c r="SCJ78" s="14"/>
      <c r="SCK78" s="14"/>
      <c r="SCL78" s="14"/>
      <c r="SCM78" s="14"/>
      <c r="SCN78" s="14"/>
      <c r="SCO78" s="14"/>
      <c r="SCP78" s="14"/>
      <c r="SCQ78" s="14"/>
      <c r="SCR78" s="14"/>
      <c r="SCS78" s="14"/>
      <c r="SCT78" s="14"/>
      <c r="SCU78" s="14"/>
      <c r="SCV78" s="14"/>
      <c r="SCW78" s="14"/>
      <c r="SCX78" s="14"/>
      <c r="SCY78" s="14"/>
      <c r="SCZ78" s="14"/>
      <c r="SDA78" s="14"/>
      <c r="SDB78" s="14"/>
      <c r="SDC78" s="14"/>
      <c r="SDD78" s="14"/>
      <c r="SDE78" s="14"/>
      <c r="SDF78" s="14"/>
      <c r="SDG78" s="14"/>
      <c r="SDH78" s="14"/>
      <c r="SDI78" s="14"/>
      <c r="SDJ78" s="14"/>
      <c r="SDK78" s="14"/>
      <c r="SDL78" s="14"/>
      <c r="SDM78" s="14"/>
      <c r="SDN78" s="14"/>
      <c r="SDO78" s="14"/>
      <c r="SDP78" s="14"/>
      <c r="SDQ78" s="14"/>
      <c r="SDR78" s="14"/>
      <c r="SDS78" s="14"/>
      <c r="SDT78" s="14"/>
      <c r="SDU78" s="14"/>
      <c r="SDV78" s="14"/>
      <c r="SDW78" s="14"/>
      <c r="SDX78" s="14"/>
      <c r="SDY78" s="14"/>
      <c r="SDZ78" s="14"/>
      <c r="SEA78" s="14"/>
      <c r="SEB78" s="14"/>
      <c r="SEC78" s="14"/>
      <c r="SED78" s="14"/>
      <c r="SEE78" s="14"/>
      <c r="SEF78" s="14"/>
      <c r="SEG78" s="14"/>
      <c r="SEH78" s="14"/>
      <c r="SEI78" s="14"/>
      <c r="SEJ78" s="14"/>
      <c r="SEK78" s="14"/>
      <c r="SEL78" s="14"/>
      <c r="SEM78" s="14"/>
      <c r="SEN78" s="14"/>
      <c r="SEO78" s="14"/>
      <c r="SEP78" s="14"/>
      <c r="SEQ78" s="14"/>
      <c r="SER78" s="14"/>
      <c r="SES78" s="14"/>
      <c r="SET78" s="14"/>
      <c r="SEU78" s="14"/>
      <c r="SEV78" s="14"/>
      <c r="SEW78" s="14"/>
      <c r="SEX78" s="14"/>
      <c r="SEY78" s="14"/>
      <c r="SEZ78" s="14"/>
      <c r="SFA78" s="14"/>
      <c r="SFB78" s="14"/>
      <c r="SFC78" s="14"/>
      <c r="SFD78" s="14"/>
      <c r="SFE78" s="14"/>
      <c r="SFF78" s="14"/>
      <c r="SFG78" s="14"/>
      <c r="SFH78" s="14"/>
      <c r="SFI78" s="14"/>
      <c r="SFJ78" s="14"/>
      <c r="SFK78" s="14"/>
      <c r="SFL78" s="14"/>
      <c r="SFM78" s="14"/>
      <c r="SFN78" s="14"/>
      <c r="SFO78" s="14"/>
      <c r="SFP78" s="14"/>
      <c r="SFQ78" s="14"/>
      <c r="SFR78" s="14"/>
      <c r="SFS78" s="14"/>
      <c r="SFT78" s="14"/>
      <c r="SFU78" s="14"/>
      <c r="SFV78" s="14"/>
      <c r="SFW78" s="14"/>
      <c r="SFX78" s="14"/>
      <c r="SFY78" s="14"/>
      <c r="SFZ78" s="14"/>
      <c r="SGA78" s="14"/>
      <c r="SGB78" s="14"/>
      <c r="SGC78" s="14"/>
      <c r="SGD78" s="14"/>
      <c r="SGE78" s="14"/>
      <c r="SGF78" s="14"/>
      <c r="SGG78" s="14"/>
      <c r="SGH78" s="14"/>
      <c r="SGI78" s="14"/>
      <c r="SGJ78" s="14"/>
      <c r="SGK78" s="14"/>
      <c r="SGL78" s="14"/>
      <c r="SGM78" s="14"/>
      <c r="SGN78" s="14"/>
      <c r="SGO78" s="14"/>
      <c r="SGP78" s="14"/>
      <c r="SGQ78" s="14"/>
      <c r="SGR78" s="14"/>
      <c r="SGS78" s="14"/>
      <c r="SGT78" s="14"/>
      <c r="SGU78" s="14"/>
      <c r="SGV78" s="14"/>
      <c r="SGW78" s="14"/>
      <c r="SGX78" s="14"/>
      <c r="SGY78" s="14"/>
      <c r="SGZ78" s="14"/>
      <c r="SHA78" s="14"/>
      <c r="SHB78" s="14"/>
      <c r="SHC78" s="14"/>
      <c r="SHD78" s="14"/>
      <c r="SHE78" s="14"/>
      <c r="SHF78" s="14"/>
      <c r="SHG78" s="14"/>
      <c r="SHH78" s="14"/>
      <c r="SHI78" s="14"/>
      <c r="SHJ78" s="14"/>
      <c r="SHK78" s="14"/>
      <c r="SHL78" s="14"/>
      <c r="SHM78" s="14"/>
      <c r="SHN78" s="14"/>
      <c r="SHO78" s="14"/>
      <c r="SHP78" s="14"/>
      <c r="SHQ78" s="14"/>
      <c r="SHR78" s="14"/>
      <c r="SHS78" s="14"/>
      <c r="SHT78" s="14"/>
      <c r="SHU78" s="14"/>
      <c r="SHV78" s="14"/>
      <c r="SHW78" s="14"/>
      <c r="SHX78" s="14"/>
      <c r="SHY78" s="14"/>
      <c r="SHZ78" s="14"/>
      <c r="SIA78" s="14"/>
      <c r="SIB78" s="14"/>
      <c r="SIC78" s="14"/>
      <c r="SID78" s="14"/>
      <c r="SIE78" s="14"/>
      <c r="SIF78" s="14"/>
      <c r="SIG78" s="14"/>
      <c r="SIH78" s="14"/>
      <c r="SII78" s="14"/>
      <c r="SIJ78" s="14"/>
      <c r="SIK78" s="14"/>
      <c r="SIL78" s="14"/>
      <c r="SIM78" s="14"/>
      <c r="SIN78" s="14"/>
      <c r="SIO78" s="14"/>
      <c r="SIP78" s="14"/>
      <c r="SIQ78" s="14"/>
      <c r="SIR78" s="14"/>
      <c r="SIS78" s="14"/>
      <c r="SIT78" s="14"/>
      <c r="SIU78" s="14"/>
      <c r="SIV78" s="14"/>
      <c r="SIW78" s="14"/>
      <c r="SIX78" s="14"/>
      <c r="SIY78" s="14"/>
      <c r="SIZ78" s="14"/>
      <c r="SJA78" s="14"/>
      <c r="SJB78" s="14"/>
      <c r="SJC78" s="14"/>
      <c r="SJD78" s="14"/>
      <c r="SJE78" s="14"/>
      <c r="SJF78" s="14"/>
      <c r="SJG78" s="14"/>
      <c r="SJH78" s="14"/>
      <c r="SJI78" s="14"/>
      <c r="SJJ78" s="14"/>
      <c r="SJK78" s="14"/>
      <c r="SJL78" s="14"/>
      <c r="SJM78" s="14"/>
      <c r="SJN78" s="14"/>
      <c r="SJO78" s="14"/>
      <c r="SJP78" s="14"/>
      <c r="SJQ78" s="14"/>
      <c r="SJR78" s="14"/>
      <c r="SJS78" s="14"/>
      <c r="SJT78" s="14"/>
      <c r="SJU78" s="14"/>
      <c r="SJV78" s="14"/>
      <c r="SJW78" s="14"/>
      <c r="SJX78" s="14"/>
      <c r="SJY78" s="14"/>
      <c r="SJZ78" s="14"/>
      <c r="SKA78" s="14"/>
      <c r="SKB78" s="14"/>
      <c r="SKC78" s="14"/>
      <c r="SKD78" s="14"/>
      <c r="SKE78" s="14"/>
      <c r="SKF78" s="14"/>
      <c r="SKG78" s="14"/>
      <c r="SKH78" s="14"/>
      <c r="SKI78" s="14"/>
      <c r="SKJ78" s="14"/>
      <c r="SKK78" s="14"/>
      <c r="SKL78" s="14"/>
      <c r="SKM78" s="14"/>
      <c r="SKN78" s="14"/>
      <c r="SKO78" s="14"/>
      <c r="SKP78" s="14"/>
      <c r="SKQ78" s="14"/>
      <c r="SKR78" s="14"/>
      <c r="SKS78" s="14"/>
      <c r="SKT78" s="14"/>
      <c r="SKU78" s="14"/>
      <c r="SKV78" s="14"/>
      <c r="SKW78" s="14"/>
      <c r="SKX78" s="14"/>
      <c r="SKY78" s="14"/>
      <c r="SKZ78" s="14"/>
      <c r="SLA78" s="14"/>
      <c r="SLB78" s="14"/>
      <c r="SLC78" s="14"/>
      <c r="SLD78" s="14"/>
      <c r="SLE78" s="14"/>
      <c r="SLF78" s="14"/>
      <c r="SLG78" s="14"/>
      <c r="SLH78" s="14"/>
      <c r="SLI78" s="14"/>
      <c r="SLJ78" s="14"/>
      <c r="SLK78" s="14"/>
      <c r="SLL78" s="14"/>
      <c r="SLM78" s="14"/>
      <c r="SLN78" s="14"/>
      <c r="SLO78" s="14"/>
      <c r="SLP78" s="14"/>
      <c r="SLQ78" s="14"/>
      <c r="SLR78" s="14"/>
      <c r="SLS78" s="14"/>
      <c r="SLT78" s="14"/>
      <c r="SLU78" s="14"/>
      <c r="SLV78" s="14"/>
      <c r="SLW78" s="14"/>
      <c r="SLX78" s="14"/>
      <c r="SLY78" s="14"/>
      <c r="SLZ78" s="14"/>
      <c r="SMA78" s="14"/>
      <c r="SMB78" s="14"/>
      <c r="SMC78" s="14"/>
      <c r="SMD78" s="14"/>
      <c r="SME78" s="14"/>
      <c r="SMF78" s="14"/>
      <c r="SMG78" s="14"/>
      <c r="SMH78" s="14"/>
      <c r="SMI78" s="14"/>
      <c r="SMJ78" s="14"/>
      <c r="SMK78" s="14"/>
      <c r="SML78" s="14"/>
      <c r="SMM78" s="14"/>
      <c r="SMN78" s="14"/>
      <c r="SMO78" s="14"/>
      <c r="SMP78" s="14"/>
      <c r="SMQ78" s="14"/>
      <c r="SMR78" s="14"/>
      <c r="SMS78" s="14"/>
      <c r="SMT78" s="14"/>
      <c r="SMU78" s="14"/>
      <c r="SMV78" s="14"/>
      <c r="SMW78" s="14"/>
      <c r="SMX78" s="14"/>
      <c r="SMY78" s="14"/>
      <c r="SMZ78" s="14"/>
      <c r="SNA78" s="14"/>
      <c r="SNB78" s="14"/>
      <c r="SNC78" s="14"/>
      <c r="SND78" s="14"/>
      <c r="SNE78" s="14"/>
      <c r="SNF78" s="14"/>
      <c r="SNG78" s="14"/>
      <c r="SNH78" s="14"/>
      <c r="SNI78" s="14"/>
      <c r="SNJ78" s="14"/>
      <c r="SNK78" s="14"/>
      <c r="SNL78" s="14"/>
      <c r="SNM78" s="14"/>
      <c r="SNN78" s="14"/>
      <c r="SNO78" s="14"/>
      <c r="SNP78" s="14"/>
      <c r="SNQ78" s="14"/>
      <c r="SNR78" s="14"/>
      <c r="SNS78" s="14"/>
      <c r="SNT78" s="14"/>
      <c r="SNU78" s="14"/>
      <c r="SNV78" s="14"/>
      <c r="SNW78" s="14"/>
      <c r="SNX78" s="14"/>
      <c r="SNY78" s="14"/>
      <c r="SNZ78" s="14"/>
      <c r="SOA78" s="14"/>
      <c r="SOB78" s="14"/>
      <c r="SOC78" s="14"/>
      <c r="SOD78" s="14"/>
      <c r="SOE78" s="14"/>
      <c r="SOF78" s="14"/>
      <c r="SOG78" s="14"/>
      <c r="SOH78" s="14"/>
      <c r="SOI78" s="14"/>
      <c r="SOJ78" s="14"/>
      <c r="SOK78" s="14"/>
      <c r="SOL78" s="14"/>
      <c r="SOM78" s="14"/>
      <c r="SON78" s="14"/>
      <c r="SOO78" s="14"/>
      <c r="SOP78" s="14"/>
      <c r="SOQ78" s="14"/>
      <c r="SOR78" s="14"/>
      <c r="SOS78" s="14"/>
      <c r="SOT78" s="14"/>
      <c r="SOU78" s="14"/>
      <c r="SOV78" s="14"/>
      <c r="SOW78" s="14"/>
      <c r="SOX78" s="14"/>
      <c r="SOY78" s="14"/>
      <c r="SOZ78" s="14"/>
      <c r="SPA78" s="14"/>
      <c r="SPB78" s="14"/>
      <c r="SPC78" s="14"/>
      <c r="SPD78" s="14"/>
      <c r="SPE78" s="14"/>
      <c r="SPF78" s="14"/>
      <c r="SPG78" s="14"/>
      <c r="SPH78" s="14"/>
      <c r="SPI78" s="14"/>
      <c r="SPJ78" s="14"/>
      <c r="SPK78" s="14"/>
      <c r="SPL78" s="14"/>
      <c r="SPM78" s="14"/>
      <c r="SPN78" s="14"/>
      <c r="SPO78" s="14"/>
      <c r="SPP78" s="14"/>
      <c r="SPQ78" s="14"/>
      <c r="SPR78" s="14"/>
      <c r="SPS78" s="14"/>
      <c r="SPT78" s="14"/>
      <c r="SPU78" s="14"/>
      <c r="SPV78" s="14"/>
      <c r="SPW78" s="14"/>
      <c r="SPX78" s="14"/>
      <c r="SPY78" s="14"/>
      <c r="SPZ78" s="14"/>
      <c r="SQA78" s="14"/>
      <c r="SQB78" s="14"/>
      <c r="SQC78" s="14"/>
      <c r="SQD78" s="14"/>
      <c r="SQE78" s="14"/>
      <c r="SQF78" s="14"/>
      <c r="SQG78" s="14"/>
      <c r="SQH78" s="14"/>
      <c r="SQI78" s="14"/>
      <c r="SQJ78" s="14"/>
      <c r="SQK78" s="14"/>
      <c r="SQL78" s="14"/>
      <c r="SQM78" s="14"/>
      <c r="SQN78" s="14"/>
      <c r="SQO78" s="14"/>
      <c r="SQP78" s="14"/>
      <c r="SQQ78" s="14"/>
      <c r="SQR78" s="14"/>
      <c r="SQS78" s="14"/>
      <c r="SQT78" s="14"/>
      <c r="SQU78" s="14"/>
      <c r="SQV78" s="14"/>
      <c r="SQW78" s="14"/>
      <c r="SQX78" s="14"/>
      <c r="SQY78" s="14"/>
      <c r="SQZ78" s="14"/>
      <c r="SRA78" s="14"/>
      <c r="SRB78" s="14"/>
      <c r="SRC78" s="14"/>
      <c r="SRD78" s="14"/>
      <c r="SRE78" s="14"/>
      <c r="SRF78" s="14"/>
      <c r="SRG78" s="14"/>
      <c r="SRH78" s="14"/>
      <c r="SRI78" s="14"/>
      <c r="SRJ78" s="14"/>
      <c r="SRK78" s="14"/>
      <c r="SRL78" s="14"/>
      <c r="SRM78" s="14"/>
      <c r="SRN78" s="14"/>
      <c r="SRO78" s="14"/>
      <c r="SRP78" s="14"/>
      <c r="SRQ78" s="14"/>
      <c r="SRR78" s="14"/>
      <c r="SRS78" s="14"/>
      <c r="SRT78" s="14"/>
      <c r="SRU78" s="14"/>
      <c r="SRV78" s="14"/>
      <c r="SRW78" s="14"/>
      <c r="SRX78" s="14"/>
      <c r="SRY78" s="14"/>
      <c r="SRZ78" s="14"/>
      <c r="SSA78" s="14"/>
      <c r="SSB78" s="14"/>
      <c r="SSC78" s="14"/>
      <c r="SSD78" s="14"/>
      <c r="SSE78" s="14"/>
      <c r="SSF78" s="14"/>
      <c r="SSG78" s="14"/>
      <c r="SSH78" s="14"/>
      <c r="SSI78" s="14"/>
      <c r="SSJ78" s="14"/>
      <c r="SSK78" s="14"/>
      <c r="SSL78" s="14"/>
      <c r="SSM78" s="14"/>
      <c r="SSN78" s="14"/>
      <c r="SSO78" s="14"/>
      <c r="SSP78" s="14"/>
      <c r="SSQ78" s="14"/>
      <c r="SSR78" s="14"/>
      <c r="SSS78" s="14"/>
      <c r="SST78" s="14"/>
      <c r="SSU78" s="14"/>
      <c r="SSV78" s="14"/>
      <c r="SSW78" s="14"/>
      <c r="SSX78" s="14"/>
      <c r="SSY78" s="14"/>
      <c r="SSZ78" s="14"/>
      <c r="STA78" s="14"/>
      <c r="STB78" s="14"/>
      <c r="STC78" s="14"/>
      <c r="STD78" s="14"/>
      <c r="STE78" s="14"/>
      <c r="STF78" s="14"/>
      <c r="STG78" s="14"/>
      <c r="STH78" s="14"/>
      <c r="STI78" s="14"/>
      <c r="STJ78" s="14"/>
      <c r="STK78" s="14"/>
      <c r="STL78" s="14"/>
      <c r="STM78" s="14"/>
      <c r="STN78" s="14"/>
      <c r="STO78" s="14"/>
      <c r="STP78" s="14"/>
      <c r="STQ78" s="14"/>
      <c r="STR78" s="14"/>
      <c r="STS78" s="14"/>
      <c r="STT78" s="14"/>
      <c r="STU78" s="14"/>
      <c r="STV78" s="14"/>
      <c r="STW78" s="14"/>
      <c r="STX78" s="14"/>
      <c r="STY78" s="14"/>
      <c r="STZ78" s="14"/>
      <c r="SUA78" s="14"/>
      <c r="SUB78" s="14"/>
      <c r="SUC78" s="14"/>
      <c r="SUD78" s="14"/>
      <c r="SUE78" s="14"/>
      <c r="SUF78" s="14"/>
      <c r="SUG78" s="14"/>
      <c r="SUH78" s="14"/>
      <c r="SUI78" s="14"/>
      <c r="SUJ78" s="14"/>
      <c r="SUK78" s="14"/>
      <c r="SUL78" s="14"/>
      <c r="SUM78" s="14"/>
      <c r="SUN78" s="14"/>
      <c r="SUO78" s="14"/>
      <c r="SUP78" s="14"/>
      <c r="SUQ78" s="14"/>
      <c r="SUR78" s="14"/>
      <c r="SUS78" s="14"/>
      <c r="SUT78" s="14"/>
      <c r="SUU78" s="14"/>
      <c r="SUV78" s="14"/>
      <c r="SUW78" s="14"/>
      <c r="SUX78" s="14"/>
      <c r="SUY78" s="14"/>
      <c r="SUZ78" s="14"/>
      <c r="SVA78" s="14"/>
      <c r="SVB78" s="14"/>
      <c r="SVC78" s="14"/>
      <c r="SVD78" s="14"/>
      <c r="SVE78" s="14"/>
      <c r="SVF78" s="14"/>
      <c r="SVG78" s="14"/>
      <c r="SVH78" s="14"/>
      <c r="SVI78" s="14"/>
      <c r="SVJ78" s="14"/>
      <c r="SVK78" s="14"/>
      <c r="SVL78" s="14"/>
      <c r="SVM78" s="14"/>
      <c r="SVN78" s="14"/>
      <c r="SVO78" s="14"/>
      <c r="SVP78" s="14"/>
      <c r="SVQ78" s="14"/>
      <c r="SVR78" s="14"/>
      <c r="SVS78" s="14"/>
      <c r="SVT78" s="14"/>
      <c r="SVU78" s="14"/>
      <c r="SVV78" s="14"/>
      <c r="SVW78" s="14"/>
      <c r="SVX78" s="14"/>
      <c r="SVY78" s="14"/>
      <c r="SVZ78" s="14"/>
      <c r="SWA78" s="14"/>
      <c r="SWB78" s="14"/>
      <c r="SWC78" s="14"/>
      <c r="SWD78" s="14"/>
      <c r="SWE78" s="14"/>
      <c r="SWF78" s="14"/>
      <c r="SWG78" s="14"/>
      <c r="SWH78" s="14"/>
      <c r="SWI78" s="14"/>
      <c r="SWJ78" s="14"/>
      <c r="SWK78" s="14"/>
      <c r="SWL78" s="14"/>
      <c r="SWM78" s="14"/>
      <c r="SWN78" s="14"/>
      <c r="SWO78" s="14"/>
      <c r="SWP78" s="14"/>
      <c r="SWQ78" s="14"/>
      <c r="SWR78" s="14"/>
      <c r="SWS78" s="14"/>
      <c r="SWT78" s="14"/>
      <c r="SWU78" s="14"/>
      <c r="SWV78" s="14"/>
      <c r="SWW78" s="14"/>
      <c r="SWX78" s="14"/>
      <c r="SWY78" s="14"/>
      <c r="SWZ78" s="14"/>
      <c r="SXA78" s="14"/>
      <c r="SXB78" s="14"/>
      <c r="SXC78" s="14"/>
      <c r="SXD78" s="14"/>
      <c r="SXE78" s="14"/>
      <c r="SXF78" s="14"/>
      <c r="SXG78" s="14"/>
      <c r="SXH78" s="14"/>
      <c r="SXI78" s="14"/>
      <c r="SXJ78" s="14"/>
      <c r="SXK78" s="14"/>
      <c r="SXL78" s="14"/>
      <c r="SXM78" s="14"/>
      <c r="SXN78" s="14"/>
      <c r="SXO78" s="14"/>
      <c r="SXP78" s="14"/>
      <c r="SXQ78" s="14"/>
      <c r="SXR78" s="14"/>
      <c r="SXS78" s="14"/>
      <c r="SXT78" s="14"/>
      <c r="SXU78" s="14"/>
      <c r="SXV78" s="14"/>
      <c r="SXW78" s="14"/>
      <c r="SXX78" s="14"/>
      <c r="SXY78" s="14"/>
      <c r="SXZ78" s="14"/>
      <c r="SYA78" s="14"/>
      <c r="SYB78" s="14"/>
      <c r="SYC78" s="14"/>
      <c r="SYD78" s="14"/>
      <c r="SYE78" s="14"/>
      <c r="SYF78" s="14"/>
      <c r="SYG78" s="14"/>
      <c r="SYH78" s="14"/>
      <c r="SYI78" s="14"/>
      <c r="SYJ78" s="14"/>
      <c r="SYK78" s="14"/>
      <c r="SYL78" s="14"/>
      <c r="SYM78" s="14"/>
      <c r="SYN78" s="14"/>
      <c r="SYO78" s="14"/>
      <c r="SYP78" s="14"/>
      <c r="SYQ78" s="14"/>
      <c r="SYR78" s="14"/>
      <c r="SYS78" s="14"/>
      <c r="SYT78" s="14"/>
      <c r="SYU78" s="14"/>
      <c r="SYV78" s="14"/>
      <c r="SYW78" s="14"/>
      <c r="SYX78" s="14"/>
      <c r="SYY78" s="14"/>
      <c r="SYZ78" s="14"/>
      <c r="SZA78" s="14"/>
      <c r="SZB78" s="14"/>
      <c r="SZC78" s="14"/>
      <c r="SZD78" s="14"/>
      <c r="SZE78" s="14"/>
      <c r="SZF78" s="14"/>
      <c r="SZG78" s="14"/>
      <c r="SZH78" s="14"/>
      <c r="SZI78" s="14"/>
      <c r="SZJ78" s="14"/>
      <c r="SZK78" s="14"/>
      <c r="SZL78" s="14"/>
      <c r="SZM78" s="14"/>
      <c r="SZN78" s="14"/>
      <c r="SZO78" s="14"/>
      <c r="SZP78" s="14"/>
      <c r="SZQ78" s="14"/>
      <c r="SZR78" s="14"/>
      <c r="SZS78" s="14"/>
      <c r="SZT78" s="14"/>
      <c r="SZU78" s="14"/>
      <c r="SZV78" s="14"/>
      <c r="SZW78" s="14"/>
      <c r="SZX78" s="14"/>
      <c r="SZY78" s="14"/>
      <c r="SZZ78" s="14"/>
      <c r="TAA78" s="14"/>
      <c r="TAB78" s="14"/>
      <c r="TAC78" s="14"/>
      <c r="TAD78" s="14"/>
      <c r="TAE78" s="14"/>
      <c r="TAF78" s="14"/>
      <c r="TAG78" s="14"/>
      <c r="TAH78" s="14"/>
      <c r="TAI78" s="14"/>
      <c r="TAJ78" s="14"/>
      <c r="TAK78" s="14"/>
      <c r="TAL78" s="14"/>
      <c r="TAM78" s="14"/>
      <c r="TAN78" s="14"/>
      <c r="TAO78" s="14"/>
      <c r="TAP78" s="14"/>
      <c r="TAQ78" s="14"/>
      <c r="TAR78" s="14"/>
      <c r="TAS78" s="14"/>
      <c r="TAT78" s="14"/>
      <c r="TAU78" s="14"/>
      <c r="TAV78" s="14"/>
      <c r="TAW78" s="14"/>
      <c r="TAX78" s="14"/>
      <c r="TAY78" s="14"/>
      <c r="TAZ78" s="14"/>
      <c r="TBA78" s="14"/>
      <c r="TBB78" s="14"/>
      <c r="TBC78" s="14"/>
      <c r="TBD78" s="14"/>
      <c r="TBE78" s="14"/>
      <c r="TBF78" s="14"/>
      <c r="TBG78" s="14"/>
      <c r="TBH78" s="14"/>
      <c r="TBI78" s="14"/>
      <c r="TBJ78" s="14"/>
      <c r="TBK78" s="14"/>
      <c r="TBL78" s="14"/>
      <c r="TBM78" s="14"/>
      <c r="TBN78" s="14"/>
      <c r="TBO78" s="14"/>
      <c r="TBP78" s="14"/>
      <c r="TBQ78" s="14"/>
      <c r="TBR78" s="14"/>
      <c r="TBS78" s="14"/>
      <c r="TBT78" s="14"/>
      <c r="TBU78" s="14"/>
      <c r="TBV78" s="14"/>
      <c r="TBW78" s="14"/>
      <c r="TBX78" s="14"/>
      <c r="TBY78" s="14"/>
      <c r="TBZ78" s="14"/>
      <c r="TCA78" s="14"/>
      <c r="TCB78" s="14"/>
      <c r="TCC78" s="14"/>
      <c r="TCD78" s="14"/>
      <c r="TCE78" s="14"/>
      <c r="TCF78" s="14"/>
      <c r="TCG78" s="14"/>
      <c r="TCH78" s="14"/>
      <c r="TCI78" s="14"/>
      <c r="TCJ78" s="14"/>
      <c r="TCK78" s="14"/>
      <c r="TCL78" s="14"/>
      <c r="TCM78" s="14"/>
      <c r="TCN78" s="14"/>
      <c r="TCO78" s="14"/>
      <c r="TCP78" s="14"/>
      <c r="TCQ78" s="14"/>
      <c r="TCR78" s="14"/>
      <c r="TCS78" s="14"/>
      <c r="TCT78" s="14"/>
      <c r="TCU78" s="14"/>
      <c r="TCV78" s="14"/>
      <c r="TCW78" s="14"/>
      <c r="TCX78" s="14"/>
      <c r="TCY78" s="14"/>
      <c r="TCZ78" s="14"/>
      <c r="TDA78" s="14"/>
      <c r="TDB78" s="14"/>
      <c r="TDC78" s="14"/>
      <c r="TDD78" s="14"/>
      <c r="TDE78" s="14"/>
      <c r="TDF78" s="14"/>
      <c r="TDG78" s="14"/>
      <c r="TDH78" s="14"/>
      <c r="TDI78" s="14"/>
      <c r="TDJ78" s="14"/>
      <c r="TDK78" s="14"/>
      <c r="TDL78" s="14"/>
      <c r="TDM78" s="14"/>
      <c r="TDN78" s="14"/>
      <c r="TDO78" s="14"/>
      <c r="TDP78" s="14"/>
      <c r="TDQ78" s="14"/>
      <c r="TDR78" s="14"/>
      <c r="TDS78" s="14"/>
      <c r="TDT78" s="14"/>
      <c r="TDU78" s="14"/>
      <c r="TDV78" s="14"/>
      <c r="TDW78" s="14"/>
      <c r="TDX78" s="14"/>
      <c r="TDY78" s="14"/>
      <c r="TDZ78" s="14"/>
      <c r="TEA78" s="14"/>
      <c r="TEB78" s="14"/>
      <c r="TEC78" s="14"/>
      <c r="TED78" s="14"/>
      <c r="TEE78" s="14"/>
      <c r="TEF78" s="14"/>
      <c r="TEG78" s="14"/>
      <c r="TEH78" s="14"/>
      <c r="TEI78" s="14"/>
      <c r="TEJ78" s="14"/>
      <c r="TEK78" s="14"/>
      <c r="TEL78" s="14"/>
      <c r="TEM78" s="14"/>
      <c r="TEN78" s="14"/>
      <c r="TEO78" s="14"/>
      <c r="TEP78" s="14"/>
      <c r="TEQ78" s="14"/>
      <c r="TER78" s="14"/>
      <c r="TES78" s="14"/>
      <c r="TET78" s="14"/>
      <c r="TEU78" s="14"/>
      <c r="TEV78" s="14"/>
      <c r="TEW78" s="14"/>
      <c r="TEX78" s="14"/>
      <c r="TEY78" s="14"/>
      <c r="TEZ78" s="14"/>
      <c r="TFA78" s="14"/>
      <c r="TFB78" s="14"/>
      <c r="TFC78" s="14"/>
      <c r="TFD78" s="14"/>
      <c r="TFE78" s="14"/>
      <c r="TFF78" s="14"/>
      <c r="TFG78" s="14"/>
      <c r="TFH78" s="14"/>
      <c r="TFI78" s="14"/>
      <c r="TFJ78" s="14"/>
      <c r="TFK78" s="14"/>
      <c r="TFL78" s="14"/>
      <c r="TFM78" s="14"/>
      <c r="TFN78" s="14"/>
      <c r="TFO78" s="14"/>
      <c r="TFP78" s="14"/>
      <c r="TFQ78" s="14"/>
      <c r="TFR78" s="14"/>
      <c r="TFS78" s="14"/>
      <c r="TFT78" s="14"/>
      <c r="TFU78" s="14"/>
      <c r="TFV78" s="14"/>
      <c r="TFW78" s="14"/>
      <c r="TFX78" s="14"/>
      <c r="TFY78" s="14"/>
      <c r="TFZ78" s="14"/>
      <c r="TGA78" s="14"/>
      <c r="TGB78" s="14"/>
      <c r="TGC78" s="14"/>
      <c r="TGD78" s="14"/>
      <c r="TGE78" s="14"/>
      <c r="TGF78" s="14"/>
      <c r="TGG78" s="14"/>
      <c r="TGH78" s="14"/>
      <c r="TGI78" s="14"/>
      <c r="TGJ78" s="14"/>
      <c r="TGK78" s="14"/>
      <c r="TGL78" s="14"/>
      <c r="TGM78" s="14"/>
      <c r="TGN78" s="14"/>
      <c r="TGO78" s="14"/>
      <c r="TGP78" s="14"/>
      <c r="TGQ78" s="14"/>
      <c r="TGR78" s="14"/>
      <c r="TGS78" s="14"/>
      <c r="TGT78" s="14"/>
      <c r="TGU78" s="14"/>
      <c r="TGV78" s="14"/>
      <c r="TGW78" s="14"/>
      <c r="TGX78" s="14"/>
      <c r="TGY78" s="14"/>
      <c r="TGZ78" s="14"/>
      <c r="THA78" s="14"/>
      <c r="THB78" s="14"/>
      <c r="THC78" s="14"/>
      <c r="THD78" s="14"/>
      <c r="THE78" s="14"/>
      <c r="THF78" s="14"/>
      <c r="THG78" s="14"/>
      <c r="THH78" s="14"/>
      <c r="THI78" s="14"/>
      <c r="THJ78" s="14"/>
      <c r="THK78" s="14"/>
      <c r="THL78" s="14"/>
      <c r="THM78" s="14"/>
      <c r="THN78" s="14"/>
      <c r="THO78" s="14"/>
      <c r="THP78" s="14"/>
      <c r="THQ78" s="14"/>
      <c r="THR78" s="14"/>
      <c r="THS78" s="14"/>
      <c r="THT78" s="14"/>
      <c r="THU78" s="14"/>
      <c r="THV78" s="14"/>
      <c r="THW78" s="14"/>
      <c r="THX78" s="14"/>
      <c r="THY78" s="14"/>
      <c r="THZ78" s="14"/>
      <c r="TIA78" s="14"/>
      <c r="TIB78" s="14"/>
      <c r="TIC78" s="14"/>
      <c r="TID78" s="14"/>
      <c r="TIE78" s="14"/>
      <c r="TIF78" s="14"/>
      <c r="TIG78" s="14"/>
      <c r="TIH78" s="14"/>
      <c r="TII78" s="14"/>
      <c r="TIJ78" s="14"/>
      <c r="TIK78" s="14"/>
      <c r="TIL78" s="14"/>
      <c r="TIM78" s="14"/>
      <c r="TIN78" s="14"/>
      <c r="TIO78" s="14"/>
      <c r="TIP78" s="14"/>
      <c r="TIQ78" s="14"/>
      <c r="TIR78" s="14"/>
      <c r="TIS78" s="14"/>
      <c r="TIT78" s="14"/>
      <c r="TIU78" s="14"/>
      <c r="TIV78" s="14"/>
      <c r="TIW78" s="14"/>
      <c r="TIX78" s="14"/>
      <c r="TIY78" s="14"/>
      <c r="TIZ78" s="14"/>
      <c r="TJA78" s="14"/>
      <c r="TJB78" s="14"/>
      <c r="TJC78" s="14"/>
      <c r="TJD78" s="14"/>
      <c r="TJE78" s="14"/>
      <c r="TJF78" s="14"/>
      <c r="TJG78" s="14"/>
      <c r="TJH78" s="14"/>
      <c r="TJI78" s="14"/>
      <c r="TJJ78" s="14"/>
      <c r="TJK78" s="14"/>
      <c r="TJL78" s="14"/>
      <c r="TJM78" s="14"/>
      <c r="TJN78" s="14"/>
      <c r="TJO78" s="14"/>
      <c r="TJP78" s="14"/>
      <c r="TJQ78" s="14"/>
      <c r="TJR78" s="14"/>
      <c r="TJS78" s="14"/>
      <c r="TJT78" s="14"/>
      <c r="TJU78" s="14"/>
      <c r="TJV78" s="14"/>
      <c r="TJW78" s="14"/>
      <c r="TJX78" s="14"/>
      <c r="TJY78" s="14"/>
      <c r="TJZ78" s="14"/>
      <c r="TKA78" s="14"/>
      <c r="TKB78" s="14"/>
      <c r="TKC78" s="14"/>
      <c r="TKD78" s="14"/>
      <c r="TKE78" s="14"/>
      <c r="TKF78" s="14"/>
      <c r="TKG78" s="14"/>
      <c r="TKH78" s="14"/>
      <c r="TKI78" s="14"/>
      <c r="TKJ78" s="14"/>
      <c r="TKK78" s="14"/>
      <c r="TKL78" s="14"/>
      <c r="TKM78" s="14"/>
      <c r="TKN78" s="14"/>
      <c r="TKO78" s="14"/>
      <c r="TKP78" s="14"/>
      <c r="TKQ78" s="14"/>
      <c r="TKR78" s="14"/>
      <c r="TKS78" s="14"/>
      <c r="TKT78" s="14"/>
      <c r="TKU78" s="14"/>
      <c r="TKV78" s="14"/>
      <c r="TKW78" s="14"/>
      <c r="TKX78" s="14"/>
      <c r="TKY78" s="14"/>
      <c r="TKZ78" s="14"/>
      <c r="TLA78" s="14"/>
      <c r="TLB78" s="14"/>
      <c r="TLC78" s="14"/>
      <c r="TLD78" s="14"/>
      <c r="TLE78" s="14"/>
      <c r="TLF78" s="14"/>
      <c r="TLG78" s="14"/>
      <c r="TLH78" s="14"/>
      <c r="TLI78" s="14"/>
      <c r="TLJ78" s="14"/>
      <c r="TLK78" s="14"/>
      <c r="TLL78" s="14"/>
      <c r="TLM78" s="14"/>
      <c r="TLN78" s="14"/>
      <c r="TLO78" s="14"/>
      <c r="TLP78" s="14"/>
      <c r="TLQ78" s="14"/>
      <c r="TLR78" s="14"/>
      <c r="TLS78" s="14"/>
      <c r="TLT78" s="14"/>
      <c r="TLU78" s="14"/>
      <c r="TLV78" s="14"/>
      <c r="TLW78" s="14"/>
      <c r="TLX78" s="14"/>
      <c r="TLY78" s="14"/>
      <c r="TLZ78" s="14"/>
      <c r="TMA78" s="14"/>
      <c r="TMB78" s="14"/>
      <c r="TMC78" s="14"/>
      <c r="TMD78" s="14"/>
      <c r="TME78" s="14"/>
      <c r="TMF78" s="14"/>
      <c r="TMG78" s="14"/>
      <c r="TMH78" s="14"/>
      <c r="TMI78" s="14"/>
      <c r="TMJ78" s="14"/>
      <c r="TMK78" s="14"/>
      <c r="TML78" s="14"/>
      <c r="TMM78" s="14"/>
      <c r="TMN78" s="14"/>
      <c r="TMO78" s="14"/>
      <c r="TMP78" s="14"/>
      <c r="TMQ78" s="14"/>
      <c r="TMR78" s="14"/>
      <c r="TMS78" s="14"/>
      <c r="TMT78" s="14"/>
      <c r="TMU78" s="14"/>
      <c r="TMV78" s="14"/>
      <c r="TMW78" s="14"/>
      <c r="TMX78" s="14"/>
      <c r="TMY78" s="14"/>
      <c r="TMZ78" s="14"/>
      <c r="TNA78" s="14"/>
      <c r="TNB78" s="14"/>
      <c r="TNC78" s="14"/>
      <c r="TND78" s="14"/>
      <c r="TNE78" s="14"/>
      <c r="TNF78" s="14"/>
      <c r="TNG78" s="14"/>
      <c r="TNH78" s="14"/>
      <c r="TNI78" s="14"/>
      <c r="TNJ78" s="14"/>
      <c r="TNK78" s="14"/>
      <c r="TNL78" s="14"/>
      <c r="TNM78" s="14"/>
      <c r="TNN78" s="14"/>
      <c r="TNO78" s="14"/>
      <c r="TNP78" s="14"/>
      <c r="TNQ78" s="14"/>
      <c r="TNR78" s="14"/>
      <c r="TNS78" s="14"/>
      <c r="TNT78" s="14"/>
      <c r="TNU78" s="14"/>
      <c r="TNV78" s="14"/>
      <c r="TNW78" s="14"/>
      <c r="TNX78" s="14"/>
      <c r="TNY78" s="14"/>
      <c r="TNZ78" s="14"/>
      <c r="TOA78" s="14"/>
      <c r="TOB78" s="14"/>
      <c r="TOC78" s="14"/>
      <c r="TOD78" s="14"/>
      <c r="TOE78" s="14"/>
      <c r="TOF78" s="14"/>
      <c r="TOG78" s="14"/>
      <c r="TOH78" s="14"/>
      <c r="TOI78" s="14"/>
      <c r="TOJ78" s="14"/>
      <c r="TOK78" s="14"/>
      <c r="TOL78" s="14"/>
      <c r="TOM78" s="14"/>
      <c r="TON78" s="14"/>
      <c r="TOO78" s="14"/>
      <c r="TOP78" s="14"/>
      <c r="TOQ78" s="14"/>
      <c r="TOR78" s="14"/>
      <c r="TOS78" s="14"/>
      <c r="TOT78" s="14"/>
      <c r="TOU78" s="14"/>
      <c r="TOV78" s="14"/>
      <c r="TOW78" s="14"/>
      <c r="TOX78" s="14"/>
      <c r="TOY78" s="14"/>
      <c r="TOZ78" s="14"/>
      <c r="TPA78" s="14"/>
      <c r="TPB78" s="14"/>
      <c r="TPC78" s="14"/>
      <c r="TPD78" s="14"/>
      <c r="TPE78" s="14"/>
      <c r="TPF78" s="14"/>
      <c r="TPG78" s="14"/>
      <c r="TPH78" s="14"/>
      <c r="TPI78" s="14"/>
      <c r="TPJ78" s="14"/>
      <c r="TPK78" s="14"/>
      <c r="TPL78" s="14"/>
      <c r="TPM78" s="14"/>
      <c r="TPN78" s="14"/>
      <c r="TPO78" s="14"/>
      <c r="TPP78" s="14"/>
      <c r="TPQ78" s="14"/>
      <c r="TPR78" s="14"/>
      <c r="TPS78" s="14"/>
      <c r="TPT78" s="14"/>
      <c r="TPU78" s="14"/>
      <c r="TPV78" s="14"/>
      <c r="TPW78" s="14"/>
      <c r="TPX78" s="14"/>
      <c r="TPY78" s="14"/>
      <c r="TPZ78" s="14"/>
      <c r="TQA78" s="14"/>
      <c r="TQB78" s="14"/>
      <c r="TQC78" s="14"/>
      <c r="TQD78" s="14"/>
      <c r="TQE78" s="14"/>
      <c r="TQF78" s="14"/>
      <c r="TQG78" s="14"/>
      <c r="TQH78" s="14"/>
      <c r="TQI78" s="14"/>
      <c r="TQJ78" s="14"/>
      <c r="TQK78" s="14"/>
      <c r="TQL78" s="14"/>
      <c r="TQM78" s="14"/>
      <c r="TQN78" s="14"/>
      <c r="TQO78" s="14"/>
      <c r="TQP78" s="14"/>
      <c r="TQQ78" s="14"/>
      <c r="TQR78" s="14"/>
      <c r="TQS78" s="14"/>
      <c r="TQT78" s="14"/>
      <c r="TQU78" s="14"/>
      <c r="TQV78" s="14"/>
      <c r="TQW78" s="14"/>
      <c r="TQX78" s="14"/>
      <c r="TQY78" s="14"/>
      <c r="TQZ78" s="14"/>
      <c r="TRA78" s="14"/>
      <c r="TRB78" s="14"/>
      <c r="TRC78" s="14"/>
      <c r="TRD78" s="14"/>
      <c r="TRE78" s="14"/>
      <c r="TRF78" s="14"/>
      <c r="TRG78" s="14"/>
      <c r="TRH78" s="14"/>
      <c r="TRI78" s="14"/>
      <c r="TRJ78" s="14"/>
      <c r="TRK78" s="14"/>
      <c r="TRL78" s="14"/>
      <c r="TRM78" s="14"/>
      <c r="TRN78" s="14"/>
      <c r="TRO78" s="14"/>
      <c r="TRP78" s="14"/>
      <c r="TRQ78" s="14"/>
      <c r="TRR78" s="14"/>
      <c r="TRS78" s="14"/>
      <c r="TRT78" s="14"/>
      <c r="TRU78" s="14"/>
      <c r="TRV78" s="14"/>
      <c r="TRW78" s="14"/>
      <c r="TRX78" s="14"/>
      <c r="TRY78" s="14"/>
      <c r="TRZ78" s="14"/>
      <c r="TSA78" s="14"/>
      <c r="TSB78" s="14"/>
      <c r="TSC78" s="14"/>
      <c r="TSD78" s="14"/>
      <c r="TSE78" s="14"/>
      <c r="TSF78" s="14"/>
      <c r="TSG78" s="14"/>
      <c r="TSH78" s="14"/>
      <c r="TSI78" s="14"/>
      <c r="TSJ78" s="14"/>
      <c r="TSK78" s="14"/>
      <c r="TSL78" s="14"/>
      <c r="TSM78" s="14"/>
      <c r="TSN78" s="14"/>
      <c r="TSO78" s="14"/>
      <c r="TSP78" s="14"/>
      <c r="TSQ78" s="14"/>
      <c r="TSR78" s="14"/>
      <c r="TSS78" s="14"/>
      <c r="TST78" s="14"/>
      <c r="TSU78" s="14"/>
      <c r="TSV78" s="14"/>
      <c r="TSW78" s="14"/>
      <c r="TSX78" s="14"/>
      <c r="TSY78" s="14"/>
      <c r="TSZ78" s="14"/>
      <c r="TTA78" s="14"/>
      <c r="TTB78" s="14"/>
      <c r="TTC78" s="14"/>
      <c r="TTD78" s="14"/>
      <c r="TTE78" s="14"/>
      <c r="TTF78" s="14"/>
      <c r="TTG78" s="14"/>
      <c r="TTH78" s="14"/>
      <c r="TTI78" s="14"/>
      <c r="TTJ78" s="14"/>
      <c r="TTK78" s="14"/>
      <c r="TTL78" s="14"/>
      <c r="TTM78" s="14"/>
      <c r="TTN78" s="14"/>
      <c r="TTO78" s="14"/>
      <c r="TTP78" s="14"/>
      <c r="TTQ78" s="14"/>
      <c r="TTR78" s="14"/>
      <c r="TTS78" s="14"/>
      <c r="TTT78" s="14"/>
      <c r="TTU78" s="14"/>
      <c r="TTV78" s="14"/>
      <c r="TTW78" s="14"/>
      <c r="TTX78" s="14"/>
      <c r="TTY78" s="14"/>
      <c r="TTZ78" s="14"/>
      <c r="TUA78" s="14"/>
      <c r="TUB78" s="14"/>
      <c r="TUC78" s="14"/>
      <c r="TUD78" s="14"/>
      <c r="TUE78" s="14"/>
      <c r="TUF78" s="14"/>
      <c r="TUG78" s="14"/>
      <c r="TUH78" s="14"/>
      <c r="TUI78" s="14"/>
      <c r="TUJ78" s="14"/>
      <c r="TUK78" s="14"/>
      <c r="TUL78" s="14"/>
      <c r="TUM78" s="14"/>
      <c r="TUN78" s="14"/>
      <c r="TUO78" s="14"/>
      <c r="TUP78" s="14"/>
      <c r="TUQ78" s="14"/>
      <c r="TUR78" s="14"/>
      <c r="TUS78" s="14"/>
      <c r="TUT78" s="14"/>
      <c r="TUU78" s="14"/>
      <c r="TUV78" s="14"/>
      <c r="TUW78" s="14"/>
      <c r="TUX78" s="14"/>
      <c r="TUY78" s="14"/>
      <c r="TUZ78" s="14"/>
      <c r="TVA78" s="14"/>
      <c r="TVB78" s="14"/>
      <c r="TVC78" s="14"/>
      <c r="TVD78" s="14"/>
      <c r="TVE78" s="14"/>
      <c r="TVF78" s="14"/>
      <c r="TVG78" s="14"/>
      <c r="TVH78" s="14"/>
      <c r="TVI78" s="14"/>
      <c r="TVJ78" s="14"/>
      <c r="TVK78" s="14"/>
      <c r="TVL78" s="14"/>
      <c r="TVM78" s="14"/>
      <c r="TVN78" s="14"/>
      <c r="TVO78" s="14"/>
      <c r="TVP78" s="14"/>
      <c r="TVQ78" s="14"/>
      <c r="TVR78" s="14"/>
      <c r="TVS78" s="14"/>
      <c r="TVT78" s="14"/>
      <c r="TVU78" s="14"/>
      <c r="TVV78" s="14"/>
      <c r="TVW78" s="14"/>
      <c r="TVX78" s="14"/>
      <c r="TVY78" s="14"/>
      <c r="TVZ78" s="14"/>
      <c r="TWA78" s="14"/>
      <c r="TWB78" s="14"/>
      <c r="TWC78" s="14"/>
      <c r="TWD78" s="14"/>
      <c r="TWE78" s="14"/>
      <c r="TWF78" s="14"/>
      <c r="TWG78" s="14"/>
      <c r="TWH78" s="14"/>
      <c r="TWI78" s="14"/>
      <c r="TWJ78" s="14"/>
      <c r="TWK78" s="14"/>
      <c r="TWL78" s="14"/>
      <c r="TWM78" s="14"/>
      <c r="TWN78" s="14"/>
      <c r="TWO78" s="14"/>
      <c r="TWP78" s="14"/>
      <c r="TWQ78" s="14"/>
      <c r="TWR78" s="14"/>
      <c r="TWS78" s="14"/>
      <c r="TWT78" s="14"/>
      <c r="TWU78" s="14"/>
      <c r="TWV78" s="14"/>
      <c r="TWW78" s="14"/>
      <c r="TWX78" s="14"/>
      <c r="TWY78" s="14"/>
      <c r="TWZ78" s="14"/>
      <c r="TXA78" s="14"/>
      <c r="TXB78" s="14"/>
      <c r="TXC78" s="14"/>
      <c r="TXD78" s="14"/>
      <c r="TXE78" s="14"/>
      <c r="TXF78" s="14"/>
      <c r="TXG78" s="14"/>
      <c r="TXH78" s="14"/>
      <c r="TXI78" s="14"/>
      <c r="TXJ78" s="14"/>
      <c r="TXK78" s="14"/>
      <c r="TXL78" s="14"/>
      <c r="TXM78" s="14"/>
      <c r="TXN78" s="14"/>
      <c r="TXO78" s="14"/>
      <c r="TXP78" s="14"/>
      <c r="TXQ78" s="14"/>
      <c r="TXR78" s="14"/>
      <c r="TXS78" s="14"/>
      <c r="TXT78" s="14"/>
      <c r="TXU78" s="14"/>
      <c r="TXV78" s="14"/>
      <c r="TXW78" s="14"/>
      <c r="TXX78" s="14"/>
      <c r="TXY78" s="14"/>
      <c r="TXZ78" s="14"/>
      <c r="TYA78" s="14"/>
      <c r="TYB78" s="14"/>
      <c r="TYC78" s="14"/>
      <c r="TYD78" s="14"/>
      <c r="TYE78" s="14"/>
      <c r="TYF78" s="14"/>
      <c r="TYG78" s="14"/>
      <c r="TYH78" s="14"/>
      <c r="TYI78" s="14"/>
      <c r="TYJ78" s="14"/>
      <c r="TYK78" s="14"/>
      <c r="TYL78" s="14"/>
      <c r="TYM78" s="14"/>
      <c r="TYN78" s="14"/>
      <c r="TYO78" s="14"/>
      <c r="TYP78" s="14"/>
      <c r="TYQ78" s="14"/>
      <c r="TYR78" s="14"/>
      <c r="TYS78" s="14"/>
      <c r="TYT78" s="14"/>
      <c r="TYU78" s="14"/>
      <c r="TYV78" s="14"/>
      <c r="TYW78" s="14"/>
      <c r="TYX78" s="14"/>
      <c r="TYY78" s="14"/>
      <c r="TYZ78" s="14"/>
      <c r="TZA78" s="14"/>
      <c r="TZB78" s="14"/>
      <c r="TZC78" s="14"/>
      <c r="TZD78" s="14"/>
      <c r="TZE78" s="14"/>
      <c r="TZF78" s="14"/>
      <c r="TZG78" s="14"/>
      <c r="TZH78" s="14"/>
      <c r="TZI78" s="14"/>
      <c r="TZJ78" s="14"/>
      <c r="TZK78" s="14"/>
      <c r="TZL78" s="14"/>
      <c r="TZM78" s="14"/>
      <c r="TZN78" s="14"/>
      <c r="TZO78" s="14"/>
      <c r="TZP78" s="14"/>
      <c r="TZQ78" s="14"/>
      <c r="TZR78" s="14"/>
      <c r="TZS78" s="14"/>
      <c r="TZT78" s="14"/>
      <c r="TZU78" s="14"/>
      <c r="TZV78" s="14"/>
      <c r="TZW78" s="14"/>
      <c r="TZX78" s="14"/>
      <c r="TZY78" s="14"/>
      <c r="TZZ78" s="14"/>
      <c r="UAA78" s="14"/>
      <c r="UAB78" s="14"/>
      <c r="UAC78" s="14"/>
      <c r="UAD78" s="14"/>
      <c r="UAE78" s="14"/>
      <c r="UAF78" s="14"/>
      <c r="UAG78" s="14"/>
      <c r="UAH78" s="14"/>
      <c r="UAI78" s="14"/>
      <c r="UAJ78" s="14"/>
      <c r="UAK78" s="14"/>
      <c r="UAL78" s="14"/>
      <c r="UAM78" s="14"/>
      <c r="UAN78" s="14"/>
      <c r="UAO78" s="14"/>
      <c r="UAP78" s="14"/>
      <c r="UAQ78" s="14"/>
      <c r="UAR78" s="14"/>
      <c r="UAS78" s="14"/>
      <c r="UAT78" s="14"/>
      <c r="UAU78" s="14"/>
      <c r="UAV78" s="14"/>
      <c r="UAW78" s="14"/>
      <c r="UAX78" s="14"/>
      <c r="UAY78" s="14"/>
      <c r="UAZ78" s="14"/>
      <c r="UBA78" s="14"/>
      <c r="UBB78" s="14"/>
      <c r="UBC78" s="14"/>
      <c r="UBD78" s="14"/>
      <c r="UBE78" s="14"/>
      <c r="UBF78" s="14"/>
      <c r="UBG78" s="14"/>
      <c r="UBH78" s="14"/>
      <c r="UBI78" s="14"/>
      <c r="UBJ78" s="14"/>
      <c r="UBK78" s="14"/>
      <c r="UBL78" s="14"/>
      <c r="UBM78" s="14"/>
      <c r="UBN78" s="14"/>
      <c r="UBO78" s="14"/>
      <c r="UBP78" s="14"/>
      <c r="UBQ78" s="14"/>
      <c r="UBR78" s="14"/>
      <c r="UBS78" s="14"/>
      <c r="UBT78" s="14"/>
      <c r="UBU78" s="14"/>
      <c r="UBV78" s="14"/>
      <c r="UBW78" s="14"/>
      <c r="UBX78" s="14"/>
      <c r="UBY78" s="14"/>
      <c r="UBZ78" s="14"/>
      <c r="UCA78" s="14"/>
      <c r="UCB78" s="14"/>
      <c r="UCC78" s="14"/>
      <c r="UCD78" s="14"/>
      <c r="UCE78" s="14"/>
      <c r="UCF78" s="14"/>
      <c r="UCG78" s="14"/>
      <c r="UCH78" s="14"/>
      <c r="UCI78" s="14"/>
      <c r="UCJ78" s="14"/>
      <c r="UCK78" s="14"/>
      <c r="UCL78" s="14"/>
      <c r="UCM78" s="14"/>
      <c r="UCN78" s="14"/>
      <c r="UCO78" s="14"/>
      <c r="UCP78" s="14"/>
      <c r="UCQ78" s="14"/>
      <c r="UCR78" s="14"/>
      <c r="UCS78" s="14"/>
      <c r="UCT78" s="14"/>
      <c r="UCU78" s="14"/>
      <c r="UCV78" s="14"/>
      <c r="UCW78" s="14"/>
      <c r="UCX78" s="14"/>
      <c r="UCY78" s="14"/>
      <c r="UCZ78" s="14"/>
      <c r="UDA78" s="14"/>
      <c r="UDB78" s="14"/>
      <c r="UDC78" s="14"/>
      <c r="UDD78" s="14"/>
      <c r="UDE78" s="14"/>
      <c r="UDF78" s="14"/>
      <c r="UDG78" s="14"/>
      <c r="UDH78" s="14"/>
      <c r="UDI78" s="14"/>
      <c r="UDJ78" s="14"/>
      <c r="UDK78" s="14"/>
      <c r="UDL78" s="14"/>
      <c r="UDM78" s="14"/>
      <c r="UDN78" s="14"/>
      <c r="UDO78" s="14"/>
      <c r="UDP78" s="14"/>
      <c r="UDQ78" s="14"/>
      <c r="UDR78" s="14"/>
      <c r="UDS78" s="14"/>
      <c r="UDT78" s="14"/>
      <c r="UDU78" s="14"/>
      <c r="UDV78" s="14"/>
      <c r="UDW78" s="14"/>
      <c r="UDX78" s="14"/>
      <c r="UDY78" s="14"/>
      <c r="UDZ78" s="14"/>
      <c r="UEA78" s="14"/>
      <c r="UEB78" s="14"/>
      <c r="UEC78" s="14"/>
      <c r="UED78" s="14"/>
      <c r="UEE78" s="14"/>
      <c r="UEF78" s="14"/>
      <c r="UEG78" s="14"/>
      <c r="UEH78" s="14"/>
      <c r="UEI78" s="14"/>
      <c r="UEJ78" s="14"/>
      <c r="UEK78" s="14"/>
      <c r="UEL78" s="14"/>
      <c r="UEM78" s="14"/>
      <c r="UEN78" s="14"/>
      <c r="UEO78" s="14"/>
      <c r="UEP78" s="14"/>
      <c r="UEQ78" s="14"/>
      <c r="UER78" s="14"/>
      <c r="UES78" s="14"/>
      <c r="UET78" s="14"/>
      <c r="UEU78" s="14"/>
      <c r="UEV78" s="14"/>
      <c r="UEW78" s="14"/>
      <c r="UEX78" s="14"/>
      <c r="UEY78" s="14"/>
      <c r="UEZ78" s="14"/>
      <c r="UFA78" s="14"/>
      <c r="UFB78" s="14"/>
      <c r="UFC78" s="14"/>
      <c r="UFD78" s="14"/>
      <c r="UFE78" s="14"/>
      <c r="UFF78" s="14"/>
      <c r="UFG78" s="14"/>
      <c r="UFH78" s="14"/>
      <c r="UFI78" s="14"/>
      <c r="UFJ78" s="14"/>
      <c r="UFK78" s="14"/>
      <c r="UFL78" s="14"/>
      <c r="UFM78" s="14"/>
      <c r="UFN78" s="14"/>
      <c r="UFO78" s="14"/>
      <c r="UFP78" s="14"/>
      <c r="UFQ78" s="14"/>
      <c r="UFR78" s="14"/>
      <c r="UFS78" s="14"/>
      <c r="UFT78" s="14"/>
      <c r="UFU78" s="14"/>
      <c r="UFV78" s="14"/>
      <c r="UFW78" s="14"/>
      <c r="UFX78" s="14"/>
      <c r="UFY78" s="14"/>
      <c r="UFZ78" s="14"/>
      <c r="UGA78" s="14"/>
      <c r="UGB78" s="14"/>
      <c r="UGC78" s="14"/>
      <c r="UGD78" s="14"/>
      <c r="UGE78" s="14"/>
      <c r="UGF78" s="14"/>
      <c r="UGG78" s="14"/>
      <c r="UGH78" s="14"/>
      <c r="UGI78" s="14"/>
      <c r="UGJ78" s="14"/>
      <c r="UGK78" s="14"/>
      <c r="UGL78" s="14"/>
      <c r="UGM78" s="14"/>
      <c r="UGN78" s="14"/>
      <c r="UGO78" s="14"/>
      <c r="UGP78" s="14"/>
      <c r="UGQ78" s="14"/>
      <c r="UGR78" s="14"/>
      <c r="UGS78" s="14"/>
      <c r="UGT78" s="14"/>
      <c r="UGU78" s="14"/>
      <c r="UGV78" s="14"/>
      <c r="UGW78" s="14"/>
      <c r="UGX78" s="14"/>
      <c r="UGY78" s="14"/>
      <c r="UGZ78" s="14"/>
      <c r="UHA78" s="14"/>
      <c r="UHB78" s="14"/>
      <c r="UHC78" s="14"/>
      <c r="UHD78" s="14"/>
      <c r="UHE78" s="14"/>
      <c r="UHF78" s="14"/>
      <c r="UHG78" s="14"/>
      <c r="UHH78" s="14"/>
      <c r="UHI78" s="14"/>
      <c r="UHJ78" s="14"/>
      <c r="UHK78" s="14"/>
      <c r="UHL78" s="14"/>
      <c r="UHM78" s="14"/>
      <c r="UHN78" s="14"/>
      <c r="UHO78" s="14"/>
      <c r="UHP78" s="14"/>
      <c r="UHQ78" s="14"/>
      <c r="UHR78" s="14"/>
      <c r="UHS78" s="14"/>
      <c r="UHT78" s="14"/>
      <c r="UHU78" s="14"/>
      <c r="UHV78" s="14"/>
      <c r="UHW78" s="14"/>
      <c r="UHX78" s="14"/>
      <c r="UHY78" s="14"/>
      <c r="UHZ78" s="14"/>
      <c r="UIA78" s="14"/>
      <c r="UIB78" s="14"/>
      <c r="UIC78" s="14"/>
      <c r="UID78" s="14"/>
      <c r="UIE78" s="14"/>
      <c r="UIF78" s="14"/>
      <c r="UIG78" s="14"/>
      <c r="UIH78" s="14"/>
      <c r="UII78" s="14"/>
      <c r="UIJ78" s="14"/>
      <c r="UIK78" s="14"/>
      <c r="UIL78" s="14"/>
      <c r="UIM78" s="14"/>
      <c r="UIN78" s="14"/>
      <c r="UIO78" s="14"/>
      <c r="UIP78" s="14"/>
      <c r="UIQ78" s="14"/>
      <c r="UIR78" s="14"/>
      <c r="UIS78" s="14"/>
      <c r="UIT78" s="14"/>
      <c r="UIU78" s="14"/>
      <c r="UIV78" s="14"/>
      <c r="UIW78" s="14"/>
      <c r="UIX78" s="14"/>
      <c r="UIY78" s="14"/>
      <c r="UIZ78" s="14"/>
      <c r="UJA78" s="14"/>
      <c r="UJB78" s="14"/>
      <c r="UJC78" s="14"/>
      <c r="UJD78" s="14"/>
      <c r="UJE78" s="14"/>
      <c r="UJF78" s="14"/>
      <c r="UJG78" s="14"/>
      <c r="UJH78" s="14"/>
      <c r="UJI78" s="14"/>
      <c r="UJJ78" s="14"/>
      <c r="UJK78" s="14"/>
      <c r="UJL78" s="14"/>
      <c r="UJM78" s="14"/>
      <c r="UJN78" s="14"/>
      <c r="UJO78" s="14"/>
      <c r="UJP78" s="14"/>
      <c r="UJQ78" s="14"/>
      <c r="UJR78" s="14"/>
      <c r="UJS78" s="14"/>
      <c r="UJT78" s="14"/>
      <c r="UJU78" s="14"/>
      <c r="UJV78" s="14"/>
      <c r="UJW78" s="14"/>
      <c r="UJX78" s="14"/>
      <c r="UJY78" s="14"/>
      <c r="UJZ78" s="14"/>
      <c r="UKA78" s="14"/>
      <c r="UKB78" s="14"/>
      <c r="UKC78" s="14"/>
      <c r="UKD78" s="14"/>
      <c r="UKE78" s="14"/>
      <c r="UKF78" s="14"/>
      <c r="UKG78" s="14"/>
      <c r="UKH78" s="14"/>
      <c r="UKI78" s="14"/>
      <c r="UKJ78" s="14"/>
      <c r="UKK78" s="14"/>
      <c r="UKL78" s="14"/>
      <c r="UKM78" s="14"/>
      <c r="UKN78" s="14"/>
      <c r="UKO78" s="14"/>
      <c r="UKP78" s="14"/>
      <c r="UKQ78" s="14"/>
      <c r="UKR78" s="14"/>
      <c r="UKS78" s="14"/>
      <c r="UKT78" s="14"/>
      <c r="UKU78" s="14"/>
      <c r="UKV78" s="14"/>
      <c r="UKW78" s="14"/>
      <c r="UKX78" s="14"/>
      <c r="UKY78" s="14"/>
      <c r="UKZ78" s="14"/>
      <c r="ULA78" s="14"/>
      <c r="ULB78" s="14"/>
      <c r="ULC78" s="14"/>
      <c r="ULD78" s="14"/>
      <c r="ULE78" s="14"/>
      <c r="ULF78" s="14"/>
      <c r="ULG78" s="14"/>
      <c r="ULH78" s="14"/>
      <c r="ULI78" s="14"/>
      <c r="ULJ78" s="14"/>
      <c r="ULK78" s="14"/>
      <c r="ULL78" s="14"/>
      <c r="ULM78" s="14"/>
      <c r="ULN78" s="14"/>
      <c r="ULO78" s="14"/>
      <c r="ULP78" s="14"/>
      <c r="ULQ78" s="14"/>
      <c r="ULR78" s="14"/>
      <c r="ULS78" s="14"/>
      <c r="ULT78" s="14"/>
      <c r="ULU78" s="14"/>
      <c r="ULV78" s="14"/>
      <c r="ULW78" s="14"/>
      <c r="ULX78" s="14"/>
      <c r="ULY78" s="14"/>
      <c r="ULZ78" s="14"/>
      <c r="UMA78" s="14"/>
      <c r="UMB78" s="14"/>
      <c r="UMC78" s="14"/>
      <c r="UMD78" s="14"/>
      <c r="UME78" s="14"/>
      <c r="UMF78" s="14"/>
      <c r="UMG78" s="14"/>
      <c r="UMH78" s="14"/>
      <c r="UMI78" s="14"/>
      <c r="UMJ78" s="14"/>
      <c r="UMK78" s="14"/>
      <c r="UML78" s="14"/>
      <c r="UMM78" s="14"/>
      <c r="UMN78" s="14"/>
      <c r="UMO78" s="14"/>
      <c r="UMP78" s="14"/>
      <c r="UMQ78" s="14"/>
      <c r="UMR78" s="14"/>
      <c r="UMS78" s="14"/>
      <c r="UMT78" s="14"/>
      <c r="UMU78" s="14"/>
      <c r="UMV78" s="14"/>
      <c r="UMW78" s="14"/>
      <c r="UMX78" s="14"/>
      <c r="UMY78" s="14"/>
      <c r="UMZ78" s="14"/>
      <c r="UNA78" s="14"/>
      <c r="UNB78" s="14"/>
      <c r="UNC78" s="14"/>
      <c r="UND78" s="14"/>
      <c r="UNE78" s="14"/>
      <c r="UNF78" s="14"/>
      <c r="UNG78" s="14"/>
      <c r="UNH78" s="14"/>
      <c r="UNI78" s="14"/>
      <c r="UNJ78" s="14"/>
      <c r="UNK78" s="14"/>
      <c r="UNL78" s="14"/>
      <c r="UNM78" s="14"/>
      <c r="UNN78" s="14"/>
      <c r="UNO78" s="14"/>
      <c r="UNP78" s="14"/>
      <c r="UNQ78" s="14"/>
      <c r="UNR78" s="14"/>
      <c r="UNS78" s="14"/>
      <c r="UNT78" s="14"/>
      <c r="UNU78" s="14"/>
      <c r="UNV78" s="14"/>
      <c r="UNW78" s="14"/>
      <c r="UNX78" s="14"/>
      <c r="UNY78" s="14"/>
      <c r="UNZ78" s="14"/>
      <c r="UOA78" s="14"/>
      <c r="UOB78" s="14"/>
      <c r="UOC78" s="14"/>
      <c r="UOD78" s="14"/>
      <c r="UOE78" s="14"/>
      <c r="UOF78" s="14"/>
      <c r="UOG78" s="14"/>
      <c r="UOH78" s="14"/>
      <c r="UOI78" s="14"/>
      <c r="UOJ78" s="14"/>
      <c r="UOK78" s="14"/>
      <c r="UOL78" s="14"/>
      <c r="UOM78" s="14"/>
      <c r="UON78" s="14"/>
      <c r="UOO78" s="14"/>
      <c r="UOP78" s="14"/>
      <c r="UOQ78" s="14"/>
      <c r="UOR78" s="14"/>
      <c r="UOS78" s="14"/>
      <c r="UOT78" s="14"/>
      <c r="UOU78" s="14"/>
      <c r="UOV78" s="14"/>
      <c r="UOW78" s="14"/>
      <c r="UOX78" s="14"/>
      <c r="UOY78" s="14"/>
      <c r="UOZ78" s="14"/>
      <c r="UPA78" s="14"/>
      <c r="UPB78" s="14"/>
      <c r="UPC78" s="14"/>
      <c r="UPD78" s="14"/>
      <c r="UPE78" s="14"/>
      <c r="UPF78" s="14"/>
      <c r="UPG78" s="14"/>
      <c r="UPH78" s="14"/>
      <c r="UPI78" s="14"/>
      <c r="UPJ78" s="14"/>
      <c r="UPK78" s="14"/>
      <c r="UPL78" s="14"/>
      <c r="UPM78" s="14"/>
      <c r="UPN78" s="14"/>
      <c r="UPO78" s="14"/>
      <c r="UPP78" s="14"/>
      <c r="UPQ78" s="14"/>
      <c r="UPR78" s="14"/>
      <c r="UPS78" s="14"/>
      <c r="UPT78" s="14"/>
      <c r="UPU78" s="14"/>
      <c r="UPV78" s="14"/>
      <c r="UPW78" s="14"/>
      <c r="UPX78" s="14"/>
      <c r="UPY78" s="14"/>
      <c r="UPZ78" s="14"/>
      <c r="UQA78" s="14"/>
      <c r="UQB78" s="14"/>
      <c r="UQC78" s="14"/>
      <c r="UQD78" s="14"/>
      <c r="UQE78" s="14"/>
      <c r="UQF78" s="14"/>
      <c r="UQG78" s="14"/>
      <c r="UQH78" s="14"/>
      <c r="UQI78" s="14"/>
      <c r="UQJ78" s="14"/>
      <c r="UQK78" s="14"/>
      <c r="UQL78" s="14"/>
      <c r="UQM78" s="14"/>
      <c r="UQN78" s="14"/>
      <c r="UQO78" s="14"/>
      <c r="UQP78" s="14"/>
      <c r="UQQ78" s="14"/>
      <c r="UQR78" s="14"/>
      <c r="UQS78" s="14"/>
      <c r="UQT78" s="14"/>
      <c r="UQU78" s="14"/>
      <c r="UQV78" s="14"/>
      <c r="UQW78" s="14"/>
      <c r="UQX78" s="14"/>
      <c r="UQY78" s="14"/>
      <c r="UQZ78" s="14"/>
      <c r="URA78" s="14"/>
      <c r="URB78" s="14"/>
      <c r="URC78" s="14"/>
      <c r="URD78" s="14"/>
      <c r="URE78" s="14"/>
      <c r="URF78" s="14"/>
      <c r="URG78" s="14"/>
      <c r="URH78" s="14"/>
      <c r="URI78" s="14"/>
      <c r="URJ78" s="14"/>
      <c r="URK78" s="14"/>
      <c r="URL78" s="14"/>
      <c r="URM78" s="14"/>
      <c r="URN78" s="14"/>
      <c r="URO78" s="14"/>
      <c r="URP78" s="14"/>
      <c r="URQ78" s="14"/>
      <c r="URR78" s="14"/>
      <c r="URS78" s="14"/>
      <c r="URT78" s="14"/>
      <c r="URU78" s="14"/>
      <c r="URV78" s="14"/>
      <c r="URW78" s="14"/>
      <c r="URX78" s="14"/>
      <c r="URY78" s="14"/>
      <c r="URZ78" s="14"/>
      <c r="USA78" s="14"/>
      <c r="USB78" s="14"/>
      <c r="USC78" s="14"/>
      <c r="USD78" s="14"/>
      <c r="USE78" s="14"/>
      <c r="USF78" s="14"/>
      <c r="USG78" s="14"/>
      <c r="USH78" s="14"/>
      <c r="USI78" s="14"/>
      <c r="USJ78" s="14"/>
      <c r="USK78" s="14"/>
      <c r="USL78" s="14"/>
      <c r="USM78" s="14"/>
      <c r="USN78" s="14"/>
      <c r="USO78" s="14"/>
      <c r="USP78" s="14"/>
      <c r="USQ78" s="14"/>
      <c r="USR78" s="14"/>
      <c r="USS78" s="14"/>
      <c r="UST78" s="14"/>
      <c r="USU78" s="14"/>
      <c r="USV78" s="14"/>
      <c r="USW78" s="14"/>
      <c r="USX78" s="14"/>
      <c r="USY78" s="14"/>
      <c r="USZ78" s="14"/>
      <c r="UTA78" s="14"/>
      <c r="UTB78" s="14"/>
      <c r="UTC78" s="14"/>
      <c r="UTD78" s="14"/>
      <c r="UTE78" s="14"/>
      <c r="UTF78" s="14"/>
      <c r="UTG78" s="14"/>
      <c r="UTH78" s="14"/>
      <c r="UTI78" s="14"/>
      <c r="UTJ78" s="14"/>
      <c r="UTK78" s="14"/>
      <c r="UTL78" s="14"/>
      <c r="UTM78" s="14"/>
      <c r="UTN78" s="14"/>
      <c r="UTO78" s="14"/>
      <c r="UTP78" s="14"/>
      <c r="UTQ78" s="14"/>
      <c r="UTR78" s="14"/>
      <c r="UTS78" s="14"/>
      <c r="UTT78" s="14"/>
      <c r="UTU78" s="14"/>
      <c r="UTV78" s="14"/>
      <c r="UTW78" s="14"/>
      <c r="UTX78" s="14"/>
      <c r="UTY78" s="14"/>
      <c r="UTZ78" s="14"/>
      <c r="UUA78" s="14"/>
      <c r="UUB78" s="14"/>
      <c r="UUC78" s="14"/>
      <c r="UUD78" s="14"/>
      <c r="UUE78" s="14"/>
      <c r="UUF78" s="14"/>
      <c r="UUG78" s="14"/>
      <c r="UUH78" s="14"/>
      <c r="UUI78" s="14"/>
      <c r="UUJ78" s="14"/>
      <c r="UUK78" s="14"/>
      <c r="UUL78" s="14"/>
      <c r="UUM78" s="14"/>
      <c r="UUN78" s="14"/>
      <c r="UUO78" s="14"/>
      <c r="UUP78" s="14"/>
      <c r="UUQ78" s="14"/>
      <c r="UUR78" s="14"/>
      <c r="UUS78" s="14"/>
      <c r="UUT78" s="14"/>
      <c r="UUU78" s="14"/>
      <c r="UUV78" s="14"/>
      <c r="UUW78" s="14"/>
      <c r="UUX78" s="14"/>
      <c r="UUY78" s="14"/>
      <c r="UUZ78" s="14"/>
      <c r="UVA78" s="14"/>
      <c r="UVB78" s="14"/>
      <c r="UVC78" s="14"/>
      <c r="UVD78" s="14"/>
      <c r="UVE78" s="14"/>
      <c r="UVF78" s="14"/>
      <c r="UVG78" s="14"/>
      <c r="UVH78" s="14"/>
      <c r="UVI78" s="14"/>
      <c r="UVJ78" s="14"/>
      <c r="UVK78" s="14"/>
      <c r="UVL78" s="14"/>
      <c r="UVM78" s="14"/>
      <c r="UVN78" s="14"/>
      <c r="UVO78" s="14"/>
      <c r="UVP78" s="14"/>
      <c r="UVQ78" s="14"/>
      <c r="UVR78" s="14"/>
      <c r="UVS78" s="14"/>
      <c r="UVT78" s="14"/>
      <c r="UVU78" s="14"/>
      <c r="UVV78" s="14"/>
      <c r="UVW78" s="14"/>
      <c r="UVX78" s="14"/>
      <c r="UVY78" s="14"/>
      <c r="UVZ78" s="14"/>
      <c r="UWA78" s="14"/>
      <c r="UWB78" s="14"/>
      <c r="UWC78" s="14"/>
      <c r="UWD78" s="14"/>
      <c r="UWE78" s="14"/>
      <c r="UWF78" s="14"/>
      <c r="UWG78" s="14"/>
      <c r="UWH78" s="14"/>
      <c r="UWI78" s="14"/>
      <c r="UWJ78" s="14"/>
      <c r="UWK78" s="14"/>
      <c r="UWL78" s="14"/>
      <c r="UWM78" s="14"/>
      <c r="UWN78" s="14"/>
      <c r="UWO78" s="14"/>
      <c r="UWP78" s="14"/>
      <c r="UWQ78" s="14"/>
      <c r="UWR78" s="14"/>
      <c r="UWS78" s="14"/>
      <c r="UWT78" s="14"/>
      <c r="UWU78" s="14"/>
      <c r="UWV78" s="14"/>
      <c r="UWW78" s="14"/>
      <c r="UWX78" s="14"/>
      <c r="UWY78" s="14"/>
      <c r="UWZ78" s="14"/>
      <c r="UXA78" s="14"/>
      <c r="UXB78" s="14"/>
      <c r="UXC78" s="14"/>
      <c r="UXD78" s="14"/>
      <c r="UXE78" s="14"/>
      <c r="UXF78" s="14"/>
      <c r="UXG78" s="14"/>
      <c r="UXH78" s="14"/>
      <c r="UXI78" s="14"/>
      <c r="UXJ78" s="14"/>
      <c r="UXK78" s="14"/>
      <c r="UXL78" s="14"/>
      <c r="UXM78" s="14"/>
      <c r="UXN78" s="14"/>
      <c r="UXO78" s="14"/>
      <c r="UXP78" s="14"/>
      <c r="UXQ78" s="14"/>
      <c r="UXR78" s="14"/>
      <c r="UXS78" s="14"/>
      <c r="UXT78" s="14"/>
      <c r="UXU78" s="14"/>
      <c r="UXV78" s="14"/>
      <c r="UXW78" s="14"/>
      <c r="UXX78" s="14"/>
      <c r="UXY78" s="14"/>
      <c r="UXZ78" s="14"/>
      <c r="UYA78" s="14"/>
      <c r="UYB78" s="14"/>
      <c r="UYC78" s="14"/>
      <c r="UYD78" s="14"/>
      <c r="UYE78" s="14"/>
      <c r="UYF78" s="14"/>
      <c r="UYG78" s="14"/>
      <c r="UYH78" s="14"/>
      <c r="UYI78" s="14"/>
      <c r="UYJ78" s="14"/>
      <c r="UYK78" s="14"/>
      <c r="UYL78" s="14"/>
      <c r="UYM78" s="14"/>
      <c r="UYN78" s="14"/>
      <c r="UYO78" s="14"/>
      <c r="UYP78" s="14"/>
      <c r="UYQ78" s="14"/>
      <c r="UYR78" s="14"/>
      <c r="UYS78" s="14"/>
      <c r="UYT78" s="14"/>
      <c r="UYU78" s="14"/>
      <c r="UYV78" s="14"/>
      <c r="UYW78" s="14"/>
      <c r="UYX78" s="14"/>
      <c r="UYY78" s="14"/>
      <c r="UYZ78" s="14"/>
      <c r="UZA78" s="14"/>
      <c r="UZB78" s="14"/>
      <c r="UZC78" s="14"/>
      <c r="UZD78" s="14"/>
      <c r="UZE78" s="14"/>
      <c r="UZF78" s="14"/>
      <c r="UZG78" s="14"/>
      <c r="UZH78" s="14"/>
      <c r="UZI78" s="14"/>
      <c r="UZJ78" s="14"/>
      <c r="UZK78" s="14"/>
      <c r="UZL78" s="14"/>
      <c r="UZM78" s="14"/>
      <c r="UZN78" s="14"/>
      <c r="UZO78" s="14"/>
      <c r="UZP78" s="14"/>
      <c r="UZQ78" s="14"/>
      <c r="UZR78" s="14"/>
      <c r="UZS78" s="14"/>
      <c r="UZT78" s="14"/>
      <c r="UZU78" s="14"/>
      <c r="UZV78" s="14"/>
      <c r="UZW78" s="14"/>
      <c r="UZX78" s="14"/>
      <c r="UZY78" s="14"/>
      <c r="UZZ78" s="14"/>
      <c r="VAA78" s="14"/>
      <c r="VAB78" s="14"/>
      <c r="VAC78" s="14"/>
      <c r="VAD78" s="14"/>
      <c r="VAE78" s="14"/>
      <c r="VAF78" s="14"/>
      <c r="VAG78" s="14"/>
      <c r="VAH78" s="14"/>
      <c r="VAI78" s="14"/>
      <c r="VAJ78" s="14"/>
      <c r="VAK78" s="14"/>
      <c r="VAL78" s="14"/>
      <c r="VAM78" s="14"/>
      <c r="VAN78" s="14"/>
      <c r="VAO78" s="14"/>
      <c r="VAP78" s="14"/>
      <c r="VAQ78" s="14"/>
      <c r="VAR78" s="14"/>
      <c r="VAS78" s="14"/>
      <c r="VAT78" s="14"/>
      <c r="VAU78" s="14"/>
      <c r="VAV78" s="14"/>
      <c r="VAW78" s="14"/>
      <c r="VAX78" s="14"/>
      <c r="VAY78" s="14"/>
      <c r="VAZ78" s="14"/>
      <c r="VBA78" s="14"/>
      <c r="VBB78" s="14"/>
      <c r="VBC78" s="14"/>
      <c r="VBD78" s="14"/>
      <c r="VBE78" s="14"/>
      <c r="VBF78" s="14"/>
      <c r="VBG78" s="14"/>
      <c r="VBH78" s="14"/>
      <c r="VBI78" s="14"/>
      <c r="VBJ78" s="14"/>
      <c r="VBK78" s="14"/>
      <c r="VBL78" s="14"/>
      <c r="VBM78" s="14"/>
      <c r="VBN78" s="14"/>
      <c r="VBO78" s="14"/>
      <c r="VBP78" s="14"/>
      <c r="VBQ78" s="14"/>
      <c r="VBR78" s="14"/>
      <c r="VBS78" s="14"/>
      <c r="VBT78" s="14"/>
      <c r="VBU78" s="14"/>
      <c r="VBV78" s="14"/>
      <c r="VBW78" s="14"/>
      <c r="VBX78" s="14"/>
      <c r="VBY78" s="14"/>
      <c r="VBZ78" s="14"/>
      <c r="VCA78" s="14"/>
      <c r="VCB78" s="14"/>
      <c r="VCC78" s="14"/>
      <c r="VCD78" s="14"/>
      <c r="VCE78" s="14"/>
      <c r="VCF78" s="14"/>
      <c r="VCG78" s="14"/>
      <c r="VCH78" s="14"/>
      <c r="VCI78" s="14"/>
      <c r="VCJ78" s="14"/>
      <c r="VCK78" s="14"/>
      <c r="VCL78" s="14"/>
      <c r="VCM78" s="14"/>
      <c r="VCN78" s="14"/>
      <c r="VCO78" s="14"/>
      <c r="VCP78" s="14"/>
      <c r="VCQ78" s="14"/>
      <c r="VCR78" s="14"/>
      <c r="VCS78" s="14"/>
      <c r="VCT78" s="14"/>
      <c r="VCU78" s="14"/>
      <c r="VCV78" s="14"/>
      <c r="VCW78" s="14"/>
      <c r="VCX78" s="14"/>
      <c r="VCY78" s="14"/>
      <c r="VCZ78" s="14"/>
      <c r="VDA78" s="14"/>
      <c r="VDB78" s="14"/>
      <c r="VDC78" s="14"/>
      <c r="VDD78" s="14"/>
      <c r="VDE78" s="14"/>
      <c r="VDF78" s="14"/>
      <c r="VDG78" s="14"/>
      <c r="VDH78" s="14"/>
      <c r="VDI78" s="14"/>
      <c r="VDJ78" s="14"/>
      <c r="VDK78" s="14"/>
      <c r="VDL78" s="14"/>
      <c r="VDM78" s="14"/>
      <c r="VDN78" s="14"/>
      <c r="VDO78" s="14"/>
      <c r="VDP78" s="14"/>
      <c r="VDQ78" s="14"/>
      <c r="VDR78" s="14"/>
      <c r="VDS78" s="14"/>
      <c r="VDT78" s="14"/>
      <c r="VDU78" s="14"/>
      <c r="VDV78" s="14"/>
      <c r="VDW78" s="14"/>
      <c r="VDX78" s="14"/>
      <c r="VDY78" s="14"/>
      <c r="VDZ78" s="14"/>
      <c r="VEA78" s="14"/>
      <c r="VEB78" s="14"/>
      <c r="VEC78" s="14"/>
      <c r="VED78" s="14"/>
      <c r="VEE78" s="14"/>
      <c r="VEF78" s="14"/>
      <c r="VEG78" s="14"/>
      <c r="VEH78" s="14"/>
      <c r="VEI78" s="14"/>
      <c r="VEJ78" s="14"/>
      <c r="VEK78" s="14"/>
      <c r="VEL78" s="14"/>
      <c r="VEM78" s="14"/>
      <c r="VEN78" s="14"/>
      <c r="VEO78" s="14"/>
      <c r="VEP78" s="14"/>
      <c r="VEQ78" s="14"/>
      <c r="VER78" s="14"/>
      <c r="VES78" s="14"/>
      <c r="VET78" s="14"/>
      <c r="VEU78" s="14"/>
      <c r="VEV78" s="14"/>
      <c r="VEW78" s="14"/>
      <c r="VEX78" s="14"/>
      <c r="VEY78" s="14"/>
      <c r="VEZ78" s="14"/>
      <c r="VFA78" s="14"/>
      <c r="VFB78" s="14"/>
      <c r="VFC78" s="14"/>
      <c r="VFD78" s="14"/>
      <c r="VFE78" s="14"/>
      <c r="VFF78" s="14"/>
      <c r="VFG78" s="14"/>
      <c r="VFH78" s="14"/>
      <c r="VFI78" s="14"/>
      <c r="VFJ78" s="14"/>
      <c r="VFK78" s="14"/>
      <c r="VFL78" s="14"/>
      <c r="VFM78" s="14"/>
      <c r="VFN78" s="14"/>
      <c r="VFO78" s="14"/>
      <c r="VFP78" s="14"/>
      <c r="VFQ78" s="14"/>
      <c r="VFR78" s="14"/>
      <c r="VFS78" s="14"/>
      <c r="VFT78" s="14"/>
      <c r="VFU78" s="14"/>
      <c r="VFV78" s="14"/>
      <c r="VFW78" s="14"/>
      <c r="VFX78" s="14"/>
      <c r="VFY78" s="14"/>
      <c r="VFZ78" s="14"/>
      <c r="VGA78" s="14"/>
      <c r="VGB78" s="14"/>
      <c r="VGC78" s="14"/>
      <c r="VGD78" s="14"/>
      <c r="VGE78" s="14"/>
      <c r="VGF78" s="14"/>
      <c r="VGG78" s="14"/>
      <c r="VGH78" s="14"/>
      <c r="VGI78" s="14"/>
      <c r="VGJ78" s="14"/>
      <c r="VGK78" s="14"/>
      <c r="VGL78" s="14"/>
      <c r="VGM78" s="14"/>
      <c r="VGN78" s="14"/>
      <c r="VGO78" s="14"/>
      <c r="VGP78" s="14"/>
      <c r="VGQ78" s="14"/>
      <c r="VGR78" s="14"/>
      <c r="VGS78" s="14"/>
      <c r="VGT78" s="14"/>
      <c r="VGU78" s="14"/>
      <c r="VGV78" s="14"/>
      <c r="VGW78" s="14"/>
      <c r="VGX78" s="14"/>
      <c r="VGY78" s="14"/>
      <c r="VGZ78" s="14"/>
      <c r="VHA78" s="14"/>
      <c r="VHB78" s="14"/>
      <c r="VHC78" s="14"/>
      <c r="VHD78" s="14"/>
      <c r="VHE78" s="14"/>
      <c r="VHF78" s="14"/>
      <c r="VHG78" s="14"/>
      <c r="VHH78" s="14"/>
      <c r="VHI78" s="14"/>
      <c r="VHJ78" s="14"/>
      <c r="VHK78" s="14"/>
      <c r="VHL78" s="14"/>
      <c r="VHM78" s="14"/>
      <c r="VHN78" s="14"/>
      <c r="VHO78" s="14"/>
      <c r="VHP78" s="14"/>
      <c r="VHQ78" s="14"/>
      <c r="VHR78" s="14"/>
      <c r="VHS78" s="14"/>
      <c r="VHT78" s="14"/>
      <c r="VHU78" s="14"/>
      <c r="VHV78" s="14"/>
      <c r="VHW78" s="14"/>
      <c r="VHX78" s="14"/>
      <c r="VHY78" s="14"/>
      <c r="VHZ78" s="14"/>
      <c r="VIA78" s="14"/>
      <c r="VIB78" s="14"/>
      <c r="VIC78" s="14"/>
      <c r="VID78" s="14"/>
      <c r="VIE78" s="14"/>
      <c r="VIF78" s="14"/>
      <c r="VIG78" s="14"/>
      <c r="VIH78" s="14"/>
      <c r="VII78" s="14"/>
      <c r="VIJ78" s="14"/>
      <c r="VIK78" s="14"/>
      <c r="VIL78" s="14"/>
      <c r="VIM78" s="14"/>
      <c r="VIN78" s="14"/>
      <c r="VIO78" s="14"/>
      <c r="VIP78" s="14"/>
      <c r="VIQ78" s="14"/>
      <c r="VIR78" s="14"/>
      <c r="VIS78" s="14"/>
      <c r="VIT78" s="14"/>
      <c r="VIU78" s="14"/>
      <c r="VIV78" s="14"/>
      <c r="VIW78" s="14"/>
      <c r="VIX78" s="14"/>
      <c r="VIY78" s="14"/>
      <c r="VIZ78" s="14"/>
      <c r="VJA78" s="14"/>
      <c r="VJB78" s="14"/>
      <c r="VJC78" s="14"/>
      <c r="VJD78" s="14"/>
      <c r="VJE78" s="14"/>
      <c r="VJF78" s="14"/>
      <c r="VJG78" s="14"/>
      <c r="VJH78" s="14"/>
      <c r="VJI78" s="14"/>
      <c r="VJJ78" s="14"/>
      <c r="VJK78" s="14"/>
      <c r="VJL78" s="14"/>
      <c r="VJM78" s="14"/>
      <c r="VJN78" s="14"/>
      <c r="VJO78" s="14"/>
      <c r="VJP78" s="14"/>
      <c r="VJQ78" s="14"/>
      <c r="VJR78" s="14"/>
      <c r="VJS78" s="14"/>
      <c r="VJT78" s="14"/>
      <c r="VJU78" s="14"/>
      <c r="VJV78" s="14"/>
      <c r="VJW78" s="14"/>
      <c r="VJX78" s="14"/>
      <c r="VJY78" s="14"/>
      <c r="VJZ78" s="14"/>
      <c r="VKA78" s="14"/>
      <c r="VKB78" s="14"/>
      <c r="VKC78" s="14"/>
      <c r="VKD78" s="14"/>
      <c r="VKE78" s="14"/>
      <c r="VKF78" s="14"/>
      <c r="VKG78" s="14"/>
      <c r="VKH78" s="14"/>
      <c r="VKI78" s="14"/>
      <c r="VKJ78" s="14"/>
      <c r="VKK78" s="14"/>
      <c r="VKL78" s="14"/>
      <c r="VKM78" s="14"/>
      <c r="VKN78" s="14"/>
      <c r="VKO78" s="14"/>
      <c r="VKP78" s="14"/>
      <c r="VKQ78" s="14"/>
      <c r="VKR78" s="14"/>
      <c r="VKS78" s="14"/>
      <c r="VKT78" s="14"/>
      <c r="VKU78" s="14"/>
      <c r="VKV78" s="14"/>
      <c r="VKW78" s="14"/>
      <c r="VKX78" s="14"/>
      <c r="VKY78" s="14"/>
      <c r="VKZ78" s="14"/>
      <c r="VLA78" s="14"/>
      <c r="VLB78" s="14"/>
      <c r="VLC78" s="14"/>
      <c r="VLD78" s="14"/>
      <c r="VLE78" s="14"/>
      <c r="VLF78" s="14"/>
      <c r="VLG78" s="14"/>
      <c r="VLH78" s="14"/>
      <c r="VLI78" s="14"/>
      <c r="VLJ78" s="14"/>
      <c r="VLK78" s="14"/>
      <c r="VLL78" s="14"/>
      <c r="VLM78" s="14"/>
      <c r="VLN78" s="14"/>
      <c r="VLO78" s="14"/>
      <c r="VLP78" s="14"/>
      <c r="VLQ78" s="14"/>
      <c r="VLR78" s="14"/>
      <c r="VLS78" s="14"/>
      <c r="VLT78" s="14"/>
      <c r="VLU78" s="14"/>
      <c r="VLV78" s="14"/>
      <c r="VLW78" s="14"/>
      <c r="VLX78" s="14"/>
      <c r="VLY78" s="14"/>
      <c r="VLZ78" s="14"/>
      <c r="VMA78" s="14"/>
      <c r="VMB78" s="14"/>
      <c r="VMC78" s="14"/>
      <c r="VMD78" s="14"/>
      <c r="VME78" s="14"/>
      <c r="VMF78" s="14"/>
      <c r="VMG78" s="14"/>
      <c r="VMH78" s="14"/>
      <c r="VMI78" s="14"/>
      <c r="VMJ78" s="14"/>
      <c r="VMK78" s="14"/>
      <c r="VML78" s="14"/>
      <c r="VMM78" s="14"/>
      <c r="VMN78" s="14"/>
      <c r="VMO78" s="14"/>
      <c r="VMP78" s="14"/>
      <c r="VMQ78" s="14"/>
      <c r="VMR78" s="14"/>
      <c r="VMS78" s="14"/>
      <c r="VMT78" s="14"/>
      <c r="VMU78" s="14"/>
      <c r="VMV78" s="14"/>
      <c r="VMW78" s="14"/>
      <c r="VMX78" s="14"/>
      <c r="VMY78" s="14"/>
      <c r="VMZ78" s="14"/>
      <c r="VNA78" s="14"/>
      <c r="VNB78" s="14"/>
      <c r="VNC78" s="14"/>
      <c r="VND78" s="14"/>
      <c r="VNE78" s="14"/>
      <c r="VNF78" s="14"/>
      <c r="VNG78" s="14"/>
      <c r="VNH78" s="14"/>
      <c r="VNI78" s="14"/>
      <c r="VNJ78" s="14"/>
      <c r="VNK78" s="14"/>
      <c r="VNL78" s="14"/>
      <c r="VNM78" s="14"/>
      <c r="VNN78" s="14"/>
      <c r="VNO78" s="14"/>
      <c r="VNP78" s="14"/>
      <c r="VNQ78" s="14"/>
      <c r="VNR78" s="14"/>
      <c r="VNS78" s="14"/>
      <c r="VNT78" s="14"/>
      <c r="VNU78" s="14"/>
      <c r="VNV78" s="14"/>
      <c r="VNW78" s="14"/>
      <c r="VNX78" s="14"/>
      <c r="VNY78" s="14"/>
      <c r="VNZ78" s="14"/>
      <c r="VOA78" s="14"/>
      <c r="VOB78" s="14"/>
      <c r="VOC78" s="14"/>
      <c r="VOD78" s="14"/>
      <c r="VOE78" s="14"/>
      <c r="VOF78" s="14"/>
      <c r="VOG78" s="14"/>
      <c r="VOH78" s="14"/>
      <c r="VOI78" s="14"/>
      <c r="VOJ78" s="14"/>
      <c r="VOK78" s="14"/>
      <c r="VOL78" s="14"/>
      <c r="VOM78" s="14"/>
      <c r="VON78" s="14"/>
      <c r="VOO78" s="14"/>
      <c r="VOP78" s="14"/>
      <c r="VOQ78" s="14"/>
      <c r="VOR78" s="14"/>
      <c r="VOS78" s="14"/>
      <c r="VOT78" s="14"/>
      <c r="VOU78" s="14"/>
      <c r="VOV78" s="14"/>
      <c r="VOW78" s="14"/>
      <c r="VOX78" s="14"/>
      <c r="VOY78" s="14"/>
      <c r="VOZ78" s="14"/>
      <c r="VPA78" s="14"/>
      <c r="VPB78" s="14"/>
      <c r="VPC78" s="14"/>
      <c r="VPD78" s="14"/>
      <c r="VPE78" s="14"/>
      <c r="VPF78" s="14"/>
      <c r="VPG78" s="14"/>
      <c r="VPH78" s="14"/>
      <c r="VPI78" s="14"/>
      <c r="VPJ78" s="14"/>
      <c r="VPK78" s="14"/>
      <c r="VPL78" s="14"/>
      <c r="VPM78" s="14"/>
      <c r="VPN78" s="14"/>
      <c r="VPO78" s="14"/>
      <c r="VPP78" s="14"/>
      <c r="VPQ78" s="14"/>
      <c r="VPR78" s="14"/>
      <c r="VPS78" s="14"/>
      <c r="VPT78" s="14"/>
      <c r="VPU78" s="14"/>
      <c r="VPV78" s="14"/>
      <c r="VPW78" s="14"/>
      <c r="VPX78" s="14"/>
      <c r="VPY78" s="14"/>
      <c r="VPZ78" s="14"/>
      <c r="VQA78" s="14"/>
      <c r="VQB78" s="14"/>
      <c r="VQC78" s="14"/>
      <c r="VQD78" s="14"/>
      <c r="VQE78" s="14"/>
      <c r="VQF78" s="14"/>
      <c r="VQG78" s="14"/>
      <c r="VQH78" s="14"/>
      <c r="VQI78" s="14"/>
      <c r="VQJ78" s="14"/>
      <c r="VQK78" s="14"/>
      <c r="VQL78" s="14"/>
      <c r="VQM78" s="14"/>
      <c r="VQN78" s="14"/>
      <c r="VQO78" s="14"/>
      <c r="VQP78" s="14"/>
      <c r="VQQ78" s="14"/>
      <c r="VQR78" s="14"/>
      <c r="VQS78" s="14"/>
      <c r="VQT78" s="14"/>
      <c r="VQU78" s="14"/>
      <c r="VQV78" s="14"/>
      <c r="VQW78" s="14"/>
      <c r="VQX78" s="14"/>
      <c r="VQY78" s="14"/>
      <c r="VQZ78" s="14"/>
      <c r="VRA78" s="14"/>
      <c r="VRB78" s="14"/>
      <c r="VRC78" s="14"/>
      <c r="VRD78" s="14"/>
      <c r="VRE78" s="14"/>
      <c r="VRF78" s="14"/>
      <c r="VRG78" s="14"/>
      <c r="VRH78" s="14"/>
      <c r="VRI78" s="14"/>
      <c r="VRJ78" s="14"/>
      <c r="VRK78" s="14"/>
      <c r="VRL78" s="14"/>
      <c r="VRM78" s="14"/>
      <c r="VRN78" s="14"/>
      <c r="VRO78" s="14"/>
      <c r="VRP78" s="14"/>
      <c r="VRQ78" s="14"/>
      <c r="VRR78" s="14"/>
      <c r="VRS78" s="14"/>
      <c r="VRT78" s="14"/>
      <c r="VRU78" s="14"/>
      <c r="VRV78" s="14"/>
      <c r="VRW78" s="14"/>
      <c r="VRX78" s="14"/>
      <c r="VRY78" s="14"/>
      <c r="VRZ78" s="14"/>
      <c r="VSA78" s="14"/>
      <c r="VSB78" s="14"/>
      <c r="VSC78" s="14"/>
      <c r="VSD78" s="14"/>
      <c r="VSE78" s="14"/>
      <c r="VSF78" s="14"/>
      <c r="VSG78" s="14"/>
      <c r="VSH78" s="14"/>
      <c r="VSI78" s="14"/>
      <c r="VSJ78" s="14"/>
      <c r="VSK78" s="14"/>
      <c r="VSL78" s="14"/>
      <c r="VSM78" s="14"/>
      <c r="VSN78" s="14"/>
      <c r="VSO78" s="14"/>
      <c r="VSP78" s="14"/>
      <c r="VSQ78" s="14"/>
      <c r="VSR78" s="14"/>
      <c r="VSS78" s="14"/>
      <c r="VST78" s="14"/>
      <c r="VSU78" s="14"/>
      <c r="VSV78" s="14"/>
      <c r="VSW78" s="14"/>
      <c r="VSX78" s="14"/>
      <c r="VSY78" s="14"/>
      <c r="VSZ78" s="14"/>
      <c r="VTA78" s="14"/>
      <c r="VTB78" s="14"/>
      <c r="VTC78" s="14"/>
      <c r="VTD78" s="14"/>
      <c r="VTE78" s="14"/>
      <c r="VTF78" s="14"/>
      <c r="VTG78" s="14"/>
      <c r="VTH78" s="14"/>
      <c r="VTI78" s="14"/>
      <c r="VTJ78" s="14"/>
      <c r="VTK78" s="14"/>
      <c r="VTL78" s="14"/>
      <c r="VTM78" s="14"/>
      <c r="VTN78" s="14"/>
      <c r="VTO78" s="14"/>
      <c r="VTP78" s="14"/>
      <c r="VTQ78" s="14"/>
      <c r="VTR78" s="14"/>
      <c r="VTS78" s="14"/>
      <c r="VTT78" s="14"/>
      <c r="VTU78" s="14"/>
      <c r="VTV78" s="14"/>
      <c r="VTW78" s="14"/>
      <c r="VTX78" s="14"/>
      <c r="VTY78" s="14"/>
      <c r="VTZ78" s="14"/>
      <c r="VUA78" s="14"/>
      <c r="VUB78" s="14"/>
      <c r="VUC78" s="14"/>
      <c r="VUD78" s="14"/>
      <c r="VUE78" s="14"/>
      <c r="VUF78" s="14"/>
      <c r="VUG78" s="14"/>
      <c r="VUH78" s="14"/>
      <c r="VUI78" s="14"/>
      <c r="VUJ78" s="14"/>
      <c r="VUK78" s="14"/>
      <c r="VUL78" s="14"/>
      <c r="VUM78" s="14"/>
      <c r="VUN78" s="14"/>
      <c r="VUO78" s="14"/>
      <c r="VUP78" s="14"/>
      <c r="VUQ78" s="14"/>
      <c r="VUR78" s="14"/>
      <c r="VUS78" s="14"/>
      <c r="VUT78" s="14"/>
      <c r="VUU78" s="14"/>
      <c r="VUV78" s="14"/>
      <c r="VUW78" s="14"/>
      <c r="VUX78" s="14"/>
      <c r="VUY78" s="14"/>
      <c r="VUZ78" s="14"/>
      <c r="VVA78" s="14"/>
      <c r="VVB78" s="14"/>
      <c r="VVC78" s="14"/>
      <c r="VVD78" s="14"/>
      <c r="VVE78" s="14"/>
      <c r="VVF78" s="14"/>
      <c r="VVG78" s="14"/>
      <c r="VVH78" s="14"/>
      <c r="VVI78" s="14"/>
      <c r="VVJ78" s="14"/>
      <c r="VVK78" s="14"/>
      <c r="VVL78" s="14"/>
      <c r="VVM78" s="14"/>
      <c r="VVN78" s="14"/>
      <c r="VVO78" s="14"/>
      <c r="VVP78" s="14"/>
      <c r="VVQ78" s="14"/>
      <c r="VVR78" s="14"/>
      <c r="VVS78" s="14"/>
      <c r="VVT78" s="14"/>
      <c r="VVU78" s="14"/>
      <c r="VVV78" s="14"/>
      <c r="VVW78" s="14"/>
      <c r="VVX78" s="14"/>
      <c r="VVY78" s="14"/>
      <c r="VVZ78" s="14"/>
      <c r="VWA78" s="14"/>
      <c r="VWB78" s="14"/>
      <c r="VWC78" s="14"/>
      <c r="VWD78" s="14"/>
      <c r="VWE78" s="14"/>
      <c r="VWF78" s="14"/>
      <c r="VWG78" s="14"/>
      <c r="VWH78" s="14"/>
      <c r="VWI78" s="14"/>
      <c r="VWJ78" s="14"/>
      <c r="VWK78" s="14"/>
      <c r="VWL78" s="14"/>
      <c r="VWM78" s="14"/>
      <c r="VWN78" s="14"/>
      <c r="VWO78" s="14"/>
      <c r="VWP78" s="14"/>
      <c r="VWQ78" s="14"/>
      <c r="VWR78" s="14"/>
      <c r="VWS78" s="14"/>
      <c r="VWT78" s="14"/>
      <c r="VWU78" s="14"/>
      <c r="VWV78" s="14"/>
      <c r="VWW78" s="14"/>
      <c r="VWX78" s="14"/>
      <c r="VWY78" s="14"/>
      <c r="VWZ78" s="14"/>
      <c r="VXA78" s="14"/>
      <c r="VXB78" s="14"/>
      <c r="VXC78" s="14"/>
      <c r="VXD78" s="14"/>
      <c r="VXE78" s="14"/>
      <c r="VXF78" s="14"/>
      <c r="VXG78" s="14"/>
      <c r="VXH78" s="14"/>
      <c r="VXI78" s="14"/>
      <c r="VXJ78" s="14"/>
      <c r="VXK78" s="14"/>
      <c r="VXL78" s="14"/>
      <c r="VXM78" s="14"/>
      <c r="VXN78" s="14"/>
      <c r="VXO78" s="14"/>
      <c r="VXP78" s="14"/>
      <c r="VXQ78" s="14"/>
      <c r="VXR78" s="14"/>
      <c r="VXS78" s="14"/>
      <c r="VXT78" s="14"/>
      <c r="VXU78" s="14"/>
      <c r="VXV78" s="14"/>
      <c r="VXW78" s="14"/>
      <c r="VXX78" s="14"/>
      <c r="VXY78" s="14"/>
      <c r="VXZ78" s="14"/>
      <c r="VYA78" s="14"/>
      <c r="VYB78" s="14"/>
      <c r="VYC78" s="14"/>
      <c r="VYD78" s="14"/>
      <c r="VYE78" s="14"/>
      <c r="VYF78" s="14"/>
      <c r="VYG78" s="14"/>
      <c r="VYH78" s="14"/>
      <c r="VYI78" s="14"/>
      <c r="VYJ78" s="14"/>
      <c r="VYK78" s="14"/>
      <c r="VYL78" s="14"/>
      <c r="VYM78" s="14"/>
      <c r="VYN78" s="14"/>
      <c r="VYO78" s="14"/>
      <c r="VYP78" s="14"/>
      <c r="VYQ78" s="14"/>
      <c r="VYR78" s="14"/>
      <c r="VYS78" s="14"/>
      <c r="VYT78" s="14"/>
      <c r="VYU78" s="14"/>
      <c r="VYV78" s="14"/>
      <c r="VYW78" s="14"/>
      <c r="VYX78" s="14"/>
      <c r="VYY78" s="14"/>
      <c r="VYZ78" s="14"/>
      <c r="VZA78" s="14"/>
      <c r="VZB78" s="14"/>
      <c r="VZC78" s="14"/>
      <c r="VZD78" s="14"/>
      <c r="VZE78" s="14"/>
      <c r="VZF78" s="14"/>
      <c r="VZG78" s="14"/>
      <c r="VZH78" s="14"/>
      <c r="VZI78" s="14"/>
      <c r="VZJ78" s="14"/>
      <c r="VZK78" s="14"/>
      <c r="VZL78" s="14"/>
      <c r="VZM78" s="14"/>
      <c r="VZN78" s="14"/>
      <c r="VZO78" s="14"/>
      <c r="VZP78" s="14"/>
      <c r="VZQ78" s="14"/>
      <c r="VZR78" s="14"/>
      <c r="VZS78" s="14"/>
      <c r="VZT78" s="14"/>
      <c r="VZU78" s="14"/>
      <c r="VZV78" s="14"/>
      <c r="VZW78" s="14"/>
      <c r="VZX78" s="14"/>
      <c r="VZY78" s="14"/>
      <c r="VZZ78" s="14"/>
      <c r="WAA78" s="14"/>
      <c r="WAB78" s="14"/>
      <c r="WAC78" s="14"/>
      <c r="WAD78" s="14"/>
      <c r="WAE78" s="14"/>
      <c r="WAF78" s="14"/>
      <c r="WAG78" s="14"/>
      <c r="WAH78" s="14"/>
      <c r="WAI78" s="14"/>
      <c r="WAJ78" s="14"/>
      <c r="WAK78" s="14"/>
      <c r="WAL78" s="14"/>
      <c r="WAM78" s="14"/>
      <c r="WAN78" s="14"/>
      <c r="WAO78" s="14"/>
      <c r="WAP78" s="14"/>
      <c r="WAQ78" s="14"/>
      <c r="WAR78" s="14"/>
      <c r="WAS78" s="14"/>
      <c r="WAT78" s="14"/>
      <c r="WAU78" s="14"/>
      <c r="WAV78" s="14"/>
      <c r="WAW78" s="14"/>
      <c r="WAX78" s="14"/>
      <c r="WAY78" s="14"/>
      <c r="WAZ78" s="14"/>
      <c r="WBA78" s="14"/>
      <c r="WBB78" s="14"/>
      <c r="WBC78" s="14"/>
      <c r="WBD78" s="14"/>
      <c r="WBE78" s="14"/>
      <c r="WBF78" s="14"/>
      <c r="WBG78" s="14"/>
      <c r="WBH78" s="14"/>
      <c r="WBI78" s="14"/>
      <c r="WBJ78" s="14"/>
      <c r="WBK78" s="14"/>
      <c r="WBL78" s="14"/>
      <c r="WBM78" s="14"/>
      <c r="WBN78" s="14"/>
      <c r="WBO78" s="14"/>
      <c r="WBP78" s="14"/>
      <c r="WBQ78" s="14"/>
      <c r="WBR78" s="14"/>
      <c r="WBS78" s="14"/>
      <c r="WBT78" s="14"/>
      <c r="WBU78" s="14"/>
      <c r="WBV78" s="14"/>
      <c r="WBW78" s="14"/>
      <c r="WBX78" s="14"/>
      <c r="WBY78" s="14"/>
      <c r="WBZ78" s="14"/>
      <c r="WCA78" s="14"/>
      <c r="WCB78" s="14"/>
      <c r="WCC78" s="14"/>
      <c r="WCD78" s="14"/>
      <c r="WCE78" s="14"/>
      <c r="WCF78" s="14"/>
      <c r="WCG78" s="14"/>
      <c r="WCH78" s="14"/>
      <c r="WCI78" s="14"/>
      <c r="WCJ78" s="14"/>
      <c r="WCK78" s="14"/>
      <c r="WCL78" s="14"/>
      <c r="WCM78" s="14"/>
      <c r="WCN78" s="14"/>
      <c r="WCO78" s="14"/>
      <c r="WCP78" s="14"/>
      <c r="WCQ78" s="14"/>
      <c r="WCR78" s="14"/>
      <c r="WCS78" s="14"/>
      <c r="WCT78" s="14"/>
      <c r="WCU78" s="14"/>
      <c r="WCV78" s="14"/>
      <c r="WCW78" s="14"/>
      <c r="WCX78" s="14"/>
      <c r="WCY78" s="14"/>
      <c r="WCZ78" s="14"/>
      <c r="WDA78" s="14"/>
      <c r="WDB78" s="14"/>
      <c r="WDC78" s="14"/>
      <c r="WDD78" s="14"/>
      <c r="WDE78" s="14"/>
      <c r="WDF78" s="14"/>
      <c r="WDG78" s="14"/>
      <c r="WDH78" s="14"/>
      <c r="WDI78" s="14"/>
      <c r="WDJ78" s="14"/>
      <c r="WDK78" s="14"/>
      <c r="WDL78" s="14"/>
      <c r="WDM78" s="14"/>
      <c r="WDN78" s="14"/>
      <c r="WDO78" s="14"/>
      <c r="WDP78" s="14"/>
      <c r="WDQ78" s="14"/>
      <c r="WDR78" s="14"/>
      <c r="WDS78" s="14"/>
      <c r="WDT78" s="14"/>
      <c r="WDU78" s="14"/>
      <c r="WDV78" s="14"/>
      <c r="WDW78" s="14"/>
      <c r="WDX78" s="14"/>
      <c r="WDY78" s="14"/>
      <c r="WDZ78" s="14"/>
      <c r="WEA78" s="14"/>
      <c r="WEB78" s="14"/>
      <c r="WEC78" s="14"/>
      <c r="WED78" s="14"/>
      <c r="WEE78" s="14"/>
      <c r="WEF78" s="14"/>
      <c r="WEG78" s="14"/>
      <c r="WEH78" s="14"/>
      <c r="WEI78" s="14"/>
      <c r="WEJ78" s="14"/>
      <c r="WEK78" s="14"/>
      <c r="WEL78" s="14"/>
      <c r="WEM78" s="14"/>
      <c r="WEN78" s="14"/>
      <c r="WEO78" s="14"/>
      <c r="WEP78" s="14"/>
      <c r="WEQ78" s="14"/>
      <c r="WER78" s="14"/>
      <c r="WES78" s="14"/>
      <c r="WET78" s="14"/>
      <c r="WEU78" s="14"/>
      <c r="WEV78" s="14"/>
      <c r="WEW78" s="14"/>
      <c r="WEX78" s="14"/>
      <c r="WEY78" s="14"/>
      <c r="WEZ78" s="14"/>
      <c r="WFA78" s="14"/>
      <c r="WFB78" s="14"/>
      <c r="WFC78" s="14"/>
      <c r="WFD78" s="14"/>
      <c r="WFE78" s="14"/>
      <c r="WFF78" s="14"/>
      <c r="WFG78" s="14"/>
      <c r="WFH78" s="14"/>
      <c r="WFI78" s="14"/>
      <c r="WFJ78" s="14"/>
      <c r="WFK78" s="14"/>
      <c r="WFL78" s="14"/>
      <c r="WFM78" s="14"/>
      <c r="WFN78" s="14"/>
      <c r="WFO78" s="14"/>
      <c r="WFP78" s="14"/>
      <c r="WFQ78" s="14"/>
      <c r="WFR78" s="14"/>
      <c r="WFS78" s="14"/>
      <c r="WFT78" s="14"/>
      <c r="WFU78" s="14"/>
      <c r="WFV78" s="14"/>
      <c r="WFW78" s="14"/>
      <c r="WFX78" s="14"/>
      <c r="WFY78" s="14"/>
      <c r="WFZ78" s="14"/>
      <c r="WGA78" s="14"/>
      <c r="WGB78" s="14"/>
      <c r="WGC78" s="14"/>
      <c r="WGD78" s="14"/>
      <c r="WGE78" s="14"/>
      <c r="WGF78" s="14"/>
      <c r="WGG78" s="14"/>
      <c r="WGH78" s="14"/>
      <c r="WGI78" s="14"/>
      <c r="WGJ78" s="14"/>
      <c r="WGK78" s="14"/>
      <c r="WGL78" s="14"/>
      <c r="WGM78" s="14"/>
      <c r="WGN78" s="14"/>
      <c r="WGO78" s="14"/>
      <c r="WGP78" s="14"/>
      <c r="WGQ78" s="14"/>
      <c r="WGR78" s="14"/>
      <c r="WGS78" s="14"/>
      <c r="WGT78" s="14"/>
      <c r="WGU78" s="14"/>
      <c r="WGV78" s="14"/>
      <c r="WGW78" s="14"/>
      <c r="WGX78" s="14"/>
      <c r="WGY78" s="14"/>
      <c r="WGZ78" s="14"/>
      <c r="WHA78" s="14"/>
      <c r="WHB78" s="14"/>
      <c r="WHC78" s="14"/>
      <c r="WHD78" s="14"/>
      <c r="WHE78" s="14"/>
      <c r="WHF78" s="14"/>
      <c r="WHG78" s="14"/>
      <c r="WHH78" s="14"/>
      <c r="WHI78" s="14"/>
      <c r="WHJ78" s="14"/>
      <c r="WHK78" s="14"/>
      <c r="WHL78" s="14"/>
      <c r="WHM78" s="14"/>
      <c r="WHN78" s="14"/>
      <c r="WHO78" s="14"/>
      <c r="WHP78" s="14"/>
      <c r="WHQ78" s="14"/>
      <c r="WHR78" s="14"/>
      <c r="WHS78" s="14"/>
      <c r="WHT78" s="14"/>
      <c r="WHU78" s="14"/>
      <c r="WHV78" s="14"/>
      <c r="WHW78" s="14"/>
      <c r="WHX78" s="14"/>
      <c r="WHY78" s="14"/>
      <c r="WHZ78" s="14"/>
      <c r="WIA78" s="14"/>
      <c r="WIB78" s="14"/>
      <c r="WIC78" s="14"/>
      <c r="WID78" s="14"/>
      <c r="WIE78" s="14"/>
      <c r="WIF78" s="14"/>
      <c r="WIG78" s="14"/>
      <c r="WIH78" s="14"/>
      <c r="WII78" s="14"/>
      <c r="WIJ78" s="14"/>
      <c r="WIK78" s="14"/>
      <c r="WIL78" s="14"/>
      <c r="WIM78" s="14"/>
      <c r="WIN78" s="14"/>
      <c r="WIO78" s="14"/>
      <c r="WIP78" s="14"/>
      <c r="WIQ78" s="14"/>
      <c r="WIR78" s="14"/>
      <c r="WIS78" s="14"/>
      <c r="WIT78" s="14"/>
      <c r="WIU78" s="14"/>
      <c r="WIV78" s="14"/>
      <c r="WIW78" s="14"/>
      <c r="WIX78" s="14"/>
      <c r="WIY78" s="14"/>
      <c r="WIZ78" s="14"/>
      <c r="WJA78" s="14"/>
      <c r="WJB78" s="14"/>
      <c r="WJC78" s="14"/>
      <c r="WJD78" s="14"/>
      <c r="WJE78" s="14"/>
      <c r="WJF78" s="14"/>
      <c r="WJG78" s="14"/>
      <c r="WJH78" s="14"/>
      <c r="WJI78" s="14"/>
      <c r="WJJ78" s="14"/>
      <c r="WJK78" s="14"/>
      <c r="WJL78" s="14"/>
      <c r="WJM78" s="14"/>
      <c r="WJN78" s="14"/>
      <c r="WJO78" s="14"/>
      <c r="WJP78" s="14"/>
      <c r="WJQ78" s="14"/>
      <c r="WJR78" s="14"/>
      <c r="WJS78" s="14"/>
      <c r="WJT78" s="14"/>
      <c r="WJU78" s="14"/>
      <c r="WJV78" s="14"/>
      <c r="WJW78" s="14"/>
      <c r="WJX78" s="14"/>
      <c r="WJY78" s="14"/>
      <c r="WJZ78" s="14"/>
      <c r="WKA78" s="14"/>
      <c r="WKB78" s="14"/>
      <c r="WKC78" s="14"/>
      <c r="WKD78" s="14"/>
      <c r="WKE78" s="14"/>
      <c r="WKF78" s="14"/>
      <c r="WKG78" s="14"/>
      <c r="WKH78" s="14"/>
      <c r="WKI78" s="14"/>
      <c r="WKJ78" s="14"/>
      <c r="WKK78" s="14"/>
      <c r="WKL78" s="14"/>
      <c r="WKM78" s="14"/>
      <c r="WKN78" s="14"/>
      <c r="WKO78" s="14"/>
      <c r="WKP78" s="14"/>
      <c r="WKQ78" s="14"/>
      <c r="WKR78" s="14"/>
      <c r="WKS78" s="14"/>
      <c r="WKT78" s="14"/>
      <c r="WKU78" s="14"/>
      <c r="WKV78" s="14"/>
      <c r="WKW78" s="14"/>
      <c r="WKX78" s="14"/>
      <c r="WKY78" s="14"/>
      <c r="WKZ78" s="14"/>
      <c r="WLA78" s="14"/>
      <c r="WLB78" s="14"/>
      <c r="WLC78" s="14"/>
      <c r="WLD78" s="14"/>
      <c r="WLE78" s="14"/>
      <c r="WLF78" s="14"/>
      <c r="WLG78" s="14"/>
      <c r="WLH78" s="14"/>
      <c r="WLI78" s="14"/>
      <c r="WLJ78" s="14"/>
      <c r="WLK78" s="14"/>
      <c r="WLL78" s="14"/>
      <c r="WLM78" s="14"/>
      <c r="WLN78" s="14"/>
      <c r="WLO78" s="14"/>
      <c r="WLP78" s="14"/>
      <c r="WLQ78" s="14"/>
      <c r="WLR78" s="14"/>
      <c r="WLS78" s="14"/>
      <c r="WLT78" s="14"/>
      <c r="WLU78" s="14"/>
      <c r="WLV78" s="14"/>
      <c r="WLW78" s="14"/>
      <c r="WLX78" s="14"/>
      <c r="WLY78" s="14"/>
      <c r="WLZ78" s="14"/>
      <c r="WMA78" s="14"/>
      <c r="WMB78" s="14"/>
      <c r="WMC78" s="14"/>
      <c r="WMD78" s="14"/>
      <c r="WME78" s="14"/>
      <c r="WMF78" s="14"/>
      <c r="WMG78" s="14"/>
      <c r="WMH78" s="14"/>
      <c r="WMI78" s="14"/>
      <c r="WMJ78" s="14"/>
      <c r="WMK78" s="14"/>
      <c r="WML78" s="14"/>
      <c r="WMM78" s="14"/>
      <c r="WMN78" s="14"/>
      <c r="WMO78" s="14"/>
      <c r="WMP78" s="14"/>
      <c r="WMQ78" s="14"/>
      <c r="WMR78" s="14"/>
      <c r="WMS78" s="14"/>
      <c r="WMT78" s="14"/>
      <c r="WMU78" s="14"/>
      <c r="WMV78" s="14"/>
      <c r="WMW78" s="14"/>
      <c r="WMX78" s="14"/>
      <c r="WMY78" s="14"/>
      <c r="WMZ78" s="14"/>
      <c r="WNA78" s="14"/>
      <c r="WNB78" s="14"/>
      <c r="WNC78" s="14"/>
      <c r="WND78" s="14"/>
      <c r="WNE78" s="14"/>
      <c r="WNF78" s="14"/>
      <c r="WNG78" s="14"/>
      <c r="WNH78" s="14"/>
      <c r="WNI78" s="14"/>
      <c r="WNJ78" s="14"/>
      <c r="WNK78" s="14"/>
      <c r="WNL78" s="14"/>
      <c r="WNM78" s="14"/>
      <c r="WNN78" s="14"/>
      <c r="WNO78" s="14"/>
      <c r="WNP78" s="14"/>
      <c r="WNQ78" s="14"/>
      <c r="WNR78" s="14"/>
      <c r="WNS78" s="14"/>
      <c r="WNT78" s="14"/>
      <c r="WNU78" s="14"/>
      <c r="WNV78" s="14"/>
      <c r="WNW78" s="14"/>
      <c r="WNX78" s="14"/>
      <c r="WNY78" s="14"/>
      <c r="WNZ78" s="14"/>
      <c r="WOA78" s="14"/>
      <c r="WOB78" s="14"/>
      <c r="WOC78" s="14"/>
      <c r="WOD78" s="14"/>
      <c r="WOE78" s="14"/>
      <c r="WOF78" s="14"/>
      <c r="WOG78" s="14"/>
      <c r="WOH78" s="14"/>
      <c r="WOI78" s="14"/>
      <c r="WOJ78" s="14"/>
      <c r="WOK78" s="14"/>
      <c r="WOL78" s="14"/>
      <c r="WOM78" s="14"/>
      <c r="WON78" s="14"/>
      <c r="WOO78" s="14"/>
      <c r="WOP78" s="14"/>
      <c r="WOQ78" s="14"/>
      <c r="WOR78" s="14"/>
      <c r="WOS78" s="14"/>
      <c r="WOT78" s="14"/>
      <c r="WOU78" s="14"/>
      <c r="WOV78" s="14"/>
      <c r="WOW78" s="14"/>
      <c r="WOX78" s="14"/>
      <c r="WOY78" s="14"/>
      <c r="WOZ78" s="14"/>
      <c r="WPA78" s="14"/>
      <c r="WPB78" s="14"/>
      <c r="WPC78" s="14"/>
      <c r="WPD78" s="14"/>
      <c r="WPE78" s="14"/>
      <c r="WPF78" s="14"/>
      <c r="WPG78" s="14"/>
      <c r="WPH78" s="14"/>
      <c r="WPI78" s="14"/>
      <c r="WPJ78" s="14"/>
      <c r="WPK78" s="14"/>
      <c r="WPL78" s="14"/>
      <c r="WPM78" s="14"/>
      <c r="WPN78" s="14"/>
      <c r="WPO78" s="14"/>
      <c r="WPP78" s="14"/>
      <c r="WPQ78" s="14"/>
      <c r="WPR78" s="14"/>
      <c r="WPS78" s="14"/>
      <c r="WPT78" s="14"/>
      <c r="WPU78" s="14"/>
      <c r="WPV78" s="14"/>
      <c r="WPW78" s="14"/>
      <c r="WPX78" s="14"/>
      <c r="WPY78" s="14"/>
      <c r="WPZ78" s="14"/>
      <c r="WQA78" s="14"/>
      <c r="WQB78" s="14"/>
      <c r="WQC78" s="14"/>
      <c r="WQD78" s="14"/>
      <c r="WQE78" s="14"/>
      <c r="WQF78" s="14"/>
      <c r="WQG78" s="14"/>
      <c r="WQH78" s="14"/>
      <c r="WQI78" s="14"/>
      <c r="WQJ78" s="14"/>
      <c r="WQK78" s="14"/>
      <c r="WQL78" s="14"/>
      <c r="WQM78" s="14"/>
      <c r="WQN78" s="14"/>
      <c r="WQO78" s="14"/>
      <c r="WQP78" s="14"/>
      <c r="WQQ78" s="14"/>
      <c r="WQR78" s="14"/>
      <c r="WQS78" s="14"/>
      <c r="WQT78" s="14"/>
      <c r="WQU78" s="14"/>
      <c r="WQV78" s="14"/>
      <c r="WQW78" s="14"/>
      <c r="WQX78" s="14"/>
      <c r="WQY78" s="14"/>
      <c r="WQZ78" s="14"/>
      <c r="WRA78" s="14"/>
      <c r="WRB78" s="14"/>
      <c r="WRC78" s="14"/>
      <c r="WRD78" s="14"/>
      <c r="WRE78" s="14"/>
      <c r="WRF78" s="14"/>
      <c r="WRG78" s="14"/>
      <c r="WRH78" s="14"/>
      <c r="WRI78" s="14"/>
      <c r="WRJ78" s="14"/>
      <c r="WRK78" s="14"/>
      <c r="WRL78" s="14"/>
      <c r="WRM78" s="14"/>
      <c r="WRN78" s="14"/>
      <c r="WRO78" s="14"/>
      <c r="WRP78" s="14"/>
      <c r="WRQ78" s="14"/>
      <c r="WRR78" s="14"/>
      <c r="WRS78" s="14"/>
      <c r="WRT78" s="14"/>
      <c r="WRU78" s="14"/>
      <c r="WRV78" s="14"/>
      <c r="WRW78" s="14"/>
      <c r="WRX78" s="14"/>
      <c r="WRY78" s="14"/>
      <c r="WRZ78" s="14"/>
      <c r="WSA78" s="14"/>
      <c r="WSB78" s="14"/>
      <c r="WSC78" s="14"/>
      <c r="WSD78" s="14"/>
      <c r="WSE78" s="14"/>
      <c r="WSF78" s="14"/>
      <c r="WSG78" s="14"/>
      <c r="WSH78" s="14"/>
      <c r="WSI78" s="14"/>
      <c r="WSJ78" s="14"/>
      <c r="WSK78" s="14"/>
      <c r="WSL78" s="14"/>
      <c r="WSM78" s="14"/>
      <c r="WSN78" s="14"/>
      <c r="WSO78" s="14"/>
      <c r="WSP78" s="14"/>
      <c r="WSQ78" s="14"/>
      <c r="WSR78" s="14"/>
      <c r="WSS78" s="14"/>
      <c r="WST78" s="14"/>
      <c r="WSU78" s="14"/>
      <c r="WSV78" s="14"/>
      <c r="WSW78" s="14"/>
      <c r="WSX78" s="14"/>
      <c r="WSY78" s="14"/>
      <c r="WSZ78" s="14"/>
      <c r="WTA78" s="14"/>
      <c r="WTB78" s="14"/>
      <c r="WTC78" s="14"/>
      <c r="WTD78" s="14"/>
      <c r="WTE78" s="14"/>
      <c r="WTF78" s="14"/>
      <c r="WTG78" s="14"/>
      <c r="WTH78" s="14"/>
      <c r="WTI78" s="14"/>
      <c r="WTJ78" s="14"/>
      <c r="WTK78" s="14"/>
      <c r="WTL78" s="14"/>
      <c r="WTM78" s="14"/>
      <c r="WTN78" s="14"/>
      <c r="WTO78" s="14"/>
      <c r="WTP78" s="14"/>
      <c r="WTQ78" s="14"/>
      <c r="WTR78" s="14"/>
      <c r="WTS78" s="14"/>
      <c r="WTT78" s="14"/>
      <c r="WTU78" s="14"/>
      <c r="WTV78" s="14"/>
      <c r="WTW78" s="14"/>
      <c r="WTX78" s="14"/>
      <c r="WTY78" s="14"/>
      <c r="WTZ78" s="14"/>
      <c r="WUA78" s="14"/>
      <c r="WUB78" s="14"/>
      <c r="WUC78" s="14"/>
      <c r="WUD78" s="14"/>
      <c r="WUE78" s="14"/>
      <c r="WUF78" s="14"/>
      <c r="WUG78" s="14"/>
      <c r="WUH78" s="14"/>
      <c r="WUI78" s="14"/>
      <c r="WUJ78" s="14"/>
      <c r="WUK78" s="14"/>
      <c r="WUL78" s="14"/>
      <c r="WUM78" s="14"/>
      <c r="WUN78" s="14"/>
      <c r="WUO78" s="14"/>
      <c r="WUP78" s="14"/>
      <c r="WUQ78" s="14"/>
      <c r="WUR78" s="14"/>
      <c r="WUS78" s="14"/>
      <c r="WUT78" s="14"/>
      <c r="WUU78" s="14"/>
      <c r="WUV78" s="14"/>
      <c r="WUW78" s="14"/>
      <c r="WUX78" s="14"/>
      <c r="WUY78" s="14"/>
      <c r="WUZ78" s="14"/>
      <c r="WVA78" s="14"/>
      <c r="WVB78" s="14"/>
      <c r="WVC78" s="14"/>
      <c r="WVD78" s="14"/>
      <c r="WVE78" s="14"/>
      <c r="WVF78" s="14"/>
      <c r="WVG78" s="14"/>
      <c r="WVH78" s="14"/>
      <c r="WVI78" s="14"/>
      <c r="WVJ78" s="14"/>
      <c r="WVK78" s="14"/>
      <c r="WVL78" s="14"/>
      <c r="WVM78" s="14"/>
      <c r="WVN78" s="14"/>
      <c r="WVO78" s="14"/>
      <c r="WVP78" s="14"/>
      <c r="WVQ78" s="14"/>
      <c r="WVR78" s="14"/>
      <c r="WVS78" s="14"/>
      <c r="WVT78" s="14"/>
      <c r="WVU78" s="14"/>
      <c r="WVV78" s="14"/>
      <c r="WVW78" s="14"/>
      <c r="WVX78" s="14"/>
      <c r="WVY78" s="14"/>
      <c r="WVZ78" s="14"/>
      <c r="WWA78" s="14"/>
      <c r="WWB78" s="14"/>
      <c r="WWC78" s="14"/>
      <c r="WWD78" s="14"/>
      <c r="WWE78" s="14"/>
      <c r="WWF78" s="14"/>
      <c r="WWG78" s="14"/>
      <c r="WWH78" s="14"/>
      <c r="WWI78" s="14"/>
      <c r="WWJ78" s="14"/>
      <c r="WWK78" s="14"/>
      <c r="WWL78" s="14"/>
      <c r="WWM78" s="14"/>
      <c r="WWN78" s="14"/>
      <c r="WWO78" s="14"/>
      <c r="WWP78" s="14"/>
      <c r="WWQ78" s="14"/>
      <c r="WWR78" s="14"/>
      <c r="WWS78" s="14"/>
    </row>
    <row r="80" spans="1:16165" s="15" customFormat="1" ht="31.5" customHeight="1" x14ac:dyDescent="0.25">
      <c r="B80" s="20" t="s">
        <v>72</v>
      </c>
      <c r="C80" s="20"/>
      <c r="D80" s="20" t="s">
        <v>73</v>
      </c>
      <c r="E80" s="20"/>
      <c r="H80" s="20" t="s">
        <v>73</v>
      </c>
      <c r="I80" s="20"/>
      <c r="J80" s="18"/>
      <c r="K80" s="18"/>
      <c r="L80" s="18"/>
      <c r="M80" s="18"/>
      <c r="N80" s="18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  <c r="FM80" s="14"/>
      <c r="FN80" s="14"/>
      <c r="FO80" s="14"/>
      <c r="FP80" s="14"/>
      <c r="FQ80" s="14"/>
      <c r="FR80" s="14"/>
      <c r="FS80" s="14"/>
      <c r="FT80" s="14"/>
      <c r="FU80" s="14"/>
      <c r="FV80" s="14"/>
      <c r="FW80" s="14"/>
      <c r="FX80" s="14"/>
      <c r="FY80" s="14"/>
      <c r="FZ80" s="14"/>
      <c r="GA80" s="14"/>
      <c r="GB80" s="14"/>
      <c r="GC80" s="14"/>
      <c r="GD80" s="14"/>
      <c r="GE80" s="14"/>
      <c r="GF80" s="14"/>
      <c r="GG80" s="14"/>
      <c r="GH80" s="14"/>
      <c r="GI80" s="14"/>
      <c r="GJ80" s="14"/>
      <c r="GK80" s="14"/>
      <c r="GL80" s="14"/>
      <c r="GM80" s="14"/>
      <c r="GN80" s="14"/>
      <c r="GO80" s="14"/>
      <c r="GP80" s="14"/>
      <c r="GQ80" s="14"/>
      <c r="GR80" s="14"/>
      <c r="GS80" s="14"/>
      <c r="GT80" s="14"/>
      <c r="GU80" s="14"/>
      <c r="GV80" s="14"/>
      <c r="GW80" s="14"/>
      <c r="GX80" s="14"/>
      <c r="GY80" s="14"/>
      <c r="GZ80" s="14"/>
      <c r="HA80" s="14"/>
      <c r="HB80" s="14"/>
      <c r="HC80" s="14"/>
      <c r="HD80" s="14"/>
      <c r="HE80" s="14"/>
      <c r="HF80" s="14"/>
      <c r="HG80" s="14"/>
      <c r="HH80" s="14"/>
      <c r="HI80" s="14"/>
      <c r="HJ80" s="14"/>
      <c r="HK80" s="14"/>
      <c r="HL80" s="14"/>
      <c r="HM80" s="14"/>
      <c r="HN80" s="14"/>
      <c r="HO80" s="14"/>
      <c r="HP80" s="14"/>
      <c r="HQ80" s="14"/>
      <c r="HR80" s="14"/>
      <c r="HS80" s="14"/>
      <c r="HT80" s="14"/>
      <c r="HU80" s="14"/>
      <c r="HV80" s="14"/>
      <c r="HW80" s="14"/>
      <c r="HX80" s="14"/>
      <c r="HY80" s="14"/>
      <c r="HZ80" s="14"/>
      <c r="IA80" s="14"/>
      <c r="IB80" s="14"/>
      <c r="IC80" s="14"/>
      <c r="ID80" s="14"/>
      <c r="IE80" s="14"/>
      <c r="IF80" s="14"/>
      <c r="IG80" s="14"/>
      <c r="IH80" s="14"/>
      <c r="II80" s="14"/>
      <c r="IJ80" s="14"/>
      <c r="IK80" s="14"/>
      <c r="IL80" s="14"/>
      <c r="IM80" s="14"/>
      <c r="IN80" s="14"/>
      <c r="IO80" s="14"/>
      <c r="IP80" s="14"/>
      <c r="IQ80" s="14"/>
      <c r="IR80" s="14"/>
      <c r="IS80" s="14"/>
      <c r="IT80" s="14"/>
      <c r="IU80" s="14"/>
      <c r="IV80" s="14"/>
      <c r="IW80" s="14"/>
      <c r="IX80" s="14"/>
      <c r="IY80" s="14"/>
      <c r="IZ80" s="14"/>
      <c r="JA80" s="14"/>
      <c r="JB80" s="14"/>
      <c r="JC80" s="14"/>
      <c r="JD80" s="14"/>
      <c r="JE80" s="14"/>
      <c r="JF80" s="14"/>
      <c r="JG80" s="14"/>
      <c r="JH80" s="14"/>
      <c r="JI80" s="14"/>
      <c r="JJ80" s="14"/>
      <c r="JK80" s="14"/>
      <c r="JL80" s="14"/>
      <c r="JM80" s="14"/>
      <c r="JN80" s="14"/>
      <c r="JO80" s="14"/>
      <c r="JP80" s="14"/>
      <c r="JQ80" s="14"/>
      <c r="JR80" s="14"/>
      <c r="JS80" s="14"/>
      <c r="JT80" s="14"/>
      <c r="JU80" s="14"/>
      <c r="JV80" s="14"/>
      <c r="JW80" s="14"/>
      <c r="JX80" s="14"/>
      <c r="JY80" s="14"/>
      <c r="JZ80" s="14"/>
      <c r="KA80" s="14"/>
      <c r="KB80" s="14"/>
      <c r="KC80" s="14"/>
      <c r="KD80" s="14"/>
      <c r="KE80" s="14"/>
      <c r="KF80" s="14"/>
      <c r="KG80" s="14"/>
      <c r="KH80" s="14"/>
      <c r="KI80" s="14"/>
      <c r="KJ80" s="14"/>
      <c r="KK80" s="14"/>
      <c r="KL80" s="14"/>
      <c r="KM80" s="14"/>
      <c r="KN80" s="14"/>
      <c r="KO80" s="14"/>
      <c r="KP80" s="14"/>
      <c r="KQ80" s="14"/>
      <c r="KR80" s="14"/>
      <c r="KS80" s="14"/>
      <c r="KT80" s="14"/>
      <c r="KU80" s="14"/>
      <c r="KV80" s="14"/>
      <c r="KW80" s="14"/>
      <c r="KX80" s="14"/>
      <c r="KY80" s="14"/>
      <c r="KZ80" s="14"/>
      <c r="LA80" s="14"/>
      <c r="LB80" s="14"/>
      <c r="LC80" s="14"/>
      <c r="LD80" s="14"/>
      <c r="LE80" s="14"/>
      <c r="LF80" s="14"/>
      <c r="LG80" s="14"/>
      <c r="LH80" s="14"/>
      <c r="LI80" s="14"/>
      <c r="LJ80" s="14"/>
      <c r="LK80" s="14"/>
      <c r="LL80" s="14"/>
      <c r="LM80" s="14"/>
      <c r="LN80" s="14"/>
      <c r="LO80" s="14"/>
      <c r="LP80" s="14"/>
      <c r="LQ80" s="14"/>
      <c r="LR80" s="14"/>
      <c r="LS80" s="14"/>
      <c r="LT80" s="14"/>
      <c r="LU80" s="14"/>
      <c r="LV80" s="14"/>
      <c r="LW80" s="14"/>
      <c r="LX80" s="14"/>
      <c r="LY80" s="14"/>
      <c r="LZ80" s="14"/>
      <c r="MA80" s="14"/>
      <c r="MB80" s="14"/>
      <c r="MC80" s="14"/>
      <c r="MD80" s="14"/>
      <c r="ME80" s="14"/>
      <c r="MF80" s="14"/>
      <c r="MG80" s="14"/>
      <c r="MH80" s="14"/>
      <c r="MI80" s="14"/>
      <c r="MJ80" s="14"/>
      <c r="MK80" s="14"/>
      <c r="ML80" s="14"/>
      <c r="MM80" s="14"/>
      <c r="MN80" s="14"/>
      <c r="MO80" s="14"/>
      <c r="MP80" s="14"/>
      <c r="MQ80" s="14"/>
      <c r="MR80" s="14"/>
      <c r="MS80" s="14"/>
      <c r="MT80" s="14"/>
      <c r="MU80" s="14"/>
      <c r="MV80" s="14"/>
      <c r="MW80" s="14"/>
      <c r="MX80" s="14"/>
      <c r="MY80" s="14"/>
      <c r="MZ80" s="14"/>
      <c r="NA80" s="14"/>
      <c r="NB80" s="14"/>
      <c r="NC80" s="14"/>
      <c r="ND80" s="14"/>
      <c r="NE80" s="14"/>
      <c r="NF80" s="14"/>
      <c r="NG80" s="14"/>
      <c r="NH80" s="14"/>
      <c r="NI80" s="14"/>
      <c r="NJ80" s="14"/>
      <c r="NK80" s="14"/>
      <c r="NL80" s="14"/>
      <c r="NM80" s="14"/>
      <c r="NN80" s="14"/>
      <c r="NO80" s="14"/>
      <c r="NP80" s="14"/>
      <c r="NQ80" s="14"/>
      <c r="NR80" s="14"/>
      <c r="NS80" s="14"/>
      <c r="NT80" s="14"/>
      <c r="NU80" s="14"/>
      <c r="NV80" s="14"/>
      <c r="NW80" s="14"/>
      <c r="NX80" s="14"/>
      <c r="NY80" s="14"/>
      <c r="NZ80" s="14"/>
      <c r="OA80" s="14"/>
      <c r="OB80" s="14"/>
      <c r="OC80" s="14"/>
      <c r="OD80" s="14"/>
      <c r="OE80" s="14"/>
      <c r="OF80" s="14"/>
      <c r="OG80" s="14"/>
      <c r="OH80" s="14"/>
      <c r="OI80" s="14"/>
      <c r="OJ80" s="14"/>
      <c r="OK80" s="14"/>
      <c r="OL80" s="14"/>
      <c r="OM80" s="14"/>
      <c r="ON80" s="14"/>
      <c r="OO80" s="14"/>
      <c r="OP80" s="14"/>
      <c r="OQ80" s="14"/>
      <c r="OR80" s="14"/>
      <c r="OS80" s="14"/>
      <c r="OT80" s="14"/>
      <c r="OU80" s="14"/>
      <c r="OV80" s="14"/>
      <c r="OW80" s="14"/>
      <c r="OX80" s="14"/>
      <c r="OY80" s="14"/>
      <c r="OZ80" s="14"/>
      <c r="PA80" s="14"/>
      <c r="PB80" s="14"/>
      <c r="PC80" s="14"/>
      <c r="PD80" s="14"/>
      <c r="PE80" s="14"/>
      <c r="PF80" s="14"/>
      <c r="PG80" s="14"/>
      <c r="PH80" s="14"/>
      <c r="PI80" s="14"/>
      <c r="PJ80" s="14"/>
      <c r="PK80" s="14"/>
      <c r="PL80" s="14"/>
      <c r="PM80" s="14"/>
      <c r="PN80" s="14"/>
      <c r="PO80" s="14"/>
      <c r="PP80" s="14"/>
      <c r="PQ80" s="14"/>
      <c r="PR80" s="14"/>
      <c r="PS80" s="14"/>
      <c r="PT80" s="14"/>
      <c r="PU80" s="14"/>
      <c r="PV80" s="14"/>
      <c r="PW80" s="14"/>
      <c r="PX80" s="14"/>
      <c r="PY80" s="14"/>
      <c r="PZ80" s="14"/>
      <c r="QA80" s="14"/>
      <c r="QB80" s="14"/>
      <c r="QC80" s="14"/>
      <c r="QD80" s="14"/>
      <c r="QE80" s="14"/>
      <c r="QF80" s="14"/>
      <c r="QG80" s="14"/>
      <c r="QH80" s="14"/>
      <c r="QI80" s="14"/>
      <c r="QJ80" s="14"/>
      <c r="QK80" s="14"/>
      <c r="QL80" s="14"/>
      <c r="QM80" s="14"/>
      <c r="QN80" s="14"/>
      <c r="QO80" s="14"/>
      <c r="QP80" s="14"/>
      <c r="QQ80" s="14"/>
      <c r="QR80" s="14"/>
      <c r="QS80" s="14"/>
      <c r="QT80" s="14"/>
      <c r="QU80" s="14"/>
      <c r="QV80" s="14"/>
      <c r="QW80" s="14"/>
      <c r="QX80" s="14"/>
      <c r="QY80" s="14"/>
      <c r="QZ80" s="14"/>
      <c r="RA80" s="14"/>
      <c r="RB80" s="14"/>
      <c r="RC80" s="14"/>
      <c r="RD80" s="14"/>
      <c r="RE80" s="14"/>
      <c r="RF80" s="14"/>
      <c r="RG80" s="14"/>
      <c r="RH80" s="14"/>
      <c r="RI80" s="14"/>
      <c r="RJ80" s="14"/>
      <c r="RK80" s="14"/>
      <c r="RL80" s="14"/>
      <c r="RM80" s="14"/>
      <c r="RN80" s="14"/>
      <c r="RO80" s="14"/>
      <c r="RP80" s="14"/>
      <c r="RQ80" s="14"/>
      <c r="RR80" s="14"/>
      <c r="RS80" s="14"/>
      <c r="RT80" s="14"/>
      <c r="RU80" s="14"/>
      <c r="RV80" s="14"/>
      <c r="RW80" s="14"/>
      <c r="RX80" s="14"/>
      <c r="RY80" s="14"/>
      <c r="RZ80" s="14"/>
      <c r="SA80" s="14"/>
      <c r="SB80" s="14"/>
      <c r="SC80" s="14"/>
      <c r="SD80" s="14"/>
      <c r="SE80" s="14"/>
      <c r="SF80" s="14"/>
      <c r="SG80" s="14"/>
      <c r="SH80" s="14"/>
      <c r="SI80" s="14"/>
      <c r="SJ80" s="14"/>
      <c r="SK80" s="14"/>
      <c r="SL80" s="14"/>
      <c r="SM80" s="14"/>
      <c r="SN80" s="14"/>
      <c r="SO80" s="14"/>
      <c r="SP80" s="14"/>
      <c r="SQ80" s="14"/>
      <c r="SR80" s="14"/>
      <c r="SS80" s="14"/>
      <c r="ST80" s="14"/>
      <c r="SU80" s="14"/>
      <c r="SV80" s="14"/>
      <c r="SW80" s="14"/>
      <c r="SX80" s="14"/>
      <c r="SY80" s="14"/>
      <c r="SZ80" s="14"/>
      <c r="TA80" s="14"/>
      <c r="TB80" s="14"/>
      <c r="TC80" s="14"/>
      <c r="TD80" s="14"/>
      <c r="TE80" s="14"/>
      <c r="TF80" s="14"/>
      <c r="TG80" s="14"/>
      <c r="TH80" s="14"/>
      <c r="TI80" s="14"/>
      <c r="TJ80" s="14"/>
      <c r="TK80" s="14"/>
      <c r="TL80" s="14"/>
      <c r="TM80" s="14"/>
      <c r="TN80" s="14"/>
      <c r="TO80" s="14"/>
      <c r="TP80" s="14"/>
      <c r="TQ80" s="14"/>
      <c r="TR80" s="14"/>
      <c r="TS80" s="14"/>
      <c r="TT80" s="14"/>
      <c r="TU80" s="14"/>
      <c r="TV80" s="14"/>
      <c r="TW80" s="14"/>
      <c r="TX80" s="14"/>
      <c r="TY80" s="14"/>
      <c r="TZ80" s="14"/>
      <c r="UA80" s="14"/>
      <c r="UB80" s="14"/>
      <c r="UC80" s="14"/>
      <c r="UD80" s="14"/>
      <c r="UE80" s="14"/>
      <c r="UF80" s="14"/>
      <c r="UG80" s="14"/>
      <c r="UH80" s="14"/>
      <c r="UI80" s="14"/>
      <c r="UJ80" s="14"/>
      <c r="UK80" s="14"/>
      <c r="UL80" s="14"/>
      <c r="UM80" s="14"/>
      <c r="UN80" s="14"/>
      <c r="UO80" s="14"/>
      <c r="UP80" s="14"/>
      <c r="UQ80" s="14"/>
      <c r="UR80" s="14"/>
      <c r="US80" s="14"/>
      <c r="UT80" s="14"/>
      <c r="UU80" s="14"/>
      <c r="UV80" s="14"/>
      <c r="UW80" s="14"/>
      <c r="UX80" s="14"/>
      <c r="UY80" s="14"/>
      <c r="UZ80" s="14"/>
      <c r="VA80" s="14"/>
      <c r="VB80" s="14"/>
      <c r="VC80" s="14"/>
      <c r="VD80" s="14"/>
      <c r="VE80" s="14"/>
      <c r="VF80" s="14"/>
      <c r="VG80" s="14"/>
      <c r="VH80" s="14"/>
      <c r="VI80" s="14"/>
      <c r="VJ80" s="14"/>
      <c r="VK80" s="14"/>
      <c r="VL80" s="14"/>
      <c r="VM80" s="14"/>
      <c r="VN80" s="14"/>
      <c r="VO80" s="14"/>
      <c r="VP80" s="14"/>
      <c r="VQ80" s="14"/>
      <c r="VR80" s="14"/>
      <c r="VS80" s="14"/>
      <c r="VT80" s="14"/>
      <c r="VU80" s="14"/>
      <c r="VV80" s="14"/>
      <c r="VW80" s="14"/>
      <c r="VX80" s="14"/>
      <c r="VY80" s="14"/>
      <c r="VZ80" s="14"/>
      <c r="WA80" s="14"/>
      <c r="WB80" s="14"/>
      <c r="WC80" s="14"/>
      <c r="WD80" s="14"/>
      <c r="WE80" s="14"/>
      <c r="WF80" s="14"/>
      <c r="WG80" s="14"/>
      <c r="WH80" s="14"/>
      <c r="WI80" s="14"/>
      <c r="WJ80" s="14"/>
      <c r="WK80" s="14"/>
      <c r="WL80" s="14"/>
      <c r="WM80" s="14"/>
      <c r="WN80" s="14"/>
      <c r="WO80" s="14"/>
      <c r="WP80" s="14"/>
      <c r="WQ80" s="14"/>
      <c r="WR80" s="14"/>
      <c r="WS80" s="14"/>
      <c r="WT80" s="14"/>
      <c r="WU80" s="14"/>
      <c r="WV80" s="14"/>
      <c r="WW80" s="14"/>
      <c r="WX80" s="14"/>
      <c r="WY80" s="14"/>
      <c r="WZ80" s="14"/>
      <c r="XA80" s="14"/>
      <c r="XB80" s="14"/>
      <c r="XC80" s="14"/>
      <c r="XD80" s="14"/>
      <c r="XE80" s="14"/>
      <c r="XF80" s="14"/>
      <c r="XG80" s="14"/>
      <c r="XH80" s="14"/>
      <c r="XI80" s="14"/>
      <c r="XJ80" s="14"/>
      <c r="XK80" s="14"/>
      <c r="XL80" s="14"/>
      <c r="XM80" s="14"/>
      <c r="XN80" s="14"/>
      <c r="XO80" s="14"/>
      <c r="XP80" s="14"/>
      <c r="XQ80" s="14"/>
      <c r="XR80" s="14"/>
      <c r="XS80" s="14"/>
      <c r="XT80" s="14"/>
      <c r="XU80" s="14"/>
      <c r="XV80" s="14"/>
      <c r="XW80" s="14"/>
      <c r="XX80" s="14"/>
      <c r="XY80" s="14"/>
      <c r="XZ80" s="14"/>
      <c r="YA80" s="14"/>
      <c r="YB80" s="14"/>
      <c r="YC80" s="14"/>
      <c r="YD80" s="14"/>
      <c r="YE80" s="14"/>
      <c r="YF80" s="14"/>
      <c r="YG80" s="14"/>
      <c r="YH80" s="14"/>
      <c r="YI80" s="14"/>
      <c r="YJ80" s="14"/>
      <c r="YK80" s="14"/>
      <c r="YL80" s="14"/>
      <c r="YM80" s="14"/>
      <c r="YN80" s="14"/>
      <c r="YO80" s="14"/>
      <c r="YP80" s="14"/>
      <c r="YQ80" s="14"/>
      <c r="YR80" s="14"/>
      <c r="YS80" s="14"/>
      <c r="YT80" s="14"/>
      <c r="YU80" s="14"/>
      <c r="YV80" s="14"/>
      <c r="YW80" s="14"/>
      <c r="YX80" s="14"/>
      <c r="YY80" s="14"/>
      <c r="YZ80" s="14"/>
      <c r="ZA80" s="14"/>
      <c r="ZB80" s="14"/>
      <c r="ZC80" s="14"/>
      <c r="ZD80" s="14"/>
      <c r="ZE80" s="14"/>
      <c r="ZF80" s="14"/>
      <c r="ZG80" s="14"/>
      <c r="ZH80" s="14"/>
      <c r="ZI80" s="14"/>
      <c r="ZJ80" s="14"/>
      <c r="ZK80" s="14"/>
      <c r="ZL80" s="14"/>
      <c r="ZM80" s="14"/>
      <c r="ZN80" s="14"/>
      <c r="ZO80" s="14"/>
      <c r="ZP80" s="14"/>
      <c r="ZQ80" s="14"/>
      <c r="ZR80" s="14"/>
      <c r="ZS80" s="14"/>
      <c r="ZT80" s="14"/>
      <c r="ZU80" s="14"/>
      <c r="ZV80" s="14"/>
      <c r="ZW80" s="14"/>
      <c r="ZX80" s="14"/>
      <c r="ZY80" s="14"/>
      <c r="ZZ80" s="14"/>
      <c r="AAA80" s="14"/>
      <c r="AAB80" s="14"/>
      <c r="AAC80" s="14"/>
      <c r="AAD80" s="14"/>
      <c r="AAE80" s="14"/>
      <c r="AAF80" s="14"/>
      <c r="AAG80" s="14"/>
      <c r="AAH80" s="14"/>
      <c r="AAI80" s="14"/>
      <c r="AAJ80" s="14"/>
      <c r="AAK80" s="14"/>
      <c r="AAL80" s="14"/>
      <c r="AAM80" s="14"/>
      <c r="AAN80" s="14"/>
      <c r="AAO80" s="14"/>
      <c r="AAP80" s="14"/>
      <c r="AAQ80" s="14"/>
      <c r="AAR80" s="14"/>
      <c r="AAS80" s="14"/>
      <c r="AAT80" s="14"/>
      <c r="AAU80" s="14"/>
      <c r="AAV80" s="14"/>
      <c r="AAW80" s="14"/>
      <c r="AAX80" s="14"/>
      <c r="AAY80" s="14"/>
      <c r="AAZ80" s="14"/>
      <c r="ABA80" s="14"/>
      <c r="ABB80" s="14"/>
      <c r="ABC80" s="14"/>
      <c r="ABD80" s="14"/>
      <c r="ABE80" s="14"/>
      <c r="ABF80" s="14"/>
      <c r="ABG80" s="14"/>
      <c r="ABH80" s="14"/>
      <c r="ABI80" s="14"/>
      <c r="ABJ80" s="14"/>
      <c r="ABK80" s="14"/>
      <c r="ABL80" s="14"/>
      <c r="ABM80" s="14"/>
      <c r="ABN80" s="14"/>
      <c r="ABO80" s="14"/>
      <c r="ABP80" s="14"/>
      <c r="ABQ80" s="14"/>
      <c r="ABR80" s="14"/>
      <c r="ABS80" s="14"/>
      <c r="ABT80" s="14"/>
      <c r="ABU80" s="14"/>
      <c r="ABV80" s="14"/>
      <c r="ABW80" s="14"/>
      <c r="ABX80" s="14"/>
      <c r="ABY80" s="14"/>
      <c r="ABZ80" s="14"/>
      <c r="ACA80" s="14"/>
      <c r="ACB80" s="14"/>
      <c r="ACC80" s="14"/>
      <c r="ACD80" s="14"/>
      <c r="ACE80" s="14"/>
      <c r="ACF80" s="14"/>
      <c r="ACG80" s="14"/>
      <c r="ACH80" s="14"/>
      <c r="ACI80" s="14"/>
      <c r="ACJ80" s="14"/>
      <c r="ACK80" s="14"/>
      <c r="ACL80" s="14"/>
      <c r="ACM80" s="14"/>
      <c r="ACN80" s="14"/>
      <c r="ACO80" s="14"/>
      <c r="ACP80" s="14"/>
      <c r="ACQ80" s="14"/>
      <c r="ACR80" s="14"/>
      <c r="ACS80" s="14"/>
      <c r="ACT80" s="14"/>
      <c r="ACU80" s="14"/>
      <c r="ACV80" s="14"/>
      <c r="ACW80" s="14"/>
      <c r="ACX80" s="14"/>
      <c r="ACY80" s="14"/>
      <c r="ACZ80" s="14"/>
      <c r="ADA80" s="14"/>
      <c r="ADB80" s="14"/>
      <c r="ADC80" s="14"/>
      <c r="ADD80" s="14"/>
      <c r="ADE80" s="14"/>
      <c r="ADF80" s="14"/>
      <c r="ADG80" s="14"/>
      <c r="ADH80" s="14"/>
      <c r="ADI80" s="14"/>
      <c r="ADJ80" s="14"/>
      <c r="ADK80" s="14"/>
      <c r="ADL80" s="14"/>
      <c r="ADM80" s="14"/>
      <c r="ADN80" s="14"/>
      <c r="ADO80" s="14"/>
      <c r="ADP80" s="14"/>
      <c r="ADQ80" s="14"/>
      <c r="ADR80" s="14"/>
      <c r="ADS80" s="14"/>
      <c r="ADT80" s="14"/>
      <c r="ADU80" s="14"/>
      <c r="ADV80" s="14"/>
      <c r="ADW80" s="14"/>
      <c r="ADX80" s="14"/>
      <c r="ADY80" s="14"/>
      <c r="ADZ80" s="14"/>
      <c r="AEA80" s="14"/>
      <c r="AEB80" s="14"/>
      <c r="AEC80" s="14"/>
      <c r="AED80" s="14"/>
      <c r="AEE80" s="14"/>
      <c r="AEF80" s="14"/>
      <c r="AEG80" s="14"/>
      <c r="AEH80" s="14"/>
      <c r="AEI80" s="14"/>
      <c r="AEJ80" s="14"/>
      <c r="AEK80" s="14"/>
      <c r="AEL80" s="14"/>
      <c r="AEM80" s="14"/>
      <c r="AEN80" s="14"/>
      <c r="AEO80" s="14"/>
      <c r="AEP80" s="14"/>
      <c r="AEQ80" s="14"/>
      <c r="AER80" s="14"/>
      <c r="AES80" s="14"/>
      <c r="AET80" s="14"/>
      <c r="AEU80" s="14"/>
      <c r="AEV80" s="14"/>
      <c r="AEW80" s="14"/>
      <c r="AEX80" s="14"/>
      <c r="AEY80" s="14"/>
      <c r="AEZ80" s="14"/>
      <c r="AFA80" s="14"/>
      <c r="AFB80" s="14"/>
      <c r="AFC80" s="14"/>
      <c r="AFD80" s="14"/>
      <c r="AFE80" s="14"/>
      <c r="AFF80" s="14"/>
      <c r="AFG80" s="14"/>
      <c r="AFH80" s="14"/>
      <c r="AFI80" s="14"/>
      <c r="AFJ80" s="14"/>
      <c r="AFK80" s="14"/>
      <c r="AFL80" s="14"/>
      <c r="AFM80" s="14"/>
      <c r="AFN80" s="14"/>
      <c r="AFO80" s="14"/>
      <c r="AFP80" s="14"/>
      <c r="AFQ80" s="14"/>
      <c r="AFR80" s="14"/>
      <c r="AFS80" s="14"/>
      <c r="AFT80" s="14"/>
      <c r="AFU80" s="14"/>
      <c r="AFV80" s="14"/>
      <c r="AFW80" s="14"/>
      <c r="AFX80" s="14"/>
      <c r="AFY80" s="14"/>
      <c r="AFZ80" s="14"/>
      <c r="AGA80" s="14"/>
      <c r="AGB80" s="14"/>
      <c r="AGC80" s="14"/>
      <c r="AGD80" s="14"/>
      <c r="AGE80" s="14"/>
      <c r="AGF80" s="14"/>
      <c r="AGG80" s="14"/>
      <c r="AGH80" s="14"/>
      <c r="AGI80" s="14"/>
      <c r="AGJ80" s="14"/>
      <c r="AGK80" s="14"/>
      <c r="AGL80" s="14"/>
      <c r="AGM80" s="14"/>
      <c r="AGN80" s="14"/>
      <c r="AGO80" s="14"/>
      <c r="AGP80" s="14"/>
      <c r="AGQ80" s="14"/>
      <c r="AGR80" s="14"/>
      <c r="AGS80" s="14"/>
      <c r="AGT80" s="14"/>
      <c r="AGU80" s="14"/>
      <c r="AGV80" s="14"/>
      <c r="AGW80" s="14"/>
      <c r="AGX80" s="14"/>
      <c r="AGY80" s="14"/>
      <c r="AGZ80" s="14"/>
      <c r="AHA80" s="14"/>
      <c r="AHB80" s="14"/>
      <c r="AHC80" s="14"/>
      <c r="AHD80" s="14"/>
      <c r="AHE80" s="14"/>
      <c r="AHF80" s="14"/>
      <c r="AHG80" s="14"/>
      <c r="AHH80" s="14"/>
      <c r="AHI80" s="14"/>
      <c r="AHJ80" s="14"/>
      <c r="AHK80" s="14"/>
      <c r="AHL80" s="14"/>
      <c r="AHM80" s="14"/>
      <c r="AHN80" s="14"/>
      <c r="AHO80" s="14"/>
      <c r="AHP80" s="14"/>
      <c r="AHQ80" s="14"/>
      <c r="AHR80" s="14"/>
      <c r="AHS80" s="14"/>
      <c r="AHT80" s="14"/>
      <c r="AHU80" s="14"/>
      <c r="AHV80" s="14"/>
      <c r="AHW80" s="14"/>
      <c r="AHX80" s="14"/>
      <c r="AHY80" s="14"/>
      <c r="AHZ80" s="14"/>
      <c r="AIA80" s="14"/>
      <c r="AIB80" s="14"/>
      <c r="AIC80" s="14"/>
      <c r="AID80" s="14"/>
      <c r="AIE80" s="14"/>
      <c r="AIF80" s="14"/>
      <c r="AIG80" s="14"/>
      <c r="AIH80" s="14"/>
      <c r="AII80" s="14"/>
      <c r="AIJ80" s="14"/>
      <c r="AIK80" s="14"/>
      <c r="AIL80" s="14"/>
      <c r="AIM80" s="14"/>
      <c r="AIN80" s="14"/>
      <c r="AIO80" s="14"/>
      <c r="AIP80" s="14"/>
      <c r="AIQ80" s="14"/>
      <c r="AIR80" s="14"/>
      <c r="AIS80" s="14"/>
      <c r="AIT80" s="14"/>
      <c r="AIU80" s="14"/>
      <c r="AIV80" s="14"/>
      <c r="AIW80" s="14"/>
      <c r="AIX80" s="14"/>
      <c r="AIY80" s="14"/>
      <c r="AIZ80" s="14"/>
      <c r="AJA80" s="14"/>
      <c r="AJB80" s="14"/>
      <c r="AJC80" s="14"/>
      <c r="AJD80" s="14"/>
      <c r="AJE80" s="14"/>
      <c r="AJF80" s="14"/>
      <c r="AJG80" s="14"/>
      <c r="AJH80" s="14"/>
      <c r="AJI80" s="14"/>
      <c r="AJJ80" s="14"/>
      <c r="AJK80" s="14"/>
      <c r="AJL80" s="14"/>
      <c r="AJM80" s="14"/>
      <c r="AJN80" s="14"/>
      <c r="AJO80" s="14"/>
      <c r="AJP80" s="14"/>
      <c r="AJQ80" s="14"/>
      <c r="AJR80" s="14"/>
      <c r="AJS80" s="14"/>
      <c r="AJT80" s="14"/>
      <c r="AJU80" s="14"/>
      <c r="AJV80" s="14"/>
      <c r="AJW80" s="14"/>
      <c r="AJX80" s="14"/>
      <c r="AJY80" s="14"/>
      <c r="AJZ80" s="14"/>
      <c r="AKA80" s="14"/>
      <c r="AKB80" s="14"/>
      <c r="AKC80" s="14"/>
      <c r="AKD80" s="14"/>
      <c r="AKE80" s="14"/>
      <c r="AKF80" s="14"/>
      <c r="AKG80" s="14"/>
      <c r="AKH80" s="14"/>
      <c r="AKI80" s="14"/>
      <c r="AKJ80" s="14"/>
      <c r="AKK80" s="14"/>
      <c r="AKL80" s="14"/>
      <c r="AKM80" s="14"/>
      <c r="AKN80" s="14"/>
      <c r="AKO80" s="14"/>
      <c r="AKP80" s="14"/>
      <c r="AKQ80" s="14"/>
      <c r="AKR80" s="14"/>
      <c r="AKS80" s="14"/>
      <c r="AKT80" s="14"/>
      <c r="AKU80" s="14"/>
      <c r="AKV80" s="14"/>
      <c r="AKW80" s="14"/>
      <c r="AKX80" s="14"/>
      <c r="AKY80" s="14"/>
      <c r="AKZ80" s="14"/>
      <c r="ALA80" s="14"/>
      <c r="ALB80" s="14"/>
      <c r="ALC80" s="14"/>
      <c r="ALD80" s="14"/>
      <c r="ALE80" s="14"/>
      <c r="ALF80" s="14"/>
      <c r="ALG80" s="14"/>
      <c r="ALH80" s="14"/>
      <c r="ALI80" s="14"/>
      <c r="ALJ80" s="14"/>
      <c r="ALK80" s="14"/>
      <c r="ALL80" s="14"/>
      <c r="ALM80" s="14"/>
      <c r="ALN80" s="14"/>
      <c r="ALO80" s="14"/>
      <c r="ALP80" s="14"/>
      <c r="ALQ80" s="14"/>
      <c r="ALR80" s="14"/>
      <c r="ALS80" s="14"/>
      <c r="ALT80" s="14"/>
      <c r="ALU80" s="14"/>
      <c r="ALV80" s="14"/>
      <c r="ALW80" s="14"/>
      <c r="ALX80" s="14"/>
      <c r="ALY80" s="14"/>
      <c r="ALZ80" s="14"/>
      <c r="AMA80" s="14"/>
      <c r="AMB80" s="14"/>
      <c r="AMC80" s="14"/>
      <c r="AMD80" s="14"/>
      <c r="AME80" s="14"/>
      <c r="AMF80" s="14"/>
      <c r="AMG80" s="14"/>
      <c r="AMH80" s="14"/>
      <c r="AMI80" s="14"/>
      <c r="AMJ80" s="14"/>
      <c r="AMK80" s="14"/>
      <c r="AML80" s="14"/>
      <c r="AMM80" s="14"/>
      <c r="AMN80" s="14"/>
      <c r="AMO80" s="14"/>
      <c r="AMP80" s="14"/>
      <c r="AMQ80" s="14"/>
      <c r="AMR80" s="14"/>
      <c r="AMS80" s="14"/>
      <c r="AMT80" s="14"/>
      <c r="AMU80" s="14"/>
      <c r="AMV80" s="14"/>
      <c r="AMW80" s="14"/>
      <c r="AMX80" s="14"/>
      <c r="AMY80" s="14"/>
      <c r="AMZ80" s="14"/>
      <c r="ANA80" s="14"/>
      <c r="ANB80" s="14"/>
      <c r="ANC80" s="14"/>
      <c r="AND80" s="14"/>
      <c r="ANE80" s="14"/>
      <c r="ANF80" s="14"/>
      <c r="ANG80" s="14"/>
      <c r="ANH80" s="14"/>
      <c r="ANI80" s="14"/>
      <c r="ANJ80" s="14"/>
      <c r="ANK80" s="14"/>
      <c r="ANL80" s="14"/>
      <c r="ANM80" s="14"/>
      <c r="ANN80" s="14"/>
      <c r="ANO80" s="14"/>
      <c r="ANP80" s="14"/>
      <c r="ANQ80" s="14"/>
      <c r="ANR80" s="14"/>
      <c r="ANS80" s="14"/>
      <c r="ANT80" s="14"/>
      <c r="ANU80" s="14"/>
      <c r="ANV80" s="14"/>
      <c r="ANW80" s="14"/>
      <c r="ANX80" s="14"/>
      <c r="ANY80" s="14"/>
      <c r="ANZ80" s="14"/>
      <c r="AOA80" s="14"/>
      <c r="AOB80" s="14"/>
      <c r="AOC80" s="14"/>
      <c r="AOD80" s="14"/>
      <c r="AOE80" s="14"/>
      <c r="AOF80" s="14"/>
      <c r="AOG80" s="14"/>
      <c r="AOH80" s="14"/>
      <c r="AOI80" s="14"/>
      <c r="AOJ80" s="14"/>
      <c r="AOK80" s="14"/>
      <c r="AOL80" s="14"/>
      <c r="AOM80" s="14"/>
      <c r="AON80" s="14"/>
      <c r="AOO80" s="14"/>
      <c r="AOP80" s="14"/>
      <c r="AOQ80" s="14"/>
      <c r="AOR80" s="14"/>
      <c r="AOS80" s="14"/>
      <c r="AOT80" s="14"/>
      <c r="AOU80" s="14"/>
      <c r="AOV80" s="14"/>
      <c r="AOW80" s="14"/>
      <c r="AOX80" s="14"/>
      <c r="AOY80" s="14"/>
      <c r="AOZ80" s="14"/>
      <c r="APA80" s="14"/>
      <c r="APB80" s="14"/>
      <c r="APC80" s="14"/>
      <c r="APD80" s="14"/>
      <c r="APE80" s="14"/>
      <c r="APF80" s="14"/>
      <c r="APG80" s="14"/>
      <c r="APH80" s="14"/>
      <c r="API80" s="14"/>
      <c r="APJ80" s="14"/>
      <c r="APK80" s="14"/>
      <c r="APL80" s="14"/>
      <c r="APM80" s="14"/>
      <c r="APN80" s="14"/>
      <c r="APO80" s="14"/>
      <c r="APP80" s="14"/>
      <c r="APQ80" s="14"/>
      <c r="APR80" s="14"/>
      <c r="APS80" s="14"/>
      <c r="APT80" s="14"/>
      <c r="APU80" s="14"/>
      <c r="APV80" s="14"/>
      <c r="APW80" s="14"/>
      <c r="APX80" s="14"/>
      <c r="APY80" s="14"/>
      <c r="APZ80" s="14"/>
      <c r="AQA80" s="14"/>
      <c r="AQB80" s="14"/>
      <c r="AQC80" s="14"/>
      <c r="AQD80" s="14"/>
      <c r="AQE80" s="14"/>
      <c r="AQF80" s="14"/>
      <c r="AQG80" s="14"/>
      <c r="AQH80" s="14"/>
      <c r="AQI80" s="14"/>
      <c r="AQJ80" s="14"/>
      <c r="AQK80" s="14"/>
      <c r="AQL80" s="14"/>
      <c r="AQM80" s="14"/>
      <c r="AQN80" s="14"/>
      <c r="AQO80" s="14"/>
      <c r="AQP80" s="14"/>
      <c r="AQQ80" s="14"/>
      <c r="AQR80" s="14"/>
      <c r="AQS80" s="14"/>
      <c r="AQT80" s="14"/>
      <c r="AQU80" s="14"/>
      <c r="AQV80" s="14"/>
      <c r="AQW80" s="14"/>
      <c r="AQX80" s="14"/>
      <c r="AQY80" s="14"/>
      <c r="AQZ80" s="14"/>
      <c r="ARA80" s="14"/>
      <c r="ARB80" s="14"/>
      <c r="ARC80" s="14"/>
      <c r="ARD80" s="14"/>
      <c r="ARE80" s="14"/>
      <c r="ARF80" s="14"/>
      <c r="ARG80" s="14"/>
      <c r="ARH80" s="14"/>
      <c r="ARI80" s="14"/>
      <c r="ARJ80" s="14"/>
      <c r="ARK80" s="14"/>
      <c r="ARL80" s="14"/>
      <c r="ARM80" s="14"/>
      <c r="ARN80" s="14"/>
      <c r="ARO80" s="14"/>
      <c r="ARP80" s="14"/>
      <c r="ARQ80" s="14"/>
      <c r="ARR80" s="14"/>
      <c r="ARS80" s="14"/>
      <c r="ART80" s="14"/>
      <c r="ARU80" s="14"/>
      <c r="ARV80" s="14"/>
      <c r="ARW80" s="14"/>
      <c r="ARX80" s="14"/>
      <c r="ARY80" s="14"/>
      <c r="ARZ80" s="14"/>
      <c r="ASA80" s="14"/>
      <c r="ASB80" s="14"/>
      <c r="ASC80" s="14"/>
      <c r="ASD80" s="14"/>
      <c r="ASE80" s="14"/>
      <c r="ASF80" s="14"/>
      <c r="ASG80" s="14"/>
      <c r="ASH80" s="14"/>
      <c r="ASI80" s="14"/>
      <c r="ASJ80" s="14"/>
      <c r="ASK80" s="14"/>
      <c r="ASL80" s="14"/>
      <c r="ASM80" s="14"/>
      <c r="ASN80" s="14"/>
      <c r="ASO80" s="14"/>
      <c r="ASP80" s="14"/>
      <c r="ASQ80" s="14"/>
      <c r="ASR80" s="14"/>
      <c r="ASS80" s="14"/>
      <c r="AST80" s="14"/>
      <c r="ASU80" s="14"/>
      <c r="ASV80" s="14"/>
      <c r="ASW80" s="14"/>
      <c r="ASX80" s="14"/>
      <c r="ASY80" s="14"/>
      <c r="ASZ80" s="14"/>
      <c r="ATA80" s="14"/>
      <c r="ATB80" s="14"/>
      <c r="ATC80" s="14"/>
      <c r="ATD80" s="14"/>
      <c r="ATE80" s="14"/>
      <c r="ATF80" s="14"/>
      <c r="ATG80" s="14"/>
      <c r="ATH80" s="14"/>
      <c r="ATI80" s="14"/>
      <c r="ATJ80" s="14"/>
      <c r="ATK80" s="14"/>
      <c r="ATL80" s="14"/>
      <c r="ATM80" s="14"/>
      <c r="ATN80" s="14"/>
      <c r="ATO80" s="14"/>
      <c r="ATP80" s="14"/>
      <c r="ATQ80" s="14"/>
      <c r="ATR80" s="14"/>
      <c r="ATS80" s="14"/>
      <c r="ATT80" s="14"/>
      <c r="ATU80" s="14"/>
      <c r="ATV80" s="14"/>
      <c r="ATW80" s="14"/>
      <c r="ATX80" s="14"/>
      <c r="ATY80" s="14"/>
      <c r="ATZ80" s="14"/>
      <c r="AUA80" s="14"/>
      <c r="AUB80" s="14"/>
      <c r="AUC80" s="14"/>
      <c r="AUD80" s="14"/>
      <c r="AUE80" s="14"/>
      <c r="AUF80" s="14"/>
      <c r="AUG80" s="14"/>
      <c r="AUH80" s="14"/>
      <c r="AUI80" s="14"/>
      <c r="AUJ80" s="14"/>
      <c r="AUK80" s="14"/>
      <c r="AUL80" s="14"/>
      <c r="AUM80" s="14"/>
      <c r="AUN80" s="14"/>
      <c r="AUO80" s="14"/>
      <c r="AUP80" s="14"/>
      <c r="AUQ80" s="14"/>
      <c r="AUR80" s="14"/>
      <c r="AUS80" s="14"/>
      <c r="AUT80" s="14"/>
      <c r="AUU80" s="14"/>
      <c r="AUV80" s="14"/>
      <c r="AUW80" s="14"/>
      <c r="AUX80" s="14"/>
      <c r="AUY80" s="14"/>
      <c r="AUZ80" s="14"/>
      <c r="AVA80" s="14"/>
      <c r="AVB80" s="14"/>
      <c r="AVC80" s="14"/>
      <c r="AVD80" s="14"/>
      <c r="AVE80" s="14"/>
      <c r="AVF80" s="14"/>
      <c r="AVG80" s="14"/>
      <c r="AVH80" s="14"/>
      <c r="AVI80" s="14"/>
      <c r="AVJ80" s="14"/>
      <c r="AVK80" s="14"/>
      <c r="AVL80" s="14"/>
      <c r="AVM80" s="14"/>
      <c r="AVN80" s="14"/>
      <c r="AVO80" s="14"/>
      <c r="AVP80" s="14"/>
      <c r="AVQ80" s="14"/>
      <c r="AVR80" s="14"/>
      <c r="AVS80" s="14"/>
      <c r="AVT80" s="14"/>
      <c r="AVU80" s="14"/>
      <c r="AVV80" s="14"/>
      <c r="AVW80" s="14"/>
      <c r="AVX80" s="14"/>
      <c r="AVY80" s="14"/>
      <c r="AVZ80" s="14"/>
      <c r="AWA80" s="14"/>
      <c r="AWB80" s="14"/>
      <c r="AWC80" s="14"/>
      <c r="AWD80" s="14"/>
      <c r="AWE80" s="14"/>
      <c r="AWF80" s="14"/>
      <c r="AWG80" s="14"/>
      <c r="AWH80" s="14"/>
      <c r="AWI80" s="14"/>
      <c r="AWJ80" s="14"/>
      <c r="AWK80" s="14"/>
      <c r="AWL80" s="14"/>
      <c r="AWM80" s="14"/>
      <c r="AWN80" s="14"/>
      <c r="AWO80" s="14"/>
      <c r="AWP80" s="14"/>
      <c r="AWQ80" s="14"/>
      <c r="AWR80" s="14"/>
      <c r="AWS80" s="14"/>
      <c r="AWT80" s="14"/>
      <c r="AWU80" s="14"/>
      <c r="AWV80" s="14"/>
      <c r="AWW80" s="14"/>
      <c r="AWX80" s="14"/>
      <c r="AWY80" s="14"/>
      <c r="AWZ80" s="14"/>
      <c r="AXA80" s="14"/>
      <c r="AXB80" s="14"/>
      <c r="AXC80" s="14"/>
      <c r="AXD80" s="14"/>
      <c r="AXE80" s="14"/>
      <c r="AXF80" s="14"/>
      <c r="AXG80" s="14"/>
      <c r="AXH80" s="14"/>
      <c r="AXI80" s="14"/>
      <c r="AXJ80" s="14"/>
      <c r="AXK80" s="14"/>
      <c r="AXL80" s="14"/>
      <c r="AXM80" s="14"/>
      <c r="AXN80" s="14"/>
      <c r="AXO80" s="14"/>
      <c r="AXP80" s="14"/>
      <c r="AXQ80" s="14"/>
      <c r="AXR80" s="14"/>
      <c r="AXS80" s="14"/>
      <c r="AXT80" s="14"/>
      <c r="AXU80" s="14"/>
      <c r="AXV80" s="14"/>
      <c r="AXW80" s="14"/>
      <c r="AXX80" s="14"/>
      <c r="AXY80" s="14"/>
      <c r="AXZ80" s="14"/>
      <c r="AYA80" s="14"/>
      <c r="AYB80" s="14"/>
      <c r="AYC80" s="14"/>
      <c r="AYD80" s="14"/>
      <c r="AYE80" s="14"/>
      <c r="AYF80" s="14"/>
      <c r="AYG80" s="14"/>
      <c r="AYH80" s="14"/>
      <c r="AYI80" s="14"/>
      <c r="AYJ80" s="14"/>
      <c r="AYK80" s="14"/>
      <c r="AYL80" s="14"/>
      <c r="AYM80" s="14"/>
      <c r="AYN80" s="14"/>
      <c r="AYO80" s="14"/>
      <c r="AYP80" s="14"/>
      <c r="AYQ80" s="14"/>
      <c r="AYR80" s="14"/>
      <c r="AYS80" s="14"/>
      <c r="AYT80" s="14"/>
      <c r="AYU80" s="14"/>
      <c r="AYV80" s="14"/>
      <c r="AYW80" s="14"/>
      <c r="AYX80" s="14"/>
      <c r="AYY80" s="14"/>
      <c r="AYZ80" s="14"/>
      <c r="AZA80" s="14"/>
      <c r="AZB80" s="14"/>
      <c r="AZC80" s="14"/>
      <c r="AZD80" s="14"/>
      <c r="AZE80" s="14"/>
      <c r="AZF80" s="14"/>
      <c r="AZG80" s="14"/>
      <c r="AZH80" s="14"/>
      <c r="AZI80" s="14"/>
      <c r="AZJ80" s="14"/>
      <c r="AZK80" s="14"/>
      <c r="AZL80" s="14"/>
      <c r="AZM80" s="14"/>
      <c r="AZN80" s="14"/>
      <c r="AZO80" s="14"/>
      <c r="AZP80" s="14"/>
      <c r="AZQ80" s="14"/>
      <c r="AZR80" s="14"/>
      <c r="AZS80" s="14"/>
      <c r="AZT80" s="14"/>
      <c r="AZU80" s="14"/>
      <c r="AZV80" s="14"/>
      <c r="AZW80" s="14"/>
      <c r="AZX80" s="14"/>
      <c r="AZY80" s="14"/>
      <c r="AZZ80" s="14"/>
      <c r="BAA80" s="14"/>
      <c r="BAB80" s="14"/>
      <c r="BAC80" s="14"/>
      <c r="BAD80" s="14"/>
      <c r="BAE80" s="14"/>
      <c r="BAF80" s="14"/>
      <c r="BAG80" s="14"/>
      <c r="BAH80" s="14"/>
      <c r="BAI80" s="14"/>
      <c r="BAJ80" s="14"/>
      <c r="BAK80" s="14"/>
      <c r="BAL80" s="14"/>
      <c r="BAM80" s="14"/>
      <c r="BAN80" s="14"/>
      <c r="BAO80" s="14"/>
      <c r="BAP80" s="14"/>
      <c r="BAQ80" s="14"/>
      <c r="BAR80" s="14"/>
      <c r="BAS80" s="14"/>
      <c r="BAT80" s="14"/>
      <c r="BAU80" s="14"/>
      <c r="BAV80" s="14"/>
      <c r="BAW80" s="14"/>
      <c r="BAX80" s="14"/>
      <c r="BAY80" s="14"/>
      <c r="BAZ80" s="14"/>
      <c r="BBA80" s="14"/>
      <c r="BBB80" s="14"/>
      <c r="BBC80" s="14"/>
      <c r="BBD80" s="14"/>
      <c r="BBE80" s="14"/>
      <c r="BBF80" s="14"/>
      <c r="BBG80" s="14"/>
      <c r="BBH80" s="14"/>
      <c r="BBI80" s="14"/>
      <c r="BBJ80" s="14"/>
      <c r="BBK80" s="14"/>
      <c r="BBL80" s="14"/>
      <c r="BBM80" s="14"/>
      <c r="BBN80" s="14"/>
      <c r="BBO80" s="14"/>
      <c r="BBP80" s="14"/>
      <c r="BBQ80" s="14"/>
      <c r="BBR80" s="14"/>
      <c r="BBS80" s="14"/>
      <c r="BBT80" s="14"/>
      <c r="BBU80" s="14"/>
      <c r="BBV80" s="14"/>
      <c r="BBW80" s="14"/>
      <c r="BBX80" s="14"/>
      <c r="BBY80" s="14"/>
      <c r="BBZ80" s="14"/>
      <c r="BCA80" s="14"/>
      <c r="BCB80" s="14"/>
      <c r="BCC80" s="14"/>
      <c r="BCD80" s="14"/>
      <c r="BCE80" s="14"/>
      <c r="BCF80" s="14"/>
      <c r="BCG80" s="14"/>
      <c r="BCH80" s="14"/>
      <c r="BCI80" s="14"/>
      <c r="BCJ80" s="14"/>
      <c r="BCK80" s="14"/>
      <c r="BCL80" s="14"/>
      <c r="BCM80" s="14"/>
      <c r="BCN80" s="14"/>
      <c r="BCO80" s="14"/>
      <c r="BCP80" s="14"/>
      <c r="BCQ80" s="14"/>
      <c r="BCR80" s="14"/>
      <c r="BCS80" s="14"/>
      <c r="BCT80" s="14"/>
      <c r="BCU80" s="14"/>
      <c r="BCV80" s="14"/>
      <c r="BCW80" s="14"/>
      <c r="BCX80" s="14"/>
      <c r="BCY80" s="14"/>
      <c r="BCZ80" s="14"/>
      <c r="BDA80" s="14"/>
      <c r="BDB80" s="14"/>
      <c r="BDC80" s="14"/>
      <c r="BDD80" s="14"/>
      <c r="BDE80" s="14"/>
      <c r="BDF80" s="14"/>
      <c r="BDG80" s="14"/>
      <c r="BDH80" s="14"/>
      <c r="BDI80" s="14"/>
      <c r="BDJ80" s="14"/>
      <c r="BDK80" s="14"/>
      <c r="BDL80" s="14"/>
      <c r="BDM80" s="14"/>
      <c r="BDN80" s="14"/>
      <c r="BDO80" s="14"/>
      <c r="BDP80" s="14"/>
      <c r="BDQ80" s="14"/>
      <c r="BDR80" s="14"/>
      <c r="BDS80" s="14"/>
      <c r="BDT80" s="14"/>
      <c r="BDU80" s="14"/>
      <c r="BDV80" s="14"/>
      <c r="BDW80" s="14"/>
      <c r="BDX80" s="14"/>
      <c r="BDY80" s="14"/>
      <c r="BDZ80" s="14"/>
      <c r="BEA80" s="14"/>
      <c r="BEB80" s="14"/>
      <c r="BEC80" s="14"/>
      <c r="BED80" s="14"/>
      <c r="BEE80" s="14"/>
      <c r="BEF80" s="14"/>
      <c r="BEG80" s="14"/>
      <c r="BEH80" s="14"/>
      <c r="BEI80" s="14"/>
      <c r="BEJ80" s="14"/>
      <c r="BEK80" s="14"/>
      <c r="BEL80" s="14"/>
      <c r="BEM80" s="14"/>
      <c r="BEN80" s="14"/>
      <c r="BEO80" s="14"/>
      <c r="BEP80" s="14"/>
      <c r="BEQ80" s="14"/>
      <c r="BER80" s="14"/>
      <c r="BES80" s="14"/>
      <c r="BET80" s="14"/>
      <c r="BEU80" s="14"/>
      <c r="BEV80" s="14"/>
      <c r="BEW80" s="14"/>
      <c r="BEX80" s="14"/>
      <c r="BEY80" s="14"/>
      <c r="BEZ80" s="14"/>
      <c r="BFA80" s="14"/>
      <c r="BFB80" s="14"/>
      <c r="BFC80" s="14"/>
      <c r="BFD80" s="14"/>
      <c r="BFE80" s="14"/>
      <c r="BFF80" s="14"/>
      <c r="BFG80" s="14"/>
      <c r="BFH80" s="14"/>
      <c r="BFI80" s="14"/>
      <c r="BFJ80" s="14"/>
      <c r="BFK80" s="14"/>
      <c r="BFL80" s="14"/>
      <c r="BFM80" s="14"/>
      <c r="BFN80" s="14"/>
      <c r="BFO80" s="14"/>
      <c r="BFP80" s="14"/>
      <c r="BFQ80" s="14"/>
      <c r="BFR80" s="14"/>
      <c r="BFS80" s="14"/>
      <c r="BFT80" s="14"/>
      <c r="BFU80" s="14"/>
      <c r="BFV80" s="14"/>
      <c r="BFW80" s="14"/>
      <c r="BFX80" s="14"/>
      <c r="BFY80" s="14"/>
      <c r="BFZ80" s="14"/>
      <c r="BGA80" s="14"/>
      <c r="BGB80" s="14"/>
      <c r="BGC80" s="14"/>
      <c r="BGD80" s="14"/>
      <c r="BGE80" s="14"/>
      <c r="BGF80" s="14"/>
      <c r="BGG80" s="14"/>
      <c r="BGH80" s="14"/>
      <c r="BGI80" s="14"/>
      <c r="BGJ80" s="14"/>
      <c r="BGK80" s="14"/>
      <c r="BGL80" s="14"/>
      <c r="BGM80" s="14"/>
      <c r="BGN80" s="14"/>
      <c r="BGO80" s="14"/>
      <c r="BGP80" s="14"/>
      <c r="BGQ80" s="14"/>
      <c r="BGR80" s="14"/>
      <c r="BGS80" s="14"/>
      <c r="BGT80" s="14"/>
      <c r="BGU80" s="14"/>
      <c r="BGV80" s="14"/>
      <c r="BGW80" s="14"/>
      <c r="BGX80" s="14"/>
      <c r="BGY80" s="14"/>
      <c r="BGZ80" s="14"/>
      <c r="BHA80" s="14"/>
      <c r="BHB80" s="14"/>
      <c r="BHC80" s="14"/>
      <c r="BHD80" s="14"/>
      <c r="BHE80" s="14"/>
      <c r="BHF80" s="14"/>
      <c r="BHG80" s="14"/>
      <c r="BHH80" s="14"/>
      <c r="BHI80" s="14"/>
      <c r="BHJ80" s="14"/>
      <c r="BHK80" s="14"/>
      <c r="BHL80" s="14"/>
      <c r="BHM80" s="14"/>
      <c r="BHN80" s="14"/>
      <c r="BHO80" s="14"/>
      <c r="BHP80" s="14"/>
      <c r="BHQ80" s="14"/>
      <c r="BHR80" s="14"/>
      <c r="BHS80" s="14"/>
      <c r="BHT80" s="14"/>
      <c r="BHU80" s="14"/>
      <c r="BHV80" s="14"/>
      <c r="BHW80" s="14"/>
      <c r="BHX80" s="14"/>
      <c r="BHY80" s="14"/>
      <c r="BHZ80" s="14"/>
      <c r="BIA80" s="14"/>
      <c r="BIB80" s="14"/>
      <c r="BIC80" s="14"/>
      <c r="BID80" s="14"/>
      <c r="BIE80" s="14"/>
      <c r="BIF80" s="14"/>
      <c r="BIG80" s="14"/>
      <c r="BIH80" s="14"/>
      <c r="BII80" s="14"/>
      <c r="BIJ80" s="14"/>
      <c r="BIK80" s="14"/>
      <c r="BIL80" s="14"/>
      <c r="BIM80" s="14"/>
      <c r="BIN80" s="14"/>
      <c r="BIO80" s="14"/>
      <c r="BIP80" s="14"/>
      <c r="BIQ80" s="14"/>
      <c r="BIR80" s="14"/>
      <c r="BIS80" s="14"/>
      <c r="BIT80" s="14"/>
      <c r="BIU80" s="14"/>
      <c r="BIV80" s="14"/>
      <c r="BIW80" s="14"/>
      <c r="BIX80" s="14"/>
      <c r="BIY80" s="14"/>
      <c r="BIZ80" s="14"/>
      <c r="BJA80" s="14"/>
      <c r="BJB80" s="14"/>
      <c r="BJC80" s="14"/>
      <c r="BJD80" s="14"/>
      <c r="BJE80" s="14"/>
      <c r="BJF80" s="14"/>
      <c r="BJG80" s="14"/>
      <c r="BJH80" s="14"/>
      <c r="BJI80" s="14"/>
      <c r="BJJ80" s="14"/>
      <c r="BJK80" s="14"/>
      <c r="BJL80" s="14"/>
      <c r="BJM80" s="14"/>
      <c r="BJN80" s="14"/>
      <c r="BJO80" s="14"/>
      <c r="BJP80" s="14"/>
      <c r="BJQ80" s="14"/>
      <c r="BJR80" s="14"/>
      <c r="BJS80" s="14"/>
      <c r="BJT80" s="14"/>
      <c r="BJU80" s="14"/>
      <c r="BJV80" s="14"/>
      <c r="BJW80" s="14"/>
      <c r="BJX80" s="14"/>
      <c r="BJY80" s="14"/>
      <c r="BJZ80" s="14"/>
      <c r="BKA80" s="14"/>
      <c r="BKB80" s="14"/>
      <c r="BKC80" s="14"/>
      <c r="BKD80" s="14"/>
      <c r="BKE80" s="14"/>
      <c r="BKF80" s="14"/>
      <c r="BKG80" s="14"/>
      <c r="BKH80" s="14"/>
      <c r="BKI80" s="14"/>
      <c r="BKJ80" s="14"/>
      <c r="BKK80" s="14"/>
      <c r="BKL80" s="14"/>
      <c r="BKM80" s="14"/>
      <c r="BKN80" s="14"/>
      <c r="BKO80" s="14"/>
      <c r="BKP80" s="14"/>
      <c r="BKQ80" s="14"/>
      <c r="BKR80" s="14"/>
      <c r="BKS80" s="14"/>
      <c r="BKT80" s="14"/>
      <c r="BKU80" s="14"/>
      <c r="BKV80" s="14"/>
      <c r="BKW80" s="14"/>
      <c r="BKX80" s="14"/>
      <c r="BKY80" s="14"/>
      <c r="BKZ80" s="14"/>
      <c r="BLA80" s="14"/>
      <c r="BLB80" s="14"/>
      <c r="BLC80" s="14"/>
      <c r="BLD80" s="14"/>
      <c r="BLE80" s="14"/>
      <c r="BLF80" s="14"/>
      <c r="BLG80" s="14"/>
      <c r="BLH80" s="14"/>
      <c r="BLI80" s="14"/>
      <c r="BLJ80" s="14"/>
      <c r="BLK80" s="14"/>
      <c r="BLL80" s="14"/>
      <c r="BLM80" s="14"/>
      <c r="BLN80" s="14"/>
      <c r="BLO80" s="14"/>
      <c r="BLP80" s="14"/>
      <c r="BLQ80" s="14"/>
      <c r="BLR80" s="14"/>
      <c r="BLS80" s="14"/>
      <c r="BLT80" s="14"/>
      <c r="BLU80" s="14"/>
      <c r="BLV80" s="14"/>
      <c r="BLW80" s="14"/>
      <c r="BLX80" s="14"/>
      <c r="BLY80" s="14"/>
      <c r="BLZ80" s="14"/>
      <c r="BMA80" s="14"/>
      <c r="BMB80" s="14"/>
      <c r="BMC80" s="14"/>
      <c r="BMD80" s="14"/>
      <c r="BME80" s="14"/>
      <c r="BMF80" s="14"/>
      <c r="BMG80" s="14"/>
      <c r="BMH80" s="14"/>
      <c r="BMI80" s="14"/>
      <c r="BMJ80" s="14"/>
      <c r="BMK80" s="14"/>
      <c r="BML80" s="14"/>
      <c r="BMM80" s="14"/>
      <c r="BMN80" s="14"/>
      <c r="BMO80" s="14"/>
      <c r="BMP80" s="14"/>
      <c r="BMQ80" s="14"/>
      <c r="BMR80" s="14"/>
      <c r="BMS80" s="14"/>
      <c r="BMT80" s="14"/>
      <c r="BMU80" s="14"/>
      <c r="BMV80" s="14"/>
      <c r="BMW80" s="14"/>
      <c r="BMX80" s="14"/>
      <c r="BMY80" s="14"/>
      <c r="BMZ80" s="14"/>
      <c r="BNA80" s="14"/>
      <c r="BNB80" s="14"/>
      <c r="BNC80" s="14"/>
      <c r="BND80" s="14"/>
      <c r="BNE80" s="14"/>
      <c r="BNF80" s="14"/>
      <c r="BNG80" s="14"/>
      <c r="BNH80" s="14"/>
      <c r="BNI80" s="14"/>
      <c r="BNJ80" s="14"/>
      <c r="BNK80" s="14"/>
      <c r="BNL80" s="14"/>
      <c r="BNM80" s="14"/>
      <c r="BNN80" s="14"/>
      <c r="BNO80" s="14"/>
      <c r="BNP80" s="14"/>
      <c r="BNQ80" s="14"/>
      <c r="BNR80" s="14"/>
      <c r="BNS80" s="14"/>
      <c r="BNT80" s="14"/>
      <c r="BNU80" s="14"/>
      <c r="BNV80" s="14"/>
      <c r="BNW80" s="14"/>
      <c r="BNX80" s="14"/>
      <c r="BNY80" s="14"/>
      <c r="BNZ80" s="14"/>
      <c r="BOA80" s="14"/>
      <c r="BOB80" s="14"/>
      <c r="BOC80" s="14"/>
      <c r="BOD80" s="14"/>
      <c r="BOE80" s="14"/>
      <c r="BOF80" s="14"/>
      <c r="BOG80" s="14"/>
      <c r="BOH80" s="14"/>
      <c r="BOI80" s="14"/>
      <c r="BOJ80" s="14"/>
      <c r="BOK80" s="14"/>
      <c r="BOL80" s="14"/>
      <c r="BOM80" s="14"/>
      <c r="BON80" s="14"/>
      <c r="BOO80" s="14"/>
      <c r="BOP80" s="14"/>
      <c r="BOQ80" s="14"/>
      <c r="BOR80" s="14"/>
      <c r="BOS80" s="14"/>
      <c r="BOT80" s="14"/>
      <c r="BOU80" s="14"/>
      <c r="BOV80" s="14"/>
      <c r="BOW80" s="14"/>
      <c r="BOX80" s="14"/>
      <c r="BOY80" s="14"/>
      <c r="BOZ80" s="14"/>
      <c r="BPA80" s="14"/>
      <c r="BPB80" s="14"/>
      <c r="BPC80" s="14"/>
      <c r="BPD80" s="14"/>
      <c r="BPE80" s="14"/>
      <c r="BPF80" s="14"/>
      <c r="BPG80" s="14"/>
      <c r="BPH80" s="14"/>
      <c r="BPI80" s="14"/>
      <c r="BPJ80" s="14"/>
      <c r="BPK80" s="14"/>
      <c r="BPL80" s="14"/>
      <c r="BPM80" s="14"/>
      <c r="BPN80" s="14"/>
      <c r="BPO80" s="14"/>
      <c r="BPP80" s="14"/>
      <c r="BPQ80" s="14"/>
      <c r="BPR80" s="14"/>
      <c r="BPS80" s="14"/>
      <c r="BPT80" s="14"/>
      <c r="BPU80" s="14"/>
      <c r="BPV80" s="14"/>
      <c r="BPW80" s="14"/>
      <c r="BPX80" s="14"/>
      <c r="BPY80" s="14"/>
      <c r="BPZ80" s="14"/>
      <c r="BQA80" s="14"/>
      <c r="BQB80" s="14"/>
      <c r="BQC80" s="14"/>
      <c r="BQD80" s="14"/>
      <c r="BQE80" s="14"/>
      <c r="BQF80" s="14"/>
      <c r="BQG80" s="14"/>
      <c r="BQH80" s="14"/>
      <c r="BQI80" s="14"/>
      <c r="BQJ80" s="14"/>
      <c r="BQK80" s="14"/>
      <c r="BQL80" s="14"/>
      <c r="BQM80" s="14"/>
      <c r="BQN80" s="14"/>
      <c r="BQO80" s="14"/>
      <c r="BQP80" s="14"/>
      <c r="BQQ80" s="14"/>
      <c r="BQR80" s="14"/>
      <c r="BQS80" s="14"/>
      <c r="BQT80" s="14"/>
      <c r="BQU80" s="14"/>
      <c r="BQV80" s="14"/>
      <c r="BQW80" s="14"/>
      <c r="BQX80" s="14"/>
      <c r="BQY80" s="14"/>
      <c r="BQZ80" s="14"/>
      <c r="BRA80" s="14"/>
      <c r="BRB80" s="14"/>
      <c r="BRC80" s="14"/>
      <c r="BRD80" s="14"/>
      <c r="BRE80" s="14"/>
      <c r="BRF80" s="14"/>
      <c r="BRG80" s="14"/>
      <c r="BRH80" s="14"/>
      <c r="BRI80" s="14"/>
      <c r="BRJ80" s="14"/>
      <c r="BRK80" s="14"/>
      <c r="BRL80" s="14"/>
      <c r="BRM80" s="14"/>
      <c r="BRN80" s="14"/>
      <c r="BRO80" s="14"/>
      <c r="BRP80" s="14"/>
      <c r="BRQ80" s="14"/>
      <c r="BRR80" s="14"/>
      <c r="BRS80" s="14"/>
      <c r="BRT80" s="14"/>
      <c r="BRU80" s="14"/>
      <c r="BRV80" s="14"/>
      <c r="BRW80" s="14"/>
      <c r="BRX80" s="14"/>
      <c r="BRY80" s="14"/>
      <c r="BRZ80" s="14"/>
      <c r="BSA80" s="14"/>
      <c r="BSB80" s="14"/>
      <c r="BSC80" s="14"/>
      <c r="BSD80" s="14"/>
      <c r="BSE80" s="14"/>
      <c r="BSF80" s="14"/>
      <c r="BSG80" s="14"/>
      <c r="BSH80" s="14"/>
      <c r="BSI80" s="14"/>
      <c r="BSJ80" s="14"/>
      <c r="BSK80" s="14"/>
      <c r="BSL80" s="14"/>
      <c r="BSM80" s="14"/>
      <c r="BSN80" s="14"/>
      <c r="BSO80" s="14"/>
      <c r="BSP80" s="14"/>
      <c r="BSQ80" s="14"/>
      <c r="BSR80" s="14"/>
      <c r="BSS80" s="14"/>
      <c r="BST80" s="14"/>
      <c r="BSU80" s="14"/>
      <c r="BSV80" s="14"/>
      <c r="BSW80" s="14"/>
      <c r="BSX80" s="14"/>
      <c r="BSY80" s="14"/>
      <c r="BSZ80" s="14"/>
      <c r="BTA80" s="14"/>
      <c r="BTB80" s="14"/>
      <c r="BTC80" s="14"/>
      <c r="BTD80" s="14"/>
      <c r="BTE80" s="14"/>
      <c r="BTF80" s="14"/>
      <c r="BTG80" s="14"/>
      <c r="BTH80" s="14"/>
      <c r="BTI80" s="14"/>
      <c r="BTJ80" s="14"/>
      <c r="BTK80" s="14"/>
      <c r="BTL80" s="14"/>
      <c r="BTM80" s="14"/>
      <c r="BTN80" s="14"/>
      <c r="BTO80" s="14"/>
      <c r="BTP80" s="14"/>
      <c r="BTQ80" s="14"/>
      <c r="BTR80" s="14"/>
      <c r="BTS80" s="14"/>
      <c r="BTT80" s="14"/>
      <c r="BTU80" s="14"/>
      <c r="BTV80" s="14"/>
      <c r="BTW80" s="14"/>
      <c r="BTX80" s="14"/>
      <c r="BTY80" s="14"/>
      <c r="BTZ80" s="14"/>
      <c r="BUA80" s="14"/>
      <c r="BUB80" s="14"/>
      <c r="BUC80" s="14"/>
      <c r="BUD80" s="14"/>
      <c r="BUE80" s="14"/>
      <c r="BUF80" s="14"/>
      <c r="BUG80" s="14"/>
      <c r="BUH80" s="14"/>
      <c r="BUI80" s="14"/>
      <c r="BUJ80" s="14"/>
      <c r="BUK80" s="14"/>
      <c r="BUL80" s="14"/>
      <c r="BUM80" s="14"/>
      <c r="BUN80" s="14"/>
      <c r="BUO80" s="14"/>
      <c r="BUP80" s="14"/>
      <c r="BUQ80" s="14"/>
      <c r="BUR80" s="14"/>
      <c r="BUS80" s="14"/>
      <c r="BUT80" s="14"/>
      <c r="BUU80" s="14"/>
      <c r="BUV80" s="14"/>
      <c r="BUW80" s="14"/>
      <c r="BUX80" s="14"/>
      <c r="BUY80" s="14"/>
      <c r="BUZ80" s="14"/>
      <c r="BVA80" s="14"/>
      <c r="BVB80" s="14"/>
      <c r="BVC80" s="14"/>
      <c r="BVD80" s="14"/>
      <c r="BVE80" s="14"/>
      <c r="BVF80" s="14"/>
      <c r="BVG80" s="14"/>
      <c r="BVH80" s="14"/>
      <c r="BVI80" s="14"/>
      <c r="BVJ80" s="14"/>
      <c r="BVK80" s="14"/>
      <c r="BVL80" s="14"/>
      <c r="BVM80" s="14"/>
      <c r="BVN80" s="14"/>
      <c r="BVO80" s="14"/>
      <c r="BVP80" s="14"/>
      <c r="BVQ80" s="14"/>
      <c r="BVR80" s="14"/>
      <c r="BVS80" s="14"/>
      <c r="BVT80" s="14"/>
      <c r="BVU80" s="14"/>
      <c r="BVV80" s="14"/>
      <c r="BVW80" s="14"/>
      <c r="BVX80" s="14"/>
      <c r="BVY80" s="14"/>
      <c r="BVZ80" s="14"/>
      <c r="BWA80" s="14"/>
      <c r="BWB80" s="14"/>
      <c r="BWC80" s="14"/>
      <c r="BWD80" s="14"/>
      <c r="BWE80" s="14"/>
      <c r="BWF80" s="14"/>
      <c r="BWG80" s="14"/>
      <c r="BWH80" s="14"/>
      <c r="BWI80" s="14"/>
      <c r="BWJ80" s="14"/>
      <c r="BWK80" s="14"/>
      <c r="BWL80" s="14"/>
      <c r="BWM80" s="14"/>
      <c r="BWN80" s="14"/>
      <c r="BWO80" s="14"/>
      <c r="BWP80" s="14"/>
      <c r="BWQ80" s="14"/>
      <c r="BWR80" s="14"/>
      <c r="BWS80" s="14"/>
      <c r="BWT80" s="14"/>
      <c r="BWU80" s="14"/>
      <c r="BWV80" s="14"/>
      <c r="BWW80" s="14"/>
      <c r="BWX80" s="14"/>
      <c r="BWY80" s="14"/>
      <c r="BWZ80" s="14"/>
      <c r="BXA80" s="14"/>
      <c r="BXB80" s="14"/>
      <c r="BXC80" s="14"/>
      <c r="BXD80" s="14"/>
      <c r="BXE80" s="14"/>
      <c r="BXF80" s="14"/>
      <c r="BXG80" s="14"/>
      <c r="BXH80" s="14"/>
      <c r="BXI80" s="14"/>
      <c r="BXJ80" s="14"/>
      <c r="BXK80" s="14"/>
      <c r="BXL80" s="14"/>
      <c r="BXM80" s="14"/>
      <c r="BXN80" s="14"/>
      <c r="BXO80" s="14"/>
      <c r="BXP80" s="14"/>
      <c r="BXQ80" s="14"/>
      <c r="BXR80" s="14"/>
      <c r="BXS80" s="14"/>
      <c r="BXT80" s="14"/>
      <c r="BXU80" s="14"/>
      <c r="BXV80" s="14"/>
      <c r="BXW80" s="14"/>
      <c r="BXX80" s="14"/>
      <c r="BXY80" s="14"/>
      <c r="BXZ80" s="14"/>
      <c r="BYA80" s="14"/>
      <c r="BYB80" s="14"/>
      <c r="BYC80" s="14"/>
      <c r="BYD80" s="14"/>
      <c r="BYE80" s="14"/>
      <c r="BYF80" s="14"/>
      <c r="BYG80" s="14"/>
      <c r="BYH80" s="14"/>
      <c r="BYI80" s="14"/>
      <c r="BYJ80" s="14"/>
      <c r="BYK80" s="14"/>
      <c r="BYL80" s="14"/>
      <c r="BYM80" s="14"/>
      <c r="BYN80" s="14"/>
      <c r="BYO80" s="14"/>
      <c r="BYP80" s="14"/>
      <c r="BYQ80" s="14"/>
      <c r="BYR80" s="14"/>
      <c r="BYS80" s="14"/>
      <c r="BYT80" s="14"/>
      <c r="BYU80" s="14"/>
      <c r="BYV80" s="14"/>
      <c r="BYW80" s="14"/>
      <c r="BYX80" s="14"/>
      <c r="BYY80" s="14"/>
      <c r="BYZ80" s="14"/>
      <c r="BZA80" s="14"/>
      <c r="BZB80" s="14"/>
      <c r="BZC80" s="14"/>
      <c r="BZD80" s="14"/>
      <c r="BZE80" s="14"/>
      <c r="BZF80" s="14"/>
      <c r="BZG80" s="14"/>
      <c r="BZH80" s="14"/>
      <c r="BZI80" s="14"/>
      <c r="BZJ80" s="14"/>
      <c r="BZK80" s="14"/>
      <c r="BZL80" s="14"/>
      <c r="BZM80" s="14"/>
      <c r="BZN80" s="14"/>
      <c r="BZO80" s="14"/>
      <c r="BZP80" s="14"/>
      <c r="BZQ80" s="14"/>
      <c r="BZR80" s="14"/>
      <c r="BZS80" s="14"/>
      <c r="BZT80" s="14"/>
      <c r="BZU80" s="14"/>
      <c r="BZV80" s="14"/>
      <c r="BZW80" s="14"/>
      <c r="BZX80" s="14"/>
      <c r="BZY80" s="14"/>
      <c r="BZZ80" s="14"/>
      <c r="CAA80" s="14"/>
      <c r="CAB80" s="14"/>
      <c r="CAC80" s="14"/>
      <c r="CAD80" s="14"/>
      <c r="CAE80" s="14"/>
      <c r="CAF80" s="14"/>
      <c r="CAG80" s="14"/>
      <c r="CAH80" s="14"/>
      <c r="CAI80" s="14"/>
      <c r="CAJ80" s="14"/>
      <c r="CAK80" s="14"/>
      <c r="CAL80" s="14"/>
      <c r="CAM80" s="14"/>
      <c r="CAN80" s="14"/>
      <c r="CAO80" s="14"/>
      <c r="CAP80" s="14"/>
      <c r="CAQ80" s="14"/>
      <c r="CAR80" s="14"/>
      <c r="CAS80" s="14"/>
      <c r="CAT80" s="14"/>
      <c r="CAU80" s="14"/>
      <c r="CAV80" s="14"/>
      <c r="CAW80" s="14"/>
      <c r="CAX80" s="14"/>
      <c r="CAY80" s="14"/>
      <c r="CAZ80" s="14"/>
      <c r="CBA80" s="14"/>
      <c r="CBB80" s="14"/>
      <c r="CBC80" s="14"/>
      <c r="CBD80" s="14"/>
      <c r="CBE80" s="14"/>
      <c r="CBF80" s="14"/>
      <c r="CBG80" s="14"/>
      <c r="CBH80" s="14"/>
      <c r="CBI80" s="14"/>
      <c r="CBJ80" s="14"/>
      <c r="CBK80" s="14"/>
      <c r="CBL80" s="14"/>
      <c r="CBM80" s="14"/>
      <c r="CBN80" s="14"/>
      <c r="CBO80" s="14"/>
      <c r="CBP80" s="14"/>
      <c r="CBQ80" s="14"/>
      <c r="CBR80" s="14"/>
      <c r="CBS80" s="14"/>
      <c r="CBT80" s="14"/>
      <c r="CBU80" s="14"/>
      <c r="CBV80" s="14"/>
      <c r="CBW80" s="14"/>
      <c r="CBX80" s="14"/>
      <c r="CBY80" s="14"/>
      <c r="CBZ80" s="14"/>
      <c r="CCA80" s="14"/>
      <c r="CCB80" s="14"/>
      <c r="CCC80" s="14"/>
      <c r="CCD80" s="14"/>
      <c r="CCE80" s="14"/>
      <c r="CCF80" s="14"/>
      <c r="CCG80" s="14"/>
      <c r="CCH80" s="14"/>
      <c r="CCI80" s="14"/>
      <c r="CCJ80" s="14"/>
      <c r="CCK80" s="14"/>
      <c r="CCL80" s="14"/>
      <c r="CCM80" s="14"/>
      <c r="CCN80" s="14"/>
      <c r="CCO80" s="14"/>
      <c r="CCP80" s="14"/>
      <c r="CCQ80" s="14"/>
      <c r="CCR80" s="14"/>
      <c r="CCS80" s="14"/>
      <c r="CCT80" s="14"/>
      <c r="CCU80" s="14"/>
      <c r="CCV80" s="14"/>
      <c r="CCW80" s="14"/>
      <c r="CCX80" s="14"/>
      <c r="CCY80" s="14"/>
      <c r="CCZ80" s="14"/>
      <c r="CDA80" s="14"/>
      <c r="CDB80" s="14"/>
      <c r="CDC80" s="14"/>
      <c r="CDD80" s="14"/>
      <c r="CDE80" s="14"/>
      <c r="CDF80" s="14"/>
      <c r="CDG80" s="14"/>
      <c r="CDH80" s="14"/>
      <c r="CDI80" s="14"/>
      <c r="CDJ80" s="14"/>
      <c r="CDK80" s="14"/>
      <c r="CDL80" s="14"/>
      <c r="CDM80" s="14"/>
      <c r="CDN80" s="14"/>
      <c r="CDO80" s="14"/>
      <c r="CDP80" s="14"/>
      <c r="CDQ80" s="14"/>
      <c r="CDR80" s="14"/>
      <c r="CDS80" s="14"/>
      <c r="CDT80" s="14"/>
      <c r="CDU80" s="14"/>
      <c r="CDV80" s="14"/>
      <c r="CDW80" s="14"/>
      <c r="CDX80" s="14"/>
      <c r="CDY80" s="14"/>
      <c r="CDZ80" s="14"/>
      <c r="CEA80" s="14"/>
      <c r="CEB80" s="14"/>
      <c r="CEC80" s="14"/>
      <c r="CED80" s="14"/>
      <c r="CEE80" s="14"/>
      <c r="CEF80" s="14"/>
      <c r="CEG80" s="14"/>
      <c r="CEH80" s="14"/>
      <c r="CEI80" s="14"/>
      <c r="CEJ80" s="14"/>
      <c r="CEK80" s="14"/>
      <c r="CEL80" s="14"/>
      <c r="CEM80" s="14"/>
      <c r="CEN80" s="14"/>
      <c r="CEO80" s="14"/>
      <c r="CEP80" s="14"/>
      <c r="CEQ80" s="14"/>
      <c r="CER80" s="14"/>
      <c r="CES80" s="14"/>
      <c r="CET80" s="14"/>
      <c r="CEU80" s="14"/>
      <c r="CEV80" s="14"/>
      <c r="CEW80" s="14"/>
      <c r="CEX80" s="14"/>
      <c r="CEY80" s="14"/>
      <c r="CEZ80" s="14"/>
      <c r="CFA80" s="14"/>
      <c r="CFB80" s="14"/>
      <c r="CFC80" s="14"/>
      <c r="CFD80" s="14"/>
      <c r="CFE80" s="14"/>
      <c r="CFF80" s="14"/>
      <c r="CFG80" s="14"/>
      <c r="CFH80" s="14"/>
      <c r="CFI80" s="14"/>
      <c r="CFJ80" s="14"/>
      <c r="CFK80" s="14"/>
      <c r="CFL80" s="14"/>
      <c r="CFM80" s="14"/>
      <c r="CFN80" s="14"/>
      <c r="CFO80" s="14"/>
      <c r="CFP80" s="14"/>
      <c r="CFQ80" s="14"/>
      <c r="CFR80" s="14"/>
      <c r="CFS80" s="14"/>
      <c r="CFT80" s="14"/>
      <c r="CFU80" s="14"/>
      <c r="CFV80" s="14"/>
      <c r="CFW80" s="14"/>
      <c r="CFX80" s="14"/>
      <c r="CFY80" s="14"/>
      <c r="CFZ80" s="14"/>
      <c r="CGA80" s="14"/>
      <c r="CGB80" s="14"/>
      <c r="CGC80" s="14"/>
      <c r="CGD80" s="14"/>
      <c r="CGE80" s="14"/>
      <c r="CGF80" s="14"/>
      <c r="CGG80" s="14"/>
      <c r="CGH80" s="14"/>
      <c r="CGI80" s="14"/>
      <c r="CGJ80" s="14"/>
      <c r="CGK80" s="14"/>
      <c r="CGL80" s="14"/>
      <c r="CGM80" s="14"/>
      <c r="CGN80" s="14"/>
      <c r="CGO80" s="14"/>
      <c r="CGP80" s="14"/>
      <c r="CGQ80" s="14"/>
      <c r="CGR80" s="14"/>
      <c r="CGS80" s="14"/>
      <c r="CGT80" s="14"/>
      <c r="CGU80" s="14"/>
      <c r="CGV80" s="14"/>
      <c r="CGW80" s="14"/>
      <c r="CGX80" s="14"/>
      <c r="CGY80" s="14"/>
      <c r="CGZ80" s="14"/>
      <c r="CHA80" s="14"/>
      <c r="CHB80" s="14"/>
      <c r="CHC80" s="14"/>
      <c r="CHD80" s="14"/>
      <c r="CHE80" s="14"/>
      <c r="CHF80" s="14"/>
      <c r="CHG80" s="14"/>
      <c r="CHH80" s="14"/>
      <c r="CHI80" s="14"/>
      <c r="CHJ80" s="14"/>
      <c r="CHK80" s="14"/>
      <c r="CHL80" s="14"/>
      <c r="CHM80" s="14"/>
      <c r="CHN80" s="14"/>
      <c r="CHO80" s="14"/>
      <c r="CHP80" s="14"/>
      <c r="CHQ80" s="14"/>
      <c r="CHR80" s="14"/>
      <c r="CHS80" s="14"/>
      <c r="CHT80" s="14"/>
      <c r="CHU80" s="14"/>
      <c r="CHV80" s="14"/>
      <c r="CHW80" s="14"/>
      <c r="CHX80" s="14"/>
      <c r="CHY80" s="14"/>
      <c r="CHZ80" s="14"/>
      <c r="CIA80" s="14"/>
      <c r="CIB80" s="14"/>
      <c r="CIC80" s="14"/>
      <c r="CID80" s="14"/>
      <c r="CIE80" s="14"/>
      <c r="CIF80" s="14"/>
      <c r="CIG80" s="14"/>
      <c r="CIH80" s="14"/>
      <c r="CII80" s="14"/>
      <c r="CIJ80" s="14"/>
      <c r="CIK80" s="14"/>
      <c r="CIL80" s="14"/>
      <c r="CIM80" s="14"/>
      <c r="CIN80" s="14"/>
      <c r="CIO80" s="14"/>
      <c r="CIP80" s="14"/>
      <c r="CIQ80" s="14"/>
      <c r="CIR80" s="14"/>
      <c r="CIS80" s="14"/>
      <c r="CIT80" s="14"/>
      <c r="CIU80" s="14"/>
      <c r="CIV80" s="14"/>
      <c r="CIW80" s="14"/>
      <c r="CIX80" s="14"/>
      <c r="CIY80" s="14"/>
      <c r="CIZ80" s="14"/>
      <c r="CJA80" s="14"/>
      <c r="CJB80" s="14"/>
      <c r="CJC80" s="14"/>
      <c r="CJD80" s="14"/>
      <c r="CJE80" s="14"/>
      <c r="CJF80" s="14"/>
      <c r="CJG80" s="14"/>
      <c r="CJH80" s="14"/>
      <c r="CJI80" s="14"/>
      <c r="CJJ80" s="14"/>
      <c r="CJK80" s="14"/>
      <c r="CJL80" s="14"/>
      <c r="CJM80" s="14"/>
      <c r="CJN80" s="14"/>
      <c r="CJO80" s="14"/>
      <c r="CJP80" s="14"/>
      <c r="CJQ80" s="14"/>
      <c r="CJR80" s="14"/>
      <c r="CJS80" s="14"/>
      <c r="CJT80" s="14"/>
      <c r="CJU80" s="14"/>
      <c r="CJV80" s="14"/>
      <c r="CJW80" s="14"/>
      <c r="CJX80" s="14"/>
      <c r="CJY80" s="14"/>
      <c r="CJZ80" s="14"/>
      <c r="CKA80" s="14"/>
      <c r="CKB80" s="14"/>
      <c r="CKC80" s="14"/>
      <c r="CKD80" s="14"/>
      <c r="CKE80" s="14"/>
      <c r="CKF80" s="14"/>
      <c r="CKG80" s="14"/>
      <c r="CKH80" s="14"/>
      <c r="CKI80" s="14"/>
      <c r="CKJ80" s="14"/>
      <c r="CKK80" s="14"/>
      <c r="CKL80" s="14"/>
      <c r="CKM80" s="14"/>
      <c r="CKN80" s="14"/>
      <c r="CKO80" s="14"/>
      <c r="CKP80" s="14"/>
      <c r="CKQ80" s="14"/>
      <c r="CKR80" s="14"/>
      <c r="CKS80" s="14"/>
      <c r="CKT80" s="14"/>
      <c r="CKU80" s="14"/>
      <c r="CKV80" s="14"/>
      <c r="CKW80" s="14"/>
      <c r="CKX80" s="14"/>
      <c r="CKY80" s="14"/>
      <c r="CKZ80" s="14"/>
      <c r="CLA80" s="14"/>
      <c r="CLB80" s="14"/>
      <c r="CLC80" s="14"/>
      <c r="CLD80" s="14"/>
      <c r="CLE80" s="14"/>
      <c r="CLF80" s="14"/>
      <c r="CLG80" s="14"/>
      <c r="CLH80" s="14"/>
      <c r="CLI80" s="14"/>
      <c r="CLJ80" s="14"/>
      <c r="CLK80" s="14"/>
      <c r="CLL80" s="14"/>
      <c r="CLM80" s="14"/>
      <c r="CLN80" s="14"/>
      <c r="CLO80" s="14"/>
      <c r="CLP80" s="14"/>
      <c r="CLQ80" s="14"/>
      <c r="CLR80" s="14"/>
      <c r="CLS80" s="14"/>
      <c r="CLT80" s="14"/>
      <c r="CLU80" s="14"/>
      <c r="CLV80" s="14"/>
      <c r="CLW80" s="14"/>
      <c r="CLX80" s="14"/>
      <c r="CLY80" s="14"/>
      <c r="CLZ80" s="14"/>
      <c r="CMA80" s="14"/>
      <c r="CMB80" s="14"/>
      <c r="CMC80" s="14"/>
      <c r="CMD80" s="14"/>
      <c r="CME80" s="14"/>
      <c r="CMF80" s="14"/>
      <c r="CMG80" s="14"/>
      <c r="CMH80" s="14"/>
      <c r="CMI80" s="14"/>
      <c r="CMJ80" s="14"/>
      <c r="CMK80" s="14"/>
      <c r="CML80" s="14"/>
      <c r="CMM80" s="14"/>
      <c r="CMN80" s="14"/>
      <c r="CMO80" s="14"/>
      <c r="CMP80" s="14"/>
      <c r="CMQ80" s="14"/>
      <c r="CMR80" s="14"/>
      <c r="CMS80" s="14"/>
      <c r="CMT80" s="14"/>
      <c r="CMU80" s="14"/>
      <c r="CMV80" s="14"/>
      <c r="CMW80" s="14"/>
      <c r="CMX80" s="14"/>
      <c r="CMY80" s="14"/>
      <c r="CMZ80" s="14"/>
      <c r="CNA80" s="14"/>
      <c r="CNB80" s="14"/>
      <c r="CNC80" s="14"/>
      <c r="CND80" s="14"/>
      <c r="CNE80" s="14"/>
      <c r="CNF80" s="14"/>
      <c r="CNG80" s="14"/>
      <c r="CNH80" s="14"/>
      <c r="CNI80" s="14"/>
      <c r="CNJ80" s="14"/>
      <c r="CNK80" s="14"/>
      <c r="CNL80" s="14"/>
      <c r="CNM80" s="14"/>
      <c r="CNN80" s="14"/>
      <c r="CNO80" s="14"/>
      <c r="CNP80" s="14"/>
      <c r="CNQ80" s="14"/>
      <c r="CNR80" s="14"/>
      <c r="CNS80" s="14"/>
      <c r="CNT80" s="14"/>
      <c r="CNU80" s="14"/>
      <c r="CNV80" s="14"/>
      <c r="CNW80" s="14"/>
      <c r="CNX80" s="14"/>
      <c r="CNY80" s="14"/>
      <c r="CNZ80" s="14"/>
      <c r="COA80" s="14"/>
      <c r="COB80" s="14"/>
      <c r="COC80" s="14"/>
      <c r="COD80" s="14"/>
      <c r="COE80" s="14"/>
      <c r="COF80" s="14"/>
      <c r="COG80" s="14"/>
      <c r="COH80" s="14"/>
      <c r="COI80" s="14"/>
      <c r="COJ80" s="14"/>
      <c r="COK80" s="14"/>
      <c r="COL80" s="14"/>
      <c r="COM80" s="14"/>
      <c r="CON80" s="14"/>
      <c r="COO80" s="14"/>
      <c r="COP80" s="14"/>
      <c r="COQ80" s="14"/>
      <c r="COR80" s="14"/>
      <c r="COS80" s="14"/>
      <c r="COT80" s="14"/>
      <c r="COU80" s="14"/>
      <c r="COV80" s="14"/>
      <c r="COW80" s="14"/>
      <c r="COX80" s="14"/>
      <c r="COY80" s="14"/>
      <c r="COZ80" s="14"/>
      <c r="CPA80" s="14"/>
      <c r="CPB80" s="14"/>
      <c r="CPC80" s="14"/>
      <c r="CPD80" s="14"/>
      <c r="CPE80" s="14"/>
      <c r="CPF80" s="14"/>
      <c r="CPG80" s="14"/>
      <c r="CPH80" s="14"/>
      <c r="CPI80" s="14"/>
      <c r="CPJ80" s="14"/>
      <c r="CPK80" s="14"/>
      <c r="CPL80" s="14"/>
      <c r="CPM80" s="14"/>
      <c r="CPN80" s="14"/>
      <c r="CPO80" s="14"/>
      <c r="CPP80" s="14"/>
      <c r="CPQ80" s="14"/>
      <c r="CPR80" s="14"/>
      <c r="CPS80" s="14"/>
      <c r="CPT80" s="14"/>
      <c r="CPU80" s="14"/>
      <c r="CPV80" s="14"/>
      <c r="CPW80" s="14"/>
      <c r="CPX80" s="14"/>
      <c r="CPY80" s="14"/>
      <c r="CPZ80" s="14"/>
      <c r="CQA80" s="14"/>
      <c r="CQB80" s="14"/>
      <c r="CQC80" s="14"/>
      <c r="CQD80" s="14"/>
      <c r="CQE80" s="14"/>
      <c r="CQF80" s="14"/>
      <c r="CQG80" s="14"/>
      <c r="CQH80" s="14"/>
      <c r="CQI80" s="14"/>
      <c r="CQJ80" s="14"/>
      <c r="CQK80" s="14"/>
      <c r="CQL80" s="14"/>
      <c r="CQM80" s="14"/>
      <c r="CQN80" s="14"/>
      <c r="CQO80" s="14"/>
      <c r="CQP80" s="14"/>
      <c r="CQQ80" s="14"/>
      <c r="CQR80" s="14"/>
      <c r="CQS80" s="14"/>
      <c r="CQT80" s="14"/>
      <c r="CQU80" s="14"/>
      <c r="CQV80" s="14"/>
      <c r="CQW80" s="14"/>
      <c r="CQX80" s="14"/>
      <c r="CQY80" s="14"/>
      <c r="CQZ80" s="14"/>
      <c r="CRA80" s="14"/>
      <c r="CRB80" s="14"/>
      <c r="CRC80" s="14"/>
      <c r="CRD80" s="14"/>
      <c r="CRE80" s="14"/>
      <c r="CRF80" s="14"/>
      <c r="CRG80" s="14"/>
      <c r="CRH80" s="14"/>
      <c r="CRI80" s="14"/>
      <c r="CRJ80" s="14"/>
      <c r="CRK80" s="14"/>
      <c r="CRL80" s="14"/>
      <c r="CRM80" s="14"/>
      <c r="CRN80" s="14"/>
      <c r="CRO80" s="14"/>
      <c r="CRP80" s="14"/>
      <c r="CRQ80" s="14"/>
      <c r="CRR80" s="14"/>
      <c r="CRS80" s="14"/>
      <c r="CRT80" s="14"/>
      <c r="CRU80" s="14"/>
      <c r="CRV80" s="14"/>
      <c r="CRW80" s="14"/>
      <c r="CRX80" s="14"/>
      <c r="CRY80" s="14"/>
      <c r="CRZ80" s="14"/>
      <c r="CSA80" s="14"/>
      <c r="CSB80" s="14"/>
      <c r="CSC80" s="14"/>
      <c r="CSD80" s="14"/>
      <c r="CSE80" s="14"/>
      <c r="CSF80" s="14"/>
      <c r="CSG80" s="14"/>
      <c r="CSH80" s="14"/>
      <c r="CSI80" s="14"/>
      <c r="CSJ80" s="14"/>
      <c r="CSK80" s="14"/>
      <c r="CSL80" s="14"/>
      <c r="CSM80" s="14"/>
      <c r="CSN80" s="14"/>
      <c r="CSO80" s="14"/>
      <c r="CSP80" s="14"/>
      <c r="CSQ80" s="14"/>
      <c r="CSR80" s="14"/>
      <c r="CSS80" s="14"/>
      <c r="CST80" s="14"/>
      <c r="CSU80" s="14"/>
      <c r="CSV80" s="14"/>
      <c r="CSW80" s="14"/>
      <c r="CSX80" s="14"/>
      <c r="CSY80" s="14"/>
      <c r="CSZ80" s="14"/>
      <c r="CTA80" s="14"/>
      <c r="CTB80" s="14"/>
      <c r="CTC80" s="14"/>
      <c r="CTD80" s="14"/>
      <c r="CTE80" s="14"/>
      <c r="CTF80" s="14"/>
      <c r="CTG80" s="14"/>
      <c r="CTH80" s="14"/>
      <c r="CTI80" s="14"/>
      <c r="CTJ80" s="14"/>
      <c r="CTK80" s="14"/>
      <c r="CTL80" s="14"/>
      <c r="CTM80" s="14"/>
      <c r="CTN80" s="14"/>
      <c r="CTO80" s="14"/>
      <c r="CTP80" s="14"/>
      <c r="CTQ80" s="14"/>
      <c r="CTR80" s="14"/>
      <c r="CTS80" s="14"/>
      <c r="CTT80" s="14"/>
      <c r="CTU80" s="14"/>
      <c r="CTV80" s="14"/>
      <c r="CTW80" s="14"/>
      <c r="CTX80" s="14"/>
      <c r="CTY80" s="14"/>
      <c r="CTZ80" s="14"/>
      <c r="CUA80" s="14"/>
      <c r="CUB80" s="14"/>
      <c r="CUC80" s="14"/>
      <c r="CUD80" s="14"/>
      <c r="CUE80" s="14"/>
      <c r="CUF80" s="14"/>
      <c r="CUG80" s="14"/>
      <c r="CUH80" s="14"/>
      <c r="CUI80" s="14"/>
      <c r="CUJ80" s="14"/>
      <c r="CUK80" s="14"/>
      <c r="CUL80" s="14"/>
      <c r="CUM80" s="14"/>
      <c r="CUN80" s="14"/>
      <c r="CUO80" s="14"/>
      <c r="CUP80" s="14"/>
      <c r="CUQ80" s="14"/>
      <c r="CUR80" s="14"/>
      <c r="CUS80" s="14"/>
      <c r="CUT80" s="14"/>
      <c r="CUU80" s="14"/>
      <c r="CUV80" s="14"/>
      <c r="CUW80" s="14"/>
      <c r="CUX80" s="14"/>
      <c r="CUY80" s="14"/>
      <c r="CUZ80" s="14"/>
      <c r="CVA80" s="14"/>
      <c r="CVB80" s="14"/>
      <c r="CVC80" s="14"/>
      <c r="CVD80" s="14"/>
      <c r="CVE80" s="14"/>
      <c r="CVF80" s="14"/>
      <c r="CVG80" s="14"/>
      <c r="CVH80" s="14"/>
      <c r="CVI80" s="14"/>
      <c r="CVJ80" s="14"/>
      <c r="CVK80" s="14"/>
      <c r="CVL80" s="14"/>
      <c r="CVM80" s="14"/>
      <c r="CVN80" s="14"/>
      <c r="CVO80" s="14"/>
      <c r="CVP80" s="14"/>
      <c r="CVQ80" s="14"/>
      <c r="CVR80" s="14"/>
      <c r="CVS80" s="14"/>
      <c r="CVT80" s="14"/>
      <c r="CVU80" s="14"/>
      <c r="CVV80" s="14"/>
      <c r="CVW80" s="14"/>
      <c r="CVX80" s="14"/>
      <c r="CVY80" s="14"/>
      <c r="CVZ80" s="14"/>
      <c r="CWA80" s="14"/>
      <c r="CWB80" s="14"/>
      <c r="CWC80" s="14"/>
      <c r="CWD80" s="14"/>
      <c r="CWE80" s="14"/>
      <c r="CWF80" s="14"/>
      <c r="CWG80" s="14"/>
      <c r="CWH80" s="14"/>
      <c r="CWI80" s="14"/>
      <c r="CWJ80" s="14"/>
      <c r="CWK80" s="14"/>
      <c r="CWL80" s="14"/>
      <c r="CWM80" s="14"/>
      <c r="CWN80" s="14"/>
      <c r="CWO80" s="14"/>
      <c r="CWP80" s="14"/>
      <c r="CWQ80" s="14"/>
      <c r="CWR80" s="14"/>
      <c r="CWS80" s="14"/>
      <c r="CWT80" s="14"/>
      <c r="CWU80" s="14"/>
      <c r="CWV80" s="14"/>
      <c r="CWW80" s="14"/>
      <c r="CWX80" s="14"/>
      <c r="CWY80" s="14"/>
      <c r="CWZ80" s="14"/>
      <c r="CXA80" s="14"/>
      <c r="CXB80" s="14"/>
      <c r="CXC80" s="14"/>
      <c r="CXD80" s="14"/>
      <c r="CXE80" s="14"/>
      <c r="CXF80" s="14"/>
      <c r="CXG80" s="14"/>
      <c r="CXH80" s="14"/>
      <c r="CXI80" s="14"/>
      <c r="CXJ80" s="14"/>
      <c r="CXK80" s="14"/>
      <c r="CXL80" s="14"/>
      <c r="CXM80" s="14"/>
      <c r="CXN80" s="14"/>
      <c r="CXO80" s="14"/>
      <c r="CXP80" s="14"/>
      <c r="CXQ80" s="14"/>
      <c r="CXR80" s="14"/>
      <c r="CXS80" s="14"/>
      <c r="CXT80" s="14"/>
      <c r="CXU80" s="14"/>
      <c r="CXV80" s="14"/>
      <c r="CXW80" s="14"/>
      <c r="CXX80" s="14"/>
      <c r="CXY80" s="14"/>
      <c r="CXZ80" s="14"/>
      <c r="CYA80" s="14"/>
      <c r="CYB80" s="14"/>
      <c r="CYC80" s="14"/>
      <c r="CYD80" s="14"/>
      <c r="CYE80" s="14"/>
      <c r="CYF80" s="14"/>
      <c r="CYG80" s="14"/>
      <c r="CYH80" s="14"/>
      <c r="CYI80" s="14"/>
      <c r="CYJ80" s="14"/>
      <c r="CYK80" s="14"/>
      <c r="CYL80" s="14"/>
      <c r="CYM80" s="14"/>
      <c r="CYN80" s="14"/>
      <c r="CYO80" s="14"/>
      <c r="CYP80" s="14"/>
      <c r="CYQ80" s="14"/>
      <c r="CYR80" s="14"/>
      <c r="CYS80" s="14"/>
      <c r="CYT80" s="14"/>
      <c r="CYU80" s="14"/>
      <c r="CYV80" s="14"/>
      <c r="CYW80" s="14"/>
      <c r="CYX80" s="14"/>
      <c r="CYY80" s="14"/>
      <c r="CYZ80" s="14"/>
      <c r="CZA80" s="14"/>
      <c r="CZB80" s="14"/>
      <c r="CZC80" s="14"/>
      <c r="CZD80" s="14"/>
      <c r="CZE80" s="14"/>
      <c r="CZF80" s="14"/>
      <c r="CZG80" s="14"/>
      <c r="CZH80" s="14"/>
      <c r="CZI80" s="14"/>
      <c r="CZJ80" s="14"/>
      <c r="CZK80" s="14"/>
      <c r="CZL80" s="14"/>
      <c r="CZM80" s="14"/>
      <c r="CZN80" s="14"/>
      <c r="CZO80" s="14"/>
      <c r="CZP80" s="14"/>
      <c r="CZQ80" s="14"/>
      <c r="CZR80" s="14"/>
      <c r="CZS80" s="14"/>
      <c r="CZT80" s="14"/>
      <c r="CZU80" s="14"/>
      <c r="CZV80" s="14"/>
      <c r="CZW80" s="14"/>
      <c r="CZX80" s="14"/>
      <c r="CZY80" s="14"/>
      <c r="CZZ80" s="14"/>
      <c r="DAA80" s="14"/>
      <c r="DAB80" s="14"/>
      <c r="DAC80" s="14"/>
      <c r="DAD80" s="14"/>
      <c r="DAE80" s="14"/>
      <c r="DAF80" s="14"/>
      <c r="DAG80" s="14"/>
      <c r="DAH80" s="14"/>
      <c r="DAI80" s="14"/>
      <c r="DAJ80" s="14"/>
      <c r="DAK80" s="14"/>
      <c r="DAL80" s="14"/>
      <c r="DAM80" s="14"/>
      <c r="DAN80" s="14"/>
      <c r="DAO80" s="14"/>
      <c r="DAP80" s="14"/>
      <c r="DAQ80" s="14"/>
      <c r="DAR80" s="14"/>
      <c r="DAS80" s="14"/>
      <c r="DAT80" s="14"/>
      <c r="DAU80" s="14"/>
      <c r="DAV80" s="14"/>
      <c r="DAW80" s="14"/>
      <c r="DAX80" s="14"/>
      <c r="DAY80" s="14"/>
      <c r="DAZ80" s="14"/>
      <c r="DBA80" s="14"/>
      <c r="DBB80" s="14"/>
      <c r="DBC80" s="14"/>
      <c r="DBD80" s="14"/>
      <c r="DBE80" s="14"/>
      <c r="DBF80" s="14"/>
      <c r="DBG80" s="14"/>
      <c r="DBH80" s="14"/>
      <c r="DBI80" s="14"/>
      <c r="DBJ80" s="14"/>
      <c r="DBK80" s="14"/>
      <c r="DBL80" s="14"/>
      <c r="DBM80" s="14"/>
      <c r="DBN80" s="14"/>
      <c r="DBO80" s="14"/>
      <c r="DBP80" s="14"/>
      <c r="DBQ80" s="14"/>
      <c r="DBR80" s="14"/>
      <c r="DBS80" s="14"/>
      <c r="DBT80" s="14"/>
      <c r="DBU80" s="14"/>
      <c r="DBV80" s="14"/>
      <c r="DBW80" s="14"/>
      <c r="DBX80" s="14"/>
      <c r="DBY80" s="14"/>
      <c r="DBZ80" s="14"/>
      <c r="DCA80" s="14"/>
      <c r="DCB80" s="14"/>
      <c r="DCC80" s="14"/>
      <c r="DCD80" s="14"/>
      <c r="DCE80" s="14"/>
      <c r="DCF80" s="14"/>
      <c r="DCG80" s="14"/>
      <c r="DCH80" s="14"/>
      <c r="DCI80" s="14"/>
      <c r="DCJ80" s="14"/>
      <c r="DCK80" s="14"/>
      <c r="DCL80" s="14"/>
      <c r="DCM80" s="14"/>
      <c r="DCN80" s="14"/>
      <c r="DCO80" s="14"/>
      <c r="DCP80" s="14"/>
      <c r="DCQ80" s="14"/>
      <c r="DCR80" s="14"/>
      <c r="DCS80" s="14"/>
      <c r="DCT80" s="14"/>
      <c r="DCU80" s="14"/>
      <c r="DCV80" s="14"/>
      <c r="DCW80" s="14"/>
      <c r="DCX80" s="14"/>
      <c r="DCY80" s="14"/>
      <c r="DCZ80" s="14"/>
      <c r="DDA80" s="14"/>
      <c r="DDB80" s="14"/>
      <c r="DDC80" s="14"/>
      <c r="DDD80" s="14"/>
      <c r="DDE80" s="14"/>
      <c r="DDF80" s="14"/>
      <c r="DDG80" s="14"/>
      <c r="DDH80" s="14"/>
      <c r="DDI80" s="14"/>
      <c r="DDJ80" s="14"/>
      <c r="DDK80" s="14"/>
      <c r="DDL80" s="14"/>
      <c r="DDM80" s="14"/>
      <c r="DDN80" s="14"/>
      <c r="DDO80" s="14"/>
      <c r="DDP80" s="14"/>
      <c r="DDQ80" s="14"/>
      <c r="DDR80" s="14"/>
      <c r="DDS80" s="14"/>
      <c r="DDT80" s="14"/>
      <c r="DDU80" s="14"/>
      <c r="DDV80" s="14"/>
      <c r="DDW80" s="14"/>
      <c r="DDX80" s="14"/>
      <c r="DDY80" s="14"/>
      <c r="DDZ80" s="14"/>
      <c r="DEA80" s="14"/>
      <c r="DEB80" s="14"/>
      <c r="DEC80" s="14"/>
      <c r="DED80" s="14"/>
      <c r="DEE80" s="14"/>
      <c r="DEF80" s="14"/>
      <c r="DEG80" s="14"/>
      <c r="DEH80" s="14"/>
      <c r="DEI80" s="14"/>
      <c r="DEJ80" s="14"/>
      <c r="DEK80" s="14"/>
      <c r="DEL80" s="14"/>
      <c r="DEM80" s="14"/>
      <c r="DEN80" s="14"/>
      <c r="DEO80" s="14"/>
      <c r="DEP80" s="14"/>
      <c r="DEQ80" s="14"/>
      <c r="DER80" s="14"/>
      <c r="DES80" s="14"/>
      <c r="DET80" s="14"/>
      <c r="DEU80" s="14"/>
      <c r="DEV80" s="14"/>
      <c r="DEW80" s="14"/>
      <c r="DEX80" s="14"/>
      <c r="DEY80" s="14"/>
      <c r="DEZ80" s="14"/>
      <c r="DFA80" s="14"/>
      <c r="DFB80" s="14"/>
      <c r="DFC80" s="14"/>
      <c r="DFD80" s="14"/>
      <c r="DFE80" s="14"/>
      <c r="DFF80" s="14"/>
      <c r="DFG80" s="14"/>
      <c r="DFH80" s="14"/>
      <c r="DFI80" s="14"/>
      <c r="DFJ80" s="14"/>
      <c r="DFK80" s="14"/>
      <c r="DFL80" s="14"/>
      <c r="DFM80" s="14"/>
      <c r="DFN80" s="14"/>
      <c r="DFO80" s="14"/>
      <c r="DFP80" s="14"/>
      <c r="DFQ80" s="14"/>
      <c r="DFR80" s="14"/>
      <c r="DFS80" s="14"/>
      <c r="DFT80" s="14"/>
      <c r="DFU80" s="14"/>
      <c r="DFV80" s="14"/>
      <c r="DFW80" s="14"/>
      <c r="DFX80" s="14"/>
      <c r="DFY80" s="14"/>
      <c r="DFZ80" s="14"/>
      <c r="DGA80" s="14"/>
      <c r="DGB80" s="14"/>
      <c r="DGC80" s="14"/>
      <c r="DGD80" s="14"/>
      <c r="DGE80" s="14"/>
      <c r="DGF80" s="14"/>
      <c r="DGG80" s="14"/>
      <c r="DGH80" s="14"/>
      <c r="DGI80" s="14"/>
      <c r="DGJ80" s="14"/>
      <c r="DGK80" s="14"/>
      <c r="DGL80" s="14"/>
      <c r="DGM80" s="14"/>
      <c r="DGN80" s="14"/>
      <c r="DGO80" s="14"/>
      <c r="DGP80" s="14"/>
      <c r="DGQ80" s="14"/>
      <c r="DGR80" s="14"/>
      <c r="DGS80" s="14"/>
      <c r="DGT80" s="14"/>
      <c r="DGU80" s="14"/>
      <c r="DGV80" s="14"/>
      <c r="DGW80" s="14"/>
      <c r="DGX80" s="14"/>
      <c r="DGY80" s="14"/>
      <c r="DGZ80" s="14"/>
      <c r="DHA80" s="14"/>
      <c r="DHB80" s="14"/>
      <c r="DHC80" s="14"/>
      <c r="DHD80" s="14"/>
      <c r="DHE80" s="14"/>
      <c r="DHF80" s="14"/>
      <c r="DHG80" s="14"/>
      <c r="DHH80" s="14"/>
      <c r="DHI80" s="14"/>
      <c r="DHJ80" s="14"/>
      <c r="DHK80" s="14"/>
      <c r="DHL80" s="14"/>
      <c r="DHM80" s="14"/>
      <c r="DHN80" s="14"/>
      <c r="DHO80" s="14"/>
      <c r="DHP80" s="14"/>
      <c r="DHQ80" s="14"/>
      <c r="DHR80" s="14"/>
      <c r="DHS80" s="14"/>
      <c r="DHT80" s="14"/>
      <c r="DHU80" s="14"/>
      <c r="DHV80" s="14"/>
      <c r="DHW80" s="14"/>
      <c r="DHX80" s="14"/>
      <c r="DHY80" s="14"/>
      <c r="DHZ80" s="14"/>
      <c r="DIA80" s="14"/>
      <c r="DIB80" s="14"/>
      <c r="DIC80" s="14"/>
      <c r="DID80" s="14"/>
      <c r="DIE80" s="14"/>
      <c r="DIF80" s="14"/>
      <c r="DIG80" s="14"/>
      <c r="DIH80" s="14"/>
      <c r="DII80" s="14"/>
      <c r="DIJ80" s="14"/>
      <c r="DIK80" s="14"/>
      <c r="DIL80" s="14"/>
      <c r="DIM80" s="14"/>
      <c r="DIN80" s="14"/>
      <c r="DIO80" s="14"/>
      <c r="DIP80" s="14"/>
      <c r="DIQ80" s="14"/>
      <c r="DIR80" s="14"/>
      <c r="DIS80" s="14"/>
      <c r="DIT80" s="14"/>
      <c r="DIU80" s="14"/>
      <c r="DIV80" s="14"/>
      <c r="DIW80" s="14"/>
      <c r="DIX80" s="14"/>
      <c r="DIY80" s="14"/>
      <c r="DIZ80" s="14"/>
      <c r="DJA80" s="14"/>
      <c r="DJB80" s="14"/>
      <c r="DJC80" s="14"/>
      <c r="DJD80" s="14"/>
      <c r="DJE80" s="14"/>
      <c r="DJF80" s="14"/>
      <c r="DJG80" s="14"/>
      <c r="DJH80" s="14"/>
      <c r="DJI80" s="14"/>
      <c r="DJJ80" s="14"/>
      <c r="DJK80" s="14"/>
      <c r="DJL80" s="14"/>
      <c r="DJM80" s="14"/>
      <c r="DJN80" s="14"/>
      <c r="DJO80" s="14"/>
      <c r="DJP80" s="14"/>
      <c r="DJQ80" s="14"/>
      <c r="DJR80" s="14"/>
      <c r="DJS80" s="14"/>
      <c r="DJT80" s="14"/>
      <c r="DJU80" s="14"/>
      <c r="DJV80" s="14"/>
      <c r="DJW80" s="14"/>
      <c r="DJX80" s="14"/>
      <c r="DJY80" s="14"/>
      <c r="DJZ80" s="14"/>
      <c r="DKA80" s="14"/>
      <c r="DKB80" s="14"/>
      <c r="DKC80" s="14"/>
      <c r="DKD80" s="14"/>
      <c r="DKE80" s="14"/>
      <c r="DKF80" s="14"/>
      <c r="DKG80" s="14"/>
      <c r="DKH80" s="14"/>
      <c r="DKI80" s="14"/>
      <c r="DKJ80" s="14"/>
      <c r="DKK80" s="14"/>
      <c r="DKL80" s="14"/>
      <c r="DKM80" s="14"/>
      <c r="DKN80" s="14"/>
      <c r="DKO80" s="14"/>
      <c r="DKP80" s="14"/>
      <c r="DKQ80" s="14"/>
      <c r="DKR80" s="14"/>
      <c r="DKS80" s="14"/>
      <c r="DKT80" s="14"/>
      <c r="DKU80" s="14"/>
      <c r="DKV80" s="14"/>
      <c r="DKW80" s="14"/>
      <c r="DKX80" s="14"/>
      <c r="DKY80" s="14"/>
      <c r="DKZ80" s="14"/>
      <c r="DLA80" s="14"/>
      <c r="DLB80" s="14"/>
      <c r="DLC80" s="14"/>
      <c r="DLD80" s="14"/>
      <c r="DLE80" s="14"/>
      <c r="DLF80" s="14"/>
      <c r="DLG80" s="14"/>
      <c r="DLH80" s="14"/>
      <c r="DLI80" s="14"/>
      <c r="DLJ80" s="14"/>
      <c r="DLK80" s="14"/>
      <c r="DLL80" s="14"/>
      <c r="DLM80" s="14"/>
      <c r="DLN80" s="14"/>
      <c r="DLO80" s="14"/>
      <c r="DLP80" s="14"/>
      <c r="DLQ80" s="14"/>
      <c r="DLR80" s="14"/>
      <c r="DLS80" s="14"/>
      <c r="DLT80" s="14"/>
      <c r="DLU80" s="14"/>
      <c r="DLV80" s="14"/>
      <c r="DLW80" s="14"/>
      <c r="DLX80" s="14"/>
      <c r="DLY80" s="14"/>
      <c r="DLZ80" s="14"/>
      <c r="DMA80" s="14"/>
      <c r="DMB80" s="14"/>
      <c r="DMC80" s="14"/>
      <c r="DMD80" s="14"/>
      <c r="DME80" s="14"/>
      <c r="DMF80" s="14"/>
      <c r="DMG80" s="14"/>
      <c r="DMH80" s="14"/>
      <c r="DMI80" s="14"/>
      <c r="DMJ80" s="14"/>
      <c r="DMK80" s="14"/>
      <c r="DML80" s="14"/>
      <c r="DMM80" s="14"/>
      <c r="DMN80" s="14"/>
      <c r="DMO80" s="14"/>
      <c r="DMP80" s="14"/>
      <c r="DMQ80" s="14"/>
      <c r="DMR80" s="14"/>
      <c r="DMS80" s="14"/>
      <c r="DMT80" s="14"/>
      <c r="DMU80" s="14"/>
      <c r="DMV80" s="14"/>
      <c r="DMW80" s="14"/>
      <c r="DMX80" s="14"/>
      <c r="DMY80" s="14"/>
      <c r="DMZ80" s="14"/>
      <c r="DNA80" s="14"/>
      <c r="DNB80" s="14"/>
      <c r="DNC80" s="14"/>
      <c r="DND80" s="14"/>
      <c r="DNE80" s="14"/>
      <c r="DNF80" s="14"/>
      <c r="DNG80" s="14"/>
      <c r="DNH80" s="14"/>
      <c r="DNI80" s="14"/>
      <c r="DNJ80" s="14"/>
      <c r="DNK80" s="14"/>
      <c r="DNL80" s="14"/>
      <c r="DNM80" s="14"/>
      <c r="DNN80" s="14"/>
      <c r="DNO80" s="14"/>
      <c r="DNP80" s="14"/>
      <c r="DNQ80" s="14"/>
      <c r="DNR80" s="14"/>
      <c r="DNS80" s="14"/>
      <c r="DNT80" s="14"/>
      <c r="DNU80" s="14"/>
      <c r="DNV80" s="14"/>
      <c r="DNW80" s="14"/>
      <c r="DNX80" s="14"/>
      <c r="DNY80" s="14"/>
      <c r="DNZ80" s="14"/>
      <c r="DOA80" s="14"/>
      <c r="DOB80" s="14"/>
      <c r="DOC80" s="14"/>
      <c r="DOD80" s="14"/>
      <c r="DOE80" s="14"/>
      <c r="DOF80" s="14"/>
      <c r="DOG80" s="14"/>
      <c r="DOH80" s="14"/>
      <c r="DOI80" s="14"/>
      <c r="DOJ80" s="14"/>
      <c r="DOK80" s="14"/>
      <c r="DOL80" s="14"/>
      <c r="DOM80" s="14"/>
      <c r="DON80" s="14"/>
      <c r="DOO80" s="14"/>
      <c r="DOP80" s="14"/>
      <c r="DOQ80" s="14"/>
      <c r="DOR80" s="14"/>
      <c r="DOS80" s="14"/>
      <c r="DOT80" s="14"/>
      <c r="DOU80" s="14"/>
      <c r="DOV80" s="14"/>
      <c r="DOW80" s="14"/>
      <c r="DOX80" s="14"/>
      <c r="DOY80" s="14"/>
      <c r="DOZ80" s="14"/>
      <c r="DPA80" s="14"/>
      <c r="DPB80" s="14"/>
      <c r="DPC80" s="14"/>
      <c r="DPD80" s="14"/>
      <c r="DPE80" s="14"/>
      <c r="DPF80" s="14"/>
      <c r="DPG80" s="14"/>
      <c r="DPH80" s="14"/>
      <c r="DPI80" s="14"/>
      <c r="DPJ80" s="14"/>
      <c r="DPK80" s="14"/>
      <c r="DPL80" s="14"/>
      <c r="DPM80" s="14"/>
      <c r="DPN80" s="14"/>
      <c r="DPO80" s="14"/>
      <c r="DPP80" s="14"/>
      <c r="DPQ80" s="14"/>
      <c r="DPR80" s="14"/>
      <c r="DPS80" s="14"/>
      <c r="DPT80" s="14"/>
      <c r="DPU80" s="14"/>
      <c r="DPV80" s="14"/>
      <c r="DPW80" s="14"/>
      <c r="DPX80" s="14"/>
      <c r="DPY80" s="14"/>
      <c r="DPZ80" s="14"/>
      <c r="DQA80" s="14"/>
      <c r="DQB80" s="14"/>
      <c r="DQC80" s="14"/>
      <c r="DQD80" s="14"/>
      <c r="DQE80" s="14"/>
      <c r="DQF80" s="14"/>
      <c r="DQG80" s="14"/>
      <c r="DQH80" s="14"/>
      <c r="DQI80" s="14"/>
      <c r="DQJ80" s="14"/>
      <c r="DQK80" s="14"/>
      <c r="DQL80" s="14"/>
      <c r="DQM80" s="14"/>
      <c r="DQN80" s="14"/>
      <c r="DQO80" s="14"/>
      <c r="DQP80" s="14"/>
      <c r="DQQ80" s="14"/>
      <c r="DQR80" s="14"/>
      <c r="DQS80" s="14"/>
      <c r="DQT80" s="14"/>
      <c r="DQU80" s="14"/>
      <c r="DQV80" s="14"/>
      <c r="DQW80" s="14"/>
      <c r="DQX80" s="14"/>
      <c r="DQY80" s="14"/>
      <c r="DQZ80" s="14"/>
      <c r="DRA80" s="14"/>
      <c r="DRB80" s="14"/>
      <c r="DRC80" s="14"/>
      <c r="DRD80" s="14"/>
      <c r="DRE80" s="14"/>
      <c r="DRF80" s="14"/>
      <c r="DRG80" s="14"/>
      <c r="DRH80" s="14"/>
      <c r="DRI80" s="14"/>
      <c r="DRJ80" s="14"/>
      <c r="DRK80" s="14"/>
      <c r="DRL80" s="14"/>
      <c r="DRM80" s="14"/>
      <c r="DRN80" s="14"/>
      <c r="DRO80" s="14"/>
      <c r="DRP80" s="14"/>
      <c r="DRQ80" s="14"/>
      <c r="DRR80" s="14"/>
      <c r="DRS80" s="14"/>
      <c r="DRT80" s="14"/>
      <c r="DRU80" s="14"/>
      <c r="DRV80" s="14"/>
      <c r="DRW80" s="14"/>
      <c r="DRX80" s="14"/>
      <c r="DRY80" s="14"/>
      <c r="DRZ80" s="14"/>
      <c r="DSA80" s="14"/>
      <c r="DSB80" s="14"/>
      <c r="DSC80" s="14"/>
      <c r="DSD80" s="14"/>
      <c r="DSE80" s="14"/>
      <c r="DSF80" s="14"/>
      <c r="DSG80" s="14"/>
      <c r="DSH80" s="14"/>
      <c r="DSI80" s="14"/>
      <c r="DSJ80" s="14"/>
      <c r="DSK80" s="14"/>
      <c r="DSL80" s="14"/>
      <c r="DSM80" s="14"/>
      <c r="DSN80" s="14"/>
      <c r="DSO80" s="14"/>
      <c r="DSP80" s="14"/>
      <c r="DSQ80" s="14"/>
      <c r="DSR80" s="14"/>
      <c r="DSS80" s="14"/>
      <c r="DST80" s="14"/>
      <c r="DSU80" s="14"/>
      <c r="DSV80" s="14"/>
      <c r="DSW80" s="14"/>
      <c r="DSX80" s="14"/>
      <c r="DSY80" s="14"/>
      <c r="DSZ80" s="14"/>
      <c r="DTA80" s="14"/>
      <c r="DTB80" s="14"/>
      <c r="DTC80" s="14"/>
      <c r="DTD80" s="14"/>
      <c r="DTE80" s="14"/>
      <c r="DTF80" s="14"/>
      <c r="DTG80" s="14"/>
      <c r="DTH80" s="14"/>
      <c r="DTI80" s="14"/>
      <c r="DTJ80" s="14"/>
      <c r="DTK80" s="14"/>
      <c r="DTL80" s="14"/>
      <c r="DTM80" s="14"/>
      <c r="DTN80" s="14"/>
      <c r="DTO80" s="14"/>
      <c r="DTP80" s="14"/>
      <c r="DTQ80" s="14"/>
      <c r="DTR80" s="14"/>
      <c r="DTS80" s="14"/>
      <c r="DTT80" s="14"/>
      <c r="DTU80" s="14"/>
      <c r="DTV80" s="14"/>
      <c r="DTW80" s="14"/>
      <c r="DTX80" s="14"/>
      <c r="DTY80" s="14"/>
      <c r="DTZ80" s="14"/>
      <c r="DUA80" s="14"/>
      <c r="DUB80" s="14"/>
      <c r="DUC80" s="14"/>
      <c r="DUD80" s="14"/>
      <c r="DUE80" s="14"/>
      <c r="DUF80" s="14"/>
      <c r="DUG80" s="14"/>
      <c r="DUH80" s="14"/>
      <c r="DUI80" s="14"/>
      <c r="DUJ80" s="14"/>
      <c r="DUK80" s="14"/>
      <c r="DUL80" s="14"/>
      <c r="DUM80" s="14"/>
      <c r="DUN80" s="14"/>
      <c r="DUO80" s="14"/>
      <c r="DUP80" s="14"/>
      <c r="DUQ80" s="14"/>
      <c r="DUR80" s="14"/>
      <c r="DUS80" s="14"/>
      <c r="DUT80" s="14"/>
      <c r="DUU80" s="14"/>
      <c r="DUV80" s="14"/>
      <c r="DUW80" s="14"/>
      <c r="DUX80" s="14"/>
      <c r="DUY80" s="14"/>
      <c r="DUZ80" s="14"/>
      <c r="DVA80" s="14"/>
      <c r="DVB80" s="14"/>
      <c r="DVC80" s="14"/>
      <c r="DVD80" s="14"/>
      <c r="DVE80" s="14"/>
      <c r="DVF80" s="14"/>
      <c r="DVG80" s="14"/>
      <c r="DVH80" s="14"/>
      <c r="DVI80" s="14"/>
      <c r="DVJ80" s="14"/>
      <c r="DVK80" s="14"/>
      <c r="DVL80" s="14"/>
      <c r="DVM80" s="14"/>
      <c r="DVN80" s="14"/>
      <c r="DVO80" s="14"/>
      <c r="DVP80" s="14"/>
      <c r="DVQ80" s="14"/>
      <c r="DVR80" s="14"/>
      <c r="DVS80" s="14"/>
      <c r="DVT80" s="14"/>
      <c r="DVU80" s="14"/>
      <c r="DVV80" s="14"/>
      <c r="DVW80" s="14"/>
      <c r="DVX80" s="14"/>
      <c r="DVY80" s="14"/>
      <c r="DVZ80" s="14"/>
      <c r="DWA80" s="14"/>
      <c r="DWB80" s="14"/>
      <c r="DWC80" s="14"/>
      <c r="DWD80" s="14"/>
      <c r="DWE80" s="14"/>
      <c r="DWF80" s="14"/>
      <c r="DWG80" s="14"/>
      <c r="DWH80" s="14"/>
      <c r="DWI80" s="14"/>
      <c r="DWJ80" s="14"/>
      <c r="DWK80" s="14"/>
      <c r="DWL80" s="14"/>
      <c r="DWM80" s="14"/>
      <c r="DWN80" s="14"/>
      <c r="DWO80" s="14"/>
      <c r="DWP80" s="14"/>
      <c r="DWQ80" s="14"/>
      <c r="DWR80" s="14"/>
      <c r="DWS80" s="14"/>
      <c r="DWT80" s="14"/>
      <c r="DWU80" s="14"/>
      <c r="DWV80" s="14"/>
      <c r="DWW80" s="14"/>
      <c r="DWX80" s="14"/>
      <c r="DWY80" s="14"/>
      <c r="DWZ80" s="14"/>
      <c r="DXA80" s="14"/>
      <c r="DXB80" s="14"/>
      <c r="DXC80" s="14"/>
      <c r="DXD80" s="14"/>
      <c r="DXE80" s="14"/>
      <c r="DXF80" s="14"/>
      <c r="DXG80" s="14"/>
      <c r="DXH80" s="14"/>
      <c r="DXI80" s="14"/>
      <c r="DXJ80" s="14"/>
      <c r="DXK80" s="14"/>
      <c r="DXL80" s="14"/>
      <c r="DXM80" s="14"/>
      <c r="DXN80" s="14"/>
      <c r="DXO80" s="14"/>
      <c r="DXP80" s="14"/>
      <c r="DXQ80" s="14"/>
      <c r="DXR80" s="14"/>
      <c r="DXS80" s="14"/>
      <c r="DXT80" s="14"/>
      <c r="DXU80" s="14"/>
      <c r="DXV80" s="14"/>
      <c r="DXW80" s="14"/>
      <c r="DXX80" s="14"/>
      <c r="DXY80" s="14"/>
      <c r="DXZ80" s="14"/>
      <c r="DYA80" s="14"/>
      <c r="DYB80" s="14"/>
      <c r="DYC80" s="14"/>
      <c r="DYD80" s="14"/>
      <c r="DYE80" s="14"/>
      <c r="DYF80" s="14"/>
      <c r="DYG80" s="14"/>
      <c r="DYH80" s="14"/>
      <c r="DYI80" s="14"/>
      <c r="DYJ80" s="14"/>
      <c r="DYK80" s="14"/>
      <c r="DYL80" s="14"/>
      <c r="DYM80" s="14"/>
      <c r="DYN80" s="14"/>
      <c r="DYO80" s="14"/>
      <c r="DYP80" s="14"/>
      <c r="DYQ80" s="14"/>
      <c r="DYR80" s="14"/>
      <c r="DYS80" s="14"/>
      <c r="DYT80" s="14"/>
      <c r="DYU80" s="14"/>
      <c r="DYV80" s="14"/>
      <c r="DYW80" s="14"/>
      <c r="DYX80" s="14"/>
      <c r="DYY80" s="14"/>
      <c r="DYZ80" s="14"/>
      <c r="DZA80" s="14"/>
      <c r="DZB80" s="14"/>
      <c r="DZC80" s="14"/>
      <c r="DZD80" s="14"/>
      <c r="DZE80" s="14"/>
      <c r="DZF80" s="14"/>
      <c r="DZG80" s="14"/>
      <c r="DZH80" s="14"/>
      <c r="DZI80" s="14"/>
      <c r="DZJ80" s="14"/>
      <c r="DZK80" s="14"/>
      <c r="DZL80" s="14"/>
      <c r="DZM80" s="14"/>
      <c r="DZN80" s="14"/>
      <c r="DZO80" s="14"/>
      <c r="DZP80" s="14"/>
      <c r="DZQ80" s="14"/>
      <c r="DZR80" s="14"/>
      <c r="DZS80" s="14"/>
      <c r="DZT80" s="14"/>
      <c r="DZU80" s="14"/>
      <c r="DZV80" s="14"/>
      <c r="DZW80" s="14"/>
      <c r="DZX80" s="14"/>
      <c r="DZY80" s="14"/>
      <c r="DZZ80" s="14"/>
      <c r="EAA80" s="14"/>
      <c r="EAB80" s="14"/>
      <c r="EAC80" s="14"/>
      <c r="EAD80" s="14"/>
      <c r="EAE80" s="14"/>
      <c r="EAF80" s="14"/>
      <c r="EAG80" s="14"/>
      <c r="EAH80" s="14"/>
      <c r="EAI80" s="14"/>
      <c r="EAJ80" s="14"/>
      <c r="EAK80" s="14"/>
      <c r="EAL80" s="14"/>
      <c r="EAM80" s="14"/>
      <c r="EAN80" s="14"/>
      <c r="EAO80" s="14"/>
      <c r="EAP80" s="14"/>
      <c r="EAQ80" s="14"/>
      <c r="EAR80" s="14"/>
      <c r="EAS80" s="14"/>
      <c r="EAT80" s="14"/>
      <c r="EAU80" s="14"/>
      <c r="EAV80" s="14"/>
      <c r="EAW80" s="14"/>
      <c r="EAX80" s="14"/>
      <c r="EAY80" s="14"/>
      <c r="EAZ80" s="14"/>
      <c r="EBA80" s="14"/>
      <c r="EBB80" s="14"/>
      <c r="EBC80" s="14"/>
      <c r="EBD80" s="14"/>
      <c r="EBE80" s="14"/>
      <c r="EBF80" s="14"/>
      <c r="EBG80" s="14"/>
      <c r="EBH80" s="14"/>
      <c r="EBI80" s="14"/>
      <c r="EBJ80" s="14"/>
      <c r="EBK80" s="14"/>
      <c r="EBL80" s="14"/>
      <c r="EBM80" s="14"/>
      <c r="EBN80" s="14"/>
      <c r="EBO80" s="14"/>
      <c r="EBP80" s="14"/>
      <c r="EBQ80" s="14"/>
      <c r="EBR80" s="14"/>
      <c r="EBS80" s="14"/>
      <c r="EBT80" s="14"/>
      <c r="EBU80" s="14"/>
      <c r="EBV80" s="14"/>
      <c r="EBW80" s="14"/>
      <c r="EBX80" s="14"/>
      <c r="EBY80" s="14"/>
      <c r="EBZ80" s="14"/>
      <c r="ECA80" s="14"/>
      <c r="ECB80" s="14"/>
      <c r="ECC80" s="14"/>
      <c r="ECD80" s="14"/>
      <c r="ECE80" s="14"/>
      <c r="ECF80" s="14"/>
      <c r="ECG80" s="14"/>
      <c r="ECH80" s="14"/>
      <c r="ECI80" s="14"/>
      <c r="ECJ80" s="14"/>
      <c r="ECK80" s="14"/>
      <c r="ECL80" s="14"/>
      <c r="ECM80" s="14"/>
      <c r="ECN80" s="14"/>
      <c r="ECO80" s="14"/>
      <c r="ECP80" s="14"/>
      <c r="ECQ80" s="14"/>
      <c r="ECR80" s="14"/>
      <c r="ECS80" s="14"/>
      <c r="ECT80" s="14"/>
      <c r="ECU80" s="14"/>
      <c r="ECV80" s="14"/>
      <c r="ECW80" s="14"/>
      <c r="ECX80" s="14"/>
      <c r="ECY80" s="14"/>
      <c r="ECZ80" s="14"/>
      <c r="EDA80" s="14"/>
      <c r="EDB80" s="14"/>
      <c r="EDC80" s="14"/>
      <c r="EDD80" s="14"/>
      <c r="EDE80" s="14"/>
      <c r="EDF80" s="14"/>
      <c r="EDG80" s="14"/>
      <c r="EDH80" s="14"/>
      <c r="EDI80" s="14"/>
      <c r="EDJ80" s="14"/>
      <c r="EDK80" s="14"/>
      <c r="EDL80" s="14"/>
      <c r="EDM80" s="14"/>
      <c r="EDN80" s="14"/>
      <c r="EDO80" s="14"/>
      <c r="EDP80" s="14"/>
      <c r="EDQ80" s="14"/>
      <c r="EDR80" s="14"/>
      <c r="EDS80" s="14"/>
      <c r="EDT80" s="14"/>
      <c r="EDU80" s="14"/>
      <c r="EDV80" s="14"/>
      <c r="EDW80" s="14"/>
      <c r="EDX80" s="14"/>
      <c r="EDY80" s="14"/>
      <c r="EDZ80" s="14"/>
      <c r="EEA80" s="14"/>
      <c r="EEB80" s="14"/>
      <c r="EEC80" s="14"/>
      <c r="EED80" s="14"/>
      <c r="EEE80" s="14"/>
      <c r="EEF80" s="14"/>
      <c r="EEG80" s="14"/>
      <c r="EEH80" s="14"/>
      <c r="EEI80" s="14"/>
      <c r="EEJ80" s="14"/>
      <c r="EEK80" s="14"/>
      <c r="EEL80" s="14"/>
      <c r="EEM80" s="14"/>
      <c r="EEN80" s="14"/>
      <c r="EEO80" s="14"/>
      <c r="EEP80" s="14"/>
      <c r="EEQ80" s="14"/>
      <c r="EER80" s="14"/>
      <c r="EES80" s="14"/>
      <c r="EET80" s="14"/>
      <c r="EEU80" s="14"/>
      <c r="EEV80" s="14"/>
      <c r="EEW80" s="14"/>
      <c r="EEX80" s="14"/>
      <c r="EEY80" s="14"/>
      <c r="EEZ80" s="14"/>
      <c r="EFA80" s="14"/>
      <c r="EFB80" s="14"/>
      <c r="EFC80" s="14"/>
      <c r="EFD80" s="14"/>
      <c r="EFE80" s="14"/>
      <c r="EFF80" s="14"/>
      <c r="EFG80" s="14"/>
      <c r="EFH80" s="14"/>
      <c r="EFI80" s="14"/>
      <c r="EFJ80" s="14"/>
      <c r="EFK80" s="14"/>
      <c r="EFL80" s="14"/>
      <c r="EFM80" s="14"/>
      <c r="EFN80" s="14"/>
      <c r="EFO80" s="14"/>
      <c r="EFP80" s="14"/>
      <c r="EFQ80" s="14"/>
      <c r="EFR80" s="14"/>
      <c r="EFS80" s="14"/>
      <c r="EFT80" s="14"/>
      <c r="EFU80" s="14"/>
      <c r="EFV80" s="14"/>
      <c r="EFW80" s="14"/>
      <c r="EFX80" s="14"/>
      <c r="EFY80" s="14"/>
      <c r="EFZ80" s="14"/>
      <c r="EGA80" s="14"/>
      <c r="EGB80" s="14"/>
      <c r="EGC80" s="14"/>
      <c r="EGD80" s="14"/>
      <c r="EGE80" s="14"/>
      <c r="EGF80" s="14"/>
      <c r="EGG80" s="14"/>
      <c r="EGH80" s="14"/>
      <c r="EGI80" s="14"/>
      <c r="EGJ80" s="14"/>
      <c r="EGK80" s="14"/>
      <c r="EGL80" s="14"/>
      <c r="EGM80" s="14"/>
      <c r="EGN80" s="14"/>
      <c r="EGO80" s="14"/>
      <c r="EGP80" s="14"/>
      <c r="EGQ80" s="14"/>
      <c r="EGR80" s="14"/>
      <c r="EGS80" s="14"/>
      <c r="EGT80" s="14"/>
      <c r="EGU80" s="14"/>
      <c r="EGV80" s="14"/>
      <c r="EGW80" s="14"/>
      <c r="EGX80" s="14"/>
      <c r="EGY80" s="14"/>
      <c r="EGZ80" s="14"/>
      <c r="EHA80" s="14"/>
      <c r="EHB80" s="14"/>
      <c r="EHC80" s="14"/>
      <c r="EHD80" s="14"/>
      <c r="EHE80" s="14"/>
      <c r="EHF80" s="14"/>
      <c r="EHG80" s="14"/>
      <c r="EHH80" s="14"/>
      <c r="EHI80" s="14"/>
      <c r="EHJ80" s="14"/>
      <c r="EHK80" s="14"/>
      <c r="EHL80" s="14"/>
      <c r="EHM80" s="14"/>
      <c r="EHN80" s="14"/>
      <c r="EHO80" s="14"/>
      <c r="EHP80" s="14"/>
      <c r="EHQ80" s="14"/>
      <c r="EHR80" s="14"/>
      <c r="EHS80" s="14"/>
      <c r="EHT80" s="14"/>
      <c r="EHU80" s="14"/>
      <c r="EHV80" s="14"/>
      <c r="EHW80" s="14"/>
      <c r="EHX80" s="14"/>
      <c r="EHY80" s="14"/>
      <c r="EHZ80" s="14"/>
      <c r="EIA80" s="14"/>
      <c r="EIB80" s="14"/>
      <c r="EIC80" s="14"/>
      <c r="EID80" s="14"/>
      <c r="EIE80" s="14"/>
      <c r="EIF80" s="14"/>
      <c r="EIG80" s="14"/>
      <c r="EIH80" s="14"/>
      <c r="EII80" s="14"/>
      <c r="EIJ80" s="14"/>
      <c r="EIK80" s="14"/>
      <c r="EIL80" s="14"/>
      <c r="EIM80" s="14"/>
      <c r="EIN80" s="14"/>
      <c r="EIO80" s="14"/>
      <c r="EIP80" s="14"/>
      <c r="EIQ80" s="14"/>
      <c r="EIR80" s="14"/>
      <c r="EIS80" s="14"/>
      <c r="EIT80" s="14"/>
      <c r="EIU80" s="14"/>
      <c r="EIV80" s="14"/>
      <c r="EIW80" s="14"/>
      <c r="EIX80" s="14"/>
      <c r="EIY80" s="14"/>
      <c r="EIZ80" s="14"/>
      <c r="EJA80" s="14"/>
      <c r="EJB80" s="14"/>
      <c r="EJC80" s="14"/>
      <c r="EJD80" s="14"/>
      <c r="EJE80" s="14"/>
      <c r="EJF80" s="14"/>
      <c r="EJG80" s="14"/>
      <c r="EJH80" s="14"/>
      <c r="EJI80" s="14"/>
      <c r="EJJ80" s="14"/>
      <c r="EJK80" s="14"/>
      <c r="EJL80" s="14"/>
      <c r="EJM80" s="14"/>
      <c r="EJN80" s="14"/>
      <c r="EJO80" s="14"/>
      <c r="EJP80" s="14"/>
      <c r="EJQ80" s="14"/>
      <c r="EJR80" s="14"/>
      <c r="EJS80" s="14"/>
      <c r="EJT80" s="14"/>
      <c r="EJU80" s="14"/>
      <c r="EJV80" s="14"/>
      <c r="EJW80" s="14"/>
      <c r="EJX80" s="14"/>
      <c r="EJY80" s="14"/>
      <c r="EJZ80" s="14"/>
      <c r="EKA80" s="14"/>
      <c r="EKB80" s="14"/>
      <c r="EKC80" s="14"/>
      <c r="EKD80" s="14"/>
      <c r="EKE80" s="14"/>
      <c r="EKF80" s="14"/>
      <c r="EKG80" s="14"/>
      <c r="EKH80" s="14"/>
      <c r="EKI80" s="14"/>
      <c r="EKJ80" s="14"/>
      <c r="EKK80" s="14"/>
      <c r="EKL80" s="14"/>
      <c r="EKM80" s="14"/>
      <c r="EKN80" s="14"/>
      <c r="EKO80" s="14"/>
      <c r="EKP80" s="14"/>
      <c r="EKQ80" s="14"/>
      <c r="EKR80" s="14"/>
      <c r="EKS80" s="14"/>
      <c r="EKT80" s="14"/>
      <c r="EKU80" s="14"/>
      <c r="EKV80" s="14"/>
      <c r="EKW80" s="14"/>
      <c r="EKX80" s="14"/>
      <c r="EKY80" s="14"/>
      <c r="EKZ80" s="14"/>
      <c r="ELA80" s="14"/>
      <c r="ELB80" s="14"/>
      <c r="ELC80" s="14"/>
      <c r="ELD80" s="14"/>
      <c r="ELE80" s="14"/>
      <c r="ELF80" s="14"/>
      <c r="ELG80" s="14"/>
      <c r="ELH80" s="14"/>
      <c r="ELI80" s="14"/>
      <c r="ELJ80" s="14"/>
      <c r="ELK80" s="14"/>
      <c r="ELL80" s="14"/>
      <c r="ELM80" s="14"/>
      <c r="ELN80" s="14"/>
      <c r="ELO80" s="14"/>
      <c r="ELP80" s="14"/>
      <c r="ELQ80" s="14"/>
      <c r="ELR80" s="14"/>
      <c r="ELS80" s="14"/>
      <c r="ELT80" s="14"/>
      <c r="ELU80" s="14"/>
      <c r="ELV80" s="14"/>
      <c r="ELW80" s="14"/>
      <c r="ELX80" s="14"/>
      <c r="ELY80" s="14"/>
      <c r="ELZ80" s="14"/>
      <c r="EMA80" s="14"/>
      <c r="EMB80" s="14"/>
      <c r="EMC80" s="14"/>
      <c r="EMD80" s="14"/>
      <c r="EME80" s="14"/>
      <c r="EMF80" s="14"/>
      <c r="EMG80" s="14"/>
      <c r="EMH80" s="14"/>
      <c r="EMI80" s="14"/>
      <c r="EMJ80" s="14"/>
      <c r="EMK80" s="14"/>
      <c r="EML80" s="14"/>
      <c r="EMM80" s="14"/>
      <c r="EMN80" s="14"/>
      <c r="EMO80" s="14"/>
      <c r="EMP80" s="14"/>
      <c r="EMQ80" s="14"/>
      <c r="EMR80" s="14"/>
      <c r="EMS80" s="14"/>
      <c r="EMT80" s="14"/>
      <c r="EMU80" s="14"/>
      <c r="EMV80" s="14"/>
      <c r="EMW80" s="14"/>
      <c r="EMX80" s="14"/>
      <c r="EMY80" s="14"/>
      <c r="EMZ80" s="14"/>
      <c r="ENA80" s="14"/>
      <c r="ENB80" s="14"/>
      <c r="ENC80" s="14"/>
      <c r="END80" s="14"/>
      <c r="ENE80" s="14"/>
      <c r="ENF80" s="14"/>
      <c r="ENG80" s="14"/>
      <c r="ENH80" s="14"/>
      <c r="ENI80" s="14"/>
      <c r="ENJ80" s="14"/>
      <c r="ENK80" s="14"/>
      <c r="ENL80" s="14"/>
      <c r="ENM80" s="14"/>
      <c r="ENN80" s="14"/>
      <c r="ENO80" s="14"/>
      <c r="ENP80" s="14"/>
      <c r="ENQ80" s="14"/>
      <c r="ENR80" s="14"/>
      <c r="ENS80" s="14"/>
      <c r="ENT80" s="14"/>
      <c r="ENU80" s="14"/>
      <c r="ENV80" s="14"/>
      <c r="ENW80" s="14"/>
      <c r="ENX80" s="14"/>
      <c r="ENY80" s="14"/>
      <c r="ENZ80" s="14"/>
      <c r="EOA80" s="14"/>
      <c r="EOB80" s="14"/>
      <c r="EOC80" s="14"/>
      <c r="EOD80" s="14"/>
      <c r="EOE80" s="14"/>
      <c r="EOF80" s="14"/>
      <c r="EOG80" s="14"/>
      <c r="EOH80" s="14"/>
      <c r="EOI80" s="14"/>
      <c r="EOJ80" s="14"/>
      <c r="EOK80" s="14"/>
      <c r="EOL80" s="14"/>
      <c r="EOM80" s="14"/>
      <c r="EON80" s="14"/>
      <c r="EOO80" s="14"/>
      <c r="EOP80" s="14"/>
      <c r="EOQ80" s="14"/>
      <c r="EOR80" s="14"/>
      <c r="EOS80" s="14"/>
      <c r="EOT80" s="14"/>
      <c r="EOU80" s="14"/>
      <c r="EOV80" s="14"/>
      <c r="EOW80" s="14"/>
      <c r="EOX80" s="14"/>
      <c r="EOY80" s="14"/>
      <c r="EOZ80" s="14"/>
      <c r="EPA80" s="14"/>
      <c r="EPB80" s="14"/>
      <c r="EPC80" s="14"/>
      <c r="EPD80" s="14"/>
      <c r="EPE80" s="14"/>
      <c r="EPF80" s="14"/>
      <c r="EPG80" s="14"/>
      <c r="EPH80" s="14"/>
      <c r="EPI80" s="14"/>
      <c r="EPJ80" s="14"/>
      <c r="EPK80" s="14"/>
      <c r="EPL80" s="14"/>
      <c r="EPM80" s="14"/>
      <c r="EPN80" s="14"/>
      <c r="EPO80" s="14"/>
      <c r="EPP80" s="14"/>
      <c r="EPQ80" s="14"/>
      <c r="EPR80" s="14"/>
      <c r="EPS80" s="14"/>
      <c r="EPT80" s="14"/>
      <c r="EPU80" s="14"/>
      <c r="EPV80" s="14"/>
      <c r="EPW80" s="14"/>
      <c r="EPX80" s="14"/>
      <c r="EPY80" s="14"/>
      <c r="EPZ80" s="14"/>
      <c r="EQA80" s="14"/>
      <c r="EQB80" s="14"/>
      <c r="EQC80" s="14"/>
      <c r="EQD80" s="14"/>
      <c r="EQE80" s="14"/>
      <c r="EQF80" s="14"/>
      <c r="EQG80" s="14"/>
      <c r="EQH80" s="14"/>
      <c r="EQI80" s="14"/>
      <c r="EQJ80" s="14"/>
      <c r="EQK80" s="14"/>
      <c r="EQL80" s="14"/>
      <c r="EQM80" s="14"/>
      <c r="EQN80" s="14"/>
      <c r="EQO80" s="14"/>
      <c r="EQP80" s="14"/>
      <c r="EQQ80" s="14"/>
      <c r="EQR80" s="14"/>
      <c r="EQS80" s="14"/>
      <c r="EQT80" s="14"/>
      <c r="EQU80" s="14"/>
      <c r="EQV80" s="14"/>
      <c r="EQW80" s="14"/>
      <c r="EQX80" s="14"/>
      <c r="EQY80" s="14"/>
      <c r="EQZ80" s="14"/>
      <c r="ERA80" s="14"/>
      <c r="ERB80" s="14"/>
      <c r="ERC80" s="14"/>
      <c r="ERD80" s="14"/>
      <c r="ERE80" s="14"/>
      <c r="ERF80" s="14"/>
      <c r="ERG80" s="14"/>
      <c r="ERH80" s="14"/>
      <c r="ERI80" s="14"/>
      <c r="ERJ80" s="14"/>
      <c r="ERK80" s="14"/>
      <c r="ERL80" s="14"/>
      <c r="ERM80" s="14"/>
      <c r="ERN80" s="14"/>
      <c r="ERO80" s="14"/>
      <c r="ERP80" s="14"/>
      <c r="ERQ80" s="14"/>
      <c r="ERR80" s="14"/>
      <c r="ERS80" s="14"/>
      <c r="ERT80" s="14"/>
      <c r="ERU80" s="14"/>
      <c r="ERV80" s="14"/>
      <c r="ERW80" s="14"/>
      <c r="ERX80" s="14"/>
      <c r="ERY80" s="14"/>
      <c r="ERZ80" s="14"/>
      <c r="ESA80" s="14"/>
      <c r="ESB80" s="14"/>
      <c r="ESC80" s="14"/>
      <c r="ESD80" s="14"/>
      <c r="ESE80" s="14"/>
      <c r="ESF80" s="14"/>
      <c r="ESG80" s="14"/>
      <c r="ESH80" s="14"/>
      <c r="ESI80" s="14"/>
      <c r="ESJ80" s="14"/>
      <c r="ESK80" s="14"/>
      <c r="ESL80" s="14"/>
      <c r="ESM80" s="14"/>
      <c r="ESN80" s="14"/>
      <c r="ESO80" s="14"/>
      <c r="ESP80" s="14"/>
      <c r="ESQ80" s="14"/>
      <c r="ESR80" s="14"/>
      <c r="ESS80" s="14"/>
      <c r="EST80" s="14"/>
      <c r="ESU80" s="14"/>
      <c r="ESV80" s="14"/>
      <c r="ESW80" s="14"/>
      <c r="ESX80" s="14"/>
      <c r="ESY80" s="14"/>
      <c r="ESZ80" s="14"/>
      <c r="ETA80" s="14"/>
      <c r="ETB80" s="14"/>
      <c r="ETC80" s="14"/>
      <c r="ETD80" s="14"/>
      <c r="ETE80" s="14"/>
      <c r="ETF80" s="14"/>
      <c r="ETG80" s="14"/>
      <c r="ETH80" s="14"/>
      <c r="ETI80" s="14"/>
      <c r="ETJ80" s="14"/>
      <c r="ETK80" s="14"/>
      <c r="ETL80" s="14"/>
      <c r="ETM80" s="14"/>
      <c r="ETN80" s="14"/>
      <c r="ETO80" s="14"/>
      <c r="ETP80" s="14"/>
      <c r="ETQ80" s="14"/>
      <c r="ETR80" s="14"/>
      <c r="ETS80" s="14"/>
      <c r="ETT80" s="14"/>
      <c r="ETU80" s="14"/>
      <c r="ETV80" s="14"/>
      <c r="ETW80" s="14"/>
      <c r="ETX80" s="14"/>
      <c r="ETY80" s="14"/>
      <c r="ETZ80" s="14"/>
      <c r="EUA80" s="14"/>
      <c r="EUB80" s="14"/>
      <c r="EUC80" s="14"/>
      <c r="EUD80" s="14"/>
      <c r="EUE80" s="14"/>
      <c r="EUF80" s="14"/>
      <c r="EUG80" s="14"/>
      <c r="EUH80" s="14"/>
      <c r="EUI80" s="14"/>
      <c r="EUJ80" s="14"/>
      <c r="EUK80" s="14"/>
      <c r="EUL80" s="14"/>
      <c r="EUM80" s="14"/>
      <c r="EUN80" s="14"/>
      <c r="EUO80" s="14"/>
      <c r="EUP80" s="14"/>
      <c r="EUQ80" s="14"/>
      <c r="EUR80" s="14"/>
      <c r="EUS80" s="14"/>
      <c r="EUT80" s="14"/>
      <c r="EUU80" s="14"/>
      <c r="EUV80" s="14"/>
      <c r="EUW80" s="14"/>
      <c r="EUX80" s="14"/>
      <c r="EUY80" s="14"/>
      <c r="EUZ80" s="14"/>
      <c r="EVA80" s="14"/>
      <c r="EVB80" s="14"/>
      <c r="EVC80" s="14"/>
      <c r="EVD80" s="14"/>
      <c r="EVE80" s="14"/>
      <c r="EVF80" s="14"/>
      <c r="EVG80" s="14"/>
      <c r="EVH80" s="14"/>
      <c r="EVI80" s="14"/>
      <c r="EVJ80" s="14"/>
      <c r="EVK80" s="14"/>
      <c r="EVL80" s="14"/>
      <c r="EVM80" s="14"/>
      <c r="EVN80" s="14"/>
      <c r="EVO80" s="14"/>
      <c r="EVP80" s="14"/>
      <c r="EVQ80" s="14"/>
      <c r="EVR80" s="14"/>
      <c r="EVS80" s="14"/>
      <c r="EVT80" s="14"/>
      <c r="EVU80" s="14"/>
      <c r="EVV80" s="14"/>
      <c r="EVW80" s="14"/>
      <c r="EVX80" s="14"/>
      <c r="EVY80" s="14"/>
      <c r="EVZ80" s="14"/>
      <c r="EWA80" s="14"/>
      <c r="EWB80" s="14"/>
      <c r="EWC80" s="14"/>
      <c r="EWD80" s="14"/>
      <c r="EWE80" s="14"/>
      <c r="EWF80" s="14"/>
      <c r="EWG80" s="14"/>
      <c r="EWH80" s="14"/>
      <c r="EWI80" s="14"/>
      <c r="EWJ80" s="14"/>
      <c r="EWK80" s="14"/>
      <c r="EWL80" s="14"/>
      <c r="EWM80" s="14"/>
      <c r="EWN80" s="14"/>
      <c r="EWO80" s="14"/>
      <c r="EWP80" s="14"/>
      <c r="EWQ80" s="14"/>
      <c r="EWR80" s="14"/>
      <c r="EWS80" s="14"/>
      <c r="EWT80" s="14"/>
      <c r="EWU80" s="14"/>
      <c r="EWV80" s="14"/>
      <c r="EWW80" s="14"/>
      <c r="EWX80" s="14"/>
      <c r="EWY80" s="14"/>
      <c r="EWZ80" s="14"/>
      <c r="EXA80" s="14"/>
      <c r="EXB80" s="14"/>
      <c r="EXC80" s="14"/>
      <c r="EXD80" s="14"/>
      <c r="EXE80" s="14"/>
      <c r="EXF80" s="14"/>
      <c r="EXG80" s="14"/>
      <c r="EXH80" s="14"/>
      <c r="EXI80" s="14"/>
      <c r="EXJ80" s="14"/>
      <c r="EXK80" s="14"/>
      <c r="EXL80" s="14"/>
      <c r="EXM80" s="14"/>
      <c r="EXN80" s="14"/>
      <c r="EXO80" s="14"/>
      <c r="EXP80" s="14"/>
      <c r="EXQ80" s="14"/>
      <c r="EXR80" s="14"/>
      <c r="EXS80" s="14"/>
      <c r="EXT80" s="14"/>
      <c r="EXU80" s="14"/>
      <c r="EXV80" s="14"/>
      <c r="EXW80" s="14"/>
      <c r="EXX80" s="14"/>
      <c r="EXY80" s="14"/>
      <c r="EXZ80" s="14"/>
      <c r="EYA80" s="14"/>
      <c r="EYB80" s="14"/>
      <c r="EYC80" s="14"/>
      <c r="EYD80" s="14"/>
      <c r="EYE80" s="14"/>
      <c r="EYF80" s="14"/>
      <c r="EYG80" s="14"/>
      <c r="EYH80" s="14"/>
      <c r="EYI80" s="14"/>
      <c r="EYJ80" s="14"/>
      <c r="EYK80" s="14"/>
      <c r="EYL80" s="14"/>
      <c r="EYM80" s="14"/>
      <c r="EYN80" s="14"/>
      <c r="EYO80" s="14"/>
      <c r="EYP80" s="14"/>
      <c r="EYQ80" s="14"/>
      <c r="EYR80" s="14"/>
      <c r="EYS80" s="14"/>
      <c r="EYT80" s="14"/>
      <c r="EYU80" s="14"/>
      <c r="EYV80" s="14"/>
      <c r="EYW80" s="14"/>
      <c r="EYX80" s="14"/>
      <c r="EYY80" s="14"/>
      <c r="EYZ80" s="14"/>
      <c r="EZA80" s="14"/>
      <c r="EZB80" s="14"/>
      <c r="EZC80" s="14"/>
      <c r="EZD80" s="14"/>
      <c r="EZE80" s="14"/>
      <c r="EZF80" s="14"/>
      <c r="EZG80" s="14"/>
      <c r="EZH80" s="14"/>
      <c r="EZI80" s="14"/>
      <c r="EZJ80" s="14"/>
      <c r="EZK80" s="14"/>
      <c r="EZL80" s="14"/>
      <c r="EZM80" s="14"/>
      <c r="EZN80" s="14"/>
      <c r="EZO80" s="14"/>
      <c r="EZP80" s="14"/>
      <c r="EZQ80" s="14"/>
      <c r="EZR80" s="14"/>
      <c r="EZS80" s="14"/>
      <c r="EZT80" s="14"/>
      <c r="EZU80" s="14"/>
      <c r="EZV80" s="14"/>
      <c r="EZW80" s="14"/>
      <c r="EZX80" s="14"/>
      <c r="EZY80" s="14"/>
      <c r="EZZ80" s="14"/>
      <c r="FAA80" s="14"/>
      <c r="FAB80" s="14"/>
      <c r="FAC80" s="14"/>
      <c r="FAD80" s="14"/>
      <c r="FAE80" s="14"/>
      <c r="FAF80" s="14"/>
      <c r="FAG80" s="14"/>
      <c r="FAH80" s="14"/>
      <c r="FAI80" s="14"/>
      <c r="FAJ80" s="14"/>
      <c r="FAK80" s="14"/>
      <c r="FAL80" s="14"/>
      <c r="FAM80" s="14"/>
      <c r="FAN80" s="14"/>
      <c r="FAO80" s="14"/>
      <c r="FAP80" s="14"/>
      <c r="FAQ80" s="14"/>
      <c r="FAR80" s="14"/>
      <c r="FAS80" s="14"/>
      <c r="FAT80" s="14"/>
      <c r="FAU80" s="14"/>
      <c r="FAV80" s="14"/>
      <c r="FAW80" s="14"/>
      <c r="FAX80" s="14"/>
      <c r="FAY80" s="14"/>
      <c r="FAZ80" s="14"/>
      <c r="FBA80" s="14"/>
      <c r="FBB80" s="14"/>
      <c r="FBC80" s="14"/>
      <c r="FBD80" s="14"/>
      <c r="FBE80" s="14"/>
      <c r="FBF80" s="14"/>
      <c r="FBG80" s="14"/>
      <c r="FBH80" s="14"/>
      <c r="FBI80" s="14"/>
      <c r="FBJ80" s="14"/>
      <c r="FBK80" s="14"/>
      <c r="FBL80" s="14"/>
      <c r="FBM80" s="14"/>
      <c r="FBN80" s="14"/>
      <c r="FBO80" s="14"/>
      <c r="FBP80" s="14"/>
      <c r="FBQ80" s="14"/>
      <c r="FBR80" s="14"/>
      <c r="FBS80" s="14"/>
      <c r="FBT80" s="14"/>
      <c r="FBU80" s="14"/>
      <c r="FBV80" s="14"/>
      <c r="FBW80" s="14"/>
      <c r="FBX80" s="14"/>
      <c r="FBY80" s="14"/>
      <c r="FBZ80" s="14"/>
      <c r="FCA80" s="14"/>
      <c r="FCB80" s="14"/>
      <c r="FCC80" s="14"/>
      <c r="FCD80" s="14"/>
      <c r="FCE80" s="14"/>
      <c r="FCF80" s="14"/>
      <c r="FCG80" s="14"/>
      <c r="FCH80" s="14"/>
      <c r="FCI80" s="14"/>
      <c r="FCJ80" s="14"/>
      <c r="FCK80" s="14"/>
      <c r="FCL80" s="14"/>
      <c r="FCM80" s="14"/>
      <c r="FCN80" s="14"/>
      <c r="FCO80" s="14"/>
      <c r="FCP80" s="14"/>
      <c r="FCQ80" s="14"/>
      <c r="FCR80" s="14"/>
      <c r="FCS80" s="14"/>
      <c r="FCT80" s="14"/>
      <c r="FCU80" s="14"/>
      <c r="FCV80" s="14"/>
      <c r="FCW80" s="14"/>
      <c r="FCX80" s="14"/>
      <c r="FCY80" s="14"/>
      <c r="FCZ80" s="14"/>
      <c r="FDA80" s="14"/>
      <c r="FDB80" s="14"/>
      <c r="FDC80" s="14"/>
      <c r="FDD80" s="14"/>
      <c r="FDE80" s="14"/>
      <c r="FDF80" s="14"/>
      <c r="FDG80" s="14"/>
      <c r="FDH80" s="14"/>
      <c r="FDI80" s="14"/>
      <c r="FDJ80" s="14"/>
      <c r="FDK80" s="14"/>
      <c r="FDL80" s="14"/>
      <c r="FDM80" s="14"/>
      <c r="FDN80" s="14"/>
      <c r="FDO80" s="14"/>
      <c r="FDP80" s="14"/>
      <c r="FDQ80" s="14"/>
      <c r="FDR80" s="14"/>
      <c r="FDS80" s="14"/>
      <c r="FDT80" s="14"/>
      <c r="FDU80" s="14"/>
      <c r="FDV80" s="14"/>
      <c r="FDW80" s="14"/>
      <c r="FDX80" s="14"/>
      <c r="FDY80" s="14"/>
      <c r="FDZ80" s="14"/>
      <c r="FEA80" s="14"/>
      <c r="FEB80" s="14"/>
      <c r="FEC80" s="14"/>
      <c r="FED80" s="14"/>
      <c r="FEE80" s="14"/>
      <c r="FEF80" s="14"/>
      <c r="FEG80" s="14"/>
      <c r="FEH80" s="14"/>
      <c r="FEI80" s="14"/>
      <c r="FEJ80" s="14"/>
      <c r="FEK80" s="14"/>
      <c r="FEL80" s="14"/>
      <c r="FEM80" s="14"/>
      <c r="FEN80" s="14"/>
      <c r="FEO80" s="14"/>
      <c r="FEP80" s="14"/>
      <c r="FEQ80" s="14"/>
      <c r="FER80" s="14"/>
      <c r="FES80" s="14"/>
      <c r="FET80" s="14"/>
      <c r="FEU80" s="14"/>
      <c r="FEV80" s="14"/>
      <c r="FEW80" s="14"/>
      <c r="FEX80" s="14"/>
      <c r="FEY80" s="14"/>
      <c r="FEZ80" s="14"/>
      <c r="FFA80" s="14"/>
      <c r="FFB80" s="14"/>
      <c r="FFC80" s="14"/>
      <c r="FFD80" s="14"/>
      <c r="FFE80" s="14"/>
      <c r="FFF80" s="14"/>
      <c r="FFG80" s="14"/>
      <c r="FFH80" s="14"/>
      <c r="FFI80" s="14"/>
      <c r="FFJ80" s="14"/>
      <c r="FFK80" s="14"/>
      <c r="FFL80" s="14"/>
      <c r="FFM80" s="14"/>
      <c r="FFN80" s="14"/>
      <c r="FFO80" s="14"/>
      <c r="FFP80" s="14"/>
      <c r="FFQ80" s="14"/>
      <c r="FFR80" s="14"/>
      <c r="FFS80" s="14"/>
      <c r="FFT80" s="14"/>
      <c r="FFU80" s="14"/>
      <c r="FFV80" s="14"/>
      <c r="FFW80" s="14"/>
      <c r="FFX80" s="14"/>
      <c r="FFY80" s="14"/>
      <c r="FFZ80" s="14"/>
      <c r="FGA80" s="14"/>
      <c r="FGB80" s="14"/>
      <c r="FGC80" s="14"/>
      <c r="FGD80" s="14"/>
      <c r="FGE80" s="14"/>
      <c r="FGF80" s="14"/>
      <c r="FGG80" s="14"/>
      <c r="FGH80" s="14"/>
      <c r="FGI80" s="14"/>
      <c r="FGJ80" s="14"/>
      <c r="FGK80" s="14"/>
      <c r="FGL80" s="14"/>
      <c r="FGM80" s="14"/>
      <c r="FGN80" s="14"/>
      <c r="FGO80" s="14"/>
      <c r="FGP80" s="14"/>
      <c r="FGQ80" s="14"/>
      <c r="FGR80" s="14"/>
      <c r="FGS80" s="14"/>
      <c r="FGT80" s="14"/>
      <c r="FGU80" s="14"/>
      <c r="FGV80" s="14"/>
      <c r="FGW80" s="14"/>
      <c r="FGX80" s="14"/>
      <c r="FGY80" s="14"/>
      <c r="FGZ80" s="14"/>
      <c r="FHA80" s="14"/>
      <c r="FHB80" s="14"/>
      <c r="FHC80" s="14"/>
      <c r="FHD80" s="14"/>
      <c r="FHE80" s="14"/>
      <c r="FHF80" s="14"/>
      <c r="FHG80" s="14"/>
      <c r="FHH80" s="14"/>
      <c r="FHI80" s="14"/>
      <c r="FHJ80" s="14"/>
      <c r="FHK80" s="14"/>
      <c r="FHL80" s="14"/>
      <c r="FHM80" s="14"/>
      <c r="FHN80" s="14"/>
      <c r="FHO80" s="14"/>
      <c r="FHP80" s="14"/>
      <c r="FHQ80" s="14"/>
      <c r="FHR80" s="14"/>
      <c r="FHS80" s="14"/>
      <c r="FHT80" s="14"/>
      <c r="FHU80" s="14"/>
      <c r="FHV80" s="14"/>
      <c r="FHW80" s="14"/>
      <c r="FHX80" s="14"/>
      <c r="FHY80" s="14"/>
      <c r="FHZ80" s="14"/>
      <c r="FIA80" s="14"/>
      <c r="FIB80" s="14"/>
      <c r="FIC80" s="14"/>
      <c r="FID80" s="14"/>
      <c r="FIE80" s="14"/>
      <c r="FIF80" s="14"/>
      <c r="FIG80" s="14"/>
      <c r="FIH80" s="14"/>
      <c r="FII80" s="14"/>
      <c r="FIJ80" s="14"/>
      <c r="FIK80" s="14"/>
      <c r="FIL80" s="14"/>
      <c r="FIM80" s="14"/>
      <c r="FIN80" s="14"/>
      <c r="FIO80" s="14"/>
      <c r="FIP80" s="14"/>
      <c r="FIQ80" s="14"/>
      <c r="FIR80" s="14"/>
      <c r="FIS80" s="14"/>
      <c r="FIT80" s="14"/>
      <c r="FIU80" s="14"/>
      <c r="FIV80" s="14"/>
      <c r="FIW80" s="14"/>
      <c r="FIX80" s="14"/>
      <c r="FIY80" s="14"/>
      <c r="FIZ80" s="14"/>
      <c r="FJA80" s="14"/>
      <c r="FJB80" s="14"/>
      <c r="FJC80" s="14"/>
      <c r="FJD80" s="14"/>
      <c r="FJE80" s="14"/>
      <c r="FJF80" s="14"/>
      <c r="FJG80" s="14"/>
      <c r="FJH80" s="14"/>
      <c r="FJI80" s="14"/>
      <c r="FJJ80" s="14"/>
      <c r="FJK80" s="14"/>
      <c r="FJL80" s="14"/>
      <c r="FJM80" s="14"/>
      <c r="FJN80" s="14"/>
      <c r="FJO80" s="14"/>
      <c r="FJP80" s="14"/>
      <c r="FJQ80" s="14"/>
      <c r="FJR80" s="14"/>
      <c r="FJS80" s="14"/>
      <c r="FJT80" s="14"/>
      <c r="FJU80" s="14"/>
      <c r="FJV80" s="14"/>
      <c r="FJW80" s="14"/>
      <c r="FJX80" s="14"/>
      <c r="FJY80" s="14"/>
      <c r="FJZ80" s="14"/>
      <c r="FKA80" s="14"/>
      <c r="FKB80" s="14"/>
      <c r="FKC80" s="14"/>
      <c r="FKD80" s="14"/>
      <c r="FKE80" s="14"/>
      <c r="FKF80" s="14"/>
      <c r="FKG80" s="14"/>
      <c r="FKH80" s="14"/>
      <c r="FKI80" s="14"/>
      <c r="FKJ80" s="14"/>
      <c r="FKK80" s="14"/>
      <c r="FKL80" s="14"/>
      <c r="FKM80" s="14"/>
      <c r="FKN80" s="14"/>
      <c r="FKO80" s="14"/>
      <c r="FKP80" s="14"/>
      <c r="FKQ80" s="14"/>
      <c r="FKR80" s="14"/>
      <c r="FKS80" s="14"/>
      <c r="FKT80" s="14"/>
      <c r="FKU80" s="14"/>
      <c r="FKV80" s="14"/>
      <c r="FKW80" s="14"/>
      <c r="FKX80" s="14"/>
      <c r="FKY80" s="14"/>
      <c r="FKZ80" s="14"/>
      <c r="FLA80" s="14"/>
      <c r="FLB80" s="14"/>
      <c r="FLC80" s="14"/>
      <c r="FLD80" s="14"/>
      <c r="FLE80" s="14"/>
      <c r="FLF80" s="14"/>
      <c r="FLG80" s="14"/>
      <c r="FLH80" s="14"/>
      <c r="FLI80" s="14"/>
      <c r="FLJ80" s="14"/>
      <c r="FLK80" s="14"/>
      <c r="FLL80" s="14"/>
      <c r="FLM80" s="14"/>
      <c r="FLN80" s="14"/>
      <c r="FLO80" s="14"/>
      <c r="FLP80" s="14"/>
      <c r="FLQ80" s="14"/>
      <c r="FLR80" s="14"/>
      <c r="FLS80" s="14"/>
      <c r="FLT80" s="14"/>
      <c r="FLU80" s="14"/>
      <c r="FLV80" s="14"/>
      <c r="FLW80" s="14"/>
      <c r="FLX80" s="14"/>
      <c r="FLY80" s="14"/>
      <c r="FLZ80" s="14"/>
      <c r="FMA80" s="14"/>
      <c r="FMB80" s="14"/>
      <c r="FMC80" s="14"/>
      <c r="FMD80" s="14"/>
      <c r="FME80" s="14"/>
      <c r="FMF80" s="14"/>
      <c r="FMG80" s="14"/>
      <c r="FMH80" s="14"/>
      <c r="FMI80" s="14"/>
      <c r="FMJ80" s="14"/>
      <c r="FMK80" s="14"/>
      <c r="FML80" s="14"/>
      <c r="FMM80" s="14"/>
      <c r="FMN80" s="14"/>
      <c r="FMO80" s="14"/>
      <c r="FMP80" s="14"/>
      <c r="FMQ80" s="14"/>
      <c r="FMR80" s="14"/>
      <c r="FMS80" s="14"/>
      <c r="FMT80" s="14"/>
      <c r="FMU80" s="14"/>
      <c r="FMV80" s="14"/>
      <c r="FMW80" s="14"/>
      <c r="FMX80" s="14"/>
      <c r="FMY80" s="14"/>
      <c r="FMZ80" s="14"/>
      <c r="FNA80" s="14"/>
      <c r="FNB80" s="14"/>
      <c r="FNC80" s="14"/>
      <c r="FND80" s="14"/>
      <c r="FNE80" s="14"/>
      <c r="FNF80" s="14"/>
      <c r="FNG80" s="14"/>
      <c r="FNH80" s="14"/>
      <c r="FNI80" s="14"/>
      <c r="FNJ80" s="14"/>
      <c r="FNK80" s="14"/>
      <c r="FNL80" s="14"/>
      <c r="FNM80" s="14"/>
      <c r="FNN80" s="14"/>
      <c r="FNO80" s="14"/>
      <c r="FNP80" s="14"/>
      <c r="FNQ80" s="14"/>
      <c r="FNR80" s="14"/>
      <c r="FNS80" s="14"/>
      <c r="FNT80" s="14"/>
      <c r="FNU80" s="14"/>
      <c r="FNV80" s="14"/>
      <c r="FNW80" s="14"/>
      <c r="FNX80" s="14"/>
      <c r="FNY80" s="14"/>
      <c r="FNZ80" s="14"/>
      <c r="FOA80" s="14"/>
      <c r="FOB80" s="14"/>
      <c r="FOC80" s="14"/>
      <c r="FOD80" s="14"/>
      <c r="FOE80" s="14"/>
      <c r="FOF80" s="14"/>
      <c r="FOG80" s="14"/>
      <c r="FOH80" s="14"/>
      <c r="FOI80" s="14"/>
      <c r="FOJ80" s="14"/>
      <c r="FOK80" s="14"/>
      <c r="FOL80" s="14"/>
      <c r="FOM80" s="14"/>
      <c r="FON80" s="14"/>
      <c r="FOO80" s="14"/>
      <c r="FOP80" s="14"/>
      <c r="FOQ80" s="14"/>
      <c r="FOR80" s="14"/>
      <c r="FOS80" s="14"/>
      <c r="FOT80" s="14"/>
      <c r="FOU80" s="14"/>
      <c r="FOV80" s="14"/>
      <c r="FOW80" s="14"/>
      <c r="FOX80" s="14"/>
      <c r="FOY80" s="14"/>
      <c r="FOZ80" s="14"/>
      <c r="FPA80" s="14"/>
      <c r="FPB80" s="14"/>
      <c r="FPC80" s="14"/>
      <c r="FPD80" s="14"/>
      <c r="FPE80" s="14"/>
      <c r="FPF80" s="14"/>
      <c r="FPG80" s="14"/>
      <c r="FPH80" s="14"/>
      <c r="FPI80" s="14"/>
      <c r="FPJ80" s="14"/>
      <c r="FPK80" s="14"/>
      <c r="FPL80" s="14"/>
      <c r="FPM80" s="14"/>
      <c r="FPN80" s="14"/>
      <c r="FPO80" s="14"/>
      <c r="FPP80" s="14"/>
      <c r="FPQ80" s="14"/>
      <c r="FPR80" s="14"/>
      <c r="FPS80" s="14"/>
      <c r="FPT80" s="14"/>
      <c r="FPU80" s="14"/>
      <c r="FPV80" s="14"/>
      <c r="FPW80" s="14"/>
      <c r="FPX80" s="14"/>
      <c r="FPY80" s="14"/>
      <c r="FPZ80" s="14"/>
      <c r="FQA80" s="14"/>
      <c r="FQB80" s="14"/>
      <c r="FQC80" s="14"/>
      <c r="FQD80" s="14"/>
      <c r="FQE80" s="14"/>
      <c r="FQF80" s="14"/>
      <c r="FQG80" s="14"/>
      <c r="FQH80" s="14"/>
      <c r="FQI80" s="14"/>
      <c r="FQJ80" s="14"/>
      <c r="FQK80" s="14"/>
      <c r="FQL80" s="14"/>
      <c r="FQM80" s="14"/>
      <c r="FQN80" s="14"/>
      <c r="FQO80" s="14"/>
      <c r="FQP80" s="14"/>
      <c r="FQQ80" s="14"/>
      <c r="FQR80" s="14"/>
      <c r="FQS80" s="14"/>
      <c r="FQT80" s="14"/>
      <c r="FQU80" s="14"/>
      <c r="FQV80" s="14"/>
      <c r="FQW80" s="14"/>
      <c r="FQX80" s="14"/>
      <c r="FQY80" s="14"/>
      <c r="FQZ80" s="14"/>
      <c r="FRA80" s="14"/>
      <c r="FRB80" s="14"/>
      <c r="FRC80" s="14"/>
      <c r="FRD80" s="14"/>
      <c r="FRE80" s="14"/>
      <c r="FRF80" s="14"/>
      <c r="FRG80" s="14"/>
      <c r="FRH80" s="14"/>
      <c r="FRI80" s="14"/>
      <c r="FRJ80" s="14"/>
      <c r="FRK80" s="14"/>
      <c r="FRL80" s="14"/>
      <c r="FRM80" s="14"/>
      <c r="FRN80" s="14"/>
      <c r="FRO80" s="14"/>
      <c r="FRP80" s="14"/>
      <c r="FRQ80" s="14"/>
      <c r="FRR80" s="14"/>
      <c r="FRS80" s="14"/>
      <c r="FRT80" s="14"/>
      <c r="FRU80" s="14"/>
      <c r="FRV80" s="14"/>
      <c r="FRW80" s="14"/>
      <c r="FRX80" s="14"/>
      <c r="FRY80" s="14"/>
      <c r="FRZ80" s="14"/>
      <c r="FSA80" s="14"/>
      <c r="FSB80" s="14"/>
      <c r="FSC80" s="14"/>
      <c r="FSD80" s="14"/>
      <c r="FSE80" s="14"/>
      <c r="FSF80" s="14"/>
      <c r="FSG80" s="14"/>
      <c r="FSH80" s="14"/>
      <c r="FSI80" s="14"/>
      <c r="FSJ80" s="14"/>
      <c r="FSK80" s="14"/>
      <c r="FSL80" s="14"/>
      <c r="FSM80" s="14"/>
      <c r="FSN80" s="14"/>
      <c r="FSO80" s="14"/>
      <c r="FSP80" s="14"/>
      <c r="FSQ80" s="14"/>
      <c r="FSR80" s="14"/>
      <c r="FSS80" s="14"/>
      <c r="FST80" s="14"/>
      <c r="FSU80" s="14"/>
      <c r="FSV80" s="14"/>
      <c r="FSW80" s="14"/>
      <c r="FSX80" s="14"/>
      <c r="FSY80" s="14"/>
      <c r="FSZ80" s="14"/>
      <c r="FTA80" s="14"/>
      <c r="FTB80" s="14"/>
      <c r="FTC80" s="14"/>
      <c r="FTD80" s="14"/>
      <c r="FTE80" s="14"/>
      <c r="FTF80" s="14"/>
      <c r="FTG80" s="14"/>
      <c r="FTH80" s="14"/>
      <c r="FTI80" s="14"/>
      <c r="FTJ80" s="14"/>
      <c r="FTK80" s="14"/>
      <c r="FTL80" s="14"/>
      <c r="FTM80" s="14"/>
      <c r="FTN80" s="14"/>
      <c r="FTO80" s="14"/>
      <c r="FTP80" s="14"/>
      <c r="FTQ80" s="14"/>
      <c r="FTR80" s="14"/>
      <c r="FTS80" s="14"/>
      <c r="FTT80" s="14"/>
      <c r="FTU80" s="14"/>
      <c r="FTV80" s="14"/>
      <c r="FTW80" s="14"/>
      <c r="FTX80" s="14"/>
      <c r="FTY80" s="14"/>
      <c r="FTZ80" s="14"/>
      <c r="FUA80" s="14"/>
      <c r="FUB80" s="14"/>
      <c r="FUC80" s="14"/>
      <c r="FUD80" s="14"/>
      <c r="FUE80" s="14"/>
      <c r="FUF80" s="14"/>
      <c r="FUG80" s="14"/>
      <c r="FUH80" s="14"/>
      <c r="FUI80" s="14"/>
      <c r="FUJ80" s="14"/>
      <c r="FUK80" s="14"/>
      <c r="FUL80" s="14"/>
      <c r="FUM80" s="14"/>
      <c r="FUN80" s="14"/>
      <c r="FUO80" s="14"/>
      <c r="FUP80" s="14"/>
      <c r="FUQ80" s="14"/>
      <c r="FUR80" s="14"/>
      <c r="FUS80" s="14"/>
      <c r="FUT80" s="14"/>
      <c r="FUU80" s="14"/>
      <c r="FUV80" s="14"/>
      <c r="FUW80" s="14"/>
      <c r="FUX80" s="14"/>
      <c r="FUY80" s="14"/>
      <c r="FUZ80" s="14"/>
      <c r="FVA80" s="14"/>
      <c r="FVB80" s="14"/>
      <c r="FVC80" s="14"/>
      <c r="FVD80" s="14"/>
      <c r="FVE80" s="14"/>
      <c r="FVF80" s="14"/>
      <c r="FVG80" s="14"/>
      <c r="FVH80" s="14"/>
      <c r="FVI80" s="14"/>
      <c r="FVJ80" s="14"/>
      <c r="FVK80" s="14"/>
      <c r="FVL80" s="14"/>
      <c r="FVM80" s="14"/>
      <c r="FVN80" s="14"/>
      <c r="FVO80" s="14"/>
      <c r="FVP80" s="14"/>
      <c r="FVQ80" s="14"/>
      <c r="FVR80" s="14"/>
      <c r="FVS80" s="14"/>
      <c r="FVT80" s="14"/>
      <c r="FVU80" s="14"/>
      <c r="FVV80" s="14"/>
      <c r="FVW80" s="14"/>
      <c r="FVX80" s="14"/>
      <c r="FVY80" s="14"/>
      <c r="FVZ80" s="14"/>
      <c r="FWA80" s="14"/>
      <c r="FWB80" s="14"/>
      <c r="FWC80" s="14"/>
      <c r="FWD80" s="14"/>
      <c r="FWE80" s="14"/>
      <c r="FWF80" s="14"/>
      <c r="FWG80" s="14"/>
      <c r="FWH80" s="14"/>
      <c r="FWI80" s="14"/>
      <c r="FWJ80" s="14"/>
      <c r="FWK80" s="14"/>
      <c r="FWL80" s="14"/>
      <c r="FWM80" s="14"/>
      <c r="FWN80" s="14"/>
      <c r="FWO80" s="14"/>
      <c r="FWP80" s="14"/>
      <c r="FWQ80" s="14"/>
      <c r="FWR80" s="14"/>
      <c r="FWS80" s="14"/>
      <c r="FWT80" s="14"/>
      <c r="FWU80" s="14"/>
      <c r="FWV80" s="14"/>
      <c r="FWW80" s="14"/>
      <c r="FWX80" s="14"/>
      <c r="FWY80" s="14"/>
      <c r="FWZ80" s="14"/>
      <c r="FXA80" s="14"/>
      <c r="FXB80" s="14"/>
      <c r="FXC80" s="14"/>
      <c r="FXD80" s="14"/>
      <c r="FXE80" s="14"/>
      <c r="FXF80" s="14"/>
      <c r="FXG80" s="14"/>
      <c r="FXH80" s="14"/>
      <c r="FXI80" s="14"/>
      <c r="FXJ80" s="14"/>
      <c r="FXK80" s="14"/>
      <c r="FXL80" s="14"/>
      <c r="FXM80" s="14"/>
      <c r="FXN80" s="14"/>
      <c r="FXO80" s="14"/>
      <c r="FXP80" s="14"/>
      <c r="FXQ80" s="14"/>
      <c r="FXR80" s="14"/>
      <c r="FXS80" s="14"/>
      <c r="FXT80" s="14"/>
      <c r="FXU80" s="14"/>
      <c r="FXV80" s="14"/>
      <c r="FXW80" s="14"/>
      <c r="FXX80" s="14"/>
      <c r="FXY80" s="14"/>
      <c r="FXZ80" s="14"/>
      <c r="FYA80" s="14"/>
      <c r="FYB80" s="14"/>
      <c r="FYC80" s="14"/>
      <c r="FYD80" s="14"/>
      <c r="FYE80" s="14"/>
      <c r="FYF80" s="14"/>
      <c r="FYG80" s="14"/>
      <c r="FYH80" s="14"/>
      <c r="FYI80" s="14"/>
      <c r="FYJ80" s="14"/>
      <c r="FYK80" s="14"/>
      <c r="FYL80" s="14"/>
      <c r="FYM80" s="14"/>
      <c r="FYN80" s="14"/>
      <c r="FYO80" s="14"/>
      <c r="FYP80" s="14"/>
      <c r="FYQ80" s="14"/>
      <c r="FYR80" s="14"/>
      <c r="FYS80" s="14"/>
      <c r="FYT80" s="14"/>
      <c r="FYU80" s="14"/>
      <c r="FYV80" s="14"/>
      <c r="FYW80" s="14"/>
      <c r="FYX80" s="14"/>
      <c r="FYY80" s="14"/>
      <c r="FYZ80" s="14"/>
      <c r="FZA80" s="14"/>
      <c r="FZB80" s="14"/>
      <c r="FZC80" s="14"/>
      <c r="FZD80" s="14"/>
      <c r="FZE80" s="14"/>
      <c r="FZF80" s="14"/>
      <c r="FZG80" s="14"/>
      <c r="FZH80" s="14"/>
      <c r="FZI80" s="14"/>
      <c r="FZJ80" s="14"/>
      <c r="FZK80" s="14"/>
      <c r="FZL80" s="14"/>
      <c r="FZM80" s="14"/>
      <c r="FZN80" s="14"/>
      <c r="FZO80" s="14"/>
      <c r="FZP80" s="14"/>
      <c r="FZQ80" s="14"/>
      <c r="FZR80" s="14"/>
      <c r="FZS80" s="14"/>
      <c r="FZT80" s="14"/>
      <c r="FZU80" s="14"/>
      <c r="FZV80" s="14"/>
      <c r="FZW80" s="14"/>
      <c r="FZX80" s="14"/>
      <c r="FZY80" s="14"/>
      <c r="FZZ80" s="14"/>
      <c r="GAA80" s="14"/>
      <c r="GAB80" s="14"/>
      <c r="GAC80" s="14"/>
      <c r="GAD80" s="14"/>
      <c r="GAE80" s="14"/>
      <c r="GAF80" s="14"/>
      <c r="GAG80" s="14"/>
      <c r="GAH80" s="14"/>
      <c r="GAI80" s="14"/>
      <c r="GAJ80" s="14"/>
      <c r="GAK80" s="14"/>
      <c r="GAL80" s="14"/>
      <c r="GAM80" s="14"/>
      <c r="GAN80" s="14"/>
      <c r="GAO80" s="14"/>
      <c r="GAP80" s="14"/>
      <c r="GAQ80" s="14"/>
      <c r="GAR80" s="14"/>
      <c r="GAS80" s="14"/>
      <c r="GAT80" s="14"/>
      <c r="GAU80" s="14"/>
      <c r="GAV80" s="14"/>
      <c r="GAW80" s="14"/>
      <c r="GAX80" s="14"/>
      <c r="GAY80" s="14"/>
      <c r="GAZ80" s="14"/>
      <c r="GBA80" s="14"/>
      <c r="GBB80" s="14"/>
      <c r="GBC80" s="14"/>
      <c r="GBD80" s="14"/>
      <c r="GBE80" s="14"/>
      <c r="GBF80" s="14"/>
      <c r="GBG80" s="14"/>
      <c r="GBH80" s="14"/>
      <c r="GBI80" s="14"/>
      <c r="GBJ80" s="14"/>
      <c r="GBK80" s="14"/>
      <c r="GBL80" s="14"/>
      <c r="GBM80" s="14"/>
      <c r="GBN80" s="14"/>
      <c r="GBO80" s="14"/>
      <c r="GBP80" s="14"/>
      <c r="GBQ80" s="14"/>
      <c r="GBR80" s="14"/>
      <c r="GBS80" s="14"/>
      <c r="GBT80" s="14"/>
      <c r="GBU80" s="14"/>
      <c r="GBV80" s="14"/>
      <c r="GBW80" s="14"/>
      <c r="GBX80" s="14"/>
      <c r="GBY80" s="14"/>
      <c r="GBZ80" s="14"/>
      <c r="GCA80" s="14"/>
      <c r="GCB80" s="14"/>
      <c r="GCC80" s="14"/>
      <c r="GCD80" s="14"/>
      <c r="GCE80" s="14"/>
      <c r="GCF80" s="14"/>
      <c r="GCG80" s="14"/>
      <c r="GCH80" s="14"/>
      <c r="GCI80" s="14"/>
      <c r="GCJ80" s="14"/>
      <c r="GCK80" s="14"/>
      <c r="GCL80" s="14"/>
      <c r="GCM80" s="14"/>
      <c r="GCN80" s="14"/>
      <c r="GCO80" s="14"/>
      <c r="GCP80" s="14"/>
      <c r="GCQ80" s="14"/>
      <c r="GCR80" s="14"/>
      <c r="GCS80" s="14"/>
      <c r="GCT80" s="14"/>
      <c r="GCU80" s="14"/>
      <c r="GCV80" s="14"/>
      <c r="GCW80" s="14"/>
      <c r="GCX80" s="14"/>
      <c r="GCY80" s="14"/>
      <c r="GCZ80" s="14"/>
      <c r="GDA80" s="14"/>
      <c r="GDB80" s="14"/>
      <c r="GDC80" s="14"/>
      <c r="GDD80" s="14"/>
      <c r="GDE80" s="14"/>
      <c r="GDF80" s="14"/>
      <c r="GDG80" s="14"/>
      <c r="GDH80" s="14"/>
      <c r="GDI80" s="14"/>
      <c r="GDJ80" s="14"/>
      <c r="GDK80" s="14"/>
      <c r="GDL80" s="14"/>
      <c r="GDM80" s="14"/>
      <c r="GDN80" s="14"/>
      <c r="GDO80" s="14"/>
      <c r="GDP80" s="14"/>
      <c r="GDQ80" s="14"/>
      <c r="GDR80" s="14"/>
      <c r="GDS80" s="14"/>
      <c r="GDT80" s="14"/>
      <c r="GDU80" s="14"/>
      <c r="GDV80" s="14"/>
      <c r="GDW80" s="14"/>
      <c r="GDX80" s="14"/>
      <c r="GDY80" s="14"/>
      <c r="GDZ80" s="14"/>
      <c r="GEA80" s="14"/>
      <c r="GEB80" s="14"/>
      <c r="GEC80" s="14"/>
      <c r="GED80" s="14"/>
      <c r="GEE80" s="14"/>
      <c r="GEF80" s="14"/>
      <c r="GEG80" s="14"/>
      <c r="GEH80" s="14"/>
      <c r="GEI80" s="14"/>
      <c r="GEJ80" s="14"/>
      <c r="GEK80" s="14"/>
      <c r="GEL80" s="14"/>
      <c r="GEM80" s="14"/>
      <c r="GEN80" s="14"/>
      <c r="GEO80" s="14"/>
      <c r="GEP80" s="14"/>
      <c r="GEQ80" s="14"/>
      <c r="GER80" s="14"/>
      <c r="GES80" s="14"/>
      <c r="GET80" s="14"/>
      <c r="GEU80" s="14"/>
      <c r="GEV80" s="14"/>
      <c r="GEW80" s="14"/>
      <c r="GEX80" s="14"/>
      <c r="GEY80" s="14"/>
      <c r="GEZ80" s="14"/>
      <c r="GFA80" s="14"/>
      <c r="GFB80" s="14"/>
      <c r="GFC80" s="14"/>
      <c r="GFD80" s="14"/>
      <c r="GFE80" s="14"/>
      <c r="GFF80" s="14"/>
      <c r="GFG80" s="14"/>
      <c r="GFH80" s="14"/>
      <c r="GFI80" s="14"/>
      <c r="GFJ80" s="14"/>
      <c r="GFK80" s="14"/>
      <c r="GFL80" s="14"/>
      <c r="GFM80" s="14"/>
      <c r="GFN80" s="14"/>
      <c r="GFO80" s="14"/>
      <c r="GFP80" s="14"/>
      <c r="GFQ80" s="14"/>
      <c r="GFR80" s="14"/>
      <c r="GFS80" s="14"/>
      <c r="GFT80" s="14"/>
      <c r="GFU80" s="14"/>
      <c r="GFV80" s="14"/>
      <c r="GFW80" s="14"/>
      <c r="GFX80" s="14"/>
      <c r="GFY80" s="14"/>
      <c r="GFZ80" s="14"/>
      <c r="GGA80" s="14"/>
      <c r="GGB80" s="14"/>
      <c r="GGC80" s="14"/>
      <c r="GGD80" s="14"/>
      <c r="GGE80" s="14"/>
      <c r="GGF80" s="14"/>
      <c r="GGG80" s="14"/>
      <c r="GGH80" s="14"/>
      <c r="GGI80" s="14"/>
      <c r="GGJ80" s="14"/>
      <c r="GGK80" s="14"/>
      <c r="GGL80" s="14"/>
      <c r="GGM80" s="14"/>
      <c r="GGN80" s="14"/>
      <c r="GGO80" s="14"/>
      <c r="GGP80" s="14"/>
      <c r="GGQ80" s="14"/>
      <c r="GGR80" s="14"/>
      <c r="GGS80" s="14"/>
      <c r="GGT80" s="14"/>
      <c r="GGU80" s="14"/>
      <c r="GGV80" s="14"/>
      <c r="GGW80" s="14"/>
      <c r="GGX80" s="14"/>
      <c r="GGY80" s="14"/>
      <c r="GGZ80" s="14"/>
      <c r="GHA80" s="14"/>
      <c r="GHB80" s="14"/>
      <c r="GHC80" s="14"/>
      <c r="GHD80" s="14"/>
      <c r="GHE80" s="14"/>
      <c r="GHF80" s="14"/>
      <c r="GHG80" s="14"/>
      <c r="GHH80" s="14"/>
      <c r="GHI80" s="14"/>
      <c r="GHJ80" s="14"/>
      <c r="GHK80" s="14"/>
      <c r="GHL80" s="14"/>
      <c r="GHM80" s="14"/>
      <c r="GHN80" s="14"/>
      <c r="GHO80" s="14"/>
      <c r="GHP80" s="14"/>
      <c r="GHQ80" s="14"/>
      <c r="GHR80" s="14"/>
      <c r="GHS80" s="14"/>
      <c r="GHT80" s="14"/>
      <c r="GHU80" s="14"/>
      <c r="GHV80" s="14"/>
      <c r="GHW80" s="14"/>
      <c r="GHX80" s="14"/>
      <c r="GHY80" s="14"/>
      <c r="GHZ80" s="14"/>
      <c r="GIA80" s="14"/>
      <c r="GIB80" s="14"/>
      <c r="GIC80" s="14"/>
      <c r="GID80" s="14"/>
      <c r="GIE80" s="14"/>
      <c r="GIF80" s="14"/>
      <c r="GIG80" s="14"/>
      <c r="GIH80" s="14"/>
      <c r="GII80" s="14"/>
      <c r="GIJ80" s="14"/>
      <c r="GIK80" s="14"/>
      <c r="GIL80" s="14"/>
      <c r="GIM80" s="14"/>
      <c r="GIN80" s="14"/>
      <c r="GIO80" s="14"/>
      <c r="GIP80" s="14"/>
      <c r="GIQ80" s="14"/>
      <c r="GIR80" s="14"/>
      <c r="GIS80" s="14"/>
      <c r="GIT80" s="14"/>
      <c r="GIU80" s="14"/>
      <c r="GIV80" s="14"/>
      <c r="GIW80" s="14"/>
      <c r="GIX80" s="14"/>
      <c r="GIY80" s="14"/>
      <c r="GIZ80" s="14"/>
      <c r="GJA80" s="14"/>
      <c r="GJB80" s="14"/>
      <c r="GJC80" s="14"/>
      <c r="GJD80" s="14"/>
      <c r="GJE80" s="14"/>
      <c r="GJF80" s="14"/>
      <c r="GJG80" s="14"/>
      <c r="GJH80" s="14"/>
      <c r="GJI80" s="14"/>
      <c r="GJJ80" s="14"/>
      <c r="GJK80" s="14"/>
      <c r="GJL80" s="14"/>
      <c r="GJM80" s="14"/>
      <c r="GJN80" s="14"/>
      <c r="GJO80" s="14"/>
      <c r="GJP80" s="14"/>
      <c r="GJQ80" s="14"/>
      <c r="GJR80" s="14"/>
      <c r="GJS80" s="14"/>
      <c r="GJT80" s="14"/>
      <c r="GJU80" s="14"/>
      <c r="GJV80" s="14"/>
      <c r="GJW80" s="14"/>
      <c r="GJX80" s="14"/>
      <c r="GJY80" s="14"/>
      <c r="GJZ80" s="14"/>
      <c r="GKA80" s="14"/>
      <c r="GKB80" s="14"/>
      <c r="GKC80" s="14"/>
      <c r="GKD80" s="14"/>
      <c r="GKE80" s="14"/>
      <c r="GKF80" s="14"/>
      <c r="GKG80" s="14"/>
      <c r="GKH80" s="14"/>
      <c r="GKI80" s="14"/>
      <c r="GKJ80" s="14"/>
      <c r="GKK80" s="14"/>
      <c r="GKL80" s="14"/>
      <c r="GKM80" s="14"/>
      <c r="GKN80" s="14"/>
      <c r="GKO80" s="14"/>
      <c r="GKP80" s="14"/>
      <c r="GKQ80" s="14"/>
      <c r="GKR80" s="14"/>
      <c r="GKS80" s="14"/>
      <c r="GKT80" s="14"/>
      <c r="GKU80" s="14"/>
      <c r="GKV80" s="14"/>
      <c r="GKW80" s="14"/>
      <c r="GKX80" s="14"/>
      <c r="GKY80" s="14"/>
      <c r="GKZ80" s="14"/>
      <c r="GLA80" s="14"/>
      <c r="GLB80" s="14"/>
      <c r="GLC80" s="14"/>
      <c r="GLD80" s="14"/>
      <c r="GLE80" s="14"/>
      <c r="GLF80" s="14"/>
      <c r="GLG80" s="14"/>
      <c r="GLH80" s="14"/>
      <c r="GLI80" s="14"/>
      <c r="GLJ80" s="14"/>
      <c r="GLK80" s="14"/>
      <c r="GLL80" s="14"/>
      <c r="GLM80" s="14"/>
      <c r="GLN80" s="14"/>
      <c r="GLO80" s="14"/>
      <c r="GLP80" s="14"/>
      <c r="GLQ80" s="14"/>
      <c r="GLR80" s="14"/>
      <c r="GLS80" s="14"/>
      <c r="GLT80" s="14"/>
      <c r="GLU80" s="14"/>
      <c r="GLV80" s="14"/>
      <c r="GLW80" s="14"/>
      <c r="GLX80" s="14"/>
      <c r="GLY80" s="14"/>
      <c r="GLZ80" s="14"/>
      <c r="GMA80" s="14"/>
      <c r="GMB80" s="14"/>
      <c r="GMC80" s="14"/>
      <c r="GMD80" s="14"/>
      <c r="GME80" s="14"/>
      <c r="GMF80" s="14"/>
      <c r="GMG80" s="14"/>
      <c r="GMH80" s="14"/>
      <c r="GMI80" s="14"/>
      <c r="GMJ80" s="14"/>
      <c r="GMK80" s="14"/>
      <c r="GML80" s="14"/>
      <c r="GMM80" s="14"/>
      <c r="GMN80" s="14"/>
      <c r="GMO80" s="14"/>
      <c r="GMP80" s="14"/>
      <c r="GMQ80" s="14"/>
      <c r="GMR80" s="14"/>
      <c r="GMS80" s="14"/>
      <c r="GMT80" s="14"/>
      <c r="GMU80" s="14"/>
      <c r="GMV80" s="14"/>
      <c r="GMW80" s="14"/>
      <c r="GMX80" s="14"/>
      <c r="GMY80" s="14"/>
      <c r="GMZ80" s="14"/>
      <c r="GNA80" s="14"/>
      <c r="GNB80" s="14"/>
      <c r="GNC80" s="14"/>
      <c r="GND80" s="14"/>
      <c r="GNE80" s="14"/>
      <c r="GNF80" s="14"/>
      <c r="GNG80" s="14"/>
      <c r="GNH80" s="14"/>
      <c r="GNI80" s="14"/>
      <c r="GNJ80" s="14"/>
      <c r="GNK80" s="14"/>
      <c r="GNL80" s="14"/>
      <c r="GNM80" s="14"/>
      <c r="GNN80" s="14"/>
      <c r="GNO80" s="14"/>
      <c r="GNP80" s="14"/>
      <c r="GNQ80" s="14"/>
      <c r="GNR80" s="14"/>
      <c r="GNS80" s="14"/>
      <c r="GNT80" s="14"/>
      <c r="GNU80" s="14"/>
      <c r="GNV80" s="14"/>
      <c r="GNW80" s="14"/>
      <c r="GNX80" s="14"/>
      <c r="GNY80" s="14"/>
      <c r="GNZ80" s="14"/>
      <c r="GOA80" s="14"/>
      <c r="GOB80" s="14"/>
      <c r="GOC80" s="14"/>
      <c r="GOD80" s="14"/>
      <c r="GOE80" s="14"/>
      <c r="GOF80" s="14"/>
      <c r="GOG80" s="14"/>
      <c r="GOH80" s="14"/>
      <c r="GOI80" s="14"/>
      <c r="GOJ80" s="14"/>
      <c r="GOK80" s="14"/>
      <c r="GOL80" s="14"/>
      <c r="GOM80" s="14"/>
      <c r="GON80" s="14"/>
      <c r="GOO80" s="14"/>
      <c r="GOP80" s="14"/>
      <c r="GOQ80" s="14"/>
      <c r="GOR80" s="14"/>
      <c r="GOS80" s="14"/>
      <c r="GOT80" s="14"/>
      <c r="GOU80" s="14"/>
      <c r="GOV80" s="14"/>
      <c r="GOW80" s="14"/>
      <c r="GOX80" s="14"/>
      <c r="GOY80" s="14"/>
      <c r="GOZ80" s="14"/>
      <c r="GPA80" s="14"/>
      <c r="GPB80" s="14"/>
      <c r="GPC80" s="14"/>
      <c r="GPD80" s="14"/>
      <c r="GPE80" s="14"/>
      <c r="GPF80" s="14"/>
      <c r="GPG80" s="14"/>
      <c r="GPH80" s="14"/>
      <c r="GPI80" s="14"/>
      <c r="GPJ80" s="14"/>
      <c r="GPK80" s="14"/>
      <c r="GPL80" s="14"/>
      <c r="GPM80" s="14"/>
      <c r="GPN80" s="14"/>
      <c r="GPO80" s="14"/>
      <c r="GPP80" s="14"/>
      <c r="GPQ80" s="14"/>
      <c r="GPR80" s="14"/>
      <c r="GPS80" s="14"/>
      <c r="GPT80" s="14"/>
      <c r="GPU80" s="14"/>
      <c r="GPV80" s="14"/>
      <c r="GPW80" s="14"/>
      <c r="GPX80" s="14"/>
      <c r="GPY80" s="14"/>
      <c r="GPZ80" s="14"/>
      <c r="GQA80" s="14"/>
      <c r="GQB80" s="14"/>
      <c r="GQC80" s="14"/>
      <c r="GQD80" s="14"/>
      <c r="GQE80" s="14"/>
      <c r="GQF80" s="14"/>
      <c r="GQG80" s="14"/>
      <c r="GQH80" s="14"/>
      <c r="GQI80" s="14"/>
      <c r="GQJ80" s="14"/>
      <c r="GQK80" s="14"/>
      <c r="GQL80" s="14"/>
      <c r="GQM80" s="14"/>
      <c r="GQN80" s="14"/>
      <c r="GQO80" s="14"/>
      <c r="GQP80" s="14"/>
      <c r="GQQ80" s="14"/>
      <c r="GQR80" s="14"/>
      <c r="GQS80" s="14"/>
      <c r="GQT80" s="14"/>
      <c r="GQU80" s="14"/>
      <c r="GQV80" s="14"/>
      <c r="GQW80" s="14"/>
      <c r="GQX80" s="14"/>
      <c r="GQY80" s="14"/>
      <c r="GQZ80" s="14"/>
      <c r="GRA80" s="14"/>
      <c r="GRB80" s="14"/>
      <c r="GRC80" s="14"/>
      <c r="GRD80" s="14"/>
      <c r="GRE80" s="14"/>
      <c r="GRF80" s="14"/>
      <c r="GRG80" s="14"/>
      <c r="GRH80" s="14"/>
      <c r="GRI80" s="14"/>
      <c r="GRJ80" s="14"/>
      <c r="GRK80" s="14"/>
      <c r="GRL80" s="14"/>
      <c r="GRM80" s="14"/>
      <c r="GRN80" s="14"/>
      <c r="GRO80" s="14"/>
      <c r="GRP80" s="14"/>
      <c r="GRQ80" s="14"/>
      <c r="GRR80" s="14"/>
      <c r="GRS80" s="14"/>
      <c r="GRT80" s="14"/>
      <c r="GRU80" s="14"/>
      <c r="GRV80" s="14"/>
      <c r="GRW80" s="14"/>
      <c r="GRX80" s="14"/>
      <c r="GRY80" s="14"/>
      <c r="GRZ80" s="14"/>
      <c r="GSA80" s="14"/>
      <c r="GSB80" s="14"/>
      <c r="GSC80" s="14"/>
      <c r="GSD80" s="14"/>
      <c r="GSE80" s="14"/>
      <c r="GSF80" s="14"/>
      <c r="GSG80" s="14"/>
      <c r="GSH80" s="14"/>
      <c r="GSI80" s="14"/>
      <c r="GSJ80" s="14"/>
      <c r="GSK80" s="14"/>
      <c r="GSL80" s="14"/>
      <c r="GSM80" s="14"/>
      <c r="GSN80" s="14"/>
      <c r="GSO80" s="14"/>
      <c r="GSP80" s="14"/>
      <c r="GSQ80" s="14"/>
      <c r="GSR80" s="14"/>
      <c r="GSS80" s="14"/>
      <c r="GST80" s="14"/>
      <c r="GSU80" s="14"/>
      <c r="GSV80" s="14"/>
      <c r="GSW80" s="14"/>
      <c r="GSX80" s="14"/>
      <c r="GSY80" s="14"/>
      <c r="GSZ80" s="14"/>
      <c r="GTA80" s="14"/>
      <c r="GTB80" s="14"/>
      <c r="GTC80" s="14"/>
      <c r="GTD80" s="14"/>
      <c r="GTE80" s="14"/>
      <c r="GTF80" s="14"/>
      <c r="GTG80" s="14"/>
      <c r="GTH80" s="14"/>
      <c r="GTI80" s="14"/>
      <c r="GTJ80" s="14"/>
      <c r="GTK80" s="14"/>
      <c r="GTL80" s="14"/>
      <c r="GTM80" s="14"/>
      <c r="GTN80" s="14"/>
      <c r="GTO80" s="14"/>
      <c r="GTP80" s="14"/>
      <c r="GTQ80" s="14"/>
      <c r="GTR80" s="14"/>
      <c r="GTS80" s="14"/>
      <c r="GTT80" s="14"/>
      <c r="GTU80" s="14"/>
      <c r="GTV80" s="14"/>
      <c r="GTW80" s="14"/>
      <c r="GTX80" s="14"/>
      <c r="GTY80" s="14"/>
      <c r="GTZ80" s="14"/>
      <c r="GUA80" s="14"/>
      <c r="GUB80" s="14"/>
      <c r="GUC80" s="14"/>
      <c r="GUD80" s="14"/>
      <c r="GUE80" s="14"/>
      <c r="GUF80" s="14"/>
      <c r="GUG80" s="14"/>
      <c r="GUH80" s="14"/>
      <c r="GUI80" s="14"/>
      <c r="GUJ80" s="14"/>
      <c r="GUK80" s="14"/>
      <c r="GUL80" s="14"/>
      <c r="GUM80" s="14"/>
      <c r="GUN80" s="14"/>
      <c r="GUO80" s="14"/>
      <c r="GUP80" s="14"/>
      <c r="GUQ80" s="14"/>
      <c r="GUR80" s="14"/>
      <c r="GUS80" s="14"/>
      <c r="GUT80" s="14"/>
      <c r="GUU80" s="14"/>
      <c r="GUV80" s="14"/>
      <c r="GUW80" s="14"/>
      <c r="GUX80" s="14"/>
      <c r="GUY80" s="14"/>
      <c r="GUZ80" s="14"/>
      <c r="GVA80" s="14"/>
      <c r="GVB80" s="14"/>
      <c r="GVC80" s="14"/>
      <c r="GVD80" s="14"/>
      <c r="GVE80" s="14"/>
      <c r="GVF80" s="14"/>
      <c r="GVG80" s="14"/>
      <c r="GVH80" s="14"/>
      <c r="GVI80" s="14"/>
      <c r="GVJ80" s="14"/>
      <c r="GVK80" s="14"/>
      <c r="GVL80" s="14"/>
      <c r="GVM80" s="14"/>
      <c r="GVN80" s="14"/>
      <c r="GVO80" s="14"/>
      <c r="GVP80" s="14"/>
      <c r="GVQ80" s="14"/>
      <c r="GVR80" s="14"/>
      <c r="GVS80" s="14"/>
      <c r="GVT80" s="14"/>
      <c r="GVU80" s="14"/>
      <c r="GVV80" s="14"/>
      <c r="GVW80" s="14"/>
      <c r="GVX80" s="14"/>
      <c r="GVY80" s="14"/>
      <c r="GVZ80" s="14"/>
      <c r="GWA80" s="14"/>
      <c r="GWB80" s="14"/>
      <c r="GWC80" s="14"/>
      <c r="GWD80" s="14"/>
      <c r="GWE80" s="14"/>
      <c r="GWF80" s="14"/>
      <c r="GWG80" s="14"/>
      <c r="GWH80" s="14"/>
      <c r="GWI80" s="14"/>
      <c r="GWJ80" s="14"/>
      <c r="GWK80" s="14"/>
      <c r="GWL80" s="14"/>
      <c r="GWM80" s="14"/>
      <c r="GWN80" s="14"/>
      <c r="GWO80" s="14"/>
      <c r="GWP80" s="14"/>
      <c r="GWQ80" s="14"/>
      <c r="GWR80" s="14"/>
      <c r="GWS80" s="14"/>
      <c r="GWT80" s="14"/>
      <c r="GWU80" s="14"/>
      <c r="GWV80" s="14"/>
      <c r="GWW80" s="14"/>
      <c r="GWX80" s="14"/>
      <c r="GWY80" s="14"/>
      <c r="GWZ80" s="14"/>
      <c r="GXA80" s="14"/>
      <c r="GXB80" s="14"/>
      <c r="GXC80" s="14"/>
      <c r="GXD80" s="14"/>
      <c r="GXE80" s="14"/>
      <c r="GXF80" s="14"/>
      <c r="GXG80" s="14"/>
      <c r="GXH80" s="14"/>
      <c r="GXI80" s="14"/>
      <c r="GXJ80" s="14"/>
      <c r="GXK80" s="14"/>
      <c r="GXL80" s="14"/>
      <c r="GXM80" s="14"/>
      <c r="GXN80" s="14"/>
      <c r="GXO80" s="14"/>
      <c r="GXP80" s="14"/>
      <c r="GXQ80" s="14"/>
      <c r="GXR80" s="14"/>
      <c r="GXS80" s="14"/>
      <c r="GXT80" s="14"/>
      <c r="GXU80" s="14"/>
      <c r="GXV80" s="14"/>
      <c r="GXW80" s="14"/>
      <c r="GXX80" s="14"/>
      <c r="GXY80" s="14"/>
      <c r="GXZ80" s="14"/>
      <c r="GYA80" s="14"/>
      <c r="GYB80" s="14"/>
      <c r="GYC80" s="14"/>
      <c r="GYD80" s="14"/>
      <c r="GYE80" s="14"/>
      <c r="GYF80" s="14"/>
      <c r="GYG80" s="14"/>
      <c r="GYH80" s="14"/>
      <c r="GYI80" s="14"/>
      <c r="GYJ80" s="14"/>
      <c r="GYK80" s="14"/>
      <c r="GYL80" s="14"/>
      <c r="GYM80" s="14"/>
      <c r="GYN80" s="14"/>
      <c r="GYO80" s="14"/>
      <c r="GYP80" s="14"/>
      <c r="GYQ80" s="14"/>
      <c r="GYR80" s="14"/>
      <c r="GYS80" s="14"/>
      <c r="GYT80" s="14"/>
      <c r="GYU80" s="14"/>
      <c r="GYV80" s="14"/>
      <c r="GYW80" s="14"/>
      <c r="GYX80" s="14"/>
      <c r="GYY80" s="14"/>
      <c r="GYZ80" s="14"/>
      <c r="GZA80" s="14"/>
      <c r="GZB80" s="14"/>
      <c r="GZC80" s="14"/>
      <c r="GZD80" s="14"/>
      <c r="GZE80" s="14"/>
      <c r="GZF80" s="14"/>
      <c r="GZG80" s="14"/>
      <c r="GZH80" s="14"/>
      <c r="GZI80" s="14"/>
      <c r="GZJ80" s="14"/>
      <c r="GZK80" s="14"/>
      <c r="GZL80" s="14"/>
      <c r="GZM80" s="14"/>
      <c r="GZN80" s="14"/>
      <c r="GZO80" s="14"/>
      <c r="GZP80" s="14"/>
      <c r="GZQ80" s="14"/>
      <c r="GZR80" s="14"/>
      <c r="GZS80" s="14"/>
      <c r="GZT80" s="14"/>
      <c r="GZU80" s="14"/>
      <c r="GZV80" s="14"/>
      <c r="GZW80" s="14"/>
      <c r="GZX80" s="14"/>
      <c r="GZY80" s="14"/>
      <c r="GZZ80" s="14"/>
      <c r="HAA80" s="14"/>
      <c r="HAB80" s="14"/>
      <c r="HAC80" s="14"/>
      <c r="HAD80" s="14"/>
      <c r="HAE80" s="14"/>
      <c r="HAF80" s="14"/>
      <c r="HAG80" s="14"/>
      <c r="HAH80" s="14"/>
      <c r="HAI80" s="14"/>
      <c r="HAJ80" s="14"/>
      <c r="HAK80" s="14"/>
      <c r="HAL80" s="14"/>
      <c r="HAM80" s="14"/>
      <c r="HAN80" s="14"/>
      <c r="HAO80" s="14"/>
      <c r="HAP80" s="14"/>
      <c r="HAQ80" s="14"/>
      <c r="HAR80" s="14"/>
      <c r="HAS80" s="14"/>
      <c r="HAT80" s="14"/>
      <c r="HAU80" s="14"/>
      <c r="HAV80" s="14"/>
      <c r="HAW80" s="14"/>
      <c r="HAX80" s="14"/>
      <c r="HAY80" s="14"/>
      <c r="HAZ80" s="14"/>
      <c r="HBA80" s="14"/>
      <c r="HBB80" s="14"/>
      <c r="HBC80" s="14"/>
      <c r="HBD80" s="14"/>
      <c r="HBE80" s="14"/>
      <c r="HBF80" s="14"/>
      <c r="HBG80" s="14"/>
      <c r="HBH80" s="14"/>
      <c r="HBI80" s="14"/>
      <c r="HBJ80" s="14"/>
      <c r="HBK80" s="14"/>
      <c r="HBL80" s="14"/>
      <c r="HBM80" s="14"/>
      <c r="HBN80" s="14"/>
      <c r="HBO80" s="14"/>
      <c r="HBP80" s="14"/>
      <c r="HBQ80" s="14"/>
      <c r="HBR80" s="14"/>
      <c r="HBS80" s="14"/>
      <c r="HBT80" s="14"/>
      <c r="HBU80" s="14"/>
      <c r="HBV80" s="14"/>
      <c r="HBW80" s="14"/>
      <c r="HBX80" s="14"/>
      <c r="HBY80" s="14"/>
      <c r="HBZ80" s="14"/>
      <c r="HCA80" s="14"/>
      <c r="HCB80" s="14"/>
      <c r="HCC80" s="14"/>
      <c r="HCD80" s="14"/>
      <c r="HCE80" s="14"/>
      <c r="HCF80" s="14"/>
      <c r="HCG80" s="14"/>
      <c r="HCH80" s="14"/>
      <c r="HCI80" s="14"/>
      <c r="HCJ80" s="14"/>
      <c r="HCK80" s="14"/>
      <c r="HCL80" s="14"/>
      <c r="HCM80" s="14"/>
      <c r="HCN80" s="14"/>
      <c r="HCO80" s="14"/>
      <c r="HCP80" s="14"/>
      <c r="HCQ80" s="14"/>
      <c r="HCR80" s="14"/>
      <c r="HCS80" s="14"/>
      <c r="HCT80" s="14"/>
      <c r="HCU80" s="14"/>
      <c r="HCV80" s="14"/>
      <c r="HCW80" s="14"/>
      <c r="HCX80" s="14"/>
      <c r="HCY80" s="14"/>
      <c r="HCZ80" s="14"/>
      <c r="HDA80" s="14"/>
      <c r="HDB80" s="14"/>
      <c r="HDC80" s="14"/>
      <c r="HDD80" s="14"/>
      <c r="HDE80" s="14"/>
      <c r="HDF80" s="14"/>
      <c r="HDG80" s="14"/>
      <c r="HDH80" s="14"/>
      <c r="HDI80" s="14"/>
      <c r="HDJ80" s="14"/>
      <c r="HDK80" s="14"/>
      <c r="HDL80" s="14"/>
      <c r="HDM80" s="14"/>
      <c r="HDN80" s="14"/>
      <c r="HDO80" s="14"/>
      <c r="HDP80" s="14"/>
      <c r="HDQ80" s="14"/>
      <c r="HDR80" s="14"/>
      <c r="HDS80" s="14"/>
      <c r="HDT80" s="14"/>
      <c r="HDU80" s="14"/>
      <c r="HDV80" s="14"/>
      <c r="HDW80" s="14"/>
      <c r="HDX80" s="14"/>
      <c r="HDY80" s="14"/>
      <c r="HDZ80" s="14"/>
      <c r="HEA80" s="14"/>
      <c r="HEB80" s="14"/>
      <c r="HEC80" s="14"/>
      <c r="HED80" s="14"/>
      <c r="HEE80" s="14"/>
      <c r="HEF80" s="14"/>
      <c r="HEG80" s="14"/>
      <c r="HEH80" s="14"/>
      <c r="HEI80" s="14"/>
      <c r="HEJ80" s="14"/>
      <c r="HEK80" s="14"/>
      <c r="HEL80" s="14"/>
      <c r="HEM80" s="14"/>
      <c r="HEN80" s="14"/>
      <c r="HEO80" s="14"/>
      <c r="HEP80" s="14"/>
      <c r="HEQ80" s="14"/>
      <c r="HER80" s="14"/>
      <c r="HES80" s="14"/>
      <c r="HET80" s="14"/>
      <c r="HEU80" s="14"/>
      <c r="HEV80" s="14"/>
      <c r="HEW80" s="14"/>
      <c r="HEX80" s="14"/>
      <c r="HEY80" s="14"/>
      <c r="HEZ80" s="14"/>
      <c r="HFA80" s="14"/>
      <c r="HFB80" s="14"/>
      <c r="HFC80" s="14"/>
      <c r="HFD80" s="14"/>
      <c r="HFE80" s="14"/>
      <c r="HFF80" s="14"/>
      <c r="HFG80" s="14"/>
      <c r="HFH80" s="14"/>
      <c r="HFI80" s="14"/>
      <c r="HFJ80" s="14"/>
      <c r="HFK80" s="14"/>
      <c r="HFL80" s="14"/>
      <c r="HFM80" s="14"/>
      <c r="HFN80" s="14"/>
      <c r="HFO80" s="14"/>
      <c r="HFP80" s="14"/>
      <c r="HFQ80" s="14"/>
      <c r="HFR80" s="14"/>
      <c r="HFS80" s="14"/>
      <c r="HFT80" s="14"/>
      <c r="HFU80" s="14"/>
      <c r="HFV80" s="14"/>
      <c r="HFW80" s="14"/>
      <c r="HFX80" s="14"/>
      <c r="HFY80" s="14"/>
      <c r="HFZ80" s="14"/>
      <c r="HGA80" s="14"/>
      <c r="HGB80" s="14"/>
      <c r="HGC80" s="14"/>
      <c r="HGD80" s="14"/>
      <c r="HGE80" s="14"/>
      <c r="HGF80" s="14"/>
      <c r="HGG80" s="14"/>
      <c r="HGH80" s="14"/>
      <c r="HGI80" s="14"/>
      <c r="HGJ80" s="14"/>
      <c r="HGK80" s="14"/>
      <c r="HGL80" s="14"/>
      <c r="HGM80" s="14"/>
      <c r="HGN80" s="14"/>
      <c r="HGO80" s="14"/>
      <c r="HGP80" s="14"/>
      <c r="HGQ80" s="14"/>
      <c r="HGR80" s="14"/>
      <c r="HGS80" s="14"/>
      <c r="HGT80" s="14"/>
      <c r="HGU80" s="14"/>
      <c r="HGV80" s="14"/>
      <c r="HGW80" s="14"/>
      <c r="HGX80" s="14"/>
      <c r="HGY80" s="14"/>
      <c r="HGZ80" s="14"/>
      <c r="HHA80" s="14"/>
      <c r="HHB80" s="14"/>
      <c r="HHC80" s="14"/>
      <c r="HHD80" s="14"/>
      <c r="HHE80" s="14"/>
      <c r="HHF80" s="14"/>
      <c r="HHG80" s="14"/>
      <c r="HHH80" s="14"/>
      <c r="HHI80" s="14"/>
      <c r="HHJ80" s="14"/>
      <c r="HHK80" s="14"/>
      <c r="HHL80" s="14"/>
      <c r="HHM80" s="14"/>
      <c r="HHN80" s="14"/>
      <c r="HHO80" s="14"/>
      <c r="HHP80" s="14"/>
      <c r="HHQ80" s="14"/>
      <c r="HHR80" s="14"/>
      <c r="HHS80" s="14"/>
      <c r="HHT80" s="14"/>
      <c r="HHU80" s="14"/>
      <c r="HHV80" s="14"/>
      <c r="HHW80" s="14"/>
      <c r="HHX80" s="14"/>
      <c r="HHY80" s="14"/>
      <c r="HHZ80" s="14"/>
      <c r="HIA80" s="14"/>
      <c r="HIB80" s="14"/>
      <c r="HIC80" s="14"/>
      <c r="HID80" s="14"/>
      <c r="HIE80" s="14"/>
      <c r="HIF80" s="14"/>
      <c r="HIG80" s="14"/>
      <c r="HIH80" s="14"/>
      <c r="HII80" s="14"/>
      <c r="HIJ80" s="14"/>
      <c r="HIK80" s="14"/>
      <c r="HIL80" s="14"/>
      <c r="HIM80" s="14"/>
      <c r="HIN80" s="14"/>
      <c r="HIO80" s="14"/>
      <c r="HIP80" s="14"/>
      <c r="HIQ80" s="14"/>
      <c r="HIR80" s="14"/>
      <c r="HIS80" s="14"/>
      <c r="HIT80" s="14"/>
      <c r="HIU80" s="14"/>
      <c r="HIV80" s="14"/>
      <c r="HIW80" s="14"/>
      <c r="HIX80" s="14"/>
      <c r="HIY80" s="14"/>
      <c r="HIZ80" s="14"/>
      <c r="HJA80" s="14"/>
      <c r="HJB80" s="14"/>
      <c r="HJC80" s="14"/>
      <c r="HJD80" s="14"/>
      <c r="HJE80" s="14"/>
      <c r="HJF80" s="14"/>
      <c r="HJG80" s="14"/>
      <c r="HJH80" s="14"/>
      <c r="HJI80" s="14"/>
      <c r="HJJ80" s="14"/>
      <c r="HJK80" s="14"/>
      <c r="HJL80" s="14"/>
      <c r="HJM80" s="14"/>
      <c r="HJN80" s="14"/>
      <c r="HJO80" s="14"/>
      <c r="HJP80" s="14"/>
      <c r="HJQ80" s="14"/>
      <c r="HJR80" s="14"/>
      <c r="HJS80" s="14"/>
      <c r="HJT80" s="14"/>
      <c r="HJU80" s="14"/>
      <c r="HJV80" s="14"/>
      <c r="HJW80" s="14"/>
      <c r="HJX80" s="14"/>
      <c r="HJY80" s="14"/>
      <c r="HJZ80" s="14"/>
      <c r="HKA80" s="14"/>
      <c r="HKB80" s="14"/>
      <c r="HKC80" s="14"/>
      <c r="HKD80" s="14"/>
      <c r="HKE80" s="14"/>
      <c r="HKF80" s="14"/>
      <c r="HKG80" s="14"/>
      <c r="HKH80" s="14"/>
      <c r="HKI80" s="14"/>
      <c r="HKJ80" s="14"/>
      <c r="HKK80" s="14"/>
      <c r="HKL80" s="14"/>
      <c r="HKM80" s="14"/>
      <c r="HKN80" s="14"/>
      <c r="HKO80" s="14"/>
      <c r="HKP80" s="14"/>
      <c r="HKQ80" s="14"/>
      <c r="HKR80" s="14"/>
      <c r="HKS80" s="14"/>
      <c r="HKT80" s="14"/>
      <c r="HKU80" s="14"/>
      <c r="HKV80" s="14"/>
      <c r="HKW80" s="14"/>
      <c r="HKX80" s="14"/>
      <c r="HKY80" s="14"/>
      <c r="HKZ80" s="14"/>
      <c r="HLA80" s="14"/>
      <c r="HLB80" s="14"/>
      <c r="HLC80" s="14"/>
      <c r="HLD80" s="14"/>
      <c r="HLE80" s="14"/>
      <c r="HLF80" s="14"/>
      <c r="HLG80" s="14"/>
      <c r="HLH80" s="14"/>
      <c r="HLI80" s="14"/>
      <c r="HLJ80" s="14"/>
      <c r="HLK80" s="14"/>
      <c r="HLL80" s="14"/>
      <c r="HLM80" s="14"/>
      <c r="HLN80" s="14"/>
      <c r="HLO80" s="14"/>
      <c r="HLP80" s="14"/>
      <c r="HLQ80" s="14"/>
      <c r="HLR80" s="14"/>
      <c r="HLS80" s="14"/>
      <c r="HLT80" s="14"/>
      <c r="HLU80" s="14"/>
      <c r="HLV80" s="14"/>
      <c r="HLW80" s="14"/>
      <c r="HLX80" s="14"/>
      <c r="HLY80" s="14"/>
      <c r="HLZ80" s="14"/>
      <c r="HMA80" s="14"/>
      <c r="HMB80" s="14"/>
      <c r="HMC80" s="14"/>
      <c r="HMD80" s="14"/>
      <c r="HME80" s="14"/>
      <c r="HMF80" s="14"/>
      <c r="HMG80" s="14"/>
      <c r="HMH80" s="14"/>
      <c r="HMI80" s="14"/>
      <c r="HMJ80" s="14"/>
      <c r="HMK80" s="14"/>
      <c r="HML80" s="14"/>
      <c r="HMM80" s="14"/>
      <c r="HMN80" s="14"/>
      <c r="HMO80" s="14"/>
      <c r="HMP80" s="14"/>
      <c r="HMQ80" s="14"/>
      <c r="HMR80" s="14"/>
      <c r="HMS80" s="14"/>
      <c r="HMT80" s="14"/>
      <c r="HMU80" s="14"/>
      <c r="HMV80" s="14"/>
      <c r="HMW80" s="14"/>
      <c r="HMX80" s="14"/>
      <c r="HMY80" s="14"/>
      <c r="HMZ80" s="14"/>
      <c r="HNA80" s="14"/>
      <c r="HNB80" s="14"/>
      <c r="HNC80" s="14"/>
      <c r="HND80" s="14"/>
      <c r="HNE80" s="14"/>
      <c r="HNF80" s="14"/>
      <c r="HNG80" s="14"/>
      <c r="HNH80" s="14"/>
      <c r="HNI80" s="14"/>
      <c r="HNJ80" s="14"/>
      <c r="HNK80" s="14"/>
      <c r="HNL80" s="14"/>
      <c r="HNM80" s="14"/>
      <c r="HNN80" s="14"/>
      <c r="HNO80" s="14"/>
      <c r="HNP80" s="14"/>
      <c r="HNQ80" s="14"/>
      <c r="HNR80" s="14"/>
      <c r="HNS80" s="14"/>
      <c r="HNT80" s="14"/>
      <c r="HNU80" s="14"/>
      <c r="HNV80" s="14"/>
      <c r="HNW80" s="14"/>
      <c r="HNX80" s="14"/>
      <c r="HNY80" s="14"/>
      <c r="HNZ80" s="14"/>
      <c r="HOA80" s="14"/>
      <c r="HOB80" s="14"/>
      <c r="HOC80" s="14"/>
      <c r="HOD80" s="14"/>
      <c r="HOE80" s="14"/>
      <c r="HOF80" s="14"/>
      <c r="HOG80" s="14"/>
      <c r="HOH80" s="14"/>
      <c r="HOI80" s="14"/>
      <c r="HOJ80" s="14"/>
      <c r="HOK80" s="14"/>
      <c r="HOL80" s="14"/>
      <c r="HOM80" s="14"/>
      <c r="HON80" s="14"/>
      <c r="HOO80" s="14"/>
      <c r="HOP80" s="14"/>
      <c r="HOQ80" s="14"/>
      <c r="HOR80" s="14"/>
      <c r="HOS80" s="14"/>
      <c r="HOT80" s="14"/>
      <c r="HOU80" s="14"/>
      <c r="HOV80" s="14"/>
      <c r="HOW80" s="14"/>
      <c r="HOX80" s="14"/>
      <c r="HOY80" s="14"/>
      <c r="HOZ80" s="14"/>
      <c r="HPA80" s="14"/>
      <c r="HPB80" s="14"/>
      <c r="HPC80" s="14"/>
      <c r="HPD80" s="14"/>
      <c r="HPE80" s="14"/>
      <c r="HPF80" s="14"/>
      <c r="HPG80" s="14"/>
      <c r="HPH80" s="14"/>
      <c r="HPI80" s="14"/>
      <c r="HPJ80" s="14"/>
      <c r="HPK80" s="14"/>
      <c r="HPL80" s="14"/>
      <c r="HPM80" s="14"/>
      <c r="HPN80" s="14"/>
      <c r="HPO80" s="14"/>
      <c r="HPP80" s="14"/>
      <c r="HPQ80" s="14"/>
      <c r="HPR80" s="14"/>
      <c r="HPS80" s="14"/>
      <c r="HPT80" s="14"/>
      <c r="HPU80" s="14"/>
      <c r="HPV80" s="14"/>
      <c r="HPW80" s="14"/>
      <c r="HPX80" s="14"/>
      <c r="HPY80" s="14"/>
      <c r="HPZ80" s="14"/>
      <c r="HQA80" s="14"/>
      <c r="HQB80" s="14"/>
      <c r="HQC80" s="14"/>
      <c r="HQD80" s="14"/>
      <c r="HQE80" s="14"/>
      <c r="HQF80" s="14"/>
      <c r="HQG80" s="14"/>
      <c r="HQH80" s="14"/>
      <c r="HQI80" s="14"/>
      <c r="HQJ80" s="14"/>
      <c r="HQK80" s="14"/>
      <c r="HQL80" s="14"/>
      <c r="HQM80" s="14"/>
      <c r="HQN80" s="14"/>
      <c r="HQO80" s="14"/>
      <c r="HQP80" s="14"/>
      <c r="HQQ80" s="14"/>
      <c r="HQR80" s="14"/>
      <c r="HQS80" s="14"/>
      <c r="HQT80" s="14"/>
      <c r="HQU80" s="14"/>
      <c r="HQV80" s="14"/>
      <c r="HQW80" s="14"/>
      <c r="HQX80" s="14"/>
      <c r="HQY80" s="14"/>
      <c r="HQZ80" s="14"/>
      <c r="HRA80" s="14"/>
      <c r="HRB80" s="14"/>
      <c r="HRC80" s="14"/>
      <c r="HRD80" s="14"/>
      <c r="HRE80" s="14"/>
      <c r="HRF80" s="14"/>
      <c r="HRG80" s="14"/>
      <c r="HRH80" s="14"/>
      <c r="HRI80" s="14"/>
      <c r="HRJ80" s="14"/>
      <c r="HRK80" s="14"/>
      <c r="HRL80" s="14"/>
      <c r="HRM80" s="14"/>
      <c r="HRN80" s="14"/>
      <c r="HRO80" s="14"/>
      <c r="HRP80" s="14"/>
      <c r="HRQ80" s="14"/>
      <c r="HRR80" s="14"/>
      <c r="HRS80" s="14"/>
      <c r="HRT80" s="14"/>
      <c r="HRU80" s="14"/>
      <c r="HRV80" s="14"/>
      <c r="HRW80" s="14"/>
      <c r="HRX80" s="14"/>
      <c r="HRY80" s="14"/>
      <c r="HRZ80" s="14"/>
      <c r="HSA80" s="14"/>
      <c r="HSB80" s="14"/>
      <c r="HSC80" s="14"/>
      <c r="HSD80" s="14"/>
      <c r="HSE80" s="14"/>
      <c r="HSF80" s="14"/>
      <c r="HSG80" s="14"/>
      <c r="HSH80" s="14"/>
      <c r="HSI80" s="14"/>
      <c r="HSJ80" s="14"/>
      <c r="HSK80" s="14"/>
      <c r="HSL80" s="14"/>
      <c r="HSM80" s="14"/>
      <c r="HSN80" s="14"/>
      <c r="HSO80" s="14"/>
      <c r="HSP80" s="14"/>
      <c r="HSQ80" s="14"/>
      <c r="HSR80" s="14"/>
      <c r="HSS80" s="14"/>
      <c r="HST80" s="14"/>
      <c r="HSU80" s="14"/>
      <c r="HSV80" s="14"/>
      <c r="HSW80" s="14"/>
      <c r="HSX80" s="14"/>
      <c r="HSY80" s="14"/>
      <c r="HSZ80" s="14"/>
      <c r="HTA80" s="14"/>
      <c r="HTB80" s="14"/>
      <c r="HTC80" s="14"/>
      <c r="HTD80" s="14"/>
      <c r="HTE80" s="14"/>
      <c r="HTF80" s="14"/>
      <c r="HTG80" s="14"/>
      <c r="HTH80" s="14"/>
      <c r="HTI80" s="14"/>
      <c r="HTJ80" s="14"/>
      <c r="HTK80" s="14"/>
      <c r="HTL80" s="14"/>
      <c r="HTM80" s="14"/>
      <c r="HTN80" s="14"/>
      <c r="HTO80" s="14"/>
      <c r="HTP80" s="14"/>
      <c r="HTQ80" s="14"/>
      <c r="HTR80" s="14"/>
      <c r="HTS80" s="14"/>
      <c r="HTT80" s="14"/>
      <c r="HTU80" s="14"/>
      <c r="HTV80" s="14"/>
      <c r="HTW80" s="14"/>
      <c r="HTX80" s="14"/>
      <c r="HTY80" s="14"/>
      <c r="HTZ80" s="14"/>
      <c r="HUA80" s="14"/>
      <c r="HUB80" s="14"/>
      <c r="HUC80" s="14"/>
      <c r="HUD80" s="14"/>
      <c r="HUE80" s="14"/>
      <c r="HUF80" s="14"/>
      <c r="HUG80" s="14"/>
      <c r="HUH80" s="14"/>
      <c r="HUI80" s="14"/>
      <c r="HUJ80" s="14"/>
      <c r="HUK80" s="14"/>
      <c r="HUL80" s="14"/>
      <c r="HUM80" s="14"/>
      <c r="HUN80" s="14"/>
      <c r="HUO80" s="14"/>
      <c r="HUP80" s="14"/>
      <c r="HUQ80" s="14"/>
      <c r="HUR80" s="14"/>
      <c r="HUS80" s="14"/>
      <c r="HUT80" s="14"/>
      <c r="HUU80" s="14"/>
      <c r="HUV80" s="14"/>
      <c r="HUW80" s="14"/>
      <c r="HUX80" s="14"/>
      <c r="HUY80" s="14"/>
      <c r="HUZ80" s="14"/>
      <c r="HVA80" s="14"/>
      <c r="HVB80" s="14"/>
      <c r="HVC80" s="14"/>
      <c r="HVD80" s="14"/>
      <c r="HVE80" s="14"/>
      <c r="HVF80" s="14"/>
      <c r="HVG80" s="14"/>
      <c r="HVH80" s="14"/>
      <c r="HVI80" s="14"/>
      <c r="HVJ80" s="14"/>
      <c r="HVK80" s="14"/>
      <c r="HVL80" s="14"/>
      <c r="HVM80" s="14"/>
      <c r="HVN80" s="14"/>
      <c r="HVO80" s="14"/>
      <c r="HVP80" s="14"/>
      <c r="HVQ80" s="14"/>
      <c r="HVR80" s="14"/>
      <c r="HVS80" s="14"/>
      <c r="HVT80" s="14"/>
      <c r="HVU80" s="14"/>
      <c r="HVV80" s="14"/>
      <c r="HVW80" s="14"/>
      <c r="HVX80" s="14"/>
      <c r="HVY80" s="14"/>
      <c r="HVZ80" s="14"/>
      <c r="HWA80" s="14"/>
      <c r="HWB80" s="14"/>
      <c r="HWC80" s="14"/>
      <c r="HWD80" s="14"/>
      <c r="HWE80" s="14"/>
      <c r="HWF80" s="14"/>
      <c r="HWG80" s="14"/>
      <c r="HWH80" s="14"/>
      <c r="HWI80" s="14"/>
      <c r="HWJ80" s="14"/>
      <c r="HWK80" s="14"/>
      <c r="HWL80" s="14"/>
      <c r="HWM80" s="14"/>
      <c r="HWN80" s="14"/>
      <c r="HWO80" s="14"/>
      <c r="HWP80" s="14"/>
      <c r="HWQ80" s="14"/>
      <c r="HWR80" s="14"/>
      <c r="HWS80" s="14"/>
      <c r="HWT80" s="14"/>
      <c r="HWU80" s="14"/>
      <c r="HWV80" s="14"/>
      <c r="HWW80" s="14"/>
      <c r="HWX80" s="14"/>
      <c r="HWY80" s="14"/>
      <c r="HWZ80" s="14"/>
      <c r="HXA80" s="14"/>
      <c r="HXB80" s="14"/>
      <c r="HXC80" s="14"/>
      <c r="HXD80" s="14"/>
      <c r="HXE80" s="14"/>
      <c r="HXF80" s="14"/>
      <c r="HXG80" s="14"/>
      <c r="HXH80" s="14"/>
      <c r="HXI80" s="14"/>
      <c r="HXJ80" s="14"/>
      <c r="HXK80" s="14"/>
      <c r="HXL80" s="14"/>
      <c r="HXM80" s="14"/>
      <c r="HXN80" s="14"/>
      <c r="HXO80" s="14"/>
      <c r="HXP80" s="14"/>
      <c r="HXQ80" s="14"/>
      <c r="HXR80" s="14"/>
      <c r="HXS80" s="14"/>
      <c r="HXT80" s="14"/>
      <c r="HXU80" s="14"/>
      <c r="HXV80" s="14"/>
      <c r="HXW80" s="14"/>
      <c r="HXX80" s="14"/>
      <c r="HXY80" s="14"/>
      <c r="HXZ80" s="14"/>
      <c r="HYA80" s="14"/>
      <c r="HYB80" s="14"/>
      <c r="HYC80" s="14"/>
      <c r="HYD80" s="14"/>
      <c r="HYE80" s="14"/>
      <c r="HYF80" s="14"/>
      <c r="HYG80" s="14"/>
      <c r="HYH80" s="14"/>
      <c r="HYI80" s="14"/>
      <c r="HYJ80" s="14"/>
      <c r="HYK80" s="14"/>
      <c r="HYL80" s="14"/>
      <c r="HYM80" s="14"/>
      <c r="HYN80" s="14"/>
      <c r="HYO80" s="14"/>
      <c r="HYP80" s="14"/>
      <c r="HYQ80" s="14"/>
      <c r="HYR80" s="14"/>
      <c r="HYS80" s="14"/>
      <c r="HYT80" s="14"/>
      <c r="HYU80" s="14"/>
      <c r="HYV80" s="14"/>
      <c r="HYW80" s="14"/>
      <c r="HYX80" s="14"/>
      <c r="HYY80" s="14"/>
      <c r="HYZ80" s="14"/>
      <c r="HZA80" s="14"/>
      <c r="HZB80" s="14"/>
      <c r="HZC80" s="14"/>
      <c r="HZD80" s="14"/>
      <c r="HZE80" s="14"/>
      <c r="HZF80" s="14"/>
      <c r="HZG80" s="14"/>
      <c r="HZH80" s="14"/>
      <c r="HZI80" s="14"/>
      <c r="HZJ80" s="14"/>
      <c r="HZK80" s="14"/>
      <c r="HZL80" s="14"/>
      <c r="HZM80" s="14"/>
      <c r="HZN80" s="14"/>
      <c r="HZO80" s="14"/>
      <c r="HZP80" s="14"/>
      <c r="HZQ80" s="14"/>
      <c r="HZR80" s="14"/>
      <c r="HZS80" s="14"/>
      <c r="HZT80" s="14"/>
      <c r="HZU80" s="14"/>
      <c r="HZV80" s="14"/>
      <c r="HZW80" s="14"/>
      <c r="HZX80" s="14"/>
      <c r="HZY80" s="14"/>
      <c r="HZZ80" s="14"/>
      <c r="IAA80" s="14"/>
      <c r="IAB80" s="14"/>
      <c r="IAC80" s="14"/>
      <c r="IAD80" s="14"/>
      <c r="IAE80" s="14"/>
      <c r="IAF80" s="14"/>
      <c r="IAG80" s="14"/>
      <c r="IAH80" s="14"/>
      <c r="IAI80" s="14"/>
      <c r="IAJ80" s="14"/>
      <c r="IAK80" s="14"/>
      <c r="IAL80" s="14"/>
      <c r="IAM80" s="14"/>
      <c r="IAN80" s="14"/>
      <c r="IAO80" s="14"/>
      <c r="IAP80" s="14"/>
      <c r="IAQ80" s="14"/>
      <c r="IAR80" s="14"/>
      <c r="IAS80" s="14"/>
      <c r="IAT80" s="14"/>
      <c r="IAU80" s="14"/>
      <c r="IAV80" s="14"/>
      <c r="IAW80" s="14"/>
      <c r="IAX80" s="14"/>
      <c r="IAY80" s="14"/>
      <c r="IAZ80" s="14"/>
      <c r="IBA80" s="14"/>
      <c r="IBB80" s="14"/>
      <c r="IBC80" s="14"/>
      <c r="IBD80" s="14"/>
      <c r="IBE80" s="14"/>
      <c r="IBF80" s="14"/>
      <c r="IBG80" s="14"/>
      <c r="IBH80" s="14"/>
      <c r="IBI80" s="14"/>
      <c r="IBJ80" s="14"/>
      <c r="IBK80" s="14"/>
      <c r="IBL80" s="14"/>
      <c r="IBM80" s="14"/>
      <c r="IBN80" s="14"/>
      <c r="IBO80" s="14"/>
      <c r="IBP80" s="14"/>
      <c r="IBQ80" s="14"/>
      <c r="IBR80" s="14"/>
      <c r="IBS80" s="14"/>
      <c r="IBT80" s="14"/>
      <c r="IBU80" s="14"/>
      <c r="IBV80" s="14"/>
      <c r="IBW80" s="14"/>
      <c r="IBX80" s="14"/>
      <c r="IBY80" s="14"/>
      <c r="IBZ80" s="14"/>
      <c r="ICA80" s="14"/>
      <c r="ICB80" s="14"/>
      <c r="ICC80" s="14"/>
      <c r="ICD80" s="14"/>
      <c r="ICE80" s="14"/>
      <c r="ICF80" s="14"/>
      <c r="ICG80" s="14"/>
      <c r="ICH80" s="14"/>
      <c r="ICI80" s="14"/>
      <c r="ICJ80" s="14"/>
      <c r="ICK80" s="14"/>
      <c r="ICL80" s="14"/>
      <c r="ICM80" s="14"/>
      <c r="ICN80" s="14"/>
      <c r="ICO80" s="14"/>
      <c r="ICP80" s="14"/>
      <c r="ICQ80" s="14"/>
      <c r="ICR80" s="14"/>
      <c r="ICS80" s="14"/>
      <c r="ICT80" s="14"/>
      <c r="ICU80" s="14"/>
      <c r="ICV80" s="14"/>
      <c r="ICW80" s="14"/>
      <c r="ICX80" s="14"/>
      <c r="ICY80" s="14"/>
      <c r="ICZ80" s="14"/>
      <c r="IDA80" s="14"/>
      <c r="IDB80" s="14"/>
      <c r="IDC80" s="14"/>
      <c r="IDD80" s="14"/>
      <c r="IDE80" s="14"/>
      <c r="IDF80" s="14"/>
      <c r="IDG80" s="14"/>
      <c r="IDH80" s="14"/>
      <c r="IDI80" s="14"/>
      <c r="IDJ80" s="14"/>
      <c r="IDK80" s="14"/>
      <c r="IDL80" s="14"/>
      <c r="IDM80" s="14"/>
      <c r="IDN80" s="14"/>
      <c r="IDO80" s="14"/>
      <c r="IDP80" s="14"/>
      <c r="IDQ80" s="14"/>
      <c r="IDR80" s="14"/>
      <c r="IDS80" s="14"/>
      <c r="IDT80" s="14"/>
      <c r="IDU80" s="14"/>
      <c r="IDV80" s="14"/>
      <c r="IDW80" s="14"/>
      <c r="IDX80" s="14"/>
      <c r="IDY80" s="14"/>
      <c r="IDZ80" s="14"/>
      <c r="IEA80" s="14"/>
      <c r="IEB80" s="14"/>
      <c r="IEC80" s="14"/>
      <c r="IED80" s="14"/>
      <c r="IEE80" s="14"/>
      <c r="IEF80" s="14"/>
      <c r="IEG80" s="14"/>
      <c r="IEH80" s="14"/>
      <c r="IEI80" s="14"/>
      <c r="IEJ80" s="14"/>
      <c r="IEK80" s="14"/>
      <c r="IEL80" s="14"/>
      <c r="IEM80" s="14"/>
      <c r="IEN80" s="14"/>
      <c r="IEO80" s="14"/>
      <c r="IEP80" s="14"/>
      <c r="IEQ80" s="14"/>
      <c r="IER80" s="14"/>
      <c r="IES80" s="14"/>
      <c r="IET80" s="14"/>
      <c r="IEU80" s="14"/>
      <c r="IEV80" s="14"/>
      <c r="IEW80" s="14"/>
      <c r="IEX80" s="14"/>
      <c r="IEY80" s="14"/>
      <c r="IEZ80" s="14"/>
      <c r="IFA80" s="14"/>
      <c r="IFB80" s="14"/>
      <c r="IFC80" s="14"/>
      <c r="IFD80" s="14"/>
      <c r="IFE80" s="14"/>
      <c r="IFF80" s="14"/>
      <c r="IFG80" s="14"/>
      <c r="IFH80" s="14"/>
      <c r="IFI80" s="14"/>
      <c r="IFJ80" s="14"/>
      <c r="IFK80" s="14"/>
      <c r="IFL80" s="14"/>
      <c r="IFM80" s="14"/>
      <c r="IFN80" s="14"/>
      <c r="IFO80" s="14"/>
      <c r="IFP80" s="14"/>
      <c r="IFQ80" s="14"/>
      <c r="IFR80" s="14"/>
      <c r="IFS80" s="14"/>
      <c r="IFT80" s="14"/>
      <c r="IFU80" s="14"/>
      <c r="IFV80" s="14"/>
      <c r="IFW80" s="14"/>
      <c r="IFX80" s="14"/>
      <c r="IFY80" s="14"/>
      <c r="IFZ80" s="14"/>
      <c r="IGA80" s="14"/>
      <c r="IGB80" s="14"/>
      <c r="IGC80" s="14"/>
      <c r="IGD80" s="14"/>
      <c r="IGE80" s="14"/>
      <c r="IGF80" s="14"/>
      <c r="IGG80" s="14"/>
      <c r="IGH80" s="14"/>
      <c r="IGI80" s="14"/>
      <c r="IGJ80" s="14"/>
      <c r="IGK80" s="14"/>
      <c r="IGL80" s="14"/>
      <c r="IGM80" s="14"/>
      <c r="IGN80" s="14"/>
      <c r="IGO80" s="14"/>
      <c r="IGP80" s="14"/>
      <c r="IGQ80" s="14"/>
      <c r="IGR80" s="14"/>
      <c r="IGS80" s="14"/>
      <c r="IGT80" s="14"/>
      <c r="IGU80" s="14"/>
      <c r="IGV80" s="14"/>
      <c r="IGW80" s="14"/>
      <c r="IGX80" s="14"/>
      <c r="IGY80" s="14"/>
      <c r="IGZ80" s="14"/>
      <c r="IHA80" s="14"/>
      <c r="IHB80" s="14"/>
      <c r="IHC80" s="14"/>
      <c r="IHD80" s="14"/>
      <c r="IHE80" s="14"/>
      <c r="IHF80" s="14"/>
      <c r="IHG80" s="14"/>
      <c r="IHH80" s="14"/>
      <c r="IHI80" s="14"/>
      <c r="IHJ80" s="14"/>
      <c r="IHK80" s="14"/>
      <c r="IHL80" s="14"/>
      <c r="IHM80" s="14"/>
      <c r="IHN80" s="14"/>
      <c r="IHO80" s="14"/>
      <c r="IHP80" s="14"/>
      <c r="IHQ80" s="14"/>
      <c r="IHR80" s="14"/>
      <c r="IHS80" s="14"/>
      <c r="IHT80" s="14"/>
      <c r="IHU80" s="14"/>
      <c r="IHV80" s="14"/>
      <c r="IHW80" s="14"/>
      <c r="IHX80" s="14"/>
      <c r="IHY80" s="14"/>
      <c r="IHZ80" s="14"/>
      <c r="IIA80" s="14"/>
      <c r="IIB80" s="14"/>
      <c r="IIC80" s="14"/>
      <c r="IID80" s="14"/>
      <c r="IIE80" s="14"/>
      <c r="IIF80" s="14"/>
      <c r="IIG80" s="14"/>
      <c r="IIH80" s="14"/>
      <c r="III80" s="14"/>
      <c r="IIJ80" s="14"/>
      <c r="IIK80" s="14"/>
      <c r="IIL80" s="14"/>
      <c r="IIM80" s="14"/>
      <c r="IIN80" s="14"/>
      <c r="IIO80" s="14"/>
      <c r="IIP80" s="14"/>
      <c r="IIQ80" s="14"/>
      <c r="IIR80" s="14"/>
      <c r="IIS80" s="14"/>
      <c r="IIT80" s="14"/>
      <c r="IIU80" s="14"/>
      <c r="IIV80" s="14"/>
      <c r="IIW80" s="14"/>
      <c r="IIX80" s="14"/>
      <c r="IIY80" s="14"/>
      <c r="IIZ80" s="14"/>
      <c r="IJA80" s="14"/>
      <c r="IJB80" s="14"/>
      <c r="IJC80" s="14"/>
      <c r="IJD80" s="14"/>
      <c r="IJE80" s="14"/>
      <c r="IJF80" s="14"/>
      <c r="IJG80" s="14"/>
      <c r="IJH80" s="14"/>
      <c r="IJI80" s="14"/>
      <c r="IJJ80" s="14"/>
      <c r="IJK80" s="14"/>
      <c r="IJL80" s="14"/>
      <c r="IJM80" s="14"/>
      <c r="IJN80" s="14"/>
      <c r="IJO80" s="14"/>
      <c r="IJP80" s="14"/>
      <c r="IJQ80" s="14"/>
      <c r="IJR80" s="14"/>
      <c r="IJS80" s="14"/>
      <c r="IJT80" s="14"/>
      <c r="IJU80" s="14"/>
      <c r="IJV80" s="14"/>
      <c r="IJW80" s="14"/>
      <c r="IJX80" s="14"/>
      <c r="IJY80" s="14"/>
      <c r="IJZ80" s="14"/>
      <c r="IKA80" s="14"/>
      <c r="IKB80" s="14"/>
      <c r="IKC80" s="14"/>
      <c r="IKD80" s="14"/>
      <c r="IKE80" s="14"/>
      <c r="IKF80" s="14"/>
      <c r="IKG80" s="14"/>
      <c r="IKH80" s="14"/>
      <c r="IKI80" s="14"/>
      <c r="IKJ80" s="14"/>
      <c r="IKK80" s="14"/>
      <c r="IKL80" s="14"/>
      <c r="IKM80" s="14"/>
      <c r="IKN80" s="14"/>
      <c r="IKO80" s="14"/>
      <c r="IKP80" s="14"/>
      <c r="IKQ80" s="14"/>
      <c r="IKR80" s="14"/>
      <c r="IKS80" s="14"/>
      <c r="IKT80" s="14"/>
      <c r="IKU80" s="14"/>
      <c r="IKV80" s="14"/>
      <c r="IKW80" s="14"/>
      <c r="IKX80" s="14"/>
      <c r="IKY80" s="14"/>
      <c r="IKZ80" s="14"/>
      <c r="ILA80" s="14"/>
      <c r="ILB80" s="14"/>
      <c r="ILC80" s="14"/>
      <c r="ILD80" s="14"/>
      <c r="ILE80" s="14"/>
      <c r="ILF80" s="14"/>
      <c r="ILG80" s="14"/>
      <c r="ILH80" s="14"/>
      <c r="ILI80" s="14"/>
      <c r="ILJ80" s="14"/>
      <c r="ILK80" s="14"/>
      <c r="ILL80" s="14"/>
      <c r="ILM80" s="14"/>
      <c r="ILN80" s="14"/>
      <c r="ILO80" s="14"/>
      <c r="ILP80" s="14"/>
      <c r="ILQ80" s="14"/>
      <c r="ILR80" s="14"/>
      <c r="ILS80" s="14"/>
      <c r="ILT80" s="14"/>
      <c r="ILU80" s="14"/>
      <c r="ILV80" s="14"/>
      <c r="ILW80" s="14"/>
      <c r="ILX80" s="14"/>
      <c r="ILY80" s="14"/>
      <c r="ILZ80" s="14"/>
      <c r="IMA80" s="14"/>
      <c r="IMB80" s="14"/>
      <c r="IMC80" s="14"/>
      <c r="IMD80" s="14"/>
      <c r="IME80" s="14"/>
      <c r="IMF80" s="14"/>
      <c r="IMG80" s="14"/>
      <c r="IMH80" s="14"/>
      <c r="IMI80" s="14"/>
      <c r="IMJ80" s="14"/>
      <c r="IMK80" s="14"/>
      <c r="IML80" s="14"/>
      <c r="IMM80" s="14"/>
      <c r="IMN80" s="14"/>
      <c r="IMO80" s="14"/>
      <c r="IMP80" s="14"/>
      <c r="IMQ80" s="14"/>
      <c r="IMR80" s="14"/>
      <c r="IMS80" s="14"/>
      <c r="IMT80" s="14"/>
      <c r="IMU80" s="14"/>
      <c r="IMV80" s="14"/>
      <c r="IMW80" s="14"/>
      <c r="IMX80" s="14"/>
      <c r="IMY80" s="14"/>
      <c r="IMZ80" s="14"/>
      <c r="INA80" s="14"/>
      <c r="INB80" s="14"/>
      <c r="INC80" s="14"/>
      <c r="IND80" s="14"/>
      <c r="INE80" s="14"/>
      <c r="INF80" s="14"/>
      <c r="ING80" s="14"/>
      <c r="INH80" s="14"/>
      <c r="INI80" s="14"/>
      <c r="INJ80" s="14"/>
      <c r="INK80" s="14"/>
      <c r="INL80" s="14"/>
      <c r="INM80" s="14"/>
      <c r="INN80" s="14"/>
      <c r="INO80" s="14"/>
      <c r="INP80" s="14"/>
      <c r="INQ80" s="14"/>
      <c r="INR80" s="14"/>
      <c r="INS80" s="14"/>
      <c r="INT80" s="14"/>
      <c r="INU80" s="14"/>
      <c r="INV80" s="14"/>
      <c r="INW80" s="14"/>
      <c r="INX80" s="14"/>
      <c r="INY80" s="14"/>
      <c r="INZ80" s="14"/>
      <c r="IOA80" s="14"/>
      <c r="IOB80" s="14"/>
      <c r="IOC80" s="14"/>
      <c r="IOD80" s="14"/>
      <c r="IOE80" s="14"/>
      <c r="IOF80" s="14"/>
      <c r="IOG80" s="14"/>
      <c r="IOH80" s="14"/>
      <c r="IOI80" s="14"/>
      <c r="IOJ80" s="14"/>
      <c r="IOK80" s="14"/>
      <c r="IOL80" s="14"/>
      <c r="IOM80" s="14"/>
      <c r="ION80" s="14"/>
      <c r="IOO80" s="14"/>
      <c r="IOP80" s="14"/>
      <c r="IOQ80" s="14"/>
      <c r="IOR80" s="14"/>
      <c r="IOS80" s="14"/>
      <c r="IOT80" s="14"/>
      <c r="IOU80" s="14"/>
      <c r="IOV80" s="14"/>
      <c r="IOW80" s="14"/>
      <c r="IOX80" s="14"/>
      <c r="IOY80" s="14"/>
      <c r="IOZ80" s="14"/>
      <c r="IPA80" s="14"/>
      <c r="IPB80" s="14"/>
      <c r="IPC80" s="14"/>
      <c r="IPD80" s="14"/>
      <c r="IPE80" s="14"/>
      <c r="IPF80" s="14"/>
      <c r="IPG80" s="14"/>
      <c r="IPH80" s="14"/>
      <c r="IPI80" s="14"/>
      <c r="IPJ80" s="14"/>
      <c r="IPK80" s="14"/>
      <c r="IPL80" s="14"/>
      <c r="IPM80" s="14"/>
      <c r="IPN80" s="14"/>
      <c r="IPO80" s="14"/>
      <c r="IPP80" s="14"/>
      <c r="IPQ80" s="14"/>
      <c r="IPR80" s="14"/>
      <c r="IPS80" s="14"/>
      <c r="IPT80" s="14"/>
      <c r="IPU80" s="14"/>
      <c r="IPV80" s="14"/>
      <c r="IPW80" s="14"/>
      <c r="IPX80" s="14"/>
      <c r="IPY80" s="14"/>
      <c r="IPZ80" s="14"/>
      <c r="IQA80" s="14"/>
      <c r="IQB80" s="14"/>
      <c r="IQC80" s="14"/>
      <c r="IQD80" s="14"/>
      <c r="IQE80" s="14"/>
      <c r="IQF80" s="14"/>
      <c r="IQG80" s="14"/>
      <c r="IQH80" s="14"/>
      <c r="IQI80" s="14"/>
      <c r="IQJ80" s="14"/>
      <c r="IQK80" s="14"/>
      <c r="IQL80" s="14"/>
      <c r="IQM80" s="14"/>
      <c r="IQN80" s="14"/>
      <c r="IQO80" s="14"/>
      <c r="IQP80" s="14"/>
      <c r="IQQ80" s="14"/>
      <c r="IQR80" s="14"/>
      <c r="IQS80" s="14"/>
      <c r="IQT80" s="14"/>
      <c r="IQU80" s="14"/>
      <c r="IQV80" s="14"/>
      <c r="IQW80" s="14"/>
      <c r="IQX80" s="14"/>
      <c r="IQY80" s="14"/>
      <c r="IQZ80" s="14"/>
      <c r="IRA80" s="14"/>
      <c r="IRB80" s="14"/>
      <c r="IRC80" s="14"/>
      <c r="IRD80" s="14"/>
      <c r="IRE80" s="14"/>
      <c r="IRF80" s="14"/>
      <c r="IRG80" s="14"/>
      <c r="IRH80" s="14"/>
      <c r="IRI80" s="14"/>
      <c r="IRJ80" s="14"/>
      <c r="IRK80" s="14"/>
      <c r="IRL80" s="14"/>
      <c r="IRM80" s="14"/>
      <c r="IRN80" s="14"/>
      <c r="IRO80" s="14"/>
      <c r="IRP80" s="14"/>
      <c r="IRQ80" s="14"/>
      <c r="IRR80" s="14"/>
      <c r="IRS80" s="14"/>
      <c r="IRT80" s="14"/>
      <c r="IRU80" s="14"/>
      <c r="IRV80" s="14"/>
      <c r="IRW80" s="14"/>
      <c r="IRX80" s="14"/>
      <c r="IRY80" s="14"/>
      <c r="IRZ80" s="14"/>
      <c r="ISA80" s="14"/>
      <c r="ISB80" s="14"/>
      <c r="ISC80" s="14"/>
      <c r="ISD80" s="14"/>
      <c r="ISE80" s="14"/>
      <c r="ISF80" s="14"/>
      <c r="ISG80" s="14"/>
      <c r="ISH80" s="14"/>
      <c r="ISI80" s="14"/>
      <c r="ISJ80" s="14"/>
      <c r="ISK80" s="14"/>
      <c r="ISL80" s="14"/>
      <c r="ISM80" s="14"/>
      <c r="ISN80" s="14"/>
      <c r="ISO80" s="14"/>
      <c r="ISP80" s="14"/>
      <c r="ISQ80" s="14"/>
      <c r="ISR80" s="14"/>
      <c r="ISS80" s="14"/>
      <c r="IST80" s="14"/>
      <c r="ISU80" s="14"/>
      <c r="ISV80" s="14"/>
      <c r="ISW80" s="14"/>
      <c r="ISX80" s="14"/>
      <c r="ISY80" s="14"/>
      <c r="ISZ80" s="14"/>
      <c r="ITA80" s="14"/>
      <c r="ITB80" s="14"/>
      <c r="ITC80" s="14"/>
      <c r="ITD80" s="14"/>
      <c r="ITE80" s="14"/>
      <c r="ITF80" s="14"/>
      <c r="ITG80" s="14"/>
      <c r="ITH80" s="14"/>
      <c r="ITI80" s="14"/>
      <c r="ITJ80" s="14"/>
      <c r="ITK80" s="14"/>
      <c r="ITL80" s="14"/>
      <c r="ITM80" s="14"/>
      <c r="ITN80" s="14"/>
      <c r="ITO80" s="14"/>
      <c r="ITP80" s="14"/>
      <c r="ITQ80" s="14"/>
      <c r="ITR80" s="14"/>
      <c r="ITS80" s="14"/>
      <c r="ITT80" s="14"/>
      <c r="ITU80" s="14"/>
      <c r="ITV80" s="14"/>
      <c r="ITW80" s="14"/>
      <c r="ITX80" s="14"/>
      <c r="ITY80" s="14"/>
      <c r="ITZ80" s="14"/>
      <c r="IUA80" s="14"/>
      <c r="IUB80" s="14"/>
      <c r="IUC80" s="14"/>
      <c r="IUD80" s="14"/>
      <c r="IUE80" s="14"/>
      <c r="IUF80" s="14"/>
      <c r="IUG80" s="14"/>
      <c r="IUH80" s="14"/>
      <c r="IUI80" s="14"/>
      <c r="IUJ80" s="14"/>
      <c r="IUK80" s="14"/>
      <c r="IUL80" s="14"/>
      <c r="IUM80" s="14"/>
      <c r="IUN80" s="14"/>
      <c r="IUO80" s="14"/>
      <c r="IUP80" s="14"/>
      <c r="IUQ80" s="14"/>
      <c r="IUR80" s="14"/>
      <c r="IUS80" s="14"/>
      <c r="IUT80" s="14"/>
      <c r="IUU80" s="14"/>
      <c r="IUV80" s="14"/>
      <c r="IUW80" s="14"/>
      <c r="IUX80" s="14"/>
      <c r="IUY80" s="14"/>
      <c r="IUZ80" s="14"/>
      <c r="IVA80" s="14"/>
      <c r="IVB80" s="14"/>
      <c r="IVC80" s="14"/>
      <c r="IVD80" s="14"/>
      <c r="IVE80" s="14"/>
      <c r="IVF80" s="14"/>
      <c r="IVG80" s="14"/>
      <c r="IVH80" s="14"/>
      <c r="IVI80" s="14"/>
      <c r="IVJ80" s="14"/>
      <c r="IVK80" s="14"/>
      <c r="IVL80" s="14"/>
      <c r="IVM80" s="14"/>
      <c r="IVN80" s="14"/>
      <c r="IVO80" s="14"/>
      <c r="IVP80" s="14"/>
      <c r="IVQ80" s="14"/>
      <c r="IVR80" s="14"/>
      <c r="IVS80" s="14"/>
      <c r="IVT80" s="14"/>
      <c r="IVU80" s="14"/>
      <c r="IVV80" s="14"/>
      <c r="IVW80" s="14"/>
      <c r="IVX80" s="14"/>
      <c r="IVY80" s="14"/>
      <c r="IVZ80" s="14"/>
      <c r="IWA80" s="14"/>
      <c r="IWB80" s="14"/>
      <c r="IWC80" s="14"/>
      <c r="IWD80" s="14"/>
      <c r="IWE80" s="14"/>
      <c r="IWF80" s="14"/>
      <c r="IWG80" s="14"/>
      <c r="IWH80" s="14"/>
      <c r="IWI80" s="14"/>
      <c r="IWJ80" s="14"/>
      <c r="IWK80" s="14"/>
      <c r="IWL80" s="14"/>
      <c r="IWM80" s="14"/>
      <c r="IWN80" s="14"/>
      <c r="IWO80" s="14"/>
      <c r="IWP80" s="14"/>
      <c r="IWQ80" s="14"/>
      <c r="IWR80" s="14"/>
      <c r="IWS80" s="14"/>
      <c r="IWT80" s="14"/>
      <c r="IWU80" s="14"/>
      <c r="IWV80" s="14"/>
      <c r="IWW80" s="14"/>
      <c r="IWX80" s="14"/>
      <c r="IWY80" s="14"/>
      <c r="IWZ80" s="14"/>
      <c r="IXA80" s="14"/>
      <c r="IXB80" s="14"/>
      <c r="IXC80" s="14"/>
      <c r="IXD80" s="14"/>
      <c r="IXE80" s="14"/>
      <c r="IXF80" s="14"/>
      <c r="IXG80" s="14"/>
      <c r="IXH80" s="14"/>
      <c r="IXI80" s="14"/>
      <c r="IXJ80" s="14"/>
      <c r="IXK80" s="14"/>
      <c r="IXL80" s="14"/>
      <c r="IXM80" s="14"/>
      <c r="IXN80" s="14"/>
      <c r="IXO80" s="14"/>
      <c r="IXP80" s="14"/>
      <c r="IXQ80" s="14"/>
      <c r="IXR80" s="14"/>
      <c r="IXS80" s="14"/>
      <c r="IXT80" s="14"/>
      <c r="IXU80" s="14"/>
      <c r="IXV80" s="14"/>
      <c r="IXW80" s="14"/>
      <c r="IXX80" s="14"/>
      <c r="IXY80" s="14"/>
      <c r="IXZ80" s="14"/>
      <c r="IYA80" s="14"/>
      <c r="IYB80" s="14"/>
      <c r="IYC80" s="14"/>
      <c r="IYD80" s="14"/>
      <c r="IYE80" s="14"/>
      <c r="IYF80" s="14"/>
      <c r="IYG80" s="14"/>
      <c r="IYH80" s="14"/>
      <c r="IYI80" s="14"/>
      <c r="IYJ80" s="14"/>
      <c r="IYK80" s="14"/>
      <c r="IYL80" s="14"/>
      <c r="IYM80" s="14"/>
      <c r="IYN80" s="14"/>
      <c r="IYO80" s="14"/>
      <c r="IYP80" s="14"/>
      <c r="IYQ80" s="14"/>
      <c r="IYR80" s="14"/>
      <c r="IYS80" s="14"/>
      <c r="IYT80" s="14"/>
      <c r="IYU80" s="14"/>
      <c r="IYV80" s="14"/>
      <c r="IYW80" s="14"/>
      <c r="IYX80" s="14"/>
      <c r="IYY80" s="14"/>
      <c r="IYZ80" s="14"/>
      <c r="IZA80" s="14"/>
      <c r="IZB80" s="14"/>
      <c r="IZC80" s="14"/>
      <c r="IZD80" s="14"/>
      <c r="IZE80" s="14"/>
      <c r="IZF80" s="14"/>
      <c r="IZG80" s="14"/>
      <c r="IZH80" s="14"/>
      <c r="IZI80" s="14"/>
      <c r="IZJ80" s="14"/>
      <c r="IZK80" s="14"/>
      <c r="IZL80" s="14"/>
      <c r="IZM80" s="14"/>
      <c r="IZN80" s="14"/>
      <c r="IZO80" s="14"/>
      <c r="IZP80" s="14"/>
      <c r="IZQ80" s="14"/>
      <c r="IZR80" s="14"/>
      <c r="IZS80" s="14"/>
      <c r="IZT80" s="14"/>
      <c r="IZU80" s="14"/>
      <c r="IZV80" s="14"/>
      <c r="IZW80" s="14"/>
      <c r="IZX80" s="14"/>
      <c r="IZY80" s="14"/>
      <c r="IZZ80" s="14"/>
      <c r="JAA80" s="14"/>
      <c r="JAB80" s="14"/>
      <c r="JAC80" s="14"/>
      <c r="JAD80" s="14"/>
      <c r="JAE80" s="14"/>
      <c r="JAF80" s="14"/>
      <c r="JAG80" s="14"/>
      <c r="JAH80" s="14"/>
      <c r="JAI80" s="14"/>
      <c r="JAJ80" s="14"/>
      <c r="JAK80" s="14"/>
      <c r="JAL80" s="14"/>
      <c r="JAM80" s="14"/>
      <c r="JAN80" s="14"/>
      <c r="JAO80" s="14"/>
      <c r="JAP80" s="14"/>
      <c r="JAQ80" s="14"/>
      <c r="JAR80" s="14"/>
      <c r="JAS80" s="14"/>
      <c r="JAT80" s="14"/>
      <c r="JAU80" s="14"/>
      <c r="JAV80" s="14"/>
      <c r="JAW80" s="14"/>
      <c r="JAX80" s="14"/>
      <c r="JAY80" s="14"/>
      <c r="JAZ80" s="14"/>
      <c r="JBA80" s="14"/>
      <c r="JBB80" s="14"/>
      <c r="JBC80" s="14"/>
      <c r="JBD80" s="14"/>
      <c r="JBE80" s="14"/>
      <c r="JBF80" s="14"/>
      <c r="JBG80" s="14"/>
      <c r="JBH80" s="14"/>
      <c r="JBI80" s="14"/>
      <c r="JBJ80" s="14"/>
      <c r="JBK80" s="14"/>
      <c r="JBL80" s="14"/>
      <c r="JBM80" s="14"/>
      <c r="JBN80" s="14"/>
      <c r="JBO80" s="14"/>
      <c r="JBP80" s="14"/>
      <c r="JBQ80" s="14"/>
      <c r="JBR80" s="14"/>
      <c r="JBS80" s="14"/>
      <c r="JBT80" s="14"/>
      <c r="JBU80" s="14"/>
      <c r="JBV80" s="14"/>
      <c r="JBW80" s="14"/>
      <c r="JBX80" s="14"/>
      <c r="JBY80" s="14"/>
      <c r="JBZ80" s="14"/>
      <c r="JCA80" s="14"/>
      <c r="JCB80" s="14"/>
      <c r="JCC80" s="14"/>
      <c r="JCD80" s="14"/>
      <c r="JCE80" s="14"/>
      <c r="JCF80" s="14"/>
      <c r="JCG80" s="14"/>
      <c r="JCH80" s="14"/>
      <c r="JCI80" s="14"/>
      <c r="JCJ80" s="14"/>
      <c r="JCK80" s="14"/>
      <c r="JCL80" s="14"/>
      <c r="JCM80" s="14"/>
      <c r="JCN80" s="14"/>
      <c r="JCO80" s="14"/>
      <c r="JCP80" s="14"/>
      <c r="JCQ80" s="14"/>
      <c r="JCR80" s="14"/>
      <c r="JCS80" s="14"/>
      <c r="JCT80" s="14"/>
      <c r="JCU80" s="14"/>
      <c r="JCV80" s="14"/>
      <c r="JCW80" s="14"/>
      <c r="JCX80" s="14"/>
      <c r="JCY80" s="14"/>
      <c r="JCZ80" s="14"/>
      <c r="JDA80" s="14"/>
      <c r="JDB80" s="14"/>
      <c r="JDC80" s="14"/>
      <c r="JDD80" s="14"/>
      <c r="JDE80" s="14"/>
      <c r="JDF80" s="14"/>
      <c r="JDG80" s="14"/>
      <c r="JDH80" s="14"/>
      <c r="JDI80" s="14"/>
      <c r="JDJ80" s="14"/>
      <c r="JDK80" s="14"/>
      <c r="JDL80" s="14"/>
      <c r="JDM80" s="14"/>
      <c r="JDN80" s="14"/>
      <c r="JDO80" s="14"/>
      <c r="JDP80" s="14"/>
      <c r="JDQ80" s="14"/>
      <c r="JDR80" s="14"/>
      <c r="JDS80" s="14"/>
      <c r="JDT80" s="14"/>
      <c r="JDU80" s="14"/>
      <c r="JDV80" s="14"/>
      <c r="JDW80" s="14"/>
      <c r="JDX80" s="14"/>
      <c r="JDY80" s="14"/>
      <c r="JDZ80" s="14"/>
      <c r="JEA80" s="14"/>
      <c r="JEB80" s="14"/>
      <c r="JEC80" s="14"/>
      <c r="JED80" s="14"/>
      <c r="JEE80" s="14"/>
      <c r="JEF80" s="14"/>
      <c r="JEG80" s="14"/>
      <c r="JEH80" s="14"/>
      <c r="JEI80" s="14"/>
      <c r="JEJ80" s="14"/>
      <c r="JEK80" s="14"/>
      <c r="JEL80" s="14"/>
      <c r="JEM80" s="14"/>
      <c r="JEN80" s="14"/>
      <c r="JEO80" s="14"/>
      <c r="JEP80" s="14"/>
      <c r="JEQ80" s="14"/>
      <c r="JER80" s="14"/>
      <c r="JES80" s="14"/>
      <c r="JET80" s="14"/>
      <c r="JEU80" s="14"/>
      <c r="JEV80" s="14"/>
      <c r="JEW80" s="14"/>
      <c r="JEX80" s="14"/>
      <c r="JEY80" s="14"/>
      <c r="JEZ80" s="14"/>
      <c r="JFA80" s="14"/>
      <c r="JFB80" s="14"/>
      <c r="JFC80" s="14"/>
      <c r="JFD80" s="14"/>
      <c r="JFE80" s="14"/>
      <c r="JFF80" s="14"/>
      <c r="JFG80" s="14"/>
      <c r="JFH80" s="14"/>
      <c r="JFI80" s="14"/>
      <c r="JFJ80" s="14"/>
      <c r="JFK80" s="14"/>
      <c r="JFL80" s="14"/>
      <c r="JFM80" s="14"/>
      <c r="JFN80" s="14"/>
      <c r="JFO80" s="14"/>
      <c r="JFP80" s="14"/>
      <c r="JFQ80" s="14"/>
      <c r="JFR80" s="14"/>
      <c r="JFS80" s="14"/>
      <c r="JFT80" s="14"/>
      <c r="JFU80" s="14"/>
      <c r="JFV80" s="14"/>
      <c r="JFW80" s="14"/>
      <c r="JFX80" s="14"/>
      <c r="JFY80" s="14"/>
      <c r="JFZ80" s="14"/>
      <c r="JGA80" s="14"/>
      <c r="JGB80" s="14"/>
      <c r="JGC80" s="14"/>
      <c r="JGD80" s="14"/>
      <c r="JGE80" s="14"/>
      <c r="JGF80" s="14"/>
      <c r="JGG80" s="14"/>
      <c r="JGH80" s="14"/>
      <c r="JGI80" s="14"/>
      <c r="JGJ80" s="14"/>
      <c r="JGK80" s="14"/>
      <c r="JGL80" s="14"/>
      <c r="JGM80" s="14"/>
      <c r="JGN80" s="14"/>
      <c r="JGO80" s="14"/>
      <c r="JGP80" s="14"/>
      <c r="JGQ80" s="14"/>
      <c r="JGR80" s="14"/>
      <c r="JGS80" s="14"/>
      <c r="JGT80" s="14"/>
      <c r="JGU80" s="14"/>
      <c r="JGV80" s="14"/>
      <c r="JGW80" s="14"/>
      <c r="JGX80" s="14"/>
      <c r="JGY80" s="14"/>
      <c r="JGZ80" s="14"/>
      <c r="JHA80" s="14"/>
      <c r="JHB80" s="14"/>
      <c r="JHC80" s="14"/>
      <c r="JHD80" s="14"/>
      <c r="JHE80" s="14"/>
      <c r="JHF80" s="14"/>
      <c r="JHG80" s="14"/>
      <c r="JHH80" s="14"/>
      <c r="JHI80" s="14"/>
      <c r="JHJ80" s="14"/>
      <c r="JHK80" s="14"/>
      <c r="JHL80" s="14"/>
      <c r="JHM80" s="14"/>
      <c r="JHN80" s="14"/>
      <c r="JHO80" s="14"/>
      <c r="JHP80" s="14"/>
      <c r="JHQ80" s="14"/>
      <c r="JHR80" s="14"/>
      <c r="JHS80" s="14"/>
      <c r="JHT80" s="14"/>
      <c r="JHU80" s="14"/>
      <c r="JHV80" s="14"/>
      <c r="JHW80" s="14"/>
      <c r="JHX80" s="14"/>
      <c r="JHY80" s="14"/>
      <c r="JHZ80" s="14"/>
      <c r="JIA80" s="14"/>
      <c r="JIB80" s="14"/>
      <c r="JIC80" s="14"/>
      <c r="JID80" s="14"/>
      <c r="JIE80" s="14"/>
      <c r="JIF80" s="14"/>
      <c r="JIG80" s="14"/>
      <c r="JIH80" s="14"/>
      <c r="JII80" s="14"/>
      <c r="JIJ80" s="14"/>
      <c r="JIK80" s="14"/>
      <c r="JIL80" s="14"/>
      <c r="JIM80" s="14"/>
      <c r="JIN80" s="14"/>
      <c r="JIO80" s="14"/>
      <c r="JIP80" s="14"/>
      <c r="JIQ80" s="14"/>
      <c r="JIR80" s="14"/>
      <c r="JIS80" s="14"/>
      <c r="JIT80" s="14"/>
      <c r="JIU80" s="14"/>
      <c r="JIV80" s="14"/>
      <c r="JIW80" s="14"/>
      <c r="JIX80" s="14"/>
      <c r="JIY80" s="14"/>
      <c r="JIZ80" s="14"/>
      <c r="JJA80" s="14"/>
      <c r="JJB80" s="14"/>
      <c r="JJC80" s="14"/>
      <c r="JJD80" s="14"/>
      <c r="JJE80" s="14"/>
      <c r="JJF80" s="14"/>
      <c r="JJG80" s="14"/>
      <c r="JJH80" s="14"/>
      <c r="JJI80" s="14"/>
      <c r="JJJ80" s="14"/>
      <c r="JJK80" s="14"/>
      <c r="JJL80" s="14"/>
      <c r="JJM80" s="14"/>
      <c r="JJN80" s="14"/>
      <c r="JJO80" s="14"/>
      <c r="JJP80" s="14"/>
      <c r="JJQ80" s="14"/>
      <c r="JJR80" s="14"/>
      <c r="JJS80" s="14"/>
      <c r="JJT80" s="14"/>
      <c r="JJU80" s="14"/>
      <c r="JJV80" s="14"/>
      <c r="JJW80" s="14"/>
      <c r="JJX80" s="14"/>
      <c r="JJY80" s="14"/>
      <c r="JJZ80" s="14"/>
      <c r="JKA80" s="14"/>
      <c r="JKB80" s="14"/>
      <c r="JKC80" s="14"/>
      <c r="JKD80" s="14"/>
      <c r="JKE80" s="14"/>
      <c r="JKF80" s="14"/>
      <c r="JKG80" s="14"/>
      <c r="JKH80" s="14"/>
      <c r="JKI80" s="14"/>
      <c r="JKJ80" s="14"/>
      <c r="JKK80" s="14"/>
      <c r="JKL80" s="14"/>
      <c r="JKM80" s="14"/>
      <c r="JKN80" s="14"/>
      <c r="JKO80" s="14"/>
      <c r="JKP80" s="14"/>
      <c r="JKQ80" s="14"/>
      <c r="JKR80" s="14"/>
      <c r="JKS80" s="14"/>
      <c r="JKT80" s="14"/>
      <c r="JKU80" s="14"/>
      <c r="JKV80" s="14"/>
      <c r="JKW80" s="14"/>
      <c r="JKX80" s="14"/>
      <c r="JKY80" s="14"/>
      <c r="JKZ80" s="14"/>
      <c r="JLA80" s="14"/>
      <c r="JLB80" s="14"/>
      <c r="JLC80" s="14"/>
      <c r="JLD80" s="14"/>
      <c r="JLE80" s="14"/>
      <c r="JLF80" s="14"/>
      <c r="JLG80" s="14"/>
      <c r="JLH80" s="14"/>
      <c r="JLI80" s="14"/>
      <c r="JLJ80" s="14"/>
      <c r="JLK80" s="14"/>
      <c r="JLL80" s="14"/>
      <c r="JLM80" s="14"/>
      <c r="JLN80" s="14"/>
      <c r="JLO80" s="14"/>
      <c r="JLP80" s="14"/>
      <c r="JLQ80" s="14"/>
      <c r="JLR80" s="14"/>
      <c r="JLS80" s="14"/>
      <c r="JLT80" s="14"/>
      <c r="JLU80" s="14"/>
      <c r="JLV80" s="14"/>
      <c r="JLW80" s="14"/>
      <c r="JLX80" s="14"/>
      <c r="JLY80" s="14"/>
      <c r="JLZ80" s="14"/>
      <c r="JMA80" s="14"/>
      <c r="JMB80" s="14"/>
      <c r="JMC80" s="14"/>
      <c r="JMD80" s="14"/>
      <c r="JME80" s="14"/>
      <c r="JMF80" s="14"/>
      <c r="JMG80" s="14"/>
      <c r="JMH80" s="14"/>
      <c r="JMI80" s="14"/>
      <c r="JMJ80" s="14"/>
      <c r="JMK80" s="14"/>
      <c r="JML80" s="14"/>
      <c r="JMM80" s="14"/>
      <c r="JMN80" s="14"/>
      <c r="JMO80" s="14"/>
      <c r="JMP80" s="14"/>
      <c r="JMQ80" s="14"/>
      <c r="JMR80" s="14"/>
      <c r="JMS80" s="14"/>
      <c r="JMT80" s="14"/>
      <c r="JMU80" s="14"/>
      <c r="JMV80" s="14"/>
      <c r="JMW80" s="14"/>
      <c r="JMX80" s="14"/>
      <c r="JMY80" s="14"/>
      <c r="JMZ80" s="14"/>
      <c r="JNA80" s="14"/>
      <c r="JNB80" s="14"/>
      <c r="JNC80" s="14"/>
      <c r="JND80" s="14"/>
      <c r="JNE80" s="14"/>
      <c r="JNF80" s="14"/>
      <c r="JNG80" s="14"/>
      <c r="JNH80" s="14"/>
      <c r="JNI80" s="14"/>
      <c r="JNJ80" s="14"/>
      <c r="JNK80" s="14"/>
      <c r="JNL80" s="14"/>
      <c r="JNM80" s="14"/>
      <c r="JNN80" s="14"/>
      <c r="JNO80" s="14"/>
      <c r="JNP80" s="14"/>
      <c r="JNQ80" s="14"/>
      <c r="JNR80" s="14"/>
      <c r="JNS80" s="14"/>
      <c r="JNT80" s="14"/>
      <c r="JNU80" s="14"/>
      <c r="JNV80" s="14"/>
      <c r="JNW80" s="14"/>
      <c r="JNX80" s="14"/>
      <c r="JNY80" s="14"/>
      <c r="JNZ80" s="14"/>
      <c r="JOA80" s="14"/>
      <c r="JOB80" s="14"/>
      <c r="JOC80" s="14"/>
      <c r="JOD80" s="14"/>
      <c r="JOE80" s="14"/>
      <c r="JOF80" s="14"/>
      <c r="JOG80" s="14"/>
      <c r="JOH80" s="14"/>
      <c r="JOI80" s="14"/>
      <c r="JOJ80" s="14"/>
      <c r="JOK80" s="14"/>
      <c r="JOL80" s="14"/>
      <c r="JOM80" s="14"/>
      <c r="JON80" s="14"/>
      <c r="JOO80" s="14"/>
      <c r="JOP80" s="14"/>
      <c r="JOQ80" s="14"/>
      <c r="JOR80" s="14"/>
      <c r="JOS80" s="14"/>
      <c r="JOT80" s="14"/>
      <c r="JOU80" s="14"/>
      <c r="JOV80" s="14"/>
      <c r="JOW80" s="14"/>
      <c r="JOX80" s="14"/>
      <c r="JOY80" s="14"/>
      <c r="JOZ80" s="14"/>
      <c r="JPA80" s="14"/>
      <c r="JPB80" s="14"/>
      <c r="JPC80" s="14"/>
      <c r="JPD80" s="14"/>
      <c r="JPE80" s="14"/>
      <c r="JPF80" s="14"/>
      <c r="JPG80" s="14"/>
      <c r="JPH80" s="14"/>
      <c r="JPI80" s="14"/>
      <c r="JPJ80" s="14"/>
      <c r="JPK80" s="14"/>
      <c r="JPL80" s="14"/>
      <c r="JPM80" s="14"/>
      <c r="JPN80" s="14"/>
      <c r="JPO80" s="14"/>
      <c r="JPP80" s="14"/>
      <c r="JPQ80" s="14"/>
      <c r="JPR80" s="14"/>
      <c r="JPS80" s="14"/>
      <c r="JPT80" s="14"/>
      <c r="JPU80" s="14"/>
      <c r="JPV80" s="14"/>
      <c r="JPW80" s="14"/>
      <c r="JPX80" s="14"/>
      <c r="JPY80" s="14"/>
      <c r="JPZ80" s="14"/>
      <c r="JQA80" s="14"/>
      <c r="JQB80" s="14"/>
      <c r="JQC80" s="14"/>
      <c r="JQD80" s="14"/>
      <c r="JQE80" s="14"/>
      <c r="JQF80" s="14"/>
      <c r="JQG80" s="14"/>
      <c r="JQH80" s="14"/>
      <c r="JQI80" s="14"/>
      <c r="JQJ80" s="14"/>
      <c r="JQK80" s="14"/>
      <c r="JQL80" s="14"/>
      <c r="JQM80" s="14"/>
      <c r="JQN80" s="14"/>
      <c r="JQO80" s="14"/>
      <c r="JQP80" s="14"/>
      <c r="JQQ80" s="14"/>
      <c r="JQR80" s="14"/>
      <c r="JQS80" s="14"/>
      <c r="JQT80" s="14"/>
      <c r="JQU80" s="14"/>
      <c r="JQV80" s="14"/>
      <c r="JQW80" s="14"/>
      <c r="JQX80" s="14"/>
      <c r="JQY80" s="14"/>
      <c r="JQZ80" s="14"/>
      <c r="JRA80" s="14"/>
      <c r="JRB80" s="14"/>
      <c r="JRC80" s="14"/>
      <c r="JRD80" s="14"/>
      <c r="JRE80" s="14"/>
      <c r="JRF80" s="14"/>
      <c r="JRG80" s="14"/>
      <c r="JRH80" s="14"/>
      <c r="JRI80" s="14"/>
      <c r="JRJ80" s="14"/>
      <c r="JRK80" s="14"/>
      <c r="JRL80" s="14"/>
      <c r="JRM80" s="14"/>
      <c r="JRN80" s="14"/>
      <c r="JRO80" s="14"/>
      <c r="JRP80" s="14"/>
      <c r="JRQ80" s="14"/>
      <c r="JRR80" s="14"/>
      <c r="JRS80" s="14"/>
      <c r="JRT80" s="14"/>
      <c r="JRU80" s="14"/>
      <c r="JRV80" s="14"/>
      <c r="JRW80" s="14"/>
      <c r="JRX80" s="14"/>
      <c r="JRY80" s="14"/>
      <c r="JRZ80" s="14"/>
      <c r="JSA80" s="14"/>
      <c r="JSB80" s="14"/>
      <c r="JSC80" s="14"/>
      <c r="JSD80" s="14"/>
      <c r="JSE80" s="14"/>
      <c r="JSF80" s="14"/>
      <c r="JSG80" s="14"/>
      <c r="JSH80" s="14"/>
      <c r="JSI80" s="14"/>
      <c r="JSJ80" s="14"/>
      <c r="JSK80" s="14"/>
      <c r="JSL80" s="14"/>
      <c r="JSM80" s="14"/>
      <c r="JSN80" s="14"/>
      <c r="JSO80" s="14"/>
      <c r="JSP80" s="14"/>
      <c r="JSQ80" s="14"/>
      <c r="JSR80" s="14"/>
      <c r="JSS80" s="14"/>
      <c r="JST80" s="14"/>
      <c r="JSU80" s="14"/>
      <c r="JSV80" s="14"/>
      <c r="JSW80" s="14"/>
      <c r="JSX80" s="14"/>
      <c r="JSY80" s="14"/>
      <c r="JSZ80" s="14"/>
      <c r="JTA80" s="14"/>
      <c r="JTB80" s="14"/>
      <c r="JTC80" s="14"/>
      <c r="JTD80" s="14"/>
      <c r="JTE80" s="14"/>
      <c r="JTF80" s="14"/>
      <c r="JTG80" s="14"/>
      <c r="JTH80" s="14"/>
      <c r="JTI80" s="14"/>
      <c r="JTJ80" s="14"/>
      <c r="JTK80" s="14"/>
      <c r="JTL80" s="14"/>
      <c r="JTM80" s="14"/>
      <c r="JTN80" s="14"/>
      <c r="JTO80" s="14"/>
      <c r="JTP80" s="14"/>
      <c r="JTQ80" s="14"/>
      <c r="JTR80" s="14"/>
      <c r="JTS80" s="14"/>
      <c r="JTT80" s="14"/>
      <c r="JTU80" s="14"/>
      <c r="JTV80" s="14"/>
      <c r="JTW80" s="14"/>
      <c r="JTX80" s="14"/>
      <c r="JTY80" s="14"/>
      <c r="JTZ80" s="14"/>
      <c r="JUA80" s="14"/>
      <c r="JUB80" s="14"/>
      <c r="JUC80" s="14"/>
      <c r="JUD80" s="14"/>
      <c r="JUE80" s="14"/>
      <c r="JUF80" s="14"/>
      <c r="JUG80" s="14"/>
      <c r="JUH80" s="14"/>
      <c r="JUI80" s="14"/>
      <c r="JUJ80" s="14"/>
      <c r="JUK80" s="14"/>
      <c r="JUL80" s="14"/>
      <c r="JUM80" s="14"/>
      <c r="JUN80" s="14"/>
      <c r="JUO80" s="14"/>
      <c r="JUP80" s="14"/>
      <c r="JUQ80" s="14"/>
      <c r="JUR80" s="14"/>
      <c r="JUS80" s="14"/>
      <c r="JUT80" s="14"/>
      <c r="JUU80" s="14"/>
      <c r="JUV80" s="14"/>
      <c r="JUW80" s="14"/>
      <c r="JUX80" s="14"/>
      <c r="JUY80" s="14"/>
      <c r="JUZ80" s="14"/>
      <c r="JVA80" s="14"/>
      <c r="JVB80" s="14"/>
      <c r="JVC80" s="14"/>
      <c r="JVD80" s="14"/>
      <c r="JVE80" s="14"/>
      <c r="JVF80" s="14"/>
      <c r="JVG80" s="14"/>
      <c r="JVH80" s="14"/>
      <c r="JVI80" s="14"/>
      <c r="JVJ80" s="14"/>
      <c r="JVK80" s="14"/>
      <c r="JVL80" s="14"/>
      <c r="JVM80" s="14"/>
      <c r="JVN80" s="14"/>
      <c r="JVO80" s="14"/>
      <c r="JVP80" s="14"/>
      <c r="JVQ80" s="14"/>
      <c r="JVR80" s="14"/>
      <c r="JVS80" s="14"/>
      <c r="JVT80" s="14"/>
      <c r="JVU80" s="14"/>
      <c r="JVV80" s="14"/>
      <c r="JVW80" s="14"/>
      <c r="JVX80" s="14"/>
      <c r="JVY80" s="14"/>
      <c r="JVZ80" s="14"/>
      <c r="JWA80" s="14"/>
      <c r="JWB80" s="14"/>
      <c r="JWC80" s="14"/>
      <c r="JWD80" s="14"/>
      <c r="JWE80" s="14"/>
      <c r="JWF80" s="14"/>
      <c r="JWG80" s="14"/>
      <c r="JWH80" s="14"/>
      <c r="JWI80" s="14"/>
      <c r="JWJ80" s="14"/>
      <c r="JWK80" s="14"/>
      <c r="JWL80" s="14"/>
      <c r="JWM80" s="14"/>
      <c r="JWN80" s="14"/>
      <c r="JWO80" s="14"/>
      <c r="JWP80" s="14"/>
      <c r="JWQ80" s="14"/>
      <c r="JWR80" s="14"/>
      <c r="JWS80" s="14"/>
      <c r="JWT80" s="14"/>
      <c r="JWU80" s="14"/>
      <c r="JWV80" s="14"/>
      <c r="JWW80" s="14"/>
      <c r="JWX80" s="14"/>
      <c r="JWY80" s="14"/>
      <c r="JWZ80" s="14"/>
      <c r="JXA80" s="14"/>
      <c r="JXB80" s="14"/>
      <c r="JXC80" s="14"/>
      <c r="JXD80" s="14"/>
      <c r="JXE80" s="14"/>
      <c r="JXF80" s="14"/>
      <c r="JXG80" s="14"/>
      <c r="JXH80" s="14"/>
      <c r="JXI80" s="14"/>
      <c r="JXJ80" s="14"/>
      <c r="JXK80" s="14"/>
      <c r="JXL80" s="14"/>
      <c r="JXM80" s="14"/>
      <c r="JXN80" s="14"/>
      <c r="JXO80" s="14"/>
      <c r="JXP80" s="14"/>
      <c r="JXQ80" s="14"/>
      <c r="JXR80" s="14"/>
      <c r="JXS80" s="14"/>
      <c r="JXT80" s="14"/>
      <c r="JXU80" s="14"/>
      <c r="JXV80" s="14"/>
      <c r="JXW80" s="14"/>
      <c r="JXX80" s="14"/>
      <c r="JXY80" s="14"/>
      <c r="JXZ80" s="14"/>
      <c r="JYA80" s="14"/>
      <c r="JYB80" s="14"/>
      <c r="JYC80" s="14"/>
      <c r="JYD80" s="14"/>
      <c r="JYE80" s="14"/>
      <c r="JYF80" s="14"/>
      <c r="JYG80" s="14"/>
      <c r="JYH80" s="14"/>
      <c r="JYI80" s="14"/>
      <c r="JYJ80" s="14"/>
      <c r="JYK80" s="14"/>
      <c r="JYL80" s="14"/>
      <c r="JYM80" s="14"/>
      <c r="JYN80" s="14"/>
      <c r="JYO80" s="14"/>
      <c r="JYP80" s="14"/>
      <c r="JYQ80" s="14"/>
      <c r="JYR80" s="14"/>
      <c r="JYS80" s="14"/>
      <c r="JYT80" s="14"/>
      <c r="JYU80" s="14"/>
      <c r="JYV80" s="14"/>
      <c r="JYW80" s="14"/>
      <c r="JYX80" s="14"/>
      <c r="JYY80" s="14"/>
      <c r="JYZ80" s="14"/>
      <c r="JZA80" s="14"/>
      <c r="JZB80" s="14"/>
      <c r="JZC80" s="14"/>
      <c r="JZD80" s="14"/>
      <c r="JZE80" s="14"/>
      <c r="JZF80" s="14"/>
      <c r="JZG80" s="14"/>
      <c r="JZH80" s="14"/>
      <c r="JZI80" s="14"/>
      <c r="JZJ80" s="14"/>
      <c r="JZK80" s="14"/>
      <c r="JZL80" s="14"/>
      <c r="JZM80" s="14"/>
      <c r="JZN80" s="14"/>
      <c r="JZO80" s="14"/>
      <c r="JZP80" s="14"/>
      <c r="JZQ80" s="14"/>
      <c r="JZR80" s="14"/>
      <c r="JZS80" s="14"/>
      <c r="JZT80" s="14"/>
      <c r="JZU80" s="14"/>
      <c r="JZV80" s="14"/>
      <c r="JZW80" s="14"/>
      <c r="JZX80" s="14"/>
      <c r="JZY80" s="14"/>
      <c r="JZZ80" s="14"/>
      <c r="KAA80" s="14"/>
      <c r="KAB80" s="14"/>
      <c r="KAC80" s="14"/>
      <c r="KAD80" s="14"/>
      <c r="KAE80" s="14"/>
      <c r="KAF80" s="14"/>
      <c r="KAG80" s="14"/>
      <c r="KAH80" s="14"/>
      <c r="KAI80" s="14"/>
      <c r="KAJ80" s="14"/>
      <c r="KAK80" s="14"/>
      <c r="KAL80" s="14"/>
      <c r="KAM80" s="14"/>
      <c r="KAN80" s="14"/>
      <c r="KAO80" s="14"/>
      <c r="KAP80" s="14"/>
      <c r="KAQ80" s="14"/>
      <c r="KAR80" s="14"/>
      <c r="KAS80" s="14"/>
      <c r="KAT80" s="14"/>
      <c r="KAU80" s="14"/>
      <c r="KAV80" s="14"/>
      <c r="KAW80" s="14"/>
      <c r="KAX80" s="14"/>
      <c r="KAY80" s="14"/>
      <c r="KAZ80" s="14"/>
      <c r="KBA80" s="14"/>
      <c r="KBB80" s="14"/>
      <c r="KBC80" s="14"/>
      <c r="KBD80" s="14"/>
      <c r="KBE80" s="14"/>
      <c r="KBF80" s="14"/>
      <c r="KBG80" s="14"/>
      <c r="KBH80" s="14"/>
      <c r="KBI80" s="14"/>
      <c r="KBJ80" s="14"/>
      <c r="KBK80" s="14"/>
      <c r="KBL80" s="14"/>
      <c r="KBM80" s="14"/>
      <c r="KBN80" s="14"/>
      <c r="KBO80" s="14"/>
      <c r="KBP80" s="14"/>
      <c r="KBQ80" s="14"/>
      <c r="KBR80" s="14"/>
      <c r="KBS80" s="14"/>
      <c r="KBT80" s="14"/>
      <c r="KBU80" s="14"/>
      <c r="KBV80" s="14"/>
      <c r="KBW80" s="14"/>
      <c r="KBX80" s="14"/>
      <c r="KBY80" s="14"/>
      <c r="KBZ80" s="14"/>
      <c r="KCA80" s="14"/>
      <c r="KCB80" s="14"/>
      <c r="KCC80" s="14"/>
      <c r="KCD80" s="14"/>
      <c r="KCE80" s="14"/>
      <c r="KCF80" s="14"/>
      <c r="KCG80" s="14"/>
      <c r="KCH80" s="14"/>
      <c r="KCI80" s="14"/>
      <c r="KCJ80" s="14"/>
      <c r="KCK80" s="14"/>
      <c r="KCL80" s="14"/>
      <c r="KCM80" s="14"/>
      <c r="KCN80" s="14"/>
      <c r="KCO80" s="14"/>
      <c r="KCP80" s="14"/>
      <c r="KCQ80" s="14"/>
      <c r="KCR80" s="14"/>
      <c r="KCS80" s="14"/>
      <c r="KCT80" s="14"/>
      <c r="KCU80" s="14"/>
      <c r="KCV80" s="14"/>
      <c r="KCW80" s="14"/>
      <c r="KCX80" s="14"/>
      <c r="KCY80" s="14"/>
      <c r="KCZ80" s="14"/>
      <c r="KDA80" s="14"/>
      <c r="KDB80" s="14"/>
      <c r="KDC80" s="14"/>
      <c r="KDD80" s="14"/>
      <c r="KDE80" s="14"/>
      <c r="KDF80" s="14"/>
      <c r="KDG80" s="14"/>
      <c r="KDH80" s="14"/>
      <c r="KDI80" s="14"/>
      <c r="KDJ80" s="14"/>
      <c r="KDK80" s="14"/>
      <c r="KDL80" s="14"/>
      <c r="KDM80" s="14"/>
      <c r="KDN80" s="14"/>
      <c r="KDO80" s="14"/>
      <c r="KDP80" s="14"/>
      <c r="KDQ80" s="14"/>
      <c r="KDR80" s="14"/>
      <c r="KDS80" s="14"/>
      <c r="KDT80" s="14"/>
      <c r="KDU80" s="14"/>
      <c r="KDV80" s="14"/>
      <c r="KDW80" s="14"/>
      <c r="KDX80" s="14"/>
      <c r="KDY80" s="14"/>
      <c r="KDZ80" s="14"/>
      <c r="KEA80" s="14"/>
      <c r="KEB80" s="14"/>
      <c r="KEC80" s="14"/>
      <c r="KED80" s="14"/>
      <c r="KEE80" s="14"/>
      <c r="KEF80" s="14"/>
      <c r="KEG80" s="14"/>
      <c r="KEH80" s="14"/>
      <c r="KEI80" s="14"/>
      <c r="KEJ80" s="14"/>
      <c r="KEK80" s="14"/>
      <c r="KEL80" s="14"/>
      <c r="KEM80" s="14"/>
      <c r="KEN80" s="14"/>
      <c r="KEO80" s="14"/>
      <c r="KEP80" s="14"/>
      <c r="KEQ80" s="14"/>
      <c r="KER80" s="14"/>
      <c r="KES80" s="14"/>
      <c r="KET80" s="14"/>
      <c r="KEU80" s="14"/>
      <c r="KEV80" s="14"/>
      <c r="KEW80" s="14"/>
      <c r="KEX80" s="14"/>
      <c r="KEY80" s="14"/>
      <c r="KEZ80" s="14"/>
      <c r="KFA80" s="14"/>
      <c r="KFB80" s="14"/>
      <c r="KFC80" s="14"/>
      <c r="KFD80" s="14"/>
      <c r="KFE80" s="14"/>
      <c r="KFF80" s="14"/>
      <c r="KFG80" s="14"/>
      <c r="KFH80" s="14"/>
      <c r="KFI80" s="14"/>
      <c r="KFJ80" s="14"/>
      <c r="KFK80" s="14"/>
      <c r="KFL80" s="14"/>
      <c r="KFM80" s="14"/>
      <c r="KFN80" s="14"/>
      <c r="KFO80" s="14"/>
      <c r="KFP80" s="14"/>
      <c r="KFQ80" s="14"/>
      <c r="KFR80" s="14"/>
      <c r="KFS80" s="14"/>
      <c r="KFT80" s="14"/>
      <c r="KFU80" s="14"/>
      <c r="KFV80" s="14"/>
      <c r="KFW80" s="14"/>
      <c r="KFX80" s="14"/>
      <c r="KFY80" s="14"/>
      <c r="KFZ80" s="14"/>
      <c r="KGA80" s="14"/>
      <c r="KGB80" s="14"/>
      <c r="KGC80" s="14"/>
      <c r="KGD80" s="14"/>
      <c r="KGE80" s="14"/>
      <c r="KGF80" s="14"/>
      <c r="KGG80" s="14"/>
      <c r="KGH80" s="14"/>
      <c r="KGI80" s="14"/>
      <c r="KGJ80" s="14"/>
      <c r="KGK80" s="14"/>
      <c r="KGL80" s="14"/>
      <c r="KGM80" s="14"/>
      <c r="KGN80" s="14"/>
      <c r="KGO80" s="14"/>
      <c r="KGP80" s="14"/>
      <c r="KGQ80" s="14"/>
      <c r="KGR80" s="14"/>
      <c r="KGS80" s="14"/>
      <c r="KGT80" s="14"/>
      <c r="KGU80" s="14"/>
      <c r="KGV80" s="14"/>
      <c r="KGW80" s="14"/>
      <c r="KGX80" s="14"/>
      <c r="KGY80" s="14"/>
      <c r="KGZ80" s="14"/>
      <c r="KHA80" s="14"/>
      <c r="KHB80" s="14"/>
      <c r="KHC80" s="14"/>
      <c r="KHD80" s="14"/>
      <c r="KHE80" s="14"/>
      <c r="KHF80" s="14"/>
      <c r="KHG80" s="14"/>
      <c r="KHH80" s="14"/>
      <c r="KHI80" s="14"/>
      <c r="KHJ80" s="14"/>
      <c r="KHK80" s="14"/>
      <c r="KHL80" s="14"/>
      <c r="KHM80" s="14"/>
      <c r="KHN80" s="14"/>
      <c r="KHO80" s="14"/>
      <c r="KHP80" s="14"/>
      <c r="KHQ80" s="14"/>
      <c r="KHR80" s="14"/>
      <c r="KHS80" s="14"/>
      <c r="KHT80" s="14"/>
      <c r="KHU80" s="14"/>
      <c r="KHV80" s="14"/>
      <c r="KHW80" s="14"/>
      <c r="KHX80" s="14"/>
      <c r="KHY80" s="14"/>
      <c r="KHZ80" s="14"/>
      <c r="KIA80" s="14"/>
      <c r="KIB80" s="14"/>
      <c r="KIC80" s="14"/>
      <c r="KID80" s="14"/>
      <c r="KIE80" s="14"/>
      <c r="KIF80" s="14"/>
      <c r="KIG80" s="14"/>
      <c r="KIH80" s="14"/>
      <c r="KII80" s="14"/>
      <c r="KIJ80" s="14"/>
      <c r="KIK80" s="14"/>
      <c r="KIL80" s="14"/>
      <c r="KIM80" s="14"/>
      <c r="KIN80" s="14"/>
      <c r="KIO80" s="14"/>
      <c r="KIP80" s="14"/>
      <c r="KIQ80" s="14"/>
      <c r="KIR80" s="14"/>
      <c r="KIS80" s="14"/>
      <c r="KIT80" s="14"/>
      <c r="KIU80" s="14"/>
      <c r="KIV80" s="14"/>
      <c r="KIW80" s="14"/>
      <c r="KIX80" s="14"/>
      <c r="KIY80" s="14"/>
      <c r="KIZ80" s="14"/>
      <c r="KJA80" s="14"/>
      <c r="KJB80" s="14"/>
      <c r="KJC80" s="14"/>
      <c r="KJD80" s="14"/>
      <c r="KJE80" s="14"/>
      <c r="KJF80" s="14"/>
      <c r="KJG80" s="14"/>
      <c r="KJH80" s="14"/>
      <c r="KJI80" s="14"/>
      <c r="KJJ80" s="14"/>
      <c r="KJK80" s="14"/>
      <c r="KJL80" s="14"/>
      <c r="KJM80" s="14"/>
      <c r="KJN80" s="14"/>
      <c r="KJO80" s="14"/>
      <c r="KJP80" s="14"/>
      <c r="KJQ80" s="14"/>
      <c r="KJR80" s="14"/>
      <c r="KJS80" s="14"/>
      <c r="KJT80" s="14"/>
      <c r="KJU80" s="14"/>
      <c r="KJV80" s="14"/>
      <c r="KJW80" s="14"/>
      <c r="KJX80" s="14"/>
      <c r="KJY80" s="14"/>
      <c r="KJZ80" s="14"/>
      <c r="KKA80" s="14"/>
      <c r="KKB80" s="14"/>
      <c r="KKC80" s="14"/>
      <c r="KKD80" s="14"/>
      <c r="KKE80" s="14"/>
      <c r="KKF80" s="14"/>
      <c r="KKG80" s="14"/>
      <c r="KKH80" s="14"/>
      <c r="KKI80" s="14"/>
      <c r="KKJ80" s="14"/>
      <c r="KKK80" s="14"/>
      <c r="KKL80" s="14"/>
      <c r="KKM80" s="14"/>
      <c r="KKN80" s="14"/>
      <c r="KKO80" s="14"/>
      <c r="KKP80" s="14"/>
      <c r="KKQ80" s="14"/>
      <c r="KKR80" s="14"/>
      <c r="KKS80" s="14"/>
      <c r="KKT80" s="14"/>
      <c r="KKU80" s="14"/>
      <c r="KKV80" s="14"/>
      <c r="KKW80" s="14"/>
      <c r="KKX80" s="14"/>
      <c r="KKY80" s="14"/>
      <c r="KKZ80" s="14"/>
      <c r="KLA80" s="14"/>
      <c r="KLB80" s="14"/>
      <c r="KLC80" s="14"/>
      <c r="KLD80" s="14"/>
      <c r="KLE80" s="14"/>
      <c r="KLF80" s="14"/>
      <c r="KLG80" s="14"/>
      <c r="KLH80" s="14"/>
      <c r="KLI80" s="14"/>
      <c r="KLJ80" s="14"/>
      <c r="KLK80" s="14"/>
      <c r="KLL80" s="14"/>
      <c r="KLM80" s="14"/>
      <c r="KLN80" s="14"/>
      <c r="KLO80" s="14"/>
      <c r="KLP80" s="14"/>
      <c r="KLQ80" s="14"/>
      <c r="KLR80" s="14"/>
      <c r="KLS80" s="14"/>
      <c r="KLT80" s="14"/>
      <c r="KLU80" s="14"/>
      <c r="KLV80" s="14"/>
      <c r="KLW80" s="14"/>
      <c r="KLX80" s="14"/>
      <c r="KLY80" s="14"/>
      <c r="KLZ80" s="14"/>
      <c r="KMA80" s="14"/>
      <c r="KMB80" s="14"/>
      <c r="KMC80" s="14"/>
      <c r="KMD80" s="14"/>
      <c r="KME80" s="14"/>
      <c r="KMF80" s="14"/>
      <c r="KMG80" s="14"/>
      <c r="KMH80" s="14"/>
      <c r="KMI80" s="14"/>
      <c r="KMJ80" s="14"/>
      <c r="KMK80" s="14"/>
      <c r="KML80" s="14"/>
      <c r="KMM80" s="14"/>
      <c r="KMN80" s="14"/>
      <c r="KMO80" s="14"/>
      <c r="KMP80" s="14"/>
      <c r="KMQ80" s="14"/>
      <c r="KMR80" s="14"/>
      <c r="KMS80" s="14"/>
      <c r="KMT80" s="14"/>
      <c r="KMU80" s="14"/>
      <c r="KMV80" s="14"/>
      <c r="KMW80" s="14"/>
      <c r="KMX80" s="14"/>
      <c r="KMY80" s="14"/>
      <c r="KMZ80" s="14"/>
      <c r="KNA80" s="14"/>
      <c r="KNB80" s="14"/>
      <c r="KNC80" s="14"/>
      <c r="KND80" s="14"/>
      <c r="KNE80" s="14"/>
      <c r="KNF80" s="14"/>
      <c r="KNG80" s="14"/>
      <c r="KNH80" s="14"/>
      <c r="KNI80" s="14"/>
      <c r="KNJ80" s="14"/>
      <c r="KNK80" s="14"/>
      <c r="KNL80" s="14"/>
      <c r="KNM80" s="14"/>
      <c r="KNN80" s="14"/>
      <c r="KNO80" s="14"/>
      <c r="KNP80" s="14"/>
      <c r="KNQ80" s="14"/>
      <c r="KNR80" s="14"/>
      <c r="KNS80" s="14"/>
      <c r="KNT80" s="14"/>
      <c r="KNU80" s="14"/>
      <c r="KNV80" s="14"/>
      <c r="KNW80" s="14"/>
      <c r="KNX80" s="14"/>
      <c r="KNY80" s="14"/>
      <c r="KNZ80" s="14"/>
      <c r="KOA80" s="14"/>
      <c r="KOB80" s="14"/>
      <c r="KOC80" s="14"/>
      <c r="KOD80" s="14"/>
      <c r="KOE80" s="14"/>
      <c r="KOF80" s="14"/>
      <c r="KOG80" s="14"/>
      <c r="KOH80" s="14"/>
      <c r="KOI80" s="14"/>
      <c r="KOJ80" s="14"/>
      <c r="KOK80" s="14"/>
      <c r="KOL80" s="14"/>
      <c r="KOM80" s="14"/>
      <c r="KON80" s="14"/>
      <c r="KOO80" s="14"/>
      <c r="KOP80" s="14"/>
      <c r="KOQ80" s="14"/>
      <c r="KOR80" s="14"/>
      <c r="KOS80" s="14"/>
      <c r="KOT80" s="14"/>
      <c r="KOU80" s="14"/>
      <c r="KOV80" s="14"/>
      <c r="KOW80" s="14"/>
      <c r="KOX80" s="14"/>
      <c r="KOY80" s="14"/>
      <c r="KOZ80" s="14"/>
      <c r="KPA80" s="14"/>
      <c r="KPB80" s="14"/>
      <c r="KPC80" s="14"/>
      <c r="KPD80" s="14"/>
      <c r="KPE80" s="14"/>
      <c r="KPF80" s="14"/>
      <c r="KPG80" s="14"/>
      <c r="KPH80" s="14"/>
      <c r="KPI80" s="14"/>
      <c r="KPJ80" s="14"/>
      <c r="KPK80" s="14"/>
      <c r="KPL80" s="14"/>
      <c r="KPM80" s="14"/>
      <c r="KPN80" s="14"/>
      <c r="KPO80" s="14"/>
      <c r="KPP80" s="14"/>
      <c r="KPQ80" s="14"/>
      <c r="KPR80" s="14"/>
      <c r="KPS80" s="14"/>
      <c r="KPT80" s="14"/>
      <c r="KPU80" s="14"/>
      <c r="KPV80" s="14"/>
      <c r="KPW80" s="14"/>
      <c r="KPX80" s="14"/>
      <c r="KPY80" s="14"/>
      <c r="KPZ80" s="14"/>
      <c r="KQA80" s="14"/>
      <c r="KQB80" s="14"/>
      <c r="KQC80" s="14"/>
      <c r="KQD80" s="14"/>
      <c r="KQE80" s="14"/>
      <c r="KQF80" s="14"/>
      <c r="KQG80" s="14"/>
      <c r="KQH80" s="14"/>
      <c r="KQI80" s="14"/>
      <c r="KQJ80" s="14"/>
      <c r="KQK80" s="14"/>
      <c r="KQL80" s="14"/>
      <c r="KQM80" s="14"/>
      <c r="KQN80" s="14"/>
      <c r="KQO80" s="14"/>
      <c r="KQP80" s="14"/>
      <c r="KQQ80" s="14"/>
      <c r="KQR80" s="14"/>
      <c r="KQS80" s="14"/>
      <c r="KQT80" s="14"/>
      <c r="KQU80" s="14"/>
      <c r="KQV80" s="14"/>
      <c r="KQW80" s="14"/>
      <c r="KQX80" s="14"/>
      <c r="KQY80" s="14"/>
      <c r="KQZ80" s="14"/>
      <c r="KRA80" s="14"/>
      <c r="KRB80" s="14"/>
      <c r="KRC80" s="14"/>
      <c r="KRD80" s="14"/>
      <c r="KRE80" s="14"/>
      <c r="KRF80" s="14"/>
      <c r="KRG80" s="14"/>
      <c r="KRH80" s="14"/>
      <c r="KRI80" s="14"/>
      <c r="KRJ80" s="14"/>
      <c r="KRK80" s="14"/>
      <c r="KRL80" s="14"/>
      <c r="KRM80" s="14"/>
      <c r="KRN80" s="14"/>
      <c r="KRO80" s="14"/>
      <c r="KRP80" s="14"/>
      <c r="KRQ80" s="14"/>
      <c r="KRR80" s="14"/>
      <c r="KRS80" s="14"/>
      <c r="KRT80" s="14"/>
      <c r="KRU80" s="14"/>
      <c r="KRV80" s="14"/>
      <c r="KRW80" s="14"/>
      <c r="KRX80" s="14"/>
      <c r="KRY80" s="14"/>
      <c r="KRZ80" s="14"/>
      <c r="KSA80" s="14"/>
      <c r="KSB80" s="14"/>
      <c r="KSC80" s="14"/>
      <c r="KSD80" s="14"/>
      <c r="KSE80" s="14"/>
      <c r="KSF80" s="14"/>
      <c r="KSG80" s="14"/>
      <c r="KSH80" s="14"/>
      <c r="KSI80" s="14"/>
      <c r="KSJ80" s="14"/>
      <c r="KSK80" s="14"/>
      <c r="KSL80" s="14"/>
      <c r="KSM80" s="14"/>
      <c r="KSN80" s="14"/>
      <c r="KSO80" s="14"/>
      <c r="KSP80" s="14"/>
      <c r="KSQ80" s="14"/>
      <c r="KSR80" s="14"/>
      <c r="KSS80" s="14"/>
      <c r="KST80" s="14"/>
      <c r="KSU80" s="14"/>
      <c r="KSV80" s="14"/>
      <c r="KSW80" s="14"/>
      <c r="KSX80" s="14"/>
      <c r="KSY80" s="14"/>
      <c r="KSZ80" s="14"/>
      <c r="KTA80" s="14"/>
      <c r="KTB80" s="14"/>
      <c r="KTC80" s="14"/>
      <c r="KTD80" s="14"/>
      <c r="KTE80" s="14"/>
      <c r="KTF80" s="14"/>
      <c r="KTG80" s="14"/>
      <c r="KTH80" s="14"/>
      <c r="KTI80" s="14"/>
      <c r="KTJ80" s="14"/>
      <c r="KTK80" s="14"/>
      <c r="KTL80" s="14"/>
      <c r="KTM80" s="14"/>
      <c r="KTN80" s="14"/>
      <c r="KTO80" s="14"/>
      <c r="KTP80" s="14"/>
      <c r="KTQ80" s="14"/>
      <c r="KTR80" s="14"/>
      <c r="KTS80" s="14"/>
      <c r="KTT80" s="14"/>
      <c r="KTU80" s="14"/>
      <c r="KTV80" s="14"/>
      <c r="KTW80" s="14"/>
      <c r="KTX80" s="14"/>
      <c r="KTY80" s="14"/>
      <c r="KTZ80" s="14"/>
      <c r="KUA80" s="14"/>
      <c r="KUB80" s="14"/>
      <c r="KUC80" s="14"/>
      <c r="KUD80" s="14"/>
      <c r="KUE80" s="14"/>
      <c r="KUF80" s="14"/>
      <c r="KUG80" s="14"/>
      <c r="KUH80" s="14"/>
      <c r="KUI80" s="14"/>
      <c r="KUJ80" s="14"/>
      <c r="KUK80" s="14"/>
      <c r="KUL80" s="14"/>
      <c r="KUM80" s="14"/>
      <c r="KUN80" s="14"/>
      <c r="KUO80" s="14"/>
      <c r="KUP80" s="14"/>
      <c r="KUQ80" s="14"/>
      <c r="KUR80" s="14"/>
      <c r="KUS80" s="14"/>
      <c r="KUT80" s="14"/>
      <c r="KUU80" s="14"/>
      <c r="KUV80" s="14"/>
      <c r="KUW80" s="14"/>
      <c r="KUX80" s="14"/>
      <c r="KUY80" s="14"/>
      <c r="KUZ80" s="14"/>
      <c r="KVA80" s="14"/>
      <c r="KVB80" s="14"/>
      <c r="KVC80" s="14"/>
      <c r="KVD80" s="14"/>
      <c r="KVE80" s="14"/>
      <c r="KVF80" s="14"/>
      <c r="KVG80" s="14"/>
      <c r="KVH80" s="14"/>
      <c r="KVI80" s="14"/>
      <c r="KVJ80" s="14"/>
      <c r="KVK80" s="14"/>
      <c r="KVL80" s="14"/>
      <c r="KVM80" s="14"/>
      <c r="KVN80" s="14"/>
      <c r="KVO80" s="14"/>
      <c r="KVP80" s="14"/>
      <c r="KVQ80" s="14"/>
      <c r="KVR80" s="14"/>
      <c r="KVS80" s="14"/>
      <c r="KVT80" s="14"/>
      <c r="KVU80" s="14"/>
      <c r="KVV80" s="14"/>
      <c r="KVW80" s="14"/>
      <c r="KVX80" s="14"/>
      <c r="KVY80" s="14"/>
      <c r="KVZ80" s="14"/>
      <c r="KWA80" s="14"/>
      <c r="KWB80" s="14"/>
      <c r="KWC80" s="14"/>
      <c r="KWD80" s="14"/>
      <c r="KWE80" s="14"/>
      <c r="KWF80" s="14"/>
      <c r="KWG80" s="14"/>
      <c r="KWH80" s="14"/>
      <c r="KWI80" s="14"/>
      <c r="KWJ80" s="14"/>
      <c r="KWK80" s="14"/>
      <c r="KWL80" s="14"/>
      <c r="KWM80" s="14"/>
      <c r="KWN80" s="14"/>
      <c r="KWO80" s="14"/>
      <c r="KWP80" s="14"/>
      <c r="KWQ80" s="14"/>
      <c r="KWR80" s="14"/>
      <c r="KWS80" s="14"/>
      <c r="KWT80" s="14"/>
      <c r="KWU80" s="14"/>
      <c r="KWV80" s="14"/>
      <c r="KWW80" s="14"/>
      <c r="KWX80" s="14"/>
      <c r="KWY80" s="14"/>
      <c r="KWZ80" s="14"/>
      <c r="KXA80" s="14"/>
      <c r="KXB80" s="14"/>
      <c r="KXC80" s="14"/>
      <c r="KXD80" s="14"/>
      <c r="KXE80" s="14"/>
      <c r="KXF80" s="14"/>
      <c r="KXG80" s="14"/>
      <c r="KXH80" s="14"/>
      <c r="KXI80" s="14"/>
      <c r="KXJ80" s="14"/>
      <c r="KXK80" s="14"/>
      <c r="KXL80" s="14"/>
      <c r="KXM80" s="14"/>
      <c r="KXN80" s="14"/>
      <c r="KXO80" s="14"/>
      <c r="KXP80" s="14"/>
      <c r="KXQ80" s="14"/>
      <c r="KXR80" s="14"/>
      <c r="KXS80" s="14"/>
      <c r="KXT80" s="14"/>
      <c r="KXU80" s="14"/>
      <c r="KXV80" s="14"/>
      <c r="KXW80" s="14"/>
      <c r="KXX80" s="14"/>
      <c r="KXY80" s="14"/>
      <c r="KXZ80" s="14"/>
      <c r="KYA80" s="14"/>
      <c r="KYB80" s="14"/>
      <c r="KYC80" s="14"/>
      <c r="KYD80" s="14"/>
      <c r="KYE80" s="14"/>
      <c r="KYF80" s="14"/>
      <c r="KYG80" s="14"/>
      <c r="KYH80" s="14"/>
      <c r="KYI80" s="14"/>
      <c r="KYJ80" s="14"/>
      <c r="KYK80" s="14"/>
      <c r="KYL80" s="14"/>
      <c r="KYM80" s="14"/>
      <c r="KYN80" s="14"/>
      <c r="KYO80" s="14"/>
      <c r="KYP80" s="14"/>
      <c r="KYQ80" s="14"/>
      <c r="KYR80" s="14"/>
      <c r="KYS80" s="14"/>
      <c r="KYT80" s="14"/>
      <c r="KYU80" s="14"/>
      <c r="KYV80" s="14"/>
      <c r="KYW80" s="14"/>
      <c r="KYX80" s="14"/>
      <c r="KYY80" s="14"/>
      <c r="KYZ80" s="14"/>
      <c r="KZA80" s="14"/>
      <c r="KZB80" s="14"/>
      <c r="KZC80" s="14"/>
      <c r="KZD80" s="14"/>
      <c r="KZE80" s="14"/>
      <c r="KZF80" s="14"/>
      <c r="KZG80" s="14"/>
      <c r="KZH80" s="14"/>
      <c r="KZI80" s="14"/>
      <c r="KZJ80" s="14"/>
      <c r="KZK80" s="14"/>
      <c r="KZL80" s="14"/>
      <c r="KZM80" s="14"/>
      <c r="KZN80" s="14"/>
      <c r="KZO80" s="14"/>
      <c r="KZP80" s="14"/>
      <c r="KZQ80" s="14"/>
      <c r="KZR80" s="14"/>
      <c r="KZS80" s="14"/>
      <c r="KZT80" s="14"/>
      <c r="KZU80" s="14"/>
      <c r="KZV80" s="14"/>
      <c r="KZW80" s="14"/>
      <c r="KZX80" s="14"/>
      <c r="KZY80" s="14"/>
      <c r="KZZ80" s="14"/>
      <c r="LAA80" s="14"/>
      <c r="LAB80" s="14"/>
      <c r="LAC80" s="14"/>
      <c r="LAD80" s="14"/>
      <c r="LAE80" s="14"/>
      <c r="LAF80" s="14"/>
      <c r="LAG80" s="14"/>
      <c r="LAH80" s="14"/>
      <c r="LAI80" s="14"/>
      <c r="LAJ80" s="14"/>
      <c r="LAK80" s="14"/>
      <c r="LAL80" s="14"/>
      <c r="LAM80" s="14"/>
      <c r="LAN80" s="14"/>
      <c r="LAO80" s="14"/>
      <c r="LAP80" s="14"/>
      <c r="LAQ80" s="14"/>
      <c r="LAR80" s="14"/>
      <c r="LAS80" s="14"/>
      <c r="LAT80" s="14"/>
      <c r="LAU80" s="14"/>
      <c r="LAV80" s="14"/>
      <c r="LAW80" s="14"/>
      <c r="LAX80" s="14"/>
      <c r="LAY80" s="14"/>
      <c r="LAZ80" s="14"/>
      <c r="LBA80" s="14"/>
      <c r="LBB80" s="14"/>
      <c r="LBC80" s="14"/>
      <c r="LBD80" s="14"/>
      <c r="LBE80" s="14"/>
      <c r="LBF80" s="14"/>
      <c r="LBG80" s="14"/>
      <c r="LBH80" s="14"/>
      <c r="LBI80" s="14"/>
      <c r="LBJ80" s="14"/>
      <c r="LBK80" s="14"/>
      <c r="LBL80" s="14"/>
      <c r="LBM80" s="14"/>
      <c r="LBN80" s="14"/>
      <c r="LBO80" s="14"/>
      <c r="LBP80" s="14"/>
      <c r="LBQ80" s="14"/>
      <c r="LBR80" s="14"/>
      <c r="LBS80" s="14"/>
      <c r="LBT80" s="14"/>
      <c r="LBU80" s="14"/>
      <c r="LBV80" s="14"/>
      <c r="LBW80" s="14"/>
      <c r="LBX80" s="14"/>
      <c r="LBY80" s="14"/>
      <c r="LBZ80" s="14"/>
      <c r="LCA80" s="14"/>
      <c r="LCB80" s="14"/>
      <c r="LCC80" s="14"/>
      <c r="LCD80" s="14"/>
      <c r="LCE80" s="14"/>
      <c r="LCF80" s="14"/>
      <c r="LCG80" s="14"/>
      <c r="LCH80" s="14"/>
      <c r="LCI80" s="14"/>
      <c r="LCJ80" s="14"/>
      <c r="LCK80" s="14"/>
      <c r="LCL80" s="14"/>
      <c r="LCM80" s="14"/>
      <c r="LCN80" s="14"/>
      <c r="LCO80" s="14"/>
      <c r="LCP80" s="14"/>
      <c r="LCQ80" s="14"/>
      <c r="LCR80" s="14"/>
      <c r="LCS80" s="14"/>
      <c r="LCT80" s="14"/>
      <c r="LCU80" s="14"/>
      <c r="LCV80" s="14"/>
      <c r="LCW80" s="14"/>
      <c r="LCX80" s="14"/>
      <c r="LCY80" s="14"/>
      <c r="LCZ80" s="14"/>
      <c r="LDA80" s="14"/>
      <c r="LDB80" s="14"/>
      <c r="LDC80" s="14"/>
      <c r="LDD80" s="14"/>
      <c r="LDE80" s="14"/>
      <c r="LDF80" s="14"/>
      <c r="LDG80" s="14"/>
      <c r="LDH80" s="14"/>
      <c r="LDI80" s="14"/>
      <c r="LDJ80" s="14"/>
      <c r="LDK80" s="14"/>
      <c r="LDL80" s="14"/>
      <c r="LDM80" s="14"/>
      <c r="LDN80" s="14"/>
      <c r="LDO80" s="14"/>
      <c r="LDP80" s="14"/>
      <c r="LDQ80" s="14"/>
      <c r="LDR80" s="14"/>
      <c r="LDS80" s="14"/>
      <c r="LDT80" s="14"/>
      <c r="LDU80" s="14"/>
      <c r="LDV80" s="14"/>
      <c r="LDW80" s="14"/>
      <c r="LDX80" s="14"/>
      <c r="LDY80" s="14"/>
      <c r="LDZ80" s="14"/>
      <c r="LEA80" s="14"/>
      <c r="LEB80" s="14"/>
      <c r="LEC80" s="14"/>
      <c r="LED80" s="14"/>
      <c r="LEE80" s="14"/>
      <c r="LEF80" s="14"/>
      <c r="LEG80" s="14"/>
      <c r="LEH80" s="14"/>
      <c r="LEI80" s="14"/>
      <c r="LEJ80" s="14"/>
      <c r="LEK80" s="14"/>
      <c r="LEL80" s="14"/>
      <c r="LEM80" s="14"/>
      <c r="LEN80" s="14"/>
      <c r="LEO80" s="14"/>
      <c r="LEP80" s="14"/>
      <c r="LEQ80" s="14"/>
      <c r="LER80" s="14"/>
      <c r="LES80" s="14"/>
      <c r="LET80" s="14"/>
      <c r="LEU80" s="14"/>
      <c r="LEV80" s="14"/>
      <c r="LEW80" s="14"/>
      <c r="LEX80" s="14"/>
      <c r="LEY80" s="14"/>
      <c r="LEZ80" s="14"/>
      <c r="LFA80" s="14"/>
      <c r="LFB80" s="14"/>
      <c r="LFC80" s="14"/>
      <c r="LFD80" s="14"/>
      <c r="LFE80" s="14"/>
      <c r="LFF80" s="14"/>
      <c r="LFG80" s="14"/>
      <c r="LFH80" s="14"/>
      <c r="LFI80" s="14"/>
      <c r="LFJ80" s="14"/>
      <c r="LFK80" s="14"/>
      <c r="LFL80" s="14"/>
      <c r="LFM80" s="14"/>
      <c r="LFN80" s="14"/>
      <c r="LFO80" s="14"/>
      <c r="LFP80" s="14"/>
      <c r="LFQ80" s="14"/>
      <c r="LFR80" s="14"/>
      <c r="LFS80" s="14"/>
      <c r="LFT80" s="14"/>
      <c r="LFU80" s="14"/>
      <c r="LFV80" s="14"/>
      <c r="LFW80" s="14"/>
      <c r="LFX80" s="14"/>
      <c r="LFY80" s="14"/>
      <c r="LFZ80" s="14"/>
      <c r="LGA80" s="14"/>
      <c r="LGB80" s="14"/>
      <c r="LGC80" s="14"/>
      <c r="LGD80" s="14"/>
      <c r="LGE80" s="14"/>
      <c r="LGF80" s="14"/>
      <c r="LGG80" s="14"/>
      <c r="LGH80" s="14"/>
      <c r="LGI80" s="14"/>
      <c r="LGJ80" s="14"/>
      <c r="LGK80" s="14"/>
      <c r="LGL80" s="14"/>
      <c r="LGM80" s="14"/>
      <c r="LGN80" s="14"/>
      <c r="LGO80" s="14"/>
      <c r="LGP80" s="14"/>
      <c r="LGQ80" s="14"/>
      <c r="LGR80" s="14"/>
      <c r="LGS80" s="14"/>
      <c r="LGT80" s="14"/>
      <c r="LGU80" s="14"/>
      <c r="LGV80" s="14"/>
      <c r="LGW80" s="14"/>
      <c r="LGX80" s="14"/>
      <c r="LGY80" s="14"/>
      <c r="LGZ80" s="14"/>
      <c r="LHA80" s="14"/>
      <c r="LHB80" s="14"/>
      <c r="LHC80" s="14"/>
      <c r="LHD80" s="14"/>
      <c r="LHE80" s="14"/>
      <c r="LHF80" s="14"/>
      <c r="LHG80" s="14"/>
      <c r="LHH80" s="14"/>
      <c r="LHI80" s="14"/>
      <c r="LHJ80" s="14"/>
      <c r="LHK80" s="14"/>
      <c r="LHL80" s="14"/>
      <c r="LHM80" s="14"/>
      <c r="LHN80" s="14"/>
      <c r="LHO80" s="14"/>
      <c r="LHP80" s="14"/>
      <c r="LHQ80" s="14"/>
      <c r="LHR80" s="14"/>
      <c r="LHS80" s="14"/>
      <c r="LHT80" s="14"/>
      <c r="LHU80" s="14"/>
      <c r="LHV80" s="14"/>
      <c r="LHW80" s="14"/>
      <c r="LHX80" s="14"/>
      <c r="LHY80" s="14"/>
      <c r="LHZ80" s="14"/>
      <c r="LIA80" s="14"/>
      <c r="LIB80" s="14"/>
      <c r="LIC80" s="14"/>
      <c r="LID80" s="14"/>
      <c r="LIE80" s="14"/>
      <c r="LIF80" s="14"/>
      <c r="LIG80" s="14"/>
      <c r="LIH80" s="14"/>
      <c r="LII80" s="14"/>
      <c r="LIJ80" s="14"/>
      <c r="LIK80" s="14"/>
      <c r="LIL80" s="14"/>
      <c r="LIM80" s="14"/>
      <c r="LIN80" s="14"/>
      <c r="LIO80" s="14"/>
      <c r="LIP80" s="14"/>
      <c r="LIQ80" s="14"/>
      <c r="LIR80" s="14"/>
      <c r="LIS80" s="14"/>
      <c r="LIT80" s="14"/>
      <c r="LIU80" s="14"/>
      <c r="LIV80" s="14"/>
      <c r="LIW80" s="14"/>
      <c r="LIX80" s="14"/>
      <c r="LIY80" s="14"/>
      <c r="LIZ80" s="14"/>
      <c r="LJA80" s="14"/>
      <c r="LJB80" s="14"/>
      <c r="LJC80" s="14"/>
      <c r="LJD80" s="14"/>
      <c r="LJE80" s="14"/>
      <c r="LJF80" s="14"/>
      <c r="LJG80" s="14"/>
      <c r="LJH80" s="14"/>
      <c r="LJI80" s="14"/>
      <c r="LJJ80" s="14"/>
      <c r="LJK80" s="14"/>
      <c r="LJL80" s="14"/>
      <c r="LJM80" s="14"/>
      <c r="LJN80" s="14"/>
      <c r="LJO80" s="14"/>
      <c r="LJP80" s="14"/>
      <c r="LJQ80" s="14"/>
      <c r="LJR80" s="14"/>
      <c r="LJS80" s="14"/>
      <c r="LJT80" s="14"/>
      <c r="LJU80" s="14"/>
      <c r="LJV80" s="14"/>
      <c r="LJW80" s="14"/>
      <c r="LJX80" s="14"/>
      <c r="LJY80" s="14"/>
      <c r="LJZ80" s="14"/>
      <c r="LKA80" s="14"/>
      <c r="LKB80" s="14"/>
      <c r="LKC80" s="14"/>
      <c r="LKD80" s="14"/>
      <c r="LKE80" s="14"/>
      <c r="LKF80" s="14"/>
      <c r="LKG80" s="14"/>
      <c r="LKH80" s="14"/>
      <c r="LKI80" s="14"/>
      <c r="LKJ80" s="14"/>
      <c r="LKK80" s="14"/>
      <c r="LKL80" s="14"/>
      <c r="LKM80" s="14"/>
      <c r="LKN80" s="14"/>
      <c r="LKO80" s="14"/>
      <c r="LKP80" s="14"/>
      <c r="LKQ80" s="14"/>
      <c r="LKR80" s="14"/>
      <c r="LKS80" s="14"/>
      <c r="LKT80" s="14"/>
      <c r="LKU80" s="14"/>
      <c r="LKV80" s="14"/>
      <c r="LKW80" s="14"/>
      <c r="LKX80" s="14"/>
      <c r="LKY80" s="14"/>
      <c r="LKZ80" s="14"/>
      <c r="LLA80" s="14"/>
      <c r="LLB80" s="14"/>
      <c r="LLC80" s="14"/>
      <c r="LLD80" s="14"/>
      <c r="LLE80" s="14"/>
      <c r="LLF80" s="14"/>
      <c r="LLG80" s="14"/>
      <c r="LLH80" s="14"/>
      <c r="LLI80" s="14"/>
      <c r="LLJ80" s="14"/>
      <c r="LLK80" s="14"/>
      <c r="LLL80" s="14"/>
      <c r="LLM80" s="14"/>
      <c r="LLN80" s="14"/>
      <c r="LLO80" s="14"/>
      <c r="LLP80" s="14"/>
      <c r="LLQ80" s="14"/>
      <c r="LLR80" s="14"/>
      <c r="LLS80" s="14"/>
      <c r="LLT80" s="14"/>
      <c r="LLU80" s="14"/>
      <c r="LLV80" s="14"/>
      <c r="LLW80" s="14"/>
      <c r="LLX80" s="14"/>
      <c r="LLY80" s="14"/>
      <c r="LLZ80" s="14"/>
      <c r="LMA80" s="14"/>
      <c r="LMB80" s="14"/>
      <c r="LMC80" s="14"/>
      <c r="LMD80" s="14"/>
      <c r="LME80" s="14"/>
      <c r="LMF80" s="14"/>
      <c r="LMG80" s="14"/>
      <c r="LMH80" s="14"/>
      <c r="LMI80" s="14"/>
      <c r="LMJ80" s="14"/>
      <c r="LMK80" s="14"/>
      <c r="LML80" s="14"/>
      <c r="LMM80" s="14"/>
      <c r="LMN80" s="14"/>
      <c r="LMO80" s="14"/>
      <c r="LMP80" s="14"/>
      <c r="LMQ80" s="14"/>
      <c r="LMR80" s="14"/>
      <c r="LMS80" s="14"/>
      <c r="LMT80" s="14"/>
      <c r="LMU80" s="14"/>
      <c r="LMV80" s="14"/>
      <c r="LMW80" s="14"/>
      <c r="LMX80" s="14"/>
      <c r="LMY80" s="14"/>
      <c r="LMZ80" s="14"/>
      <c r="LNA80" s="14"/>
      <c r="LNB80" s="14"/>
      <c r="LNC80" s="14"/>
      <c r="LND80" s="14"/>
      <c r="LNE80" s="14"/>
      <c r="LNF80" s="14"/>
      <c r="LNG80" s="14"/>
      <c r="LNH80" s="14"/>
      <c r="LNI80" s="14"/>
      <c r="LNJ80" s="14"/>
      <c r="LNK80" s="14"/>
      <c r="LNL80" s="14"/>
      <c r="LNM80" s="14"/>
      <c r="LNN80" s="14"/>
      <c r="LNO80" s="14"/>
      <c r="LNP80" s="14"/>
      <c r="LNQ80" s="14"/>
      <c r="LNR80" s="14"/>
      <c r="LNS80" s="14"/>
      <c r="LNT80" s="14"/>
      <c r="LNU80" s="14"/>
      <c r="LNV80" s="14"/>
      <c r="LNW80" s="14"/>
      <c r="LNX80" s="14"/>
      <c r="LNY80" s="14"/>
      <c r="LNZ80" s="14"/>
      <c r="LOA80" s="14"/>
      <c r="LOB80" s="14"/>
      <c r="LOC80" s="14"/>
      <c r="LOD80" s="14"/>
      <c r="LOE80" s="14"/>
      <c r="LOF80" s="14"/>
      <c r="LOG80" s="14"/>
      <c r="LOH80" s="14"/>
      <c r="LOI80" s="14"/>
      <c r="LOJ80" s="14"/>
      <c r="LOK80" s="14"/>
      <c r="LOL80" s="14"/>
      <c r="LOM80" s="14"/>
      <c r="LON80" s="14"/>
      <c r="LOO80" s="14"/>
      <c r="LOP80" s="14"/>
      <c r="LOQ80" s="14"/>
      <c r="LOR80" s="14"/>
      <c r="LOS80" s="14"/>
      <c r="LOT80" s="14"/>
      <c r="LOU80" s="14"/>
      <c r="LOV80" s="14"/>
      <c r="LOW80" s="14"/>
      <c r="LOX80" s="14"/>
      <c r="LOY80" s="14"/>
      <c r="LOZ80" s="14"/>
      <c r="LPA80" s="14"/>
      <c r="LPB80" s="14"/>
      <c r="LPC80" s="14"/>
      <c r="LPD80" s="14"/>
      <c r="LPE80" s="14"/>
      <c r="LPF80" s="14"/>
      <c r="LPG80" s="14"/>
      <c r="LPH80" s="14"/>
      <c r="LPI80" s="14"/>
      <c r="LPJ80" s="14"/>
      <c r="LPK80" s="14"/>
      <c r="LPL80" s="14"/>
      <c r="LPM80" s="14"/>
      <c r="LPN80" s="14"/>
      <c r="LPO80" s="14"/>
      <c r="LPP80" s="14"/>
      <c r="LPQ80" s="14"/>
      <c r="LPR80" s="14"/>
      <c r="LPS80" s="14"/>
      <c r="LPT80" s="14"/>
      <c r="LPU80" s="14"/>
      <c r="LPV80" s="14"/>
      <c r="LPW80" s="14"/>
      <c r="LPX80" s="14"/>
      <c r="LPY80" s="14"/>
      <c r="LPZ80" s="14"/>
      <c r="LQA80" s="14"/>
      <c r="LQB80" s="14"/>
      <c r="LQC80" s="14"/>
      <c r="LQD80" s="14"/>
      <c r="LQE80" s="14"/>
      <c r="LQF80" s="14"/>
      <c r="LQG80" s="14"/>
      <c r="LQH80" s="14"/>
      <c r="LQI80" s="14"/>
      <c r="LQJ80" s="14"/>
      <c r="LQK80" s="14"/>
      <c r="LQL80" s="14"/>
      <c r="LQM80" s="14"/>
      <c r="LQN80" s="14"/>
      <c r="LQO80" s="14"/>
      <c r="LQP80" s="14"/>
      <c r="LQQ80" s="14"/>
      <c r="LQR80" s="14"/>
      <c r="LQS80" s="14"/>
      <c r="LQT80" s="14"/>
      <c r="LQU80" s="14"/>
      <c r="LQV80" s="14"/>
      <c r="LQW80" s="14"/>
      <c r="LQX80" s="14"/>
      <c r="LQY80" s="14"/>
      <c r="LQZ80" s="14"/>
      <c r="LRA80" s="14"/>
      <c r="LRB80" s="14"/>
      <c r="LRC80" s="14"/>
      <c r="LRD80" s="14"/>
      <c r="LRE80" s="14"/>
      <c r="LRF80" s="14"/>
      <c r="LRG80" s="14"/>
      <c r="LRH80" s="14"/>
      <c r="LRI80" s="14"/>
      <c r="LRJ80" s="14"/>
      <c r="LRK80" s="14"/>
      <c r="LRL80" s="14"/>
      <c r="LRM80" s="14"/>
      <c r="LRN80" s="14"/>
      <c r="LRO80" s="14"/>
      <c r="LRP80" s="14"/>
      <c r="LRQ80" s="14"/>
      <c r="LRR80" s="14"/>
      <c r="LRS80" s="14"/>
      <c r="LRT80" s="14"/>
      <c r="LRU80" s="14"/>
      <c r="LRV80" s="14"/>
      <c r="LRW80" s="14"/>
      <c r="LRX80" s="14"/>
      <c r="LRY80" s="14"/>
      <c r="LRZ80" s="14"/>
      <c r="LSA80" s="14"/>
      <c r="LSB80" s="14"/>
      <c r="LSC80" s="14"/>
      <c r="LSD80" s="14"/>
      <c r="LSE80" s="14"/>
      <c r="LSF80" s="14"/>
      <c r="LSG80" s="14"/>
      <c r="LSH80" s="14"/>
      <c r="LSI80" s="14"/>
      <c r="LSJ80" s="14"/>
      <c r="LSK80" s="14"/>
      <c r="LSL80" s="14"/>
      <c r="LSM80" s="14"/>
      <c r="LSN80" s="14"/>
      <c r="LSO80" s="14"/>
      <c r="LSP80" s="14"/>
      <c r="LSQ80" s="14"/>
      <c r="LSR80" s="14"/>
      <c r="LSS80" s="14"/>
      <c r="LST80" s="14"/>
      <c r="LSU80" s="14"/>
      <c r="LSV80" s="14"/>
      <c r="LSW80" s="14"/>
      <c r="LSX80" s="14"/>
      <c r="LSY80" s="14"/>
      <c r="LSZ80" s="14"/>
      <c r="LTA80" s="14"/>
      <c r="LTB80" s="14"/>
      <c r="LTC80" s="14"/>
      <c r="LTD80" s="14"/>
      <c r="LTE80" s="14"/>
      <c r="LTF80" s="14"/>
      <c r="LTG80" s="14"/>
      <c r="LTH80" s="14"/>
      <c r="LTI80" s="14"/>
      <c r="LTJ80" s="14"/>
      <c r="LTK80" s="14"/>
      <c r="LTL80" s="14"/>
      <c r="LTM80" s="14"/>
      <c r="LTN80" s="14"/>
      <c r="LTO80" s="14"/>
      <c r="LTP80" s="14"/>
      <c r="LTQ80" s="14"/>
      <c r="LTR80" s="14"/>
      <c r="LTS80" s="14"/>
      <c r="LTT80" s="14"/>
      <c r="LTU80" s="14"/>
      <c r="LTV80" s="14"/>
      <c r="LTW80" s="14"/>
      <c r="LTX80" s="14"/>
      <c r="LTY80" s="14"/>
      <c r="LTZ80" s="14"/>
      <c r="LUA80" s="14"/>
      <c r="LUB80" s="14"/>
      <c r="LUC80" s="14"/>
      <c r="LUD80" s="14"/>
      <c r="LUE80" s="14"/>
      <c r="LUF80" s="14"/>
      <c r="LUG80" s="14"/>
      <c r="LUH80" s="14"/>
      <c r="LUI80" s="14"/>
      <c r="LUJ80" s="14"/>
      <c r="LUK80" s="14"/>
      <c r="LUL80" s="14"/>
      <c r="LUM80" s="14"/>
      <c r="LUN80" s="14"/>
      <c r="LUO80" s="14"/>
      <c r="LUP80" s="14"/>
      <c r="LUQ80" s="14"/>
      <c r="LUR80" s="14"/>
      <c r="LUS80" s="14"/>
      <c r="LUT80" s="14"/>
      <c r="LUU80" s="14"/>
      <c r="LUV80" s="14"/>
      <c r="LUW80" s="14"/>
      <c r="LUX80" s="14"/>
      <c r="LUY80" s="14"/>
      <c r="LUZ80" s="14"/>
      <c r="LVA80" s="14"/>
      <c r="LVB80" s="14"/>
      <c r="LVC80" s="14"/>
      <c r="LVD80" s="14"/>
      <c r="LVE80" s="14"/>
      <c r="LVF80" s="14"/>
      <c r="LVG80" s="14"/>
      <c r="LVH80" s="14"/>
      <c r="LVI80" s="14"/>
      <c r="LVJ80" s="14"/>
      <c r="LVK80" s="14"/>
      <c r="LVL80" s="14"/>
      <c r="LVM80" s="14"/>
      <c r="LVN80" s="14"/>
      <c r="LVO80" s="14"/>
      <c r="LVP80" s="14"/>
      <c r="LVQ80" s="14"/>
      <c r="LVR80" s="14"/>
      <c r="LVS80" s="14"/>
      <c r="LVT80" s="14"/>
      <c r="LVU80" s="14"/>
      <c r="LVV80" s="14"/>
      <c r="LVW80" s="14"/>
      <c r="LVX80" s="14"/>
      <c r="LVY80" s="14"/>
      <c r="LVZ80" s="14"/>
      <c r="LWA80" s="14"/>
      <c r="LWB80" s="14"/>
      <c r="LWC80" s="14"/>
      <c r="LWD80" s="14"/>
      <c r="LWE80" s="14"/>
      <c r="LWF80" s="14"/>
      <c r="LWG80" s="14"/>
      <c r="LWH80" s="14"/>
      <c r="LWI80" s="14"/>
      <c r="LWJ80" s="14"/>
      <c r="LWK80" s="14"/>
      <c r="LWL80" s="14"/>
      <c r="LWM80" s="14"/>
      <c r="LWN80" s="14"/>
      <c r="LWO80" s="14"/>
      <c r="LWP80" s="14"/>
      <c r="LWQ80" s="14"/>
      <c r="LWR80" s="14"/>
      <c r="LWS80" s="14"/>
      <c r="LWT80" s="14"/>
      <c r="LWU80" s="14"/>
      <c r="LWV80" s="14"/>
      <c r="LWW80" s="14"/>
      <c r="LWX80" s="14"/>
      <c r="LWY80" s="14"/>
      <c r="LWZ80" s="14"/>
      <c r="LXA80" s="14"/>
      <c r="LXB80" s="14"/>
      <c r="LXC80" s="14"/>
      <c r="LXD80" s="14"/>
      <c r="LXE80" s="14"/>
      <c r="LXF80" s="14"/>
      <c r="LXG80" s="14"/>
      <c r="LXH80" s="14"/>
      <c r="LXI80" s="14"/>
      <c r="LXJ80" s="14"/>
      <c r="LXK80" s="14"/>
      <c r="LXL80" s="14"/>
      <c r="LXM80" s="14"/>
      <c r="LXN80" s="14"/>
      <c r="LXO80" s="14"/>
      <c r="LXP80" s="14"/>
      <c r="LXQ80" s="14"/>
      <c r="LXR80" s="14"/>
      <c r="LXS80" s="14"/>
      <c r="LXT80" s="14"/>
      <c r="LXU80" s="14"/>
      <c r="LXV80" s="14"/>
      <c r="LXW80" s="14"/>
      <c r="LXX80" s="14"/>
      <c r="LXY80" s="14"/>
      <c r="LXZ80" s="14"/>
      <c r="LYA80" s="14"/>
      <c r="LYB80" s="14"/>
      <c r="LYC80" s="14"/>
      <c r="LYD80" s="14"/>
      <c r="LYE80" s="14"/>
      <c r="LYF80" s="14"/>
      <c r="LYG80" s="14"/>
      <c r="LYH80" s="14"/>
      <c r="LYI80" s="14"/>
      <c r="LYJ80" s="14"/>
      <c r="LYK80" s="14"/>
      <c r="LYL80" s="14"/>
      <c r="LYM80" s="14"/>
      <c r="LYN80" s="14"/>
      <c r="LYO80" s="14"/>
      <c r="LYP80" s="14"/>
      <c r="LYQ80" s="14"/>
      <c r="LYR80" s="14"/>
      <c r="LYS80" s="14"/>
      <c r="LYT80" s="14"/>
      <c r="LYU80" s="14"/>
      <c r="LYV80" s="14"/>
      <c r="LYW80" s="14"/>
      <c r="LYX80" s="14"/>
      <c r="LYY80" s="14"/>
      <c r="LYZ80" s="14"/>
      <c r="LZA80" s="14"/>
      <c r="LZB80" s="14"/>
      <c r="LZC80" s="14"/>
      <c r="LZD80" s="14"/>
      <c r="LZE80" s="14"/>
      <c r="LZF80" s="14"/>
      <c r="LZG80" s="14"/>
      <c r="LZH80" s="14"/>
      <c r="LZI80" s="14"/>
      <c r="LZJ80" s="14"/>
      <c r="LZK80" s="14"/>
      <c r="LZL80" s="14"/>
      <c r="LZM80" s="14"/>
      <c r="LZN80" s="14"/>
      <c r="LZO80" s="14"/>
      <c r="LZP80" s="14"/>
      <c r="LZQ80" s="14"/>
      <c r="LZR80" s="14"/>
      <c r="LZS80" s="14"/>
      <c r="LZT80" s="14"/>
      <c r="LZU80" s="14"/>
      <c r="LZV80" s="14"/>
      <c r="LZW80" s="14"/>
      <c r="LZX80" s="14"/>
      <c r="LZY80" s="14"/>
      <c r="LZZ80" s="14"/>
      <c r="MAA80" s="14"/>
      <c r="MAB80" s="14"/>
      <c r="MAC80" s="14"/>
      <c r="MAD80" s="14"/>
      <c r="MAE80" s="14"/>
      <c r="MAF80" s="14"/>
      <c r="MAG80" s="14"/>
      <c r="MAH80" s="14"/>
      <c r="MAI80" s="14"/>
      <c r="MAJ80" s="14"/>
      <c r="MAK80" s="14"/>
      <c r="MAL80" s="14"/>
      <c r="MAM80" s="14"/>
      <c r="MAN80" s="14"/>
      <c r="MAO80" s="14"/>
      <c r="MAP80" s="14"/>
      <c r="MAQ80" s="14"/>
      <c r="MAR80" s="14"/>
      <c r="MAS80" s="14"/>
      <c r="MAT80" s="14"/>
      <c r="MAU80" s="14"/>
      <c r="MAV80" s="14"/>
      <c r="MAW80" s="14"/>
      <c r="MAX80" s="14"/>
      <c r="MAY80" s="14"/>
      <c r="MAZ80" s="14"/>
      <c r="MBA80" s="14"/>
      <c r="MBB80" s="14"/>
      <c r="MBC80" s="14"/>
      <c r="MBD80" s="14"/>
      <c r="MBE80" s="14"/>
      <c r="MBF80" s="14"/>
      <c r="MBG80" s="14"/>
      <c r="MBH80" s="14"/>
      <c r="MBI80" s="14"/>
      <c r="MBJ80" s="14"/>
      <c r="MBK80" s="14"/>
      <c r="MBL80" s="14"/>
      <c r="MBM80" s="14"/>
      <c r="MBN80" s="14"/>
      <c r="MBO80" s="14"/>
      <c r="MBP80" s="14"/>
      <c r="MBQ80" s="14"/>
      <c r="MBR80" s="14"/>
      <c r="MBS80" s="14"/>
      <c r="MBT80" s="14"/>
      <c r="MBU80" s="14"/>
      <c r="MBV80" s="14"/>
      <c r="MBW80" s="14"/>
      <c r="MBX80" s="14"/>
      <c r="MBY80" s="14"/>
      <c r="MBZ80" s="14"/>
      <c r="MCA80" s="14"/>
      <c r="MCB80" s="14"/>
      <c r="MCC80" s="14"/>
      <c r="MCD80" s="14"/>
      <c r="MCE80" s="14"/>
      <c r="MCF80" s="14"/>
      <c r="MCG80" s="14"/>
      <c r="MCH80" s="14"/>
      <c r="MCI80" s="14"/>
      <c r="MCJ80" s="14"/>
      <c r="MCK80" s="14"/>
      <c r="MCL80" s="14"/>
      <c r="MCM80" s="14"/>
      <c r="MCN80" s="14"/>
      <c r="MCO80" s="14"/>
      <c r="MCP80" s="14"/>
      <c r="MCQ80" s="14"/>
      <c r="MCR80" s="14"/>
      <c r="MCS80" s="14"/>
      <c r="MCT80" s="14"/>
      <c r="MCU80" s="14"/>
      <c r="MCV80" s="14"/>
      <c r="MCW80" s="14"/>
      <c r="MCX80" s="14"/>
      <c r="MCY80" s="14"/>
      <c r="MCZ80" s="14"/>
      <c r="MDA80" s="14"/>
      <c r="MDB80" s="14"/>
      <c r="MDC80" s="14"/>
      <c r="MDD80" s="14"/>
      <c r="MDE80" s="14"/>
      <c r="MDF80" s="14"/>
      <c r="MDG80" s="14"/>
      <c r="MDH80" s="14"/>
      <c r="MDI80" s="14"/>
      <c r="MDJ80" s="14"/>
      <c r="MDK80" s="14"/>
      <c r="MDL80" s="14"/>
      <c r="MDM80" s="14"/>
      <c r="MDN80" s="14"/>
      <c r="MDO80" s="14"/>
      <c r="MDP80" s="14"/>
      <c r="MDQ80" s="14"/>
      <c r="MDR80" s="14"/>
      <c r="MDS80" s="14"/>
      <c r="MDT80" s="14"/>
      <c r="MDU80" s="14"/>
      <c r="MDV80" s="14"/>
      <c r="MDW80" s="14"/>
      <c r="MDX80" s="14"/>
      <c r="MDY80" s="14"/>
      <c r="MDZ80" s="14"/>
      <c r="MEA80" s="14"/>
      <c r="MEB80" s="14"/>
      <c r="MEC80" s="14"/>
      <c r="MED80" s="14"/>
      <c r="MEE80" s="14"/>
      <c r="MEF80" s="14"/>
      <c r="MEG80" s="14"/>
      <c r="MEH80" s="14"/>
      <c r="MEI80" s="14"/>
      <c r="MEJ80" s="14"/>
      <c r="MEK80" s="14"/>
      <c r="MEL80" s="14"/>
      <c r="MEM80" s="14"/>
      <c r="MEN80" s="14"/>
      <c r="MEO80" s="14"/>
      <c r="MEP80" s="14"/>
      <c r="MEQ80" s="14"/>
      <c r="MER80" s="14"/>
      <c r="MES80" s="14"/>
      <c r="MET80" s="14"/>
      <c r="MEU80" s="14"/>
      <c r="MEV80" s="14"/>
      <c r="MEW80" s="14"/>
      <c r="MEX80" s="14"/>
      <c r="MEY80" s="14"/>
      <c r="MEZ80" s="14"/>
      <c r="MFA80" s="14"/>
      <c r="MFB80" s="14"/>
      <c r="MFC80" s="14"/>
      <c r="MFD80" s="14"/>
      <c r="MFE80" s="14"/>
      <c r="MFF80" s="14"/>
      <c r="MFG80" s="14"/>
      <c r="MFH80" s="14"/>
      <c r="MFI80" s="14"/>
      <c r="MFJ80" s="14"/>
      <c r="MFK80" s="14"/>
      <c r="MFL80" s="14"/>
      <c r="MFM80" s="14"/>
      <c r="MFN80" s="14"/>
      <c r="MFO80" s="14"/>
      <c r="MFP80" s="14"/>
      <c r="MFQ80" s="14"/>
      <c r="MFR80" s="14"/>
      <c r="MFS80" s="14"/>
      <c r="MFT80" s="14"/>
      <c r="MFU80" s="14"/>
      <c r="MFV80" s="14"/>
      <c r="MFW80" s="14"/>
      <c r="MFX80" s="14"/>
      <c r="MFY80" s="14"/>
      <c r="MFZ80" s="14"/>
      <c r="MGA80" s="14"/>
      <c r="MGB80" s="14"/>
      <c r="MGC80" s="14"/>
      <c r="MGD80" s="14"/>
      <c r="MGE80" s="14"/>
      <c r="MGF80" s="14"/>
      <c r="MGG80" s="14"/>
      <c r="MGH80" s="14"/>
      <c r="MGI80" s="14"/>
      <c r="MGJ80" s="14"/>
      <c r="MGK80" s="14"/>
      <c r="MGL80" s="14"/>
      <c r="MGM80" s="14"/>
      <c r="MGN80" s="14"/>
      <c r="MGO80" s="14"/>
      <c r="MGP80" s="14"/>
      <c r="MGQ80" s="14"/>
      <c r="MGR80" s="14"/>
      <c r="MGS80" s="14"/>
      <c r="MGT80" s="14"/>
      <c r="MGU80" s="14"/>
      <c r="MGV80" s="14"/>
      <c r="MGW80" s="14"/>
      <c r="MGX80" s="14"/>
      <c r="MGY80" s="14"/>
      <c r="MGZ80" s="14"/>
      <c r="MHA80" s="14"/>
      <c r="MHB80" s="14"/>
      <c r="MHC80" s="14"/>
      <c r="MHD80" s="14"/>
      <c r="MHE80" s="14"/>
      <c r="MHF80" s="14"/>
      <c r="MHG80" s="14"/>
      <c r="MHH80" s="14"/>
      <c r="MHI80" s="14"/>
      <c r="MHJ80" s="14"/>
      <c r="MHK80" s="14"/>
      <c r="MHL80" s="14"/>
      <c r="MHM80" s="14"/>
      <c r="MHN80" s="14"/>
      <c r="MHO80" s="14"/>
      <c r="MHP80" s="14"/>
      <c r="MHQ80" s="14"/>
      <c r="MHR80" s="14"/>
      <c r="MHS80" s="14"/>
      <c r="MHT80" s="14"/>
      <c r="MHU80" s="14"/>
      <c r="MHV80" s="14"/>
      <c r="MHW80" s="14"/>
      <c r="MHX80" s="14"/>
      <c r="MHY80" s="14"/>
      <c r="MHZ80" s="14"/>
      <c r="MIA80" s="14"/>
      <c r="MIB80" s="14"/>
      <c r="MIC80" s="14"/>
      <c r="MID80" s="14"/>
      <c r="MIE80" s="14"/>
      <c r="MIF80" s="14"/>
      <c r="MIG80" s="14"/>
      <c r="MIH80" s="14"/>
      <c r="MII80" s="14"/>
      <c r="MIJ80" s="14"/>
      <c r="MIK80" s="14"/>
      <c r="MIL80" s="14"/>
      <c r="MIM80" s="14"/>
      <c r="MIN80" s="14"/>
      <c r="MIO80" s="14"/>
      <c r="MIP80" s="14"/>
      <c r="MIQ80" s="14"/>
      <c r="MIR80" s="14"/>
      <c r="MIS80" s="14"/>
      <c r="MIT80" s="14"/>
      <c r="MIU80" s="14"/>
      <c r="MIV80" s="14"/>
      <c r="MIW80" s="14"/>
      <c r="MIX80" s="14"/>
      <c r="MIY80" s="14"/>
      <c r="MIZ80" s="14"/>
      <c r="MJA80" s="14"/>
      <c r="MJB80" s="14"/>
      <c r="MJC80" s="14"/>
      <c r="MJD80" s="14"/>
      <c r="MJE80" s="14"/>
      <c r="MJF80" s="14"/>
      <c r="MJG80" s="14"/>
      <c r="MJH80" s="14"/>
      <c r="MJI80" s="14"/>
      <c r="MJJ80" s="14"/>
      <c r="MJK80" s="14"/>
      <c r="MJL80" s="14"/>
      <c r="MJM80" s="14"/>
      <c r="MJN80" s="14"/>
      <c r="MJO80" s="14"/>
      <c r="MJP80" s="14"/>
      <c r="MJQ80" s="14"/>
      <c r="MJR80" s="14"/>
      <c r="MJS80" s="14"/>
      <c r="MJT80" s="14"/>
      <c r="MJU80" s="14"/>
      <c r="MJV80" s="14"/>
      <c r="MJW80" s="14"/>
      <c r="MJX80" s="14"/>
      <c r="MJY80" s="14"/>
      <c r="MJZ80" s="14"/>
      <c r="MKA80" s="14"/>
      <c r="MKB80" s="14"/>
      <c r="MKC80" s="14"/>
      <c r="MKD80" s="14"/>
      <c r="MKE80" s="14"/>
      <c r="MKF80" s="14"/>
      <c r="MKG80" s="14"/>
      <c r="MKH80" s="14"/>
      <c r="MKI80" s="14"/>
      <c r="MKJ80" s="14"/>
      <c r="MKK80" s="14"/>
      <c r="MKL80" s="14"/>
      <c r="MKM80" s="14"/>
      <c r="MKN80" s="14"/>
      <c r="MKO80" s="14"/>
      <c r="MKP80" s="14"/>
      <c r="MKQ80" s="14"/>
      <c r="MKR80" s="14"/>
      <c r="MKS80" s="14"/>
      <c r="MKT80" s="14"/>
      <c r="MKU80" s="14"/>
      <c r="MKV80" s="14"/>
      <c r="MKW80" s="14"/>
      <c r="MKX80" s="14"/>
      <c r="MKY80" s="14"/>
      <c r="MKZ80" s="14"/>
      <c r="MLA80" s="14"/>
      <c r="MLB80" s="14"/>
      <c r="MLC80" s="14"/>
      <c r="MLD80" s="14"/>
      <c r="MLE80" s="14"/>
      <c r="MLF80" s="14"/>
      <c r="MLG80" s="14"/>
      <c r="MLH80" s="14"/>
      <c r="MLI80" s="14"/>
      <c r="MLJ80" s="14"/>
      <c r="MLK80" s="14"/>
      <c r="MLL80" s="14"/>
      <c r="MLM80" s="14"/>
      <c r="MLN80" s="14"/>
      <c r="MLO80" s="14"/>
      <c r="MLP80" s="14"/>
      <c r="MLQ80" s="14"/>
      <c r="MLR80" s="14"/>
      <c r="MLS80" s="14"/>
      <c r="MLT80" s="14"/>
      <c r="MLU80" s="14"/>
      <c r="MLV80" s="14"/>
      <c r="MLW80" s="14"/>
      <c r="MLX80" s="14"/>
      <c r="MLY80" s="14"/>
      <c r="MLZ80" s="14"/>
      <c r="MMA80" s="14"/>
      <c r="MMB80" s="14"/>
      <c r="MMC80" s="14"/>
      <c r="MMD80" s="14"/>
      <c r="MME80" s="14"/>
      <c r="MMF80" s="14"/>
      <c r="MMG80" s="14"/>
      <c r="MMH80" s="14"/>
      <c r="MMI80" s="14"/>
      <c r="MMJ80" s="14"/>
      <c r="MMK80" s="14"/>
      <c r="MML80" s="14"/>
      <c r="MMM80" s="14"/>
      <c r="MMN80" s="14"/>
      <c r="MMO80" s="14"/>
      <c r="MMP80" s="14"/>
      <c r="MMQ80" s="14"/>
      <c r="MMR80" s="14"/>
      <c r="MMS80" s="14"/>
      <c r="MMT80" s="14"/>
      <c r="MMU80" s="14"/>
      <c r="MMV80" s="14"/>
      <c r="MMW80" s="14"/>
      <c r="MMX80" s="14"/>
      <c r="MMY80" s="14"/>
      <c r="MMZ80" s="14"/>
      <c r="MNA80" s="14"/>
      <c r="MNB80" s="14"/>
      <c r="MNC80" s="14"/>
      <c r="MND80" s="14"/>
      <c r="MNE80" s="14"/>
      <c r="MNF80" s="14"/>
      <c r="MNG80" s="14"/>
      <c r="MNH80" s="14"/>
      <c r="MNI80" s="14"/>
      <c r="MNJ80" s="14"/>
      <c r="MNK80" s="14"/>
      <c r="MNL80" s="14"/>
      <c r="MNM80" s="14"/>
      <c r="MNN80" s="14"/>
      <c r="MNO80" s="14"/>
      <c r="MNP80" s="14"/>
      <c r="MNQ80" s="14"/>
      <c r="MNR80" s="14"/>
      <c r="MNS80" s="14"/>
      <c r="MNT80" s="14"/>
      <c r="MNU80" s="14"/>
      <c r="MNV80" s="14"/>
      <c r="MNW80" s="14"/>
      <c r="MNX80" s="14"/>
      <c r="MNY80" s="14"/>
      <c r="MNZ80" s="14"/>
      <c r="MOA80" s="14"/>
      <c r="MOB80" s="14"/>
      <c r="MOC80" s="14"/>
      <c r="MOD80" s="14"/>
      <c r="MOE80" s="14"/>
      <c r="MOF80" s="14"/>
      <c r="MOG80" s="14"/>
      <c r="MOH80" s="14"/>
      <c r="MOI80" s="14"/>
      <c r="MOJ80" s="14"/>
      <c r="MOK80" s="14"/>
      <c r="MOL80" s="14"/>
      <c r="MOM80" s="14"/>
      <c r="MON80" s="14"/>
      <c r="MOO80" s="14"/>
      <c r="MOP80" s="14"/>
      <c r="MOQ80" s="14"/>
      <c r="MOR80" s="14"/>
      <c r="MOS80" s="14"/>
      <c r="MOT80" s="14"/>
      <c r="MOU80" s="14"/>
      <c r="MOV80" s="14"/>
      <c r="MOW80" s="14"/>
      <c r="MOX80" s="14"/>
      <c r="MOY80" s="14"/>
      <c r="MOZ80" s="14"/>
      <c r="MPA80" s="14"/>
      <c r="MPB80" s="14"/>
      <c r="MPC80" s="14"/>
      <c r="MPD80" s="14"/>
      <c r="MPE80" s="14"/>
      <c r="MPF80" s="14"/>
      <c r="MPG80" s="14"/>
      <c r="MPH80" s="14"/>
      <c r="MPI80" s="14"/>
      <c r="MPJ80" s="14"/>
      <c r="MPK80" s="14"/>
      <c r="MPL80" s="14"/>
      <c r="MPM80" s="14"/>
      <c r="MPN80" s="14"/>
      <c r="MPO80" s="14"/>
      <c r="MPP80" s="14"/>
      <c r="MPQ80" s="14"/>
      <c r="MPR80" s="14"/>
      <c r="MPS80" s="14"/>
      <c r="MPT80" s="14"/>
      <c r="MPU80" s="14"/>
      <c r="MPV80" s="14"/>
      <c r="MPW80" s="14"/>
      <c r="MPX80" s="14"/>
      <c r="MPY80" s="14"/>
      <c r="MPZ80" s="14"/>
      <c r="MQA80" s="14"/>
      <c r="MQB80" s="14"/>
      <c r="MQC80" s="14"/>
      <c r="MQD80" s="14"/>
      <c r="MQE80" s="14"/>
      <c r="MQF80" s="14"/>
      <c r="MQG80" s="14"/>
      <c r="MQH80" s="14"/>
      <c r="MQI80" s="14"/>
      <c r="MQJ80" s="14"/>
      <c r="MQK80" s="14"/>
      <c r="MQL80" s="14"/>
      <c r="MQM80" s="14"/>
      <c r="MQN80" s="14"/>
      <c r="MQO80" s="14"/>
      <c r="MQP80" s="14"/>
      <c r="MQQ80" s="14"/>
      <c r="MQR80" s="14"/>
      <c r="MQS80" s="14"/>
      <c r="MQT80" s="14"/>
      <c r="MQU80" s="14"/>
      <c r="MQV80" s="14"/>
      <c r="MQW80" s="14"/>
      <c r="MQX80" s="14"/>
      <c r="MQY80" s="14"/>
      <c r="MQZ80" s="14"/>
      <c r="MRA80" s="14"/>
      <c r="MRB80" s="14"/>
      <c r="MRC80" s="14"/>
      <c r="MRD80" s="14"/>
      <c r="MRE80" s="14"/>
      <c r="MRF80" s="14"/>
      <c r="MRG80" s="14"/>
      <c r="MRH80" s="14"/>
      <c r="MRI80" s="14"/>
      <c r="MRJ80" s="14"/>
      <c r="MRK80" s="14"/>
      <c r="MRL80" s="14"/>
      <c r="MRM80" s="14"/>
      <c r="MRN80" s="14"/>
      <c r="MRO80" s="14"/>
      <c r="MRP80" s="14"/>
      <c r="MRQ80" s="14"/>
      <c r="MRR80" s="14"/>
      <c r="MRS80" s="14"/>
      <c r="MRT80" s="14"/>
      <c r="MRU80" s="14"/>
      <c r="MRV80" s="14"/>
      <c r="MRW80" s="14"/>
      <c r="MRX80" s="14"/>
      <c r="MRY80" s="14"/>
      <c r="MRZ80" s="14"/>
      <c r="MSA80" s="14"/>
      <c r="MSB80" s="14"/>
      <c r="MSC80" s="14"/>
      <c r="MSD80" s="14"/>
      <c r="MSE80" s="14"/>
      <c r="MSF80" s="14"/>
      <c r="MSG80" s="14"/>
      <c r="MSH80" s="14"/>
      <c r="MSI80" s="14"/>
      <c r="MSJ80" s="14"/>
      <c r="MSK80" s="14"/>
      <c r="MSL80" s="14"/>
      <c r="MSM80" s="14"/>
      <c r="MSN80" s="14"/>
      <c r="MSO80" s="14"/>
      <c r="MSP80" s="14"/>
      <c r="MSQ80" s="14"/>
      <c r="MSR80" s="14"/>
      <c r="MSS80" s="14"/>
      <c r="MST80" s="14"/>
      <c r="MSU80" s="14"/>
      <c r="MSV80" s="14"/>
      <c r="MSW80" s="14"/>
      <c r="MSX80" s="14"/>
      <c r="MSY80" s="14"/>
      <c r="MSZ80" s="14"/>
      <c r="MTA80" s="14"/>
      <c r="MTB80" s="14"/>
      <c r="MTC80" s="14"/>
      <c r="MTD80" s="14"/>
      <c r="MTE80" s="14"/>
      <c r="MTF80" s="14"/>
      <c r="MTG80" s="14"/>
      <c r="MTH80" s="14"/>
      <c r="MTI80" s="14"/>
      <c r="MTJ80" s="14"/>
      <c r="MTK80" s="14"/>
      <c r="MTL80" s="14"/>
      <c r="MTM80" s="14"/>
      <c r="MTN80" s="14"/>
      <c r="MTO80" s="14"/>
      <c r="MTP80" s="14"/>
      <c r="MTQ80" s="14"/>
      <c r="MTR80" s="14"/>
      <c r="MTS80" s="14"/>
      <c r="MTT80" s="14"/>
      <c r="MTU80" s="14"/>
      <c r="MTV80" s="14"/>
      <c r="MTW80" s="14"/>
      <c r="MTX80" s="14"/>
      <c r="MTY80" s="14"/>
      <c r="MTZ80" s="14"/>
      <c r="MUA80" s="14"/>
      <c r="MUB80" s="14"/>
      <c r="MUC80" s="14"/>
      <c r="MUD80" s="14"/>
      <c r="MUE80" s="14"/>
      <c r="MUF80" s="14"/>
      <c r="MUG80" s="14"/>
      <c r="MUH80" s="14"/>
      <c r="MUI80" s="14"/>
      <c r="MUJ80" s="14"/>
      <c r="MUK80" s="14"/>
      <c r="MUL80" s="14"/>
      <c r="MUM80" s="14"/>
      <c r="MUN80" s="14"/>
      <c r="MUO80" s="14"/>
      <c r="MUP80" s="14"/>
      <c r="MUQ80" s="14"/>
      <c r="MUR80" s="14"/>
      <c r="MUS80" s="14"/>
      <c r="MUT80" s="14"/>
      <c r="MUU80" s="14"/>
      <c r="MUV80" s="14"/>
      <c r="MUW80" s="14"/>
      <c r="MUX80" s="14"/>
      <c r="MUY80" s="14"/>
      <c r="MUZ80" s="14"/>
      <c r="MVA80" s="14"/>
      <c r="MVB80" s="14"/>
      <c r="MVC80" s="14"/>
      <c r="MVD80" s="14"/>
      <c r="MVE80" s="14"/>
      <c r="MVF80" s="14"/>
      <c r="MVG80" s="14"/>
      <c r="MVH80" s="14"/>
      <c r="MVI80" s="14"/>
      <c r="MVJ80" s="14"/>
      <c r="MVK80" s="14"/>
      <c r="MVL80" s="14"/>
      <c r="MVM80" s="14"/>
      <c r="MVN80" s="14"/>
      <c r="MVO80" s="14"/>
      <c r="MVP80" s="14"/>
      <c r="MVQ80" s="14"/>
      <c r="MVR80" s="14"/>
      <c r="MVS80" s="14"/>
      <c r="MVT80" s="14"/>
      <c r="MVU80" s="14"/>
      <c r="MVV80" s="14"/>
      <c r="MVW80" s="14"/>
      <c r="MVX80" s="14"/>
      <c r="MVY80" s="14"/>
      <c r="MVZ80" s="14"/>
      <c r="MWA80" s="14"/>
      <c r="MWB80" s="14"/>
      <c r="MWC80" s="14"/>
      <c r="MWD80" s="14"/>
      <c r="MWE80" s="14"/>
      <c r="MWF80" s="14"/>
      <c r="MWG80" s="14"/>
      <c r="MWH80" s="14"/>
      <c r="MWI80" s="14"/>
      <c r="MWJ80" s="14"/>
      <c r="MWK80" s="14"/>
      <c r="MWL80" s="14"/>
      <c r="MWM80" s="14"/>
      <c r="MWN80" s="14"/>
      <c r="MWO80" s="14"/>
      <c r="MWP80" s="14"/>
      <c r="MWQ80" s="14"/>
      <c r="MWR80" s="14"/>
      <c r="MWS80" s="14"/>
      <c r="MWT80" s="14"/>
      <c r="MWU80" s="14"/>
      <c r="MWV80" s="14"/>
      <c r="MWW80" s="14"/>
      <c r="MWX80" s="14"/>
      <c r="MWY80" s="14"/>
      <c r="MWZ80" s="14"/>
      <c r="MXA80" s="14"/>
      <c r="MXB80" s="14"/>
      <c r="MXC80" s="14"/>
      <c r="MXD80" s="14"/>
      <c r="MXE80" s="14"/>
      <c r="MXF80" s="14"/>
      <c r="MXG80" s="14"/>
      <c r="MXH80" s="14"/>
      <c r="MXI80" s="14"/>
      <c r="MXJ80" s="14"/>
      <c r="MXK80" s="14"/>
      <c r="MXL80" s="14"/>
      <c r="MXM80" s="14"/>
      <c r="MXN80" s="14"/>
      <c r="MXO80" s="14"/>
      <c r="MXP80" s="14"/>
      <c r="MXQ80" s="14"/>
      <c r="MXR80" s="14"/>
      <c r="MXS80" s="14"/>
      <c r="MXT80" s="14"/>
      <c r="MXU80" s="14"/>
      <c r="MXV80" s="14"/>
      <c r="MXW80" s="14"/>
      <c r="MXX80" s="14"/>
      <c r="MXY80" s="14"/>
      <c r="MXZ80" s="14"/>
      <c r="MYA80" s="14"/>
      <c r="MYB80" s="14"/>
      <c r="MYC80" s="14"/>
      <c r="MYD80" s="14"/>
      <c r="MYE80" s="14"/>
      <c r="MYF80" s="14"/>
      <c r="MYG80" s="14"/>
      <c r="MYH80" s="14"/>
      <c r="MYI80" s="14"/>
      <c r="MYJ80" s="14"/>
      <c r="MYK80" s="14"/>
      <c r="MYL80" s="14"/>
      <c r="MYM80" s="14"/>
      <c r="MYN80" s="14"/>
      <c r="MYO80" s="14"/>
      <c r="MYP80" s="14"/>
      <c r="MYQ80" s="14"/>
      <c r="MYR80" s="14"/>
      <c r="MYS80" s="14"/>
      <c r="MYT80" s="14"/>
      <c r="MYU80" s="14"/>
      <c r="MYV80" s="14"/>
      <c r="MYW80" s="14"/>
      <c r="MYX80" s="14"/>
      <c r="MYY80" s="14"/>
      <c r="MYZ80" s="14"/>
      <c r="MZA80" s="14"/>
      <c r="MZB80" s="14"/>
      <c r="MZC80" s="14"/>
      <c r="MZD80" s="14"/>
      <c r="MZE80" s="14"/>
      <c r="MZF80" s="14"/>
      <c r="MZG80" s="14"/>
      <c r="MZH80" s="14"/>
      <c r="MZI80" s="14"/>
      <c r="MZJ80" s="14"/>
      <c r="MZK80" s="14"/>
      <c r="MZL80" s="14"/>
      <c r="MZM80" s="14"/>
      <c r="MZN80" s="14"/>
      <c r="MZO80" s="14"/>
      <c r="MZP80" s="14"/>
      <c r="MZQ80" s="14"/>
      <c r="MZR80" s="14"/>
      <c r="MZS80" s="14"/>
      <c r="MZT80" s="14"/>
      <c r="MZU80" s="14"/>
      <c r="MZV80" s="14"/>
      <c r="MZW80" s="14"/>
      <c r="MZX80" s="14"/>
      <c r="MZY80" s="14"/>
      <c r="MZZ80" s="14"/>
      <c r="NAA80" s="14"/>
      <c r="NAB80" s="14"/>
      <c r="NAC80" s="14"/>
      <c r="NAD80" s="14"/>
      <c r="NAE80" s="14"/>
      <c r="NAF80" s="14"/>
      <c r="NAG80" s="14"/>
      <c r="NAH80" s="14"/>
      <c r="NAI80" s="14"/>
      <c r="NAJ80" s="14"/>
      <c r="NAK80" s="14"/>
      <c r="NAL80" s="14"/>
      <c r="NAM80" s="14"/>
      <c r="NAN80" s="14"/>
      <c r="NAO80" s="14"/>
      <c r="NAP80" s="14"/>
      <c r="NAQ80" s="14"/>
      <c r="NAR80" s="14"/>
      <c r="NAS80" s="14"/>
      <c r="NAT80" s="14"/>
      <c r="NAU80" s="14"/>
      <c r="NAV80" s="14"/>
      <c r="NAW80" s="14"/>
      <c r="NAX80" s="14"/>
      <c r="NAY80" s="14"/>
      <c r="NAZ80" s="14"/>
      <c r="NBA80" s="14"/>
      <c r="NBB80" s="14"/>
      <c r="NBC80" s="14"/>
      <c r="NBD80" s="14"/>
      <c r="NBE80" s="14"/>
      <c r="NBF80" s="14"/>
      <c r="NBG80" s="14"/>
      <c r="NBH80" s="14"/>
      <c r="NBI80" s="14"/>
      <c r="NBJ80" s="14"/>
      <c r="NBK80" s="14"/>
      <c r="NBL80" s="14"/>
      <c r="NBM80" s="14"/>
      <c r="NBN80" s="14"/>
      <c r="NBO80" s="14"/>
      <c r="NBP80" s="14"/>
      <c r="NBQ80" s="14"/>
      <c r="NBR80" s="14"/>
      <c r="NBS80" s="14"/>
      <c r="NBT80" s="14"/>
      <c r="NBU80" s="14"/>
      <c r="NBV80" s="14"/>
      <c r="NBW80" s="14"/>
      <c r="NBX80" s="14"/>
      <c r="NBY80" s="14"/>
      <c r="NBZ80" s="14"/>
      <c r="NCA80" s="14"/>
      <c r="NCB80" s="14"/>
      <c r="NCC80" s="14"/>
      <c r="NCD80" s="14"/>
      <c r="NCE80" s="14"/>
      <c r="NCF80" s="14"/>
      <c r="NCG80" s="14"/>
      <c r="NCH80" s="14"/>
      <c r="NCI80" s="14"/>
      <c r="NCJ80" s="14"/>
      <c r="NCK80" s="14"/>
      <c r="NCL80" s="14"/>
      <c r="NCM80" s="14"/>
      <c r="NCN80" s="14"/>
      <c r="NCO80" s="14"/>
      <c r="NCP80" s="14"/>
      <c r="NCQ80" s="14"/>
      <c r="NCR80" s="14"/>
      <c r="NCS80" s="14"/>
      <c r="NCT80" s="14"/>
      <c r="NCU80" s="14"/>
      <c r="NCV80" s="14"/>
      <c r="NCW80" s="14"/>
      <c r="NCX80" s="14"/>
      <c r="NCY80" s="14"/>
      <c r="NCZ80" s="14"/>
      <c r="NDA80" s="14"/>
      <c r="NDB80" s="14"/>
      <c r="NDC80" s="14"/>
      <c r="NDD80" s="14"/>
      <c r="NDE80" s="14"/>
      <c r="NDF80" s="14"/>
      <c r="NDG80" s="14"/>
      <c r="NDH80" s="14"/>
      <c r="NDI80" s="14"/>
      <c r="NDJ80" s="14"/>
      <c r="NDK80" s="14"/>
      <c r="NDL80" s="14"/>
      <c r="NDM80" s="14"/>
      <c r="NDN80" s="14"/>
      <c r="NDO80" s="14"/>
      <c r="NDP80" s="14"/>
      <c r="NDQ80" s="14"/>
      <c r="NDR80" s="14"/>
      <c r="NDS80" s="14"/>
      <c r="NDT80" s="14"/>
      <c r="NDU80" s="14"/>
      <c r="NDV80" s="14"/>
      <c r="NDW80" s="14"/>
      <c r="NDX80" s="14"/>
      <c r="NDY80" s="14"/>
      <c r="NDZ80" s="14"/>
      <c r="NEA80" s="14"/>
      <c r="NEB80" s="14"/>
      <c r="NEC80" s="14"/>
      <c r="NED80" s="14"/>
      <c r="NEE80" s="14"/>
      <c r="NEF80" s="14"/>
      <c r="NEG80" s="14"/>
      <c r="NEH80" s="14"/>
      <c r="NEI80" s="14"/>
      <c r="NEJ80" s="14"/>
      <c r="NEK80" s="14"/>
      <c r="NEL80" s="14"/>
      <c r="NEM80" s="14"/>
      <c r="NEN80" s="14"/>
      <c r="NEO80" s="14"/>
      <c r="NEP80" s="14"/>
      <c r="NEQ80" s="14"/>
      <c r="NER80" s="14"/>
      <c r="NES80" s="14"/>
      <c r="NET80" s="14"/>
      <c r="NEU80" s="14"/>
      <c r="NEV80" s="14"/>
      <c r="NEW80" s="14"/>
      <c r="NEX80" s="14"/>
      <c r="NEY80" s="14"/>
      <c r="NEZ80" s="14"/>
      <c r="NFA80" s="14"/>
      <c r="NFB80" s="14"/>
      <c r="NFC80" s="14"/>
      <c r="NFD80" s="14"/>
      <c r="NFE80" s="14"/>
      <c r="NFF80" s="14"/>
      <c r="NFG80" s="14"/>
      <c r="NFH80" s="14"/>
      <c r="NFI80" s="14"/>
      <c r="NFJ80" s="14"/>
      <c r="NFK80" s="14"/>
      <c r="NFL80" s="14"/>
      <c r="NFM80" s="14"/>
      <c r="NFN80" s="14"/>
      <c r="NFO80" s="14"/>
      <c r="NFP80" s="14"/>
      <c r="NFQ80" s="14"/>
      <c r="NFR80" s="14"/>
      <c r="NFS80" s="14"/>
      <c r="NFT80" s="14"/>
      <c r="NFU80" s="14"/>
      <c r="NFV80" s="14"/>
      <c r="NFW80" s="14"/>
      <c r="NFX80" s="14"/>
      <c r="NFY80" s="14"/>
      <c r="NFZ80" s="14"/>
      <c r="NGA80" s="14"/>
      <c r="NGB80" s="14"/>
      <c r="NGC80" s="14"/>
      <c r="NGD80" s="14"/>
      <c r="NGE80" s="14"/>
      <c r="NGF80" s="14"/>
      <c r="NGG80" s="14"/>
      <c r="NGH80" s="14"/>
      <c r="NGI80" s="14"/>
      <c r="NGJ80" s="14"/>
      <c r="NGK80" s="14"/>
      <c r="NGL80" s="14"/>
      <c r="NGM80" s="14"/>
      <c r="NGN80" s="14"/>
      <c r="NGO80" s="14"/>
      <c r="NGP80" s="14"/>
      <c r="NGQ80" s="14"/>
      <c r="NGR80" s="14"/>
      <c r="NGS80" s="14"/>
      <c r="NGT80" s="14"/>
      <c r="NGU80" s="14"/>
      <c r="NGV80" s="14"/>
      <c r="NGW80" s="14"/>
      <c r="NGX80" s="14"/>
      <c r="NGY80" s="14"/>
      <c r="NGZ80" s="14"/>
      <c r="NHA80" s="14"/>
      <c r="NHB80" s="14"/>
      <c r="NHC80" s="14"/>
      <c r="NHD80" s="14"/>
      <c r="NHE80" s="14"/>
      <c r="NHF80" s="14"/>
      <c r="NHG80" s="14"/>
      <c r="NHH80" s="14"/>
      <c r="NHI80" s="14"/>
      <c r="NHJ80" s="14"/>
      <c r="NHK80" s="14"/>
      <c r="NHL80" s="14"/>
      <c r="NHM80" s="14"/>
      <c r="NHN80" s="14"/>
      <c r="NHO80" s="14"/>
      <c r="NHP80" s="14"/>
      <c r="NHQ80" s="14"/>
      <c r="NHR80" s="14"/>
      <c r="NHS80" s="14"/>
      <c r="NHT80" s="14"/>
      <c r="NHU80" s="14"/>
      <c r="NHV80" s="14"/>
      <c r="NHW80" s="14"/>
      <c r="NHX80" s="14"/>
      <c r="NHY80" s="14"/>
      <c r="NHZ80" s="14"/>
      <c r="NIA80" s="14"/>
      <c r="NIB80" s="14"/>
      <c r="NIC80" s="14"/>
      <c r="NID80" s="14"/>
      <c r="NIE80" s="14"/>
      <c r="NIF80" s="14"/>
      <c r="NIG80" s="14"/>
      <c r="NIH80" s="14"/>
      <c r="NII80" s="14"/>
      <c r="NIJ80" s="14"/>
      <c r="NIK80" s="14"/>
      <c r="NIL80" s="14"/>
      <c r="NIM80" s="14"/>
      <c r="NIN80" s="14"/>
      <c r="NIO80" s="14"/>
      <c r="NIP80" s="14"/>
      <c r="NIQ80" s="14"/>
      <c r="NIR80" s="14"/>
      <c r="NIS80" s="14"/>
      <c r="NIT80" s="14"/>
      <c r="NIU80" s="14"/>
      <c r="NIV80" s="14"/>
      <c r="NIW80" s="14"/>
      <c r="NIX80" s="14"/>
      <c r="NIY80" s="14"/>
      <c r="NIZ80" s="14"/>
      <c r="NJA80" s="14"/>
      <c r="NJB80" s="14"/>
      <c r="NJC80" s="14"/>
      <c r="NJD80" s="14"/>
      <c r="NJE80" s="14"/>
      <c r="NJF80" s="14"/>
      <c r="NJG80" s="14"/>
      <c r="NJH80" s="14"/>
      <c r="NJI80" s="14"/>
      <c r="NJJ80" s="14"/>
      <c r="NJK80" s="14"/>
      <c r="NJL80" s="14"/>
      <c r="NJM80" s="14"/>
      <c r="NJN80" s="14"/>
      <c r="NJO80" s="14"/>
      <c r="NJP80" s="14"/>
      <c r="NJQ80" s="14"/>
      <c r="NJR80" s="14"/>
      <c r="NJS80" s="14"/>
      <c r="NJT80" s="14"/>
      <c r="NJU80" s="14"/>
      <c r="NJV80" s="14"/>
      <c r="NJW80" s="14"/>
      <c r="NJX80" s="14"/>
      <c r="NJY80" s="14"/>
      <c r="NJZ80" s="14"/>
      <c r="NKA80" s="14"/>
      <c r="NKB80" s="14"/>
      <c r="NKC80" s="14"/>
      <c r="NKD80" s="14"/>
      <c r="NKE80" s="14"/>
      <c r="NKF80" s="14"/>
      <c r="NKG80" s="14"/>
      <c r="NKH80" s="14"/>
      <c r="NKI80" s="14"/>
      <c r="NKJ80" s="14"/>
      <c r="NKK80" s="14"/>
      <c r="NKL80" s="14"/>
      <c r="NKM80" s="14"/>
      <c r="NKN80" s="14"/>
      <c r="NKO80" s="14"/>
      <c r="NKP80" s="14"/>
      <c r="NKQ80" s="14"/>
      <c r="NKR80" s="14"/>
      <c r="NKS80" s="14"/>
      <c r="NKT80" s="14"/>
      <c r="NKU80" s="14"/>
      <c r="NKV80" s="14"/>
      <c r="NKW80" s="14"/>
      <c r="NKX80" s="14"/>
      <c r="NKY80" s="14"/>
      <c r="NKZ80" s="14"/>
      <c r="NLA80" s="14"/>
      <c r="NLB80" s="14"/>
      <c r="NLC80" s="14"/>
      <c r="NLD80" s="14"/>
      <c r="NLE80" s="14"/>
      <c r="NLF80" s="14"/>
      <c r="NLG80" s="14"/>
      <c r="NLH80" s="14"/>
      <c r="NLI80" s="14"/>
      <c r="NLJ80" s="14"/>
      <c r="NLK80" s="14"/>
      <c r="NLL80" s="14"/>
      <c r="NLM80" s="14"/>
      <c r="NLN80" s="14"/>
      <c r="NLO80" s="14"/>
      <c r="NLP80" s="14"/>
      <c r="NLQ80" s="14"/>
      <c r="NLR80" s="14"/>
      <c r="NLS80" s="14"/>
      <c r="NLT80" s="14"/>
      <c r="NLU80" s="14"/>
      <c r="NLV80" s="14"/>
      <c r="NLW80" s="14"/>
      <c r="NLX80" s="14"/>
      <c r="NLY80" s="14"/>
      <c r="NLZ80" s="14"/>
      <c r="NMA80" s="14"/>
      <c r="NMB80" s="14"/>
      <c r="NMC80" s="14"/>
      <c r="NMD80" s="14"/>
      <c r="NME80" s="14"/>
      <c r="NMF80" s="14"/>
      <c r="NMG80" s="14"/>
      <c r="NMH80" s="14"/>
      <c r="NMI80" s="14"/>
      <c r="NMJ80" s="14"/>
      <c r="NMK80" s="14"/>
      <c r="NML80" s="14"/>
      <c r="NMM80" s="14"/>
      <c r="NMN80" s="14"/>
      <c r="NMO80" s="14"/>
      <c r="NMP80" s="14"/>
      <c r="NMQ80" s="14"/>
      <c r="NMR80" s="14"/>
      <c r="NMS80" s="14"/>
      <c r="NMT80" s="14"/>
      <c r="NMU80" s="14"/>
      <c r="NMV80" s="14"/>
      <c r="NMW80" s="14"/>
      <c r="NMX80" s="14"/>
      <c r="NMY80" s="14"/>
      <c r="NMZ80" s="14"/>
      <c r="NNA80" s="14"/>
      <c r="NNB80" s="14"/>
      <c r="NNC80" s="14"/>
      <c r="NND80" s="14"/>
      <c r="NNE80" s="14"/>
      <c r="NNF80" s="14"/>
      <c r="NNG80" s="14"/>
      <c r="NNH80" s="14"/>
      <c r="NNI80" s="14"/>
      <c r="NNJ80" s="14"/>
      <c r="NNK80" s="14"/>
      <c r="NNL80" s="14"/>
      <c r="NNM80" s="14"/>
      <c r="NNN80" s="14"/>
      <c r="NNO80" s="14"/>
      <c r="NNP80" s="14"/>
      <c r="NNQ80" s="14"/>
      <c r="NNR80" s="14"/>
      <c r="NNS80" s="14"/>
      <c r="NNT80" s="14"/>
      <c r="NNU80" s="14"/>
      <c r="NNV80" s="14"/>
      <c r="NNW80" s="14"/>
      <c r="NNX80" s="14"/>
      <c r="NNY80" s="14"/>
      <c r="NNZ80" s="14"/>
      <c r="NOA80" s="14"/>
      <c r="NOB80" s="14"/>
      <c r="NOC80" s="14"/>
      <c r="NOD80" s="14"/>
      <c r="NOE80" s="14"/>
      <c r="NOF80" s="14"/>
      <c r="NOG80" s="14"/>
      <c r="NOH80" s="14"/>
      <c r="NOI80" s="14"/>
      <c r="NOJ80" s="14"/>
      <c r="NOK80" s="14"/>
      <c r="NOL80" s="14"/>
      <c r="NOM80" s="14"/>
      <c r="NON80" s="14"/>
      <c r="NOO80" s="14"/>
      <c r="NOP80" s="14"/>
      <c r="NOQ80" s="14"/>
      <c r="NOR80" s="14"/>
      <c r="NOS80" s="14"/>
      <c r="NOT80" s="14"/>
      <c r="NOU80" s="14"/>
      <c r="NOV80" s="14"/>
      <c r="NOW80" s="14"/>
      <c r="NOX80" s="14"/>
      <c r="NOY80" s="14"/>
      <c r="NOZ80" s="14"/>
      <c r="NPA80" s="14"/>
      <c r="NPB80" s="14"/>
      <c r="NPC80" s="14"/>
      <c r="NPD80" s="14"/>
      <c r="NPE80" s="14"/>
      <c r="NPF80" s="14"/>
      <c r="NPG80" s="14"/>
      <c r="NPH80" s="14"/>
      <c r="NPI80" s="14"/>
      <c r="NPJ80" s="14"/>
      <c r="NPK80" s="14"/>
      <c r="NPL80" s="14"/>
      <c r="NPM80" s="14"/>
      <c r="NPN80" s="14"/>
      <c r="NPO80" s="14"/>
      <c r="NPP80" s="14"/>
      <c r="NPQ80" s="14"/>
      <c r="NPR80" s="14"/>
      <c r="NPS80" s="14"/>
      <c r="NPT80" s="14"/>
      <c r="NPU80" s="14"/>
      <c r="NPV80" s="14"/>
      <c r="NPW80" s="14"/>
      <c r="NPX80" s="14"/>
      <c r="NPY80" s="14"/>
      <c r="NPZ80" s="14"/>
      <c r="NQA80" s="14"/>
      <c r="NQB80" s="14"/>
      <c r="NQC80" s="14"/>
      <c r="NQD80" s="14"/>
      <c r="NQE80" s="14"/>
      <c r="NQF80" s="14"/>
      <c r="NQG80" s="14"/>
      <c r="NQH80" s="14"/>
      <c r="NQI80" s="14"/>
      <c r="NQJ80" s="14"/>
      <c r="NQK80" s="14"/>
      <c r="NQL80" s="14"/>
      <c r="NQM80" s="14"/>
      <c r="NQN80" s="14"/>
      <c r="NQO80" s="14"/>
      <c r="NQP80" s="14"/>
      <c r="NQQ80" s="14"/>
      <c r="NQR80" s="14"/>
      <c r="NQS80" s="14"/>
      <c r="NQT80" s="14"/>
      <c r="NQU80" s="14"/>
      <c r="NQV80" s="14"/>
      <c r="NQW80" s="14"/>
      <c r="NQX80" s="14"/>
      <c r="NQY80" s="14"/>
      <c r="NQZ80" s="14"/>
      <c r="NRA80" s="14"/>
      <c r="NRB80" s="14"/>
      <c r="NRC80" s="14"/>
      <c r="NRD80" s="14"/>
      <c r="NRE80" s="14"/>
      <c r="NRF80" s="14"/>
      <c r="NRG80" s="14"/>
      <c r="NRH80" s="14"/>
      <c r="NRI80" s="14"/>
      <c r="NRJ80" s="14"/>
      <c r="NRK80" s="14"/>
      <c r="NRL80" s="14"/>
      <c r="NRM80" s="14"/>
      <c r="NRN80" s="14"/>
      <c r="NRO80" s="14"/>
      <c r="NRP80" s="14"/>
      <c r="NRQ80" s="14"/>
      <c r="NRR80" s="14"/>
      <c r="NRS80" s="14"/>
      <c r="NRT80" s="14"/>
      <c r="NRU80" s="14"/>
      <c r="NRV80" s="14"/>
      <c r="NRW80" s="14"/>
      <c r="NRX80" s="14"/>
      <c r="NRY80" s="14"/>
      <c r="NRZ80" s="14"/>
      <c r="NSA80" s="14"/>
      <c r="NSB80" s="14"/>
      <c r="NSC80" s="14"/>
      <c r="NSD80" s="14"/>
      <c r="NSE80" s="14"/>
      <c r="NSF80" s="14"/>
      <c r="NSG80" s="14"/>
      <c r="NSH80" s="14"/>
      <c r="NSI80" s="14"/>
      <c r="NSJ80" s="14"/>
      <c r="NSK80" s="14"/>
      <c r="NSL80" s="14"/>
      <c r="NSM80" s="14"/>
      <c r="NSN80" s="14"/>
      <c r="NSO80" s="14"/>
      <c r="NSP80" s="14"/>
      <c r="NSQ80" s="14"/>
      <c r="NSR80" s="14"/>
      <c r="NSS80" s="14"/>
      <c r="NST80" s="14"/>
      <c r="NSU80" s="14"/>
      <c r="NSV80" s="14"/>
      <c r="NSW80" s="14"/>
      <c r="NSX80" s="14"/>
      <c r="NSY80" s="14"/>
      <c r="NSZ80" s="14"/>
      <c r="NTA80" s="14"/>
      <c r="NTB80" s="14"/>
      <c r="NTC80" s="14"/>
      <c r="NTD80" s="14"/>
      <c r="NTE80" s="14"/>
      <c r="NTF80" s="14"/>
      <c r="NTG80" s="14"/>
      <c r="NTH80" s="14"/>
      <c r="NTI80" s="14"/>
      <c r="NTJ80" s="14"/>
      <c r="NTK80" s="14"/>
      <c r="NTL80" s="14"/>
      <c r="NTM80" s="14"/>
      <c r="NTN80" s="14"/>
      <c r="NTO80" s="14"/>
      <c r="NTP80" s="14"/>
      <c r="NTQ80" s="14"/>
      <c r="NTR80" s="14"/>
      <c r="NTS80" s="14"/>
      <c r="NTT80" s="14"/>
      <c r="NTU80" s="14"/>
      <c r="NTV80" s="14"/>
      <c r="NTW80" s="14"/>
      <c r="NTX80" s="14"/>
      <c r="NTY80" s="14"/>
      <c r="NTZ80" s="14"/>
      <c r="NUA80" s="14"/>
      <c r="NUB80" s="14"/>
      <c r="NUC80" s="14"/>
      <c r="NUD80" s="14"/>
      <c r="NUE80" s="14"/>
      <c r="NUF80" s="14"/>
      <c r="NUG80" s="14"/>
      <c r="NUH80" s="14"/>
      <c r="NUI80" s="14"/>
      <c r="NUJ80" s="14"/>
      <c r="NUK80" s="14"/>
      <c r="NUL80" s="14"/>
      <c r="NUM80" s="14"/>
      <c r="NUN80" s="14"/>
      <c r="NUO80" s="14"/>
      <c r="NUP80" s="14"/>
      <c r="NUQ80" s="14"/>
      <c r="NUR80" s="14"/>
      <c r="NUS80" s="14"/>
      <c r="NUT80" s="14"/>
      <c r="NUU80" s="14"/>
      <c r="NUV80" s="14"/>
      <c r="NUW80" s="14"/>
      <c r="NUX80" s="14"/>
      <c r="NUY80" s="14"/>
      <c r="NUZ80" s="14"/>
      <c r="NVA80" s="14"/>
      <c r="NVB80" s="14"/>
      <c r="NVC80" s="14"/>
      <c r="NVD80" s="14"/>
      <c r="NVE80" s="14"/>
      <c r="NVF80" s="14"/>
      <c r="NVG80" s="14"/>
      <c r="NVH80" s="14"/>
      <c r="NVI80" s="14"/>
      <c r="NVJ80" s="14"/>
      <c r="NVK80" s="14"/>
      <c r="NVL80" s="14"/>
      <c r="NVM80" s="14"/>
      <c r="NVN80" s="14"/>
      <c r="NVO80" s="14"/>
      <c r="NVP80" s="14"/>
      <c r="NVQ80" s="14"/>
      <c r="NVR80" s="14"/>
      <c r="NVS80" s="14"/>
      <c r="NVT80" s="14"/>
      <c r="NVU80" s="14"/>
      <c r="NVV80" s="14"/>
      <c r="NVW80" s="14"/>
      <c r="NVX80" s="14"/>
      <c r="NVY80" s="14"/>
      <c r="NVZ80" s="14"/>
      <c r="NWA80" s="14"/>
      <c r="NWB80" s="14"/>
      <c r="NWC80" s="14"/>
      <c r="NWD80" s="14"/>
      <c r="NWE80" s="14"/>
      <c r="NWF80" s="14"/>
      <c r="NWG80" s="14"/>
      <c r="NWH80" s="14"/>
      <c r="NWI80" s="14"/>
      <c r="NWJ80" s="14"/>
      <c r="NWK80" s="14"/>
      <c r="NWL80" s="14"/>
      <c r="NWM80" s="14"/>
      <c r="NWN80" s="14"/>
      <c r="NWO80" s="14"/>
      <c r="NWP80" s="14"/>
      <c r="NWQ80" s="14"/>
      <c r="NWR80" s="14"/>
      <c r="NWS80" s="14"/>
      <c r="NWT80" s="14"/>
      <c r="NWU80" s="14"/>
      <c r="NWV80" s="14"/>
      <c r="NWW80" s="14"/>
      <c r="NWX80" s="14"/>
      <c r="NWY80" s="14"/>
      <c r="NWZ80" s="14"/>
      <c r="NXA80" s="14"/>
      <c r="NXB80" s="14"/>
      <c r="NXC80" s="14"/>
      <c r="NXD80" s="14"/>
      <c r="NXE80" s="14"/>
      <c r="NXF80" s="14"/>
      <c r="NXG80" s="14"/>
      <c r="NXH80" s="14"/>
      <c r="NXI80" s="14"/>
      <c r="NXJ80" s="14"/>
      <c r="NXK80" s="14"/>
      <c r="NXL80" s="14"/>
      <c r="NXM80" s="14"/>
      <c r="NXN80" s="14"/>
      <c r="NXO80" s="14"/>
      <c r="NXP80" s="14"/>
      <c r="NXQ80" s="14"/>
      <c r="NXR80" s="14"/>
      <c r="NXS80" s="14"/>
      <c r="NXT80" s="14"/>
      <c r="NXU80" s="14"/>
      <c r="NXV80" s="14"/>
      <c r="NXW80" s="14"/>
      <c r="NXX80" s="14"/>
      <c r="NXY80" s="14"/>
      <c r="NXZ80" s="14"/>
      <c r="NYA80" s="14"/>
      <c r="NYB80" s="14"/>
      <c r="NYC80" s="14"/>
      <c r="NYD80" s="14"/>
      <c r="NYE80" s="14"/>
      <c r="NYF80" s="14"/>
      <c r="NYG80" s="14"/>
      <c r="NYH80" s="14"/>
      <c r="NYI80" s="14"/>
      <c r="NYJ80" s="14"/>
      <c r="NYK80" s="14"/>
      <c r="NYL80" s="14"/>
      <c r="NYM80" s="14"/>
      <c r="NYN80" s="14"/>
      <c r="NYO80" s="14"/>
      <c r="NYP80" s="14"/>
      <c r="NYQ80" s="14"/>
      <c r="NYR80" s="14"/>
      <c r="NYS80" s="14"/>
      <c r="NYT80" s="14"/>
      <c r="NYU80" s="14"/>
      <c r="NYV80" s="14"/>
      <c r="NYW80" s="14"/>
      <c r="NYX80" s="14"/>
      <c r="NYY80" s="14"/>
      <c r="NYZ80" s="14"/>
      <c r="NZA80" s="14"/>
      <c r="NZB80" s="14"/>
      <c r="NZC80" s="14"/>
      <c r="NZD80" s="14"/>
      <c r="NZE80" s="14"/>
      <c r="NZF80" s="14"/>
      <c r="NZG80" s="14"/>
      <c r="NZH80" s="14"/>
      <c r="NZI80" s="14"/>
      <c r="NZJ80" s="14"/>
      <c r="NZK80" s="14"/>
      <c r="NZL80" s="14"/>
      <c r="NZM80" s="14"/>
      <c r="NZN80" s="14"/>
      <c r="NZO80" s="14"/>
      <c r="NZP80" s="14"/>
      <c r="NZQ80" s="14"/>
      <c r="NZR80" s="14"/>
      <c r="NZS80" s="14"/>
      <c r="NZT80" s="14"/>
      <c r="NZU80" s="14"/>
      <c r="NZV80" s="14"/>
      <c r="NZW80" s="14"/>
      <c r="NZX80" s="14"/>
      <c r="NZY80" s="14"/>
      <c r="NZZ80" s="14"/>
      <c r="OAA80" s="14"/>
      <c r="OAB80" s="14"/>
      <c r="OAC80" s="14"/>
      <c r="OAD80" s="14"/>
      <c r="OAE80" s="14"/>
      <c r="OAF80" s="14"/>
      <c r="OAG80" s="14"/>
      <c r="OAH80" s="14"/>
      <c r="OAI80" s="14"/>
      <c r="OAJ80" s="14"/>
      <c r="OAK80" s="14"/>
      <c r="OAL80" s="14"/>
      <c r="OAM80" s="14"/>
      <c r="OAN80" s="14"/>
      <c r="OAO80" s="14"/>
      <c r="OAP80" s="14"/>
      <c r="OAQ80" s="14"/>
      <c r="OAR80" s="14"/>
      <c r="OAS80" s="14"/>
      <c r="OAT80" s="14"/>
      <c r="OAU80" s="14"/>
      <c r="OAV80" s="14"/>
      <c r="OAW80" s="14"/>
      <c r="OAX80" s="14"/>
      <c r="OAY80" s="14"/>
      <c r="OAZ80" s="14"/>
      <c r="OBA80" s="14"/>
      <c r="OBB80" s="14"/>
      <c r="OBC80" s="14"/>
      <c r="OBD80" s="14"/>
      <c r="OBE80" s="14"/>
      <c r="OBF80" s="14"/>
      <c r="OBG80" s="14"/>
      <c r="OBH80" s="14"/>
      <c r="OBI80" s="14"/>
      <c r="OBJ80" s="14"/>
      <c r="OBK80" s="14"/>
      <c r="OBL80" s="14"/>
      <c r="OBM80" s="14"/>
      <c r="OBN80" s="14"/>
      <c r="OBO80" s="14"/>
      <c r="OBP80" s="14"/>
      <c r="OBQ80" s="14"/>
      <c r="OBR80" s="14"/>
      <c r="OBS80" s="14"/>
      <c r="OBT80" s="14"/>
      <c r="OBU80" s="14"/>
      <c r="OBV80" s="14"/>
      <c r="OBW80" s="14"/>
      <c r="OBX80" s="14"/>
      <c r="OBY80" s="14"/>
      <c r="OBZ80" s="14"/>
      <c r="OCA80" s="14"/>
      <c r="OCB80" s="14"/>
      <c r="OCC80" s="14"/>
      <c r="OCD80" s="14"/>
      <c r="OCE80" s="14"/>
      <c r="OCF80" s="14"/>
      <c r="OCG80" s="14"/>
      <c r="OCH80" s="14"/>
      <c r="OCI80" s="14"/>
      <c r="OCJ80" s="14"/>
      <c r="OCK80" s="14"/>
      <c r="OCL80" s="14"/>
      <c r="OCM80" s="14"/>
      <c r="OCN80" s="14"/>
      <c r="OCO80" s="14"/>
      <c r="OCP80" s="14"/>
      <c r="OCQ80" s="14"/>
      <c r="OCR80" s="14"/>
      <c r="OCS80" s="14"/>
      <c r="OCT80" s="14"/>
      <c r="OCU80" s="14"/>
      <c r="OCV80" s="14"/>
      <c r="OCW80" s="14"/>
      <c r="OCX80" s="14"/>
      <c r="OCY80" s="14"/>
      <c r="OCZ80" s="14"/>
      <c r="ODA80" s="14"/>
      <c r="ODB80" s="14"/>
      <c r="ODC80" s="14"/>
      <c r="ODD80" s="14"/>
      <c r="ODE80" s="14"/>
      <c r="ODF80" s="14"/>
      <c r="ODG80" s="14"/>
      <c r="ODH80" s="14"/>
      <c r="ODI80" s="14"/>
      <c r="ODJ80" s="14"/>
      <c r="ODK80" s="14"/>
      <c r="ODL80" s="14"/>
      <c r="ODM80" s="14"/>
      <c r="ODN80" s="14"/>
      <c r="ODO80" s="14"/>
      <c r="ODP80" s="14"/>
      <c r="ODQ80" s="14"/>
      <c r="ODR80" s="14"/>
      <c r="ODS80" s="14"/>
      <c r="ODT80" s="14"/>
      <c r="ODU80" s="14"/>
      <c r="ODV80" s="14"/>
      <c r="ODW80" s="14"/>
      <c r="ODX80" s="14"/>
      <c r="ODY80" s="14"/>
      <c r="ODZ80" s="14"/>
      <c r="OEA80" s="14"/>
      <c r="OEB80" s="14"/>
      <c r="OEC80" s="14"/>
      <c r="OED80" s="14"/>
      <c r="OEE80" s="14"/>
      <c r="OEF80" s="14"/>
      <c r="OEG80" s="14"/>
      <c r="OEH80" s="14"/>
      <c r="OEI80" s="14"/>
      <c r="OEJ80" s="14"/>
      <c r="OEK80" s="14"/>
      <c r="OEL80" s="14"/>
      <c r="OEM80" s="14"/>
      <c r="OEN80" s="14"/>
      <c r="OEO80" s="14"/>
      <c r="OEP80" s="14"/>
      <c r="OEQ80" s="14"/>
      <c r="OER80" s="14"/>
      <c r="OES80" s="14"/>
      <c r="OET80" s="14"/>
      <c r="OEU80" s="14"/>
      <c r="OEV80" s="14"/>
      <c r="OEW80" s="14"/>
      <c r="OEX80" s="14"/>
      <c r="OEY80" s="14"/>
      <c r="OEZ80" s="14"/>
      <c r="OFA80" s="14"/>
      <c r="OFB80" s="14"/>
      <c r="OFC80" s="14"/>
      <c r="OFD80" s="14"/>
      <c r="OFE80" s="14"/>
      <c r="OFF80" s="14"/>
      <c r="OFG80" s="14"/>
      <c r="OFH80" s="14"/>
      <c r="OFI80" s="14"/>
      <c r="OFJ80" s="14"/>
      <c r="OFK80" s="14"/>
      <c r="OFL80" s="14"/>
      <c r="OFM80" s="14"/>
      <c r="OFN80" s="14"/>
      <c r="OFO80" s="14"/>
      <c r="OFP80" s="14"/>
      <c r="OFQ80" s="14"/>
      <c r="OFR80" s="14"/>
      <c r="OFS80" s="14"/>
      <c r="OFT80" s="14"/>
      <c r="OFU80" s="14"/>
      <c r="OFV80" s="14"/>
      <c r="OFW80" s="14"/>
      <c r="OFX80" s="14"/>
      <c r="OFY80" s="14"/>
      <c r="OFZ80" s="14"/>
      <c r="OGA80" s="14"/>
      <c r="OGB80" s="14"/>
      <c r="OGC80" s="14"/>
      <c r="OGD80" s="14"/>
      <c r="OGE80" s="14"/>
      <c r="OGF80" s="14"/>
      <c r="OGG80" s="14"/>
      <c r="OGH80" s="14"/>
      <c r="OGI80" s="14"/>
      <c r="OGJ80" s="14"/>
      <c r="OGK80" s="14"/>
      <c r="OGL80" s="14"/>
      <c r="OGM80" s="14"/>
      <c r="OGN80" s="14"/>
      <c r="OGO80" s="14"/>
      <c r="OGP80" s="14"/>
      <c r="OGQ80" s="14"/>
      <c r="OGR80" s="14"/>
      <c r="OGS80" s="14"/>
      <c r="OGT80" s="14"/>
      <c r="OGU80" s="14"/>
      <c r="OGV80" s="14"/>
      <c r="OGW80" s="14"/>
      <c r="OGX80" s="14"/>
      <c r="OGY80" s="14"/>
      <c r="OGZ80" s="14"/>
      <c r="OHA80" s="14"/>
      <c r="OHB80" s="14"/>
      <c r="OHC80" s="14"/>
      <c r="OHD80" s="14"/>
      <c r="OHE80" s="14"/>
      <c r="OHF80" s="14"/>
      <c r="OHG80" s="14"/>
      <c r="OHH80" s="14"/>
      <c r="OHI80" s="14"/>
      <c r="OHJ80" s="14"/>
      <c r="OHK80" s="14"/>
      <c r="OHL80" s="14"/>
      <c r="OHM80" s="14"/>
      <c r="OHN80" s="14"/>
      <c r="OHO80" s="14"/>
      <c r="OHP80" s="14"/>
      <c r="OHQ80" s="14"/>
      <c r="OHR80" s="14"/>
      <c r="OHS80" s="14"/>
      <c r="OHT80" s="14"/>
      <c r="OHU80" s="14"/>
      <c r="OHV80" s="14"/>
      <c r="OHW80" s="14"/>
      <c r="OHX80" s="14"/>
      <c r="OHY80" s="14"/>
      <c r="OHZ80" s="14"/>
      <c r="OIA80" s="14"/>
      <c r="OIB80" s="14"/>
      <c r="OIC80" s="14"/>
      <c r="OID80" s="14"/>
      <c r="OIE80" s="14"/>
      <c r="OIF80" s="14"/>
      <c r="OIG80" s="14"/>
      <c r="OIH80" s="14"/>
      <c r="OII80" s="14"/>
      <c r="OIJ80" s="14"/>
      <c r="OIK80" s="14"/>
      <c r="OIL80" s="14"/>
      <c r="OIM80" s="14"/>
      <c r="OIN80" s="14"/>
      <c r="OIO80" s="14"/>
      <c r="OIP80" s="14"/>
      <c r="OIQ80" s="14"/>
      <c r="OIR80" s="14"/>
      <c r="OIS80" s="14"/>
      <c r="OIT80" s="14"/>
      <c r="OIU80" s="14"/>
      <c r="OIV80" s="14"/>
      <c r="OIW80" s="14"/>
      <c r="OIX80" s="14"/>
      <c r="OIY80" s="14"/>
      <c r="OIZ80" s="14"/>
      <c r="OJA80" s="14"/>
      <c r="OJB80" s="14"/>
      <c r="OJC80" s="14"/>
      <c r="OJD80" s="14"/>
      <c r="OJE80" s="14"/>
      <c r="OJF80" s="14"/>
      <c r="OJG80" s="14"/>
      <c r="OJH80" s="14"/>
      <c r="OJI80" s="14"/>
      <c r="OJJ80" s="14"/>
      <c r="OJK80" s="14"/>
      <c r="OJL80" s="14"/>
      <c r="OJM80" s="14"/>
      <c r="OJN80" s="14"/>
      <c r="OJO80" s="14"/>
      <c r="OJP80" s="14"/>
      <c r="OJQ80" s="14"/>
      <c r="OJR80" s="14"/>
      <c r="OJS80" s="14"/>
      <c r="OJT80" s="14"/>
      <c r="OJU80" s="14"/>
      <c r="OJV80" s="14"/>
      <c r="OJW80" s="14"/>
      <c r="OJX80" s="14"/>
      <c r="OJY80" s="14"/>
      <c r="OJZ80" s="14"/>
      <c r="OKA80" s="14"/>
      <c r="OKB80" s="14"/>
      <c r="OKC80" s="14"/>
      <c r="OKD80" s="14"/>
      <c r="OKE80" s="14"/>
      <c r="OKF80" s="14"/>
      <c r="OKG80" s="14"/>
      <c r="OKH80" s="14"/>
      <c r="OKI80" s="14"/>
      <c r="OKJ80" s="14"/>
      <c r="OKK80" s="14"/>
      <c r="OKL80" s="14"/>
      <c r="OKM80" s="14"/>
      <c r="OKN80" s="14"/>
      <c r="OKO80" s="14"/>
      <c r="OKP80" s="14"/>
      <c r="OKQ80" s="14"/>
      <c r="OKR80" s="14"/>
      <c r="OKS80" s="14"/>
      <c r="OKT80" s="14"/>
      <c r="OKU80" s="14"/>
      <c r="OKV80" s="14"/>
      <c r="OKW80" s="14"/>
      <c r="OKX80" s="14"/>
      <c r="OKY80" s="14"/>
      <c r="OKZ80" s="14"/>
      <c r="OLA80" s="14"/>
      <c r="OLB80" s="14"/>
      <c r="OLC80" s="14"/>
      <c r="OLD80" s="14"/>
      <c r="OLE80" s="14"/>
      <c r="OLF80" s="14"/>
      <c r="OLG80" s="14"/>
      <c r="OLH80" s="14"/>
      <c r="OLI80" s="14"/>
      <c r="OLJ80" s="14"/>
      <c r="OLK80" s="14"/>
      <c r="OLL80" s="14"/>
      <c r="OLM80" s="14"/>
      <c r="OLN80" s="14"/>
      <c r="OLO80" s="14"/>
      <c r="OLP80" s="14"/>
      <c r="OLQ80" s="14"/>
      <c r="OLR80" s="14"/>
      <c r="OLS80" s="14"/>
      <c r="OLT80" s="14"/>
      <c r="OLU80" s="14"/>
      <c r="OLV80" s="14"/>
      <c r="OLW80" s="14"/>
      <c r="OLX80" s="14"/>
      <c r="OLY80" s="14"/>
      <c r="OLZ80" s="14"/>
      <c r="OMA80" s="14"/>
      <c r="OMB80" s="14"/>
      <c r="OMC80" s="14"/>
      <c r="OMD80" s="14"/>
      <c r="OME80" s="14"/>
      <c r="OMF80" s="14"/>
      <c r="OMG80" s="14"/>
      <c r="OMH80" s="14"/>
      <c r="OMI80" s="14"/>
      <c r="OMJ80" s="14"/>
      <c r="OMK80" s="14"/>
      <c r="OML80" s="14"/>
      <c r="OMM80" s="14"/>
      <c r="OMN80" s="14"/>
      <c r="OMO80" s="14"/>
      <c r="OMP80" s="14"/>
      <c r="OMQ80" s="14"/>
      <c r="OMR80" s="14"/>
      <c r="OMS80" s="14"/>
      <c r="OMT80" s="14"/>
      <c r="OMU80" s="14"/>
      <c r="OMV80" s="14"/>
      <c r="OMW80" s="14"/>
      <c r="OMX80" s="14"/>
      <c r="OMY80" s="14"/>
      <c r="OMZ80" s="14"/>
      <c r="ONA80" s="14"/>
      <c r="ONB80" s="14"/>
      <c r="ONC80" s="14"/>
      <c r="OND80" s="14"/>
      <c r="ONE80" s="14"/>
      <c r="ONF80" s="14"/>
      <c r="ONG80" s="14"/>
      <c r="ONH80" s="14"/>
      <c r="ONI80" s="14"/>
      <c r="ONJ80" s="14"/>
      <c r="ONK80" s="14"/>
      <c r="ONL80" s="14"/>
      <c r="ONM80" s="14"/>
      <c r="ONN80" s="14"/>
      <c r="ONO80" s="14"/>
      <c r="ONP80" s="14"/>
      <c r="ONQ80" s="14"/>
      <c r="ONR80" s="14"/>
      <c r="ONS80" s="14"/>
      <c r="ONT80" s="14"/>
      <c r="ONU80" s="14"/>
      <c r="ONV80" s="14"/>
      <c r="ONW80" s="14"/>
      <c r="ONX80" s="14"/>
      <c r="ONY80" s="14"/>
      <c r="ONZ80" s="14"/>
      <c r="OOA80" s="14"/>
      <c r="OOB80" s="14"/>
      <c r="OOC80" s="14"/>
      <c r="OOD80" s="14"/>
      <c r="OOE80" s="14"/>
      <c r="OOF80" s="14"/>
      <c r="OOG80" s="14"/>
      <c r="OOH80" s="14"/>
      <c r="OOI80" s="14"/>
      <c r="OOJ80" s="14"/>
      <c r="OOK80" s="14"/>
      <c r="OOL80" s="14"/>
      <c r="OOM80" s="14"/>
      <c r="OON80" s="14"/>
      <c r="OOO80" s="14"/>
      <c r="OOP80" s="14"/>
      <c r="OOQ80" s="14"/>
      <c r="OOR80" s="14"/>
      <c r="OOS80" s="14"/>
      <c r="OOT80" s="14"/>
      <c r="OOU80" s="14"/>
      <c r="OOV80" s="14"/>
      <c r="OOW80" s="14"/>
      <c r="OOX80" s="14"/>
      <c r="OOY80" s="14"/>
      <c r="OOZ80" s="14"/>
      <c r="OPA80" s="14"/>
      <c r="OPB80" s="14"/>
      <c r="OPC80" s="14"/>
      <c r="OPD80" s="14"/>
      <c r="OPE80" s="14"/>
      <c r="OPF80" s="14"/>
      <c r="OPG80" s="14"/>
      <c r="OPH80" s="14"/>
      <c r="OPI80" s="14"/>
      <c r="OPJ80" s="14"/>
      <c r="OPK80" s="14"/>
      <c r="OPL80" s="14"/>
      <c r="OPM80" s="14"/>
      <c r="OPN80" s="14"/>
      <c r="OPO80" s="14"/>
      <c r="OPP80" s="14"/>
      <c r="OPQ80" s="14"/>
      <c r="OPR80" s="14"/>
      <c r="OPS80" s="14"/>
      <c r="OPT80" s="14"/>
      <c r="OPU80" s="14"/>
      <c r="OPV80" s="14"/>
      <c r="OPW80" s="14"/>
      <c r="OPX80" s="14"/>
      <c r="OPY80" s="14"/>
      <c r="OPZ80" s="14"/>
      <c r="OQA80" s="14"/>
      <c r="OQB80" s="14"/>
      <c r="OQC80" s="14"/>
      <c r="OQD80" s="14"/>
      <c r="OQE80" s="14"/>
      <c r="OQF80" s="14"/>
      <c r="OQG80" s="14"/>
      <c r="OQH80" s="14"/>
      <c r="OQI80" s="14"/>
      <c r="OQJ80" s="14"/>
      <c r="OQK80" s="14"/>
      <c r="OQL80" s="14"/>
      <c r="OQM80" s="14"/>
      <c r="OQN80" s="14"/>
      <c r="OQO80" s="14"/>
      <c r="OQP80" s="14"/>
      <c r="OQQ80" s="14"/>
      <c r="OQR80" s="14"/>
      <c r="OQS80" s="14"/>
      <c r="OQT80" s="14"/>
      <c r="OQU80" s="14"/>
      <c r="OQV80" s="14"/>
      <c r="OQW80" s="14"/>
      <c r="OQX80" s="14"/>
      <c r="OQY80" s="14"/>
      <c r="OQZ80" s="14"/>
      <c r="ORA80" s="14"/>
      <c r="ORB80" s="14"/>
      <c r="ORC80" s="14"/>
      <c r="ORD80" s="14"/>
      <c r="ORE80" s="14"/>
      <c r="ORF80" s="14"/>
      <c r="ORG80" s="14"/>
      <c r="ORH80" s="14"/>
      <c r="ORI80" s="14"/>
      <c r="ORJ80" s="14"/>
      <c r="ORK80" s="14"/>
      <c r="ORL80" s="14"/>
      <c r="ORM80" s="14"/>
      <c r="ORN80" s="14"/>
      <c r="ORO80" s="14"/>
      <c r="ORP80" s="14"/>
      <c r="ORQ80" s="14"/>
      <c r="ORR80" s="14"/>
      <c r="ORS80" s="14"/>
      <c r="ORT80" s="14"/>
      <c r="ORU80" s="14"/>
      <c r="ORV80" s="14"/>
      <c r="ORW80" s="14"/>
      <c r="ORX80" s="14"/>
      <c r="ORY80" s="14"/>
      <c r="ORZ80" s="14"/>
      <c r="OSA80" s="14"/>
      <c r="OSB80" s="14"/>
      <c r="OSC80" s="14"/>
      <c r="OSD80" s="14"/>
      <c r="OSE80" s="14"/>
      <c r="OSF80" s="14"/>
      <c r="OSG80" s="14"/>
      <c r="OSH80" s="14"/>
      <c r="OSI80" s="14"/>
      <c r="OSJ80" s="14"/>
      <c r="OSK80" s="14"/>
      <c r="OSL80" s="14"/>
      <c r="OSM80" s="14"/>
      <c r="OSN80" s="14"/>
      <c r="OSO80" s="14"/>
      <c r="OSP80" s="14"/>
      <c r="OSQ80" s="14"/>
      <c r="OSR80" s="14"/>
      <c r="OSS80" s="14"/>
      <c r="OST80" s="14"/>
      <c r="OSU80" s="14"/>
      <c r="OSV80" s="14"/>
      <c r="OSW80" s="14"/>
      <c r="OSX80" s="14"/>
      <c r="OSY80" s="14"/>
      <c r="OSZ80" s="14"/>
      <c r="OTA80" s="14"/>
      <c r="OTB80" s="14"/>
      <c r="OTC80" s="14"/>
      <c r="OTD80" s="14"/>
      <c r="OTE80" s="14"/>
      <c r="OTF80" s="14"/>
      <c r="OTG80" s="14"/>
      <c r="OTH80" s="14"/>
      <c r="OTI80" s="14"/>
      <c r="OTJ80" s="14"/>
      <c r="OTK80" s="14"/>
      <c r="OTL80" s="14"/>
      <c r="OTM80" s="14"/>
      <c r="OTN80" s="14"/>
      <c r="OTO80" s="14"/>
      <c r="OTP80" s="14"/>
      <c r="OTQ80" s="14"/>
      <c r="OTR80" s="14"/>
      <c r="OTS80" s="14"/>
      <c r="OTT80" s="14"/>
      <c r="OTU80" s="14"/>
      <c r="OTV80" s="14"/>
      <c r="OTW80" s="14"/>
      <c r="OTX80" s="14"/>
      <c r="OTY80" s="14"/>
      <c r="OTZ80" s="14"/>
      <c r="OUA80" s="14"/>
      <c r="OUB80" s="14"/>
      <c r="OUC80" s="14"/>
      <c r="OUD80" s="14"/>
      <c r="OUE80" s="14"/>
      <c r="OUF80" s="14"/>
      <c r="OUG80" s="14"/>
      <c r="OUH80" s="14"/>
      <c r="OUI80" s="14"/>
      <c r="OUJ80" s="14"/>
      <c r="OUK80" s="14"/>
      <c r="OUL80" s="14"/>
      <c r="OUM80" s="14"/>
      <c r="OUN80" s="14"/>
      <c r="OUO80" s="14"/>
      <c r="OUP80" s="14"/>
      <c r="OUQ80" s="14"/>
      <c r="OUR80" s="14"/>
      <c r="OUS80" s="14"/>
      <c r="OUT80" s="14"/>
      <c r="OUU80" s="14"/>
      <c r="OUV80" s="14"/>
      <c r="OUW80" s="14"/>
      <c r="OUX80" s="14"/>
      <c r="OUY80" s="14"/>
      <c r="OUZ80" s="14"/>
      <c r="OVA80" s="14"/>
      <c r="OVB80" s="14"/>
      <c r="OVC80" s="14"/>
      <c r="OVD80" s="14"/>
      <c r="OVE80" s="14"/>
      <c r="OVF80" s="14"/>
      <c r="OVG80" s="14"/>
      <c r="OVH80" s="14"/>
      <c r="OVI80" s="14"/>
      <c r="OVJ80" s="14"/>
      <c r="OVK80" s="14"/>
      <c r="OVL80" s="14"/>
      <c r="OVM80" s="14"/>
      <c r="OVN80" s="14"/>
      <c r="OVO80" s="14"/>
      <c r="OVP80" s="14"/>
      <c r="OVQ80" s="14"/>
      <c r="OVR80" s="14"/>
      <c r="OVS80" s="14"/>
      <c r="OVT80" s="14"/>
      <c r="OVU80" s="14"/>
      <c r="OVV80" s="14"/>
      <c r="OVW80" s="14"/>
      <c r="OVX80" s="14"/>
      <c r="OVY80" s="14"/>
      <c r="OVZ80" s="14"/>
      <c r="OWA80" s="14"/>
      <c r="OWB80" s="14"/>
      <c r="OWC80" s="14"/>
      <c r="OWD80" s="14"/>
      <c r="OWE80" s="14"/>
      <c r="OWF80" s="14"/>
      <c r="OWG80" s="14"/>
      <c r="OWH80" s="14"/>
      <c r="OWI80" s="14"/>
      <c r="OWJ80" s="14"/>
      <c r="OWK80" s="14"/>
      <c r="OWL80" s="14"/>
      <c r="OWM80" s="14"/>
      <c r="OWN80" s="14"/>
      <c r="OWO80" s="14"/>
      <c r="OWP80" s="14"/>
      <c r="OWQ80" s="14"/>
      <c r="OWR80" s="14"/>
      <c r="OWS80" s="14"/>
      <c r="OWT80" s="14"/>
      <c r="OWU80" s="14"/>
      <c r="OWV80" s="14"/>
      <c r="OWW80" s="14"/>
      <c r="OWX80" s="14"/>
      <c r="OWY80" s="14"/>
      <c r="OWZ80" s="14"/>
      <c r="OXA80" s="14"/>
      <c r="OXB80" s="14"/>
      <c r="OXC80" s="14"/>
      <c r="OXD80" s="14"/>
      <c r="OXE80" s="14"/>
      <c r="OXF80" s="14"/>
      <c r="OXG80" s="14"/>
      <c r="OXH80" s="14"/>
      <c r="OXI80" s="14"/>
      <c r="OXJ80" s="14"/>
      <c r="OXK80" s="14"/>
      <c r="OXL80" s="14"/>
      <c r="OXM80" s="14"/>
      <c r="OXN80" s="14"/>
      <c r="OXO80" s="14"/>
      <c r="OXP80" s="14"/>
      <c r="OXQ80" s="14"/>
      <c r="OXR80" s="14"/>
      <c r="OXS80" s="14"/>
      <c r="OXT80" s="14"/>
      <c r="OXU80" s="14"/>
      <c r="OXV80" s="14"/>
      <c r="OXW80" s="14"/>
      <c r="OXX80" s="14"/>
      <c r="OXY80" s="14"/>
      <c r="OXZ80" s="14"/>
      <c r="OYA80" s="14"/>
      <c r="OYB80" s="14"/>
      <c r="OYC80" s="14"/>
      <c r="OYD80" s="14"/>
      <c r="OYE80" s="14"/>
      <c r="OYF80" s="14"/>
      <c r="OYG80" s="14"/>
      <c r="OYH80" s="14"/>
      <c r="OYI80" s="14"/>
      <c r="OYJ80" s="14"/>
      <c r="OYK80" s="14"/>
      <c r="OYL80" s="14"/>
      <c r="OYM80" s="14"/>
      <c r="OYN80" s="14"/>
      <c r="OYO80" s="14"/>
      <c r="OYP80" s="14"/>
      <c r="OYQ80" s="14"/>
      <c r="OYR80" s="14"/>
      <c r="OYS80" s="14"/>
      <c r="OYT80" s="14"/>
      <c r="OYU80" s="14"/>
      <c r="OYV80" s="14"/>
      <c r="OYW80" s="14"/>
      <c r="OYX80" s="14"/>
      <c r="OYY80" s="14"/>
      <c r="OYZ80" s="14"/>
      <c r="OZA80" s="14"/>
      <c r="OZB80" s="14"/>
      <c r="OZC80" s="14"/>
      <c r="OZD80" s="14"/>
      <c r="OZE80" s="14"/>
      <c r="OZF80" s="14"/>
      <c r="OZG80" s="14"/>
      <c r="OZH80" s="14"/>
      <c r="OZI80" s="14"/>
      <c r="OZJ80" s="14"/>
      <c r="OZK80" s="14"/>
      <c r="OZL80" s="14"/>
      <c r="OZM80" s="14"/>
      <c r="OZN80" s="14"/>
      <c r="OZO80" s="14"/>
      <c r="OZP80" s="14"/>
      <c r="OZQ80" s="14"/>
      <c r="OZR80" s="14"/>
      <c r="OZS80" s="14"/>
      <c r="OZT80" s="14"/>
      <c r="OZU80" s="14"/>
      <c r="OZV80" s="14"/>
      <c r="OZW80" s="14"/>
      <c r="OZX80" s="14"/>
      <c r="OZY80" s="14"/>
      <c r="OZZ80" s="14"/>
      <c r="PAA80" s="14"/>
      <c r="PAB80" s="14"/>
      <c r="PAC80" s="14"/>
      <c r="PAD80" s="14"/>
      <c r="PAE80" s="14"/>
      <c r="PAF80" s="14"/>
      <c r="PAG80" s="14"/>
      <c r="PAH80" s="14"/>
      <c r="PAI80" s="14"/>
      <c r="PAJ80" s="14"/>
      <c r="PAK80" s="14"/>
      <c r="PAL80" s="14"/>
      <c r="PAM80" s="14"/>
      <c r="PAN80" s="14"/>
      <c r="PAO80" s="14"/>
      <c r="PAP80" s="14"/>
      <c r="PAQ80" s="14"/>
      <c r="PAR80" s="14"/>
      <c r="PAS80" s="14"/>
      <c r="PAT80" s="14"/>
      <c r="PAU80" s="14"/>
      <c r="PAV80" s="14"/>
      <c r="PAW80" s="14"/>
      <c r="PAX80" s="14"/>
      <c r="PAY80" s="14"/>
      <c r="PAZ80" s="14"/>
      <c r="PBA80" s="14"/>
      <c r="PBB80" s="14"/>
      <c r="PBC80" s="14"/>
      <c r="PBD80" s="14"/>
      <c r="PBE80" s="14"/>
      <c r="PBF80" s="14"/>
      <c r="PBG80" s="14"/>
      <c r="PBH80" s="14"/>
      <c r="PBI80" s="14"/>
      <c r="PBJ80" s="14"/>
      <c r="PBK80" s="14"/>
      <c r="PBL80" s="14"/>
      <c r="PBM80" s="14"/>
      <c r="PBN80" s="14"/>
      <c r="PBO80" s="14"/>
      <c r="PBP80" s="14"/>
      <c r="PBQ80" s="14"/>
      <c r="PBR80" s="14"/>
      <c r="PBS80" s="14"/>
      <c r="PBT80" s="14"/>
      <c r="PBU80" s="14"/>
      <c r="PBV80" s="14"/>
      <c r="PBW80" s="14"/>
      <c r="PBX80" s="14"/>
      <c r="PBY80" s="14"/>
      <c r="PBZ80" s="14"/>
      <c r="PCA80" s="14"/>
      <c r="PCB80" s="14"/>
      <c r="PCC80" s="14"/>
      <c r="PCD80" s="14"/>
      <c r="PCE80" s="14"/>
      <c r="PCF80" s="14"/>
      <c r="PCG80" s="14"/>
      <c r="PCH80" s="14"/>
      <c r="PCI80" s="14"/>
      <c r="PCJ80" s="14"/>
      <c r="PCK80" s="14"/>
      <c r="PCL80" s="14"/>
      <c r="PCM80" s="14"/>
      <c r="PCN80" s="14"/>
      <c r="PCO80" s="14"/>
      <c r="PCP80" s="14"/>
      <c r="PCQ80" s="14"/>
      <c r="PCR80" s="14"/>
      <c r="PCS80" s="14"/>
      <c r="PCT80" s="14"/>
      <c r="PCU80" s="14"/>
      <c r="PCV80" s="14"/>
      <c r="PCW80" s="14"/>
      <c r="PCX80" s="14"/>
      <c r="PCY80" s="14"/>
      <c r="PCZ80" s="14"/>
      <c r="PDA80" s="14"/>
      <c r="PDB80" s="14"/>
      <c r="PDC80" s="14"/>
      <c r="PDD80" s="14"/>
      <c r="PDE80" s="14"/>
      <c r="PDF80" s="14"/>
      <c r="PDG80" s="14"/>
      <c r="PDH80" s="14"/>
      <c r="PDI80" s="14"/>
      <c r="PDJ80" s="14"/>
      <c r="PDK80" s="14"/>
      <c r="PDL80" s="14"/>
      <c r="PDM80" s="14"/>
      <c r="PDN80" s="14"/>
      <c r="PDO80" s="14"/>
      <c r="PDP80" s="14"/>
      <c r="PDQ80" s="14"/>
      <c r="PDR80" s="14"/>
      <c r="PDS80" s="14"/>
      <c r="PDT80" s="14"/>
      <c r="PDU80" s="14"/>
      <c r="PDV80" s="14"/>
      <c r="PDW80" s="14"/>
      <c r="PDX80" s="14"/>
      <c r="PDY80" s="14"/>
      <c r="PDZ80" s="14"/>
      <c r="PEA80" s="14"/>
      <c r="PEB80" s="14"/>
      <c r="PEC80" s="14"/>
      <c r="PED80" s="14"/>
      <c r="PEE80" s="14"/>
      <c r="PEF80" s="14"/>
      <c r="PEG80" s="14"/>
      <c r="PEH80" s="14"/>
      <c r="PEI80" s="14"/>
      <c r="PEJ80" s="14"/>
      <c r="PEK80" s="14"/>
      <c r="PEL80" s="14"/>
      <c r="PEM80" s="14"/>
      <c r="PEN80" s="14"/>
      <c r="PEO80" s="14"/>
      <c r="PEP80" s="14"/>
      <c r="PEQ80" s="14"/>
      <c r="PER80" s="14"/>
      <c r="PES80" s="14"/>
      <c r="PET80" s="14"/>
      <c r="PEU80" s="14"/>
      <c r="PEV80" s="14"/>
      <c r="PEW80" s="14"/>
      <c r="PEX80" s="14"/>
      <c r="PEY80" s="14"/>
      <c r="PEZ80" s="14"/>
      <c r="PFA80" s="14"/>
      <c r="PFB80" s="14"/>
      <c r="PFC80" s="14"/>
      <c r="PFD80" s="14"/>
      <c r="PFE80" s="14"/>
      <c r="PFF80" s="14"/>
      <c r="PFG80" s="14"/>
      <c r="PFH80" s="14"/>
      <c r="PFI80" s="14"/>
      <c r="PFJ80" s="14"/>
      <c r="PFK80" s="14"/>
      <c r="PFL80" s="14"/>
      <c r="PFM80" s="14"/>
      <c r="PFN80" s="14"/>
      <c r="PFO80" s="14"/>
      <c r="PFP80" s="14"/>
      <c r="PFQ80" s="14"/>
      <c r="PFR80" s="14"/>
      <c r="PFS80" s="14"/>
      <c r="PFT80" s="14"/>
      <c r="PFU80" s="14"/>
      <c r="PFV80" s="14"/>
      <c r="PFW80" s="14"/>
      <c r="PFX80" s="14"/>
      <c r="PFY80" s="14"/>
      <c r="PFZ80" s="14"/>
      <c r="PGA80" s="14"/>
      <c r="PGB80" s="14"/>
      <c r="PGC80" s="14"/>
      <c r="PGD80" s="14"/>
      <c r="PGE80" s="14"/>
      <c r="PGF80" s="14"/>
      <c r="PGG80" s="14"/>
      <c r="PGH80" s="14"/>
      <c r="PGI80" s="14"/>
      <c r="PGJ80" s="14"/>
      <c r="PGK80" s="14"/>
      <c r="PGL80" s="14"/>
      <c r="PGM80" s="14"/>
      <c r="PGN80" s="14"/>
      <c r="PGO80" s="14"/>
      <c r="PGP80" s="14"/>
      <c r="PGQ80" s="14"/>
      <c r="PGR80" s="14"/>
      <c r="PGS80" s="14"/>
      <c r="PGT80" s="14"/>
      <c r="PGU80" s="14"/>
      <c r="PGV80" s="14"/>
      <c r="PGW80" s="14"/>
      <c r="PGX80" s="14"/>
      <c r="PGY80" s="14"/>
      <c r="PGZ80" s="14"/>
      <c r="PHA80" s="14"/>
      <c r="PHB80" s="14"/>
      <c r="PHC80" s="14"/>
      <c r="PHD80" s="14"/>
      <c r="PHE80" s="14"/>
      <c r="PHF80" s="14"/>
      <c r="PHG80" s="14"/>
      <c r="PHH80" s="14"/>
      <c r="PHI80" s="14"/>
      <c r="PHJ80" s="14"/>
      <c r="PHK80" s="14"/>
      <c r="PHL80" s="14"/>
      <c r="PHM80" s="14"/>
      <c r="PHN80" s="14"/>
      <c r="PHO80" s="14"/>
      <c r="PHP80" s="14"/>
      <c r="PHQ80" s="14"/>
      <c r="PHR80" s="14"/>
      <c r="PHS80" s="14"/>
      <c r="PHT80" s="14"/>
      <c r="PHU80" s="14"/>
      <c r="PHV80" s="14"/>
      <c r="PHW80" s="14"/>
      <c r="PHX80" s="14"/>
      <c r="PHY80" s="14"/>
      <c r="PHZ80" s="14"/>
      <c r="PIA80" s="14"/>
      <c r="PIB80" s="14"/>
      <c r="PIC80" s="14"/>
      <c r="PID80" s="14"/>
      <c r="PIE80" s="14"/>
      <c r="PIF80" s="14"/>
      <c r="PIG80" s="14"/>
      <c r="PIH80" s="14"/>
      <c r="PII80" s="14"/>
      <c r="PIJ80" s="14"/>
      <c r="PIK80" s="14"/>
      <c r="PIL80" s="14"/>
      <c r="PIM80" s="14"/>
      <c r="PIN80" s="14"/>
      <c r="PIO80" s="14"/>
      <c r="PIP80" s="14"/>
      <c r="PIQ80" s="14"/>
      <c r="PIR80" s="14"/>
      <c r="PIS80" s="14"/>
      <c r="PIT80" s="14"/>
      <c r="PIU80" s="14"/>
      <c r="PIV80" s="14"/>
      <c r="PIW80" s="14"/>
      <c r="PIX80" s="14"/>
      <c r="PIY80" s="14"/>
      <c r="PIZ80" s="14"/>
      <c r="PJA80" s="14"/>
      <c r="PJB80" s="14"/>
      <c r="PJC80" s="14"/>
      <c r="PJD80" s="14"/>
      <c r="PJE80" s="14"/>
      <c r="PJF80" s="14"/>
      <c r="PJG80" s="14"/>
      <c r="PJH80" s="14"/>
      <c r="PJI80" s="14"/>
      <c r="PJJ80" s="14"/>
      <c r="PJK80" s="14"/>
      <c r="PJL80" s="14"/>
      <c r="PJM80" s="14"/>
      <c r="PJN80" s="14"/>
      <c r="PJO80" s="14"/>
      <c r="PJP80" s="14"/>
      <c r="PJQ80" s="14"/>
      <c r="PJR80" s="14"/>
      <c r="PJS80" s="14"/>
      <c r="PJT80" s="14"/>
      <c r="PJU80" s="14"/>
      <c r="PJV80" s="14"/>
      <c r="PJW80" s="14"/>
      <c r="PJX80" s="14"/>
      <c r="PJY80" s="14"/>
      <c r="PJZ80" s="14"/>
      <c r="PKA80" s="14"/>
      <c r="PKB80" s="14"/>
      <c r="PKC80" s="14"/>
      <c r="PKD80" s="14"/>
      <c r="PKE80" s="14"/>
      <c r="PKF80" s="14"/>
      <c r="PKG80" s="14"/>
      <c r="PKH80" s="14"/>
      <c r="PKI80" s="14"/>
      <c r="PKJ80" s="14"/>
      <c r="PKK80" s="14"/>
      <c r="PKL80" s="14"/>
      <c r="PKM80" s="14"/>
      <c r="PKN80" s="14"/>
      <c r="PKO80" s="14"/>
      <c r="PKP80" s="14"/>
      <c r="PKQ80" s="14"/>
      <c r="PKR80" s="14"/>
      <c r="PKS80" s="14"/>
      <c r="PKT80" s="14"/>
      <c r="PKU80" s="14"/>
      <c r="PKV80" s="14"/>
      <c r="PKW80" s="14"/>
      <c r="PKX80" s="14"/>
      <c r="PKY80" s="14"/>
      <c r="PKZ80" s="14"/>
      <c r="PLA80" s="14"/>
      <c r="PLB80" s="14"/>
      <c r="PLC80" s="14"/>
      <c r="PLD80" s="14"/>
      <c r="PLE80" s="14"/>
      <c r="PLF80" s="14"/>
      <c r="PLG80" s="14"/>
      <c r="PLH80" s="14"/>
      <c r="PLI80" s="14"/>
      <c r="PLJ80" s="14"/>
      <c r="PLK80" s="14"/>
      <c r="PLL80" s="14"/>
      <c r="PLM80" s="14"/>
      <c r="PLN80" s="14"/>
      <c r="PLO80" s="14"/>
      <c r="PLP80" s="14"/>
      <c r="PLQ80" s="14"/>
      <c r="PLR80" s="14"/>
      <c r="PLS80" s="14"/>
      <c r="PLT80" s="14"/>
      <c r="PLU80" s="14"/>
      <c r="PLV80" s="14"/>
      <c r="PLW80" s="14"/>
      <c r="PLX80" s="14"/>
      <c r="PLY80" s="14"/>
      <c r="PLZ80" s="14"/>
      <c r="PMA80" s="14"/>
      <c r="PMB80" s="14"/>
      <c r="PMC80" s="14"/>
      <c r="PMD80" s="14"/>
      <c r="PME80" s="14"/>
      <c r="PMF80" s="14"/>
      <c r="PMG80" s="14"/>
      <c r="PMH80" s="14"/>
      <c r="PMI80" s="14"/>
      <c r="PMJ80" s="14"/>
      <c r="PMK80" s="14"/>
      <c r="PML80" s="14"/>
      <c r="PMM80" s="14"/>
      <c r="PMN80" s="14"/>
      <c r="PMO80" s="14"/>
      <c r="PMP80" s="14"/>
      <c r="PMQ80" s="14"/>
      <c r="PMR80" s="14"/>
      <c r="PMS80" s="14"/>
      <c r="PMT80" s="14"/>
      <c r="PMU80" s="14"/>
      <c r="PMV80" s="14"/>
      <c r="PMW80" s="14"/>
      <c r="PMX80" s="14"/>
      <c r="PMY80" s="14"/>
      <c r="PMZ80" s="14"/>
      <c r="PNA80" s="14"/>
      <c r="PNB80" s="14"/>
      <c r="PNC80" s="14"/>
      <c r="PND80" s="14"/>
      <c r="PNE80" s="14"/>
      <c r="PNF80" s="14"/>
      <c r="PNG80" s="14"/>
      <c r="PNH80" s="14"/>
      <c r="PNI80" s="14"/>
      <c r="PNJ80" s="14"/>
      <c r="PNK80" s="14"/>
      <c r="PNL80" s="14"/>
      <c r="PNM80" s="14"/>
      <c r="PNN80" s="14"/>
      <c r="PNO80" s="14"/>
      <c r="PNP80" s="14"/>
      <c r="PNQ80" s="14"/>
      <c r="PNR80" s="14"/>
      <c r="PNS80" s="14"/>
      <c r="PNT80" s="14"/>
      <c r="PNU80" s="14"/>
      <c r="PNV80" s="14"/>
      <c r="PNW80" s="14"/>
      <c r="PNX80" s="14"/>
      <c r="PNY80" s="14"/>
      <c r="PNZ80" s="14"/>
      <c r="POA80" s="14"/>
      <c r="POB80" s="14"/>
      <c r="POC80" s="14"/>
      <c r="POD80" s="14"/>
      <c r="POE80" s="14"/>
      <c r="POF80" s="14"/>
      <c r="POG80" s="14"/>
      <c r="POH80" s="14"/>
      <c r="POI80" s="14"/>
      <c r="POJ80" s="14"/>
      <c r="POK80" s="14"/>
      <c r="POL80" s="14"/>
      <c r="POM80" s="14"/>
      <c r="PON80" s="14"/>
      <c r="POO80" s="14"/>
      <c r="POP80" s="14"/>
      <c r="POQ80" s="14"/>
      <c r="POR80" s="14"/>
      <c r="POS80" s="14"/>
      <c r="POT80" s="14"/>
      <c r="POU80" s="14"/>
      <c r="POV80" s="14"/>
      <c r="POW80" s="14"/>
      <c r="POX80" s="14"/>
      <c r="POY80" s="14"/>
      <c r="POZ80" s="14"/>
      <c r="PPA80" s="14"/>
      <c r="PPB80" s="14"/>
      <c r="PPC80" s="14"/>
      <c r="PPD80" s="14"/>
      <c r="PPE80" s="14"/>
      <c r="PPF80" s="14"/>
      <c r="PPG80" s="14"/>
      <c r="PPH80" s="14"/>
      <c r="PPI80" s="14"/>
      <c r="PPJ80" s="14"/>
      <c r="PPK80" s="14"/>
      <c r="PPL80" s="14"/>
      <c r="PPM80" s="14"/>
      <c r="PPN80" s="14"/>
      <c r="PPO80" s="14"/>
      <c r="PPP80" s="14"/>
      <c r="PPQ80" s="14"/>
      <c r="PPR80" s="14"/>
      <c r="PPS80" s="14"/>
      <c r="PPT80" s="14"/>
      <c r="PPU80" s="14"/>
      <c r="PPV80" s="14"/>
      <c r="PPW80" s="14"/>
      <c r="PPX80" s="14"/>
      <c r="PPY80" s="14"/>
      <c r="PPZ80" s="14"/>
      <c r="PQA80" s="14"/>
      <c r="PQB80" s="14"/>
      <c r="PQC80" s="14"/>
      <c r="PQD80" s="14"/>
      <c r="PQE80" s="14"/>
      <c r="PQF80" s="14"/>
      <c r="PQG80" s="14"/>
      <c r="PQH80" s="14"/>
      <c r="PQI80" s="14"/>
      <c r="PQJ80" s="14"/>
      <c r="PQK80" s="14"/>
      <c r="PQL80" s="14"/>
      <c r="PQM80" s="14"/>
      <c r="PQN80" s="14"/>
      <c r="PQO80" s="14"/>
      <c r="PQP80" s="14"/>
      <c r="PQQ80" s="14"/>
      <c r="PQR80" s="14"/>
      <c r="PQS80" s="14"/>
      <c r="PQT80" s="14"/>
      <c r="PQU80" s="14"/>
      <c r="PQV80" s="14"/>
      <c r="PQW80" s="14"/>
      <c r="PQX80" s="14"/>
      <c r="PQY80" s="14"/>
      <c r="PQZ80" s="14"/>
      <c r="PRA80" s="14"/>
      <c r="PRB80" s="14"/>
      <c r="PRC80" s="14"/>
      <c r="PRD80" s="14"/>
      <c r="PRE80" s="14"/>
      <c r="PRF80" s="14"/>
      <c r="PRG80" s="14"/>
      <c r="PRH80" s="14"/>
      <c r="PRI80" s="14"/>
      <c r="PRJ80" s="14"/>
      <c r="PRK80" s="14"/>
      <c r="PRL80" s="14"/>
      <c r="PRM80" s="14"/>
      <c r="PRN80" s="14"/>
      <c r="PRO80" s="14"/>
      <c r="PRP80" s="14"/>
      <c r="PRQ80" s="14"/>
      <c r="PRR80" s="14"/>
      <c r="PRS80" s="14"/>
      <c r="PRT80" s="14"/>
      <c r="PRU80" s="14"/>
      <c r="PRV80" s="14"/>
      <c r="PRW80" s="14"/>
      <c r="PRX80" s="14"/>
      <c r="PRY80" s="14"/>
      <c r="PRZ80" s="14"/>
      <c r="PSA80" s="14"/>
      <c r="PSB80" s="14"/>
      <c r="PSC80" s="14"/>
      <c r="PSD80" s="14"/>
      <c r="PSE80" s="14"/>
      <c r="PSF80" s="14"/>
      <c r="PSG80" s="14"/>
      <c r="PSH80" s="14"/>
      <c r="PSI80" s="14"/>
      <c r="PSJ80" s="14"/>
      <c r="PSK80" s="14"/>
      <c r="PSL80" s="14"/>
      <c r="PSM80" s="14"/>
      <c r="PSN80" s="14"/>
      <c r="PSO80" s="14"/>
      <c r="PSP80" s="14"/>
      <c r="PSQ80" s="14"/>
      <c r="PSR80" s="14"/>
      <c r="PSS80" s="14"/>
      <c r="PST80" s="14"/>
      <c r="PSU80" s="14"/>
      <c r="PSV80" s="14"/>
      <c r="PSW80" s="14"/>
      <c r="PSX80" s="14"/>
      <c r="PSY80" s="14"/>
      <c r="PSZ80" s="14"/>
      <c r="PTA80" s="14"/>
      <c r="PTB80" s="14"/>
      <c r="PTC80" s="14"/>
      <c r="PTD80" s="14"/>
      <c r="PTE80" s="14"/>
      <c r="PTF80" s="14"/>
      <c r="PTG80" s="14"/>
      <c r="PTH80" s="14"/>
      <c r="PTI80" s="14"/>
      <c r="PTJ80" s="14"/>
      <c r="PTK80" s="14"/>
      <c r="PTL80" s="14"/>
      <c r="PTM80" s="14"/>
      <c r="PTN80" s="14"/>
      <c r="PTO80" s="14"/>
      <c r="PTP80" s="14"/>
      <c r="PTQ80" s="14"/>
      <c r="PTR80" s="14"/>
      <c r="PTS80" s="14"/>
      <c r="PTT80" s="14"/>
      <c r="PTU80" s="14"/>
      <c r="PTV80" s="14"/>
      <c r="PTW80" s="14"/>
      <c r="PTX80" s="14"/>
      <c r="PTY80" s="14"/>
      <c r="PTZ80" s="14"/>
      <c r="PUA80" s="14"/>
      <c r="PUB80" s="14"/>
      <c r="PUC80" s="14"/>
      <c r="PUD80" s="14"/>
      <c r="PUE80" s="14"/>
      <c r="PUF80" s="14"/>
      <c r="PUG80" s="14"/>
      <c r="PUH80" s="14"/>
      <c r="PUI80" s="14"/>
      <c r="PUJ80" s="14"/>
      <c r="PUK80" s="14"/>
      <c r="PUL80" s="14"/>
      <c r="PUM80" s="14"/>
      <c r="PUN80" s="14"/>
      <c r="PUO80" s="14"/>
      <c r="PUP80" s="14"/>
      <c r="PUQ80" s="14"/>
      <c r="PUR80" s="14"/>
      <c r="PUS80" s="14"/>
      <c r="PUT80" s="14"/>
      <c r="PUU80" s="14"/>
      <c r="PUV80" s="14"/>
      <c r="PUW80" s="14"/>
      <c r="PUX80" s="14"/>
      <c r="PUY80" s="14"/>
      <c r="PUZ80" s="14"/>
      <c r="PVA80" s="14"/>
      <c r="PVB80" s="14"/>
      <c r="PVC80" s="14"/>
      <c r="PVD80" s="14"/>
      <c r="PVE80" s="14"/>
      <c r="PVF80" s="14"/>
      <c r="PVG80" s="14"/>
      <c r="PVH80" s="14"/>
      <c r="PVI80" s="14"/>
      <c r="PVJ80" s="14"/>
      <c r="PVK80" s="14"/>
      <c r="PVL80" s="14"/>
      <c r="PVM80" s="14"/>
      <c r="PVN80" s="14"/>
      <c r="PVO80" s="14"/>
      <c r="PVP80" s="14"/>
      <c r="PVQ80" s="14"/>
      <c r="PVR80" s="14"/>
      <c r="PVS80" s="14"/>
      <c r="PVT80" s="14"/>
      <c r="PVU80" s="14"/>
      <c r="PVV80" s="14"/>
      <c r="PVW80" s="14"/>
      <c r="PVX80" s="14"/>
      <c r="PVY80" s="14"/>
      <c r="PVZ80" s="14"/>
      <c r="PWA80" s="14"/>
      <c r="PWB80" s="14"/>
      <c r="PWC80" s="14"/>
      <c r="PWD80" s="14"/>
      <c r="PWE80" s="14"/>
      <c r="PWF80" s="14"/>
      <c r="PWG80" s="14"/>
      <c r="PWH80" s="14"/>
      <c r="PWI80" s="14"/>
      <c r="PWJ80" s="14"/>
      <c r="PWK80" s="14"/>
      <c r="PWL80" s="14"/>
      <c r="PWM80" s="14"/>
      <c r="PWN80" s="14"/>
      <c r="PWO80" s="14"/>
      <c r="PWP80" s="14"/>
      <c r="PWQ80" s="14"/>
      <c r="PWR80" s="14"/>
      <c r="PWS80" s="14"/>
      <c r="PWT80" s="14"/>
      <c r="PWU80" s="14"/>
      <c r="PWV80" s="14"/>
      <c r="PWW80" s="14"/>
      <c r="PWX80" s="14"/>
      <c r="PWY80" s="14"/>
      <c r="PWZ80" s="14"/>
      <c r="PXA80" s="14"/>
      <c r="PXB80" s="14"/>
      <c r="PXC80" s="14"/>
      <c r="PXD80" s="14"/>
      <c r="PXE80" s="14"/>
      <c r="PXF80" s="14"/>
      <c r="PXG80" s="14"/>
      <c r="PXH80" s="14"/>
      <c r="PXI80" s="14"/>
      <c r="PXJ80" s="14"/>
      <c r="PXK80" s="14"/>
      <c r="PXL80" s="14"/>
      <c r="PXM80" s="14"/>
      <c r="PXN80" s="14"/>
      <c r="PXO80" s="14"/>
      <c r="PXP80" s="14"/>
      <c r="PXQ80" s="14"/>
      <c r="PXR80" s="14"/>
      <c r="PXS80" s="14"/>
      <c r="PXT80" s="14"/>
      <c r="PXU80" s="14"/>
      <c r="PXV80" s="14"/>
      <c r="PXW80" s="14"/>
      <c r="PXX80" s="14"/>
      <c r="PXY80" s="14"/>
      <c r="PXZ80" s="14"/>
      <c r="PYA80" s="14"/>
      <c r="PYB80" s="14"/>
      <c r="PYC80" s="14"/>
      <c r="PYD80" s="14"/>
      <c r="PYE80" s="14"/>
      <c r="PYF80" s="14"/>
      <c r="PYG80" s="14"/>
      <c r="PYH80" s="14"/>
      <c r="PYI80" s="14"/>
      <c r="PYJ80" s="14"/>
      <c r="PYK80" s="14"/>
      <c r="PYL80" s="14"/>
      <c r="PYM80" s="14"/>
      <c r="PYN80" s="14"/>
      <c r="PYO80" s="14"/>
      <c r="PYP80" s="14"/>
      <c r="PYQ80" s="14"/>
      <c r="PYR80" s="14"/>
      <c r="PYS80" s="14"/>
      <c r="PYT80" s="14"/>
      <c r="PYU80" s="14"/>
      <c r="PYV80" s="14"/>
      <c r="PYW80" s="14"/>
      <c r="PYX80" s="14"/>
      <c r="PYY80" s="14"/>
      <c r="PYZ80" s="14"/>
      <c r="PZA80" s="14"/>
      <c r="PZB80" s="14"/>
      <c r="PZC80" s="14"/>
      <c r="PZD80" s="14"/>
      <c r="PZE80" s="14"/>
      <c r="PZF80" s="14"/>
      <c r="PZG80" s="14"/>
      <c r="PZH80" s="14"/>
      <c r="PZI80" s="14"/>
      <c r="PZJ80" s="14"/>
      <c r="PZK80" s="14"/>
      <c r="PZL80" s="14"/>
      <c r="PZM80" s="14"/>
      <c r="PZN80" s="14"/>
      <c r="PZO80" s="14"/>
      <c r="PZP80" s="14"/>
      <c r="PZQ80" s="14"/>
      <c r="PZR80" s="14"/>
      <c r="PZS80" s="14"/>
      <c r="PZT80" s="14"/>
      <c r="PZU80" s="14"/>
      <c r="PZV80" s="14"/>
      <c r="PZW80" s="14"/>
      <c r="PZX80" s="14"/>
      <c r="PZY80" s="14"/>
      <c r="PZZ80" s="14"/>
      <c r="QAA80" s="14"/>
      <c r="QAB80" s="14"/>
      <c r="QAC80" s="14"/>
      <c r="QAD80" s="14"/>
      <c r="QAE80" s="14"/>
      <c r="QAF80" s="14"/>
      <c r="QAG80" s="14"/>
      <c r="QAH80" s="14"/>
      <c r="QAI80" s="14"/>
      <c r="QAJ80" s="14"/>
      <c r="QAK80" s="14"/>
      <c r="QAL80" s="14"/>
      <c r="QAM80" s="14"/>
      <c r="QAN80" s="14"/>
      <c r="QAO80" s="14"/>
      <c r="QAP80" s="14"/>
      <c r="QAQ80" s="14"/>
      <c r="QAR80" s="14"/>
      <c r="QAS80" s="14"/>
      <c r="QAT80" s="14"/>
      <c r="QAU80" s="14"/>
      <c r="QAV80" s="14"/>
      <c r="QAW80" s="14"/>
      <c r="QAX80" s="14"/>
      <c r="QAY80" s="14"/>
      <c r="QAZ80" s="14"/>
      <c r="QBA80" s="14"/>
      <c r="QBB80" s="14"/>
      <c r="QBC80" s="14"/>
      <c r="QBD80" s="14"/>
      <c r="QBE80" s="14"/>
      <c r="QBF80" s="14"/>
      <c r="QBG80" s="14"/>
      <c r="QBH80" s="14"/>
      <c r="QBI80" s="14"/>
      <c r="QBJ80" s="14"/>
      <c r="QBK80" s="14"/>
      <c r="QBL80" s="14"/>
      <c r="QBM80" s="14"/>
      <c r="QBN80" s="14"/>
      <c r="QBO80" s="14"/>
      <c r="QBP80" s="14"/>
      <c r="QBQ80" s="14"/>
      <c r="QBR80" s="14"/>
      <c r="QBS80" s="14"/>
      <c r="QBT80" s="14"/>
      <c r="QBU80" s="14"/>
      <c r="QBV80" s="14"/>
      <c r="QBW80" s="14"/>
      <c r="QBX80" s="14"/>
      <c r="QBY80" s="14"/>
      <c r="QBZ80" s="14"/>
      <c r="QCA80" s="14"/>
      <c r="QCB80" s="14"/>
      <c r="QCC80" s="14"/>
      <c r="QCD80" s="14"/>
      <c r="QCE80" s="14"/>
      <c r="QCF80" s="14"/>
      <c r="QCG80" s="14"/>
      <c r="QCH80" s="14"/>
      <c r="QCI80" s="14"/>
      <c r="QCJ80" s="14"/>
      <c r="QCK80" s="14"/>
      <c r="QCL80" s="14"/>
      <c r="QCM80" s="14"/>
      <c r="QCN80" s="14"/>
      <c r="QCO80" s="14"/>
      <c r="QCP80" s="14"/>
      <c r="QCQ80" s="14"/>
      <c r="QCR80" s="14"/>
      <c r="QCS80" s="14"/>
      <c r="QCT80" s="14"/>
      <c r="QCU80" s="14"/>
      <c r="QCV80" s="14"/>
      <c r="QCW80" s="14"/>
      <c r="QCX80" s="14"/>
      <c r="QCY80" s="14"/>
      <c r="QCZ80" s="14"/>
      <c r="QDA80" s="14"/>
      <c r="QDB80" s="14"/>
      <c r="QDC80" s="14"/>
      <c r="QDD80" s="14"/>
      <c r="QDE80" s="14"/>
      <c r="QDF80" s="14"/>
      <c r="QDG80" s="14"/>
      <c r="QDH80" s="14"/>
      <c r="QDI80" s="14"/>
      <c r="QDJ80" s="14"/>
      <c r="QDK80" s="14"/>
      <c r="QDL80" s="14"/>
      <c r="QDM80" s="14"/>
      <c r="QDN80" s="14"/>
      <c r="QDO80" s="14"/>
      <c r="QDP80" s="14"/>
      <c r="QDQ80" s="14"/>
      <c r="QDR80" s="14"/>
      <c r="QDS80" s="14"/>
      <c r="QDT80" s="14"/>
      <c r="QDU80" s="14"/>
      <c r="QDV80" s="14"/>
      <c r="QDW80" s="14"/>
      <c r="QDX80" s="14"/>
      <c r="QDY80" s="14"/>
      <c r="QDZ80" s="14"/>
      <c r="QEA80" s="14"/>
      <c r="QEB80" s="14"/>
      <c r="QEC80" s="14"/>
      <c r="QED80" s="14"/>
      <c r="QEE80" s="14"/>
      <c r="QEF80" s="14"/>
      <c r="QEG80" s="14"/>
      <c r="QEH80" s="14"/>
      <c r="QEI80" s="14"/>
      <c r="QEJ80" s="14"/>
      <c r="QEK80" s="14"/>
      <c r="QEL80" s="14"/>
      <c r="QEM80" s="14"/>
      <c r="QEN80" s="14"/>
      <c r="QEO80" s="14"/>
      <c r="QEP80" s="14"/>
      <c r="QEQ80" s="14"/>
      <c r="QER80" s="14"/>
      <c r="QES80" s="14"/>
      <c r="QET80" s="14"/>
      <c r="QEU80" s="14"/>
      <c r="QEV80" s="14"/>
      <c r="QEW80" s="14"/>
      <c r="QEX80" s="14"/>
      <c r="QEY80" s="14"/>
      <c r="QEZ80" s="14"/>
      <c r="QFA80" s="14"/>
      <c r="QFB80" s="14"/>
      <c r="QFC80" s="14"/>
      <c r="QFD80" s="14"/>
      <c r="QFE80" s="14"/>
      <c r="QFF80" s="14"/>
      <c r="QFG80" s="14"/>
      <c r="QFH80" s="14"/>
      <c r="QFI80" s="14"/>
      <c r="QFJ80" s="14"/>
      <c r="QFK80" s="14"/>
      <c r="QFL80" s="14"/>
      <c r="QFM80" s="14"/>
      <c r="QFN80" s="14"/>
      <c r="QFO80" s="14"/>
      <c r="QFP80" s="14"/>
      <c r="QFQ80" s="14"/>
      <c r="QFR80" s="14"/>
      <c r="QFS80" s="14"/>
      <c r="QFT80" s="14"/>
      <c r="QFU80" s="14"/>
      <c r="QFV80" s="14"/>
      <c r="QFW80" s="14"/>
      <c r="QFX80" s="14"/>
      <c r="QFY80" s="14"/>
      <c r="QFZ80" s="14"/>
      <c r="QGA80" s="14"/>
      <c r="QGB80" s="14"/>
      <c r="QGC80" s="14"/>
      <c r="QGD80" s="14"/>
      <c r="QGE80" s="14"/>
      <c r="QGF80" s="14"/>
      <c r="QGG80" s="14"/>
      <c r="QGH80" s="14"/>
      <c r="QGI80" s="14"/>
      <c r="QGJ80" s="14"/>
      <c r="QGK80" s="14"/>
      <c r="QGL80" s="14"/>
      <c r="QGM80" s="14"/>
      <c r="QGN80" s="14"/>
      <c r="QGO80" s="14"/>
      <c r="QGP80" s="14"/>
      <c r="QGQ80" s="14"/>
      <c r="QGR80" s="14"/>
      <c r="QGS80" s="14"/>
      <c r="QGT80" s="14"/>
      <c r="QGU80" s="14"/>
      <c r="QGV80" s="14"/>
      <c r="QGW80" s="14"/>
      <c r="QGX80" s="14"/>
      <c r="QGY80" s="14"/>
      <c r="QGZ80" s="14"/>
      <c r="QHA80" s="14"/>
      <c r="QHB80" s="14"/>
      <c r="QHC80" s="14"/>
      <c r="QHD80" s="14"/>
      <c r="QHE80" s="14"/>
      <c r="QHF80" s="14"/>
      <c r="QHG80" s="14"/>
      <c r="QHH80" s="14"/>
      <c r="QHI80" s="14"/>
      <c r="QHJ80" s="14"/>
      <c r="QHK80" s="14"/>
      <c r="QHL80" s="14"/>
      <c r="QHM80" s="14"/>
      <c r="QHN80" s="14"/>
      <c r="QHO80" s="14"/>
      <c r="QHP80" s="14"/>
      <c r="QHQ80" s="14"/>
      <c r="QHR80" s="14"/>
      <c r="QHS80" s="14"/>
      <c r="QHT80" s="14"/>
      <c r="QHU80" s="14"/>
      <c r="QHV80" s="14"/>
      <c r="QHW80" s="14"/>
      <c r="QHX80" s="14"/>
      <c r="QHY80" s="14"/>
      <c r="QHZ80" s="14"/>
      <c r="QIA80" s="14"/>
      <c r="QIB80" s="14"/>
      <c r="QIC80" s="14"/>
      <c r="QID80" s="14"/>
      <c r="QIE80" s="14"/>
      <c r="QIF80" s="14"/>
      <c r="QIG80" s="14"/>
      <c r="QIH80" s="14"/>
      <c r="QII80" s="14"/>
      <c r="QIJ80" s="14"/>
      <c r="QIK80" s="14"/>
      <c r="QIL80" s="14"/>
      <c r="QIM80" s="14"/>
      <c r="QIN80" s="14"/>
      <c r="QIO80" s="14"/>
      <c r="QIP80" s="14"/>
      <c r="QIQ80" s="14"/>
      <c r="QIR80" s="14"/>
      <c r="QIS80" s="14"/>
      <c r="QIT80" s="14"/>
      <c r="QIU80" s="14"/>
      <c r="QIV80" s="14"/>
      <c r="QIW80" s="14"/>
      <c r="QIX80" s="14"/>
      <c r="QIY80" s="14"/>
      <c r="QIZ80" s="14"/>
      <c r="QJA80" s="14"/>
      <c r="QJB80" s="14"/>
      <c r="QJC80" s="14"/>
      <c r="QJD80" s="14"/>
      <c r="QJE80" s="14"/>
      <c r="QJF80" s="14"/>
      <c r="QJG80" s="14"/>
      <c r="QJH80" s="14"/>
      <c r="QJI80" s="14"/>
      <c r="QJJ80" s="14"/>
      <c r="QJK80" s="14"/>
      <c r="QJL80" s="14"/>
      <c r="QJM80" s="14"/>
      <c r="QJN80" s="14"/>
      <c r="QJO80" s="14"/>
      <c r="QJP80" s="14"/>
      <c r="QJQ80" s="14"/>
      <c r="QJR80" s="14"/>
      <c r="QJS80" s="14"/>
      <c r="QJT80" s="14"/>
      <c r="QJU80" s="14"/>
      <c r="QJV80" s="14"/>
      <c r="QJW80" s="14"/>
      <c r="QJX80" s="14"/>
      <c r="QJY80" s="14"/>
      <c r="QJZ80" s="14"/>
      <c r="QKA80" s="14"/>
      <c r="QKB80" s="14"/>
      <c r="QKC80" s="14"/>
      <c r="QKD80" s="14"/>
      <c r="QKE80" s="14"/>
      <c r="QKF80" s="14"/>
      <c r="QKG80" s="14"/>
      <c r="QKH80" s="14"/>
      <c r="QKI80" s="14"/>
      <c r="QKJ80" s="14"/>
      <c r="QKK80" s="14"/>
      <c r="QKL80" s="14"/>
      <c r="QKM80" s="14"/>
      <c r="QKN80" s="14"/>
      <c r="QKO80" s="14"/>
      <c r="QKP80" s="14"/>
      <c r="QKQ80" s="14"/>
      <c r="QKR80" s="14"/>
      <c r="QKS80" s="14"/>
      <c r="QKT80" s="14"/>
      <c r="QKU80" s="14"/>
      <c r="QKV80" s="14"/>
      <c r="QKW80" s="14"/>
      <c r="QKX80" s="14"/>
      <c r="QKY80" s="14"/>
      <c r="QKZ80" s="14"/>
      <c r="QLA80" s="14"/>
      <c r="QLB80" s="14"/>
      <c r="QLC80" s="14"/>
      <c r="QLD80" s="14"/>
      <c r="QLE80" s="14"/>
      <c r="QLF80" s="14"/>
      <c r="QLG80" s="14"/>
      <c r="QLH80" s="14"/>
      <c r="QLI80" s="14"/>
      <c r="QLJ80" s="14"/>
      <c r="QLK80" s="14"/>
      <c r="QLL80" s="14"/>
      <c r="QLM80" s="14"/>
      <c r="QLN80" s="14"/>
      <c r="QLO80" s="14"/>
      <c r="QLP80" s="14"/>
      <c r="QLQ80" s="14"/>
      <c r="QLR80" s="14"/>
      <c r="QLS80" s="14"/>
      <c r="QLT80" s="14"/>
      <c r="QLU80" s="14"/>
      <c r="QLV80" s="14"/>
      <c r="QLW80" s="14"/>
      <c r="QLX80" s="14"/>
      <c r="QLY80" s="14"/>
      <c r="QLZ80" s="14"/>
      <c r="QMA80" s="14"/>
      <c r="QMB80" s="14"/>
      <c r="QMC80" s="14"/>
      <c r="QMD80" s="14"/>
      <c r="QME80" s="14"/>
      <c r="QMF80" s="14"/>
      <c r="QMG80" s="14"/>
      <c r="QMH80" s="14"/>
      <c r="QMI80" s="14"/>
      <c r="QMJ80" s="14"/>
      <c r="QMK80" s="14"/>
      <c r="QML80" s="14"/>
      <c r="QMM80" s="14"/>
      <c r="QMN80" s="14"/>
      <c r="QMO80" s="14"/>
      <c r="QMP80" s="14"/>
      <c r="QMQ80" s="14"/>
      <c r="QMR80" s="14"/>
      <c r="QMS80" s="14"/>
      <c r="QMT80" s="14"/>
      <c r="QMU80" s="14"/>
      <c r="QMV80" s="14"/>
      <c r="QMW80" s="14"/>
      <c r="QMX80" s="14"/>
      <c r="QMY80" s="14"/>
      <c r="QMZ80" s="14"/>
      <c r="QNA80" s="14"/>
      <c r="QNB80" s="14"/>
      <c r="QNC80" s="14"/>
      <c r="QND80" s="14"/>
      <c r="QNE80" s="14"/>
      <c r="QNF80" s="14"/>
      <c r="QNG80" s="14"/>
      <c r="QNH80" s="14"/>
      <c r="QNI80" s="14"/>
      <c r="QNJ80" s="14"/>
      <c r="QNK80" s="14"/>
      <c r="QNL80" s="14"/>
      <c r="QNM80" s="14"/>
      <c r="QNN80" s="14"/>
      <c r="QNO80" s="14"/>
      <c r="QNP80" s="14"/>
      <c r="QNQ80" s="14"/>
      <c r="QNR80" s="14"/>
      <c r="QNS80" s="14"/>
      <c r="QNT80" s="14"/>
      <c r="QNU80" s="14"/>
      <c r="QNV80" s="14"/>
      <c r="QNW80" s="14"/>
      <c r="QNX80" s="14"/>
      <c r="QNY80" s="14"/>
      <c r="QNZ80" s="14"/>
      <c r="QOA80" s="14"/>
      <c r="QOB80" s="14"/>
      <c r="QOC80" s="14"/>
      <c r="QOD80" s="14"/>
      <c r="QOE80" s="14"/>
      <c r="QOF80" s="14"/>
      <c r="QOG80" s="14"/>
      <c r="QOH80" s="14"/>
      <c r="QOI80" s="14"/>
      <c r="QOJ80" s="14"/>
      <c r="QOK80" s="14"/>
      <c r="QOL80" s="14"/>
      <c r="QOM80" s="14"/>
      <c r="QON80" s="14"/>
      <c r="QOO80" s="14"/>
      <c r="QOP80" s="14"/>
      <c r="QOQ80" s="14"/>
      <c r="QOR80" s="14"/>
      <c r="QOS80" s="14"/>
      <c r="QOT80" s="14"/>
      <c r="QOU80" s="14"/>
      <c r="QOV80" s="14"/>
      <c r="QOW80" s="14"/>
      <c r="QOX80" s="14"/>
      <c r="QOY80" s="14"/>
      <c r="QOZ80" s="14"/>
      <c r="QPA80" s="14"/>
      <c r="QPB80" s="14"/>
      <c r="QPC80" s="14"/>
      <c r="QPD80" s="14"/>
      <c r="QPE80" s="14"/>
      <c r="QPF80" s="14"/>
      <c r="QPG80" s="14"/>
      <c r="QPH80" s="14"/>
      <c r="QPI80" s="14"/>
      <c r="QPJ80" s="14"/>
      <c r="QPK80" s="14"/>
      <c r="QPL80" s="14"/>
      <c r="QPM80" s="14"/>
      <c r="QPN80" s="14"/>
      <c r="QPO80" s="14"/>
      <c r="QPP80" s="14"/>
      <c r="QPQ80" s="14"/>
      <c r="QPR80" s="14"/>
      <c r="QPS80" s="14"/>
      <c r="QPT80" s="14"/>
      <c r="QPU80" s="14"/>
      <c r="QPV80" s="14"/>
      <c r="QPW80" s="14"/>
      <c r="QPX80" s="14"/>
      <c r="QPY80" s="14"/>
      <c r="QPZ80" s="14"/>
      <c r="QQA80" s="14"/>
      <c r="QQB80" s="14"/>
      <c r="QQC80" s="14"/>
      <c r="QQD80" s="14"/>
      <c r="QQE80" s="14"/>
      <c r="QQF80" s="14"/>
      <c r="QQG80" s="14"/>
      <c r="QQH80" s="14"/>
      <c r="QQI80" s="14"/>
      <c r="QQJ80" s="14"/>
      <c r="QQK80" s="14"/>
      <c r="QQL80" s="14"/>
      <c r="QQM80" s="14"/>
      <c r="QQN80" s="14"/>
      <c r="QQO80" s="14"/>
      <c r="QQP80" s="14"/>
      <c r="QQQ80" s="14"/>
      <c r="QQR80" s="14"/>
      <c r="QQS80" s="14"/>
      <c r="QQT80" s="14"/>
      <c r="QQU80" s="14"/>
      <c r="QQV80" s="14"/>
      <c r="QQW80" s="14"/>
      <c r="QQX80" s="14"/>
      <c r="QQY80" s="14"/>
      <c r="QQZ80" s="14"/>
      <c r="QRA80" s="14"/>
      <c r="QRB80" s="14"/>
      <c r="QRC80" s="14"/>
      <c r="QRD80" s="14"/>
      <c r="QRE80" s="14"/>
      <c r="QRF80" s="14"/>
      <c r="QRG80" s="14"/>
      <c r="QRH80" s="14"/>
      <c r="QRI80" s="14"/>
      <c r="QRJ80" s="14"/>
      <c r="QRK80" s="14"/>
      <c r="QRL80" s="14"/>
      <c r="QRM80" s="14"/>
      <c r="QRN80" s="14"/>
      <c r="QRO80" s="14"/>
      <c r="QRP80" s="14"/>
      <c r="QRQ80" s="14"/>
      <c r="QRR80" s="14"/>
      <c r="QRS80" s="14"/>
      <c r="QRT80" s="14"/>
      <c r="QRU80" s="14"/>
      <c r="QRV80" s="14"/>
      <c r="QRW80" s="14"/>
      <c r="QRX80" s="14"/>
      <c r="QRY80" s="14"/>
      <c r="QRZ80" s="14"/>
      <c r="QSA80" s="14"/>
      <c r="QSB80" s="14"/>
      <c r="QSC80" s="14"/>
      <c r="QSD80" s="14"/>
      <c r="QSE80" s="14"/>
      <c r="QSF80" s="14"/>
      <c r="QSG80" s="14"/>
      <c r="QSH80" s="14"/>
      <c r="QSI80" s="14"/>
      <c r="QSJ80" s="14"/>
      <c r="QSK80" s="14"/>
      <c r="QSL80" s="14"/>
      <c r="QSM80" s="14"/>
      <c r="QSN80" s="14"/>
      <c r="QSO80" s="14"/>
      <c r="QSP80" s="14"/>
      <c r="QSQ80" s="14"/>
      <c r="QSR80" s="14"/>
      <c r="QSS80" s="14"/>
      <c r="QST80" s="14"/>
      <c r="QSU80" s="14"/>
      <c r="QSV80" s="14"/>
      <c r="QSW80" s="14"/>
      <c r="QSX80" s="14"/>
      <c r="QSY80" s="14"/>
      <c r="QSZ80" s="14"/>
      <c r="QTA80" s="14"/>
      <c r="QTB80" s="14"/>
      <c r="QTC80" s="14"/>
      <c r="QTD80" s="14"/>
      <c r="QTE80" s="14"/>
      <c r="QTF80" s="14"/>
      <c r="QTG80" s="14"/>
      <c r="QTH80" s="14"/>
      <c r="QTI80" s="14"/>
      <c r="QTJ80" s="14"/>
      <c r="QTK80" s="14"/>
      <c r="QTL80" s="14"/>
      <c r="QTM80" s="14"/>
      <c r="QTN80" s="14"/>
      <c r="QTO80" s="14"/>
      <c r="QTP80" s="14"/>
      <c r="QTQ80" s="14"/>
      <c r="QTR80" s="14"/>
      <c r="QTS80" s="14"/>
      <c r="QTT80" s="14"/>
      <c r="QTU80" s="14"/>
      <c r="QTV80" s="14"/>
      <c r="QTW80" s="14"/>
      <c r="QTX80" s="14"/>
      <c r="QTY80" s="14"/>
      <c r="QTZ80" s="14"/>
      <c r="QUA80" s="14"/>
      <c r="QUB80" s="14"/>
      <c r="QUC80" s="14"/>
      <c r="QUD80" s="14"/>
      <c r="QUE80" s="14"/>
      <c r="QUF80" s="14"/>
      <c r="QUG80" s="14"/>
      <c r="QUH80" s="14"/>
      <c r="QUI80" s="14"/>
      <c r="QUJ80" s="14"/>
      <c r="QUK80" s="14"/>
      <c r="QUL80" s="14"/>
      <c r="QUM80" s="14"/>
      <c r="QUN80" s="14"/>
      <c r="QUO80" s="14"/>
      <c r="QUP80" s="14"/>
      <c r="QUQ80" s="14"/>
      <c r="QUR80" s="14"/>
      <c r="QUS80" s="14"/>
      <c r="QUT80" s="14"/>
      <c r="QUU80" s="14"/>
      <c r="QUV80" s="14"/>
      <c r="QUW80" s="14"/>
      <c r="QUX80" s="14"/>
      <c r="QUY80" s="14"/>
      <c r="QUZ80" s="14"/>
      <c r="QVA80" s="14"/>
      <c r="QVB80" s="14"/>
      <c r="QVC80" s="14"/>
      <c r="QVD80" s="14"/>
      <c r="QVE80" s="14"/>
      <c r="QVF80" s="14"/>
      <c r="QVG80" s="14"/>
      <c r="QVH80" s="14"/>
      <c r="QVI80" s="14"/>
      <c r="QVJ80" s="14"/>
      <c r="QVK80" s="14"/>
      <c r="QVL80" s="14"/>
      <c r="QVM80" s="14"/>
      <c r="QVN80" s="14"/>
      <c r="QVO80" s="14"/>
      <c r="QVP80" s="14"/>
      <c r="QVQ80" s="14"/>
      <c r="QVR80" s="14"/>
      <c r="QVS80" s="14"/>
      <c r="QVT80" s="14"/>
      <c r="QVU80" s="14"/>
      <c r="QVV80" s="14"/>
      <c r="QVW80" s="14"/>
      <c r="QVX80" s="14"/>
      <c r="QVY80" s="14"/>
      <c r="QVZ80" s="14"/>
      <c r="QWA80" s="14"/>
      <c r="QWB80" s="14"/>
      <c r="QWC80" s="14"/>
      <c r="QWD80" s="14"/>
      <c r="QWE80" s="14"/>
      <c r="QWF80" s="14"/>
      <c r="QWG80" s="14"/>
      <c r="QWH80" s="14"/>
      <c r="QWI80" s="14"/>
      <c r="QWJ80" s="14"/>
      <c r="QWK80" s="14"/>
      <c r="QWL80" s="14"/>
      <c r="QWM80" s="14"/>
      <c r="QWN80" s="14"/>
      <c r="QWO80" s="14"/>
      <c r="QWP80" s="14"/>
      <c r="QWQ80" s="14"/>
      <c r="QWR80" s="14"/>
      <c r="QWS80" s="14"/>
      <c r="QWT80" s="14"/>
      <c r="QWU80" s="14"/>
      <c r="QWV80" s="14"/>
      <c r="QWW80" s="14"/>
      <c r="QWX80" s="14"/>
      <c r="QWY80" s="14"/>
      <c r="QWZ80" s="14"/>
      <c r="QXA80" s="14"/>
      <c r="QXB80" s="14"/>
      <c r="QXC80" s="14"/>
      <c r="QXD80" s="14"/>
      <c r="QXE80" s="14"/>
      <c r="QXF80" s="14"/>
      <c r="QXG80" s="14"/>
      <c r="QXH80" s="14"/>
      <c r="QXI80" s="14"/>
      <c r="QXJ80" s="14"/>
      <c r="QXK80" s="14"/>
      <c r="QXL80" s="14"/>
      <c r="QXM80" s="14"/>
      <c r="QXN80" s="14"/>
      <c r="QXO80" s="14"/>
      <c r="QXP80" s="14"/>
      <c r="QXQ80" s="14"/>
      <c r="QXR80" s="14"/>
      <c r="QXS80" s="14"/>
      <c r="QXT80" s="14"/>
      <c r="QXU80" s="14"/>
      <c r="QXV80" s="14"/>
      <c r="QXW80" s="14"/>
      <c r="QXX80" s="14"/>
      <c r="QXY80" s="14"/>
      <c r="QXZ80" s="14"/>
      <c r="QYA80" s="14"/>
      <c r="QYB80" s="14"/>
      <c r="QYC80" s="14"/>
      <c r="QYD80" s="14"/>
      <c r="QYE80" s="14"/>
      <c r="QYF80" s="14"/>
      <c r="QYG80" s="14"/>
      <c r="QYH80" s="14"/>
      <c r="QYI80" s="14"/>
      <c r="QYJ80" s="14"/>
      <c r="QYK80" s="14"/>
      <c r="QYL80" s="14"/>
      <c r="QYM80" s="14"/>
      <c r="QYN80" s="14"/>
      <c r="QYO80" s="14"/>
      <c r="QYP80" s="14"/>
      <c r="QYQ80" s="14"/>
      <c r="QYR80" s="14"/>
      <c r="QYS80" s="14"/>
      <c r="QYT80" s="14"/>
      <c r="QYU80" s="14"/>
      <c r="QYV80" s="14"/>
      <c r="QYW80" s="14"/>
      <c r="QYX80" s="14"/>
      <c r="QYY80" s="14"/>
      <c r="QYZ80" s="14"/>
      <c r="QZA80" s="14"/>
      <c r="QZB80" s="14"/>
      <c r="QZC80" s="14"/>
      <c r="QZD80" s="14"/>
      <c r="QZE80" s="14"/>
      <c r="QZF80" s="14"/>
      <c r="QZG80" s="14"/>
      <c r="QZH80" s="14"/>
      <c r="QZI80" s="14"/>
      <c r="QZJ80" s="14"/>
      <c r="QZK80" s="14"/>
      <c r="QZL80" s="14"/>
      <c r="QZM80" s="14"/>
      <c r="QZN80" s="14"/>
      <c r="QZO80" s="14"/>
      <c r="QZP80" s="14"/>
      <c r="QZQ80" s="14"/>
      <c r="QZR80" s="14"/>
      <c r="QZS80" s="14"/>
      <c r="QZT80" s="14"/>
      <c r="QZU80" s="14"/>
      <c r="QZV80" s="14"/>
      <c r="QZW80" s="14"/>
      <c r="QZX80" s="14"/>
      <c r="QZY80" s="14"/>
      <c r="QZZ80" s="14"/>
      <c r="RAA80" s="14"/>
      <c r="RAB80" s="14"/>
      <c r="RAC80" s="14"/>
      <c r="RAD80" s="14"/>
      <c r="RAE80" s="14"/>
      <c r="RAF80" s="14"/>
      <c r="RAG80" s="14"/>
      <c r="RAH80" s="14"/>
      <c r="RAI80" s="14"/>
      <c r="RAJ80" s="14"/>
      <c r="RAK80" s="14"/>
      <c r="RAL80" s="14"/>
      <c r="RAM80" s="14"/>
      <c r="RAN80" s="14"/>
      <c r="RAO80" s="14"/>
      <c r="RAP80" s="14"/>
      <c r="RAQ80" s="14"/>
      <c r="RAR80" s="14"/>
      <c r="RAS80" s="14"/>
      <c r="RAT80" s="14"/>
      <c r="RAU80" s="14"/>
      <c r="RAV80" s="14"/>
      <c r="RAW80" s="14"/>
      <c r="RAX80" s="14"/>
      <c r="RAY80" s="14"/>
      <c r="RAZ80" s="14"/>
      <c r="RBA80" s="14"/>
      <c r="RBB80" s="14"/>
      <c r="RBC80" s="14"/>
      <c r="RBD80" s="14"/>
      <c r="RBE80" s="14"/>
      <c r="RBF80" s="14"/>
      <c r="RBG80" s="14"/>
      <c r="RBH80" s="14"/>
      <c r="RBI80" s="14"/>
      <c r="RBJ80" s="14"/>
      <c r="RBK80" s="14"/>
      <c r="RBL80" s="14"/>
      <c r="RBM80" s="14"/>
      <c r="RBN80" s="14"/>
      <c r="RBO80" s="14"/>
      <c r="RBP80" s="14"/>
      <c r="RBQ80" s="14"/>
      <c r="RBR80" s="14"/>
      <c r="RBS80" s="14"/>
      <c r="RBT80" s="14"/>
      <c r="RBU80" s="14"/>
      <c r="RBV80" s="14"/>
      <c r="RBW80" s="14"/>
      <c r="RBX80" s="14"/>
      <c r="RBY80" s="14"/>
      <c r="RBZ80" s="14"/>
      <c r="RCA80" s="14"/>
      <c r="RCB80" s="14"/>
      <c r="RCC80" s="14"/>
      <c r="RCD80" s="14"/>
      <c r="RCE80" s="14"/>
      <c r="RCF80" s="14"/>
      <c r="RCG80" s="14"/>
      <c r="RCH80" s="14"/>
      <c r="RCI80" s="14"/>
      <c r="RCJ80" s="14"/>
      <c r="RCK80" s="14"/>
      <c r="RCL80" s="14"/>
      <c r="RCM80" s="14"/>
      <c r="RCN80" s="14"/>
      <c r="RCO80" s="14"/>
      <c r="RCP80" s="14"/>
      <c r="RCQ80" s="14"/>
      <c r="RCR80" s="14"/>
      <c r="RCS80" s="14"/>
      <c r="RCT80" s="14"/>
      <c r="RCU80" s="14"/>
      <c r="RCV80" s="14"/>
      <c r="RCW80" s="14"/>
      <c r="RCX80" s="14"/>
      <c r="RCY80" s="14"/>
      <c r="RCZ80" s="14"/>
      <c r="RDA80" s="14"/>
      <c r="RDB80" s="14"/>
      <c r="RDC80" s="14"/>
      <c r="RDD80" s="14"/>
      <c r="RDE80" s="14"/>
      <c r="RDF80" s="14"/>
      <c r="RDG80" s="14"/>
      <c r="RDH80" s="14"/>
      <c r="RDI80" s="14"/>
      <c r="RDJ80" s="14"/>
      <c r="RDK80" s="14"/>
      <c r="RDL80" s="14"/>
      <c r="RDM80" s="14"/>
      <c r="RDN80" s="14"/>
      <c r="RDO80" s="14"/>
      <c r="RDP80" s="14"/>
      <c r="RDQ80" s="14"/>
      <c r="RDR80" s="14"/>
      <c r="RDS80" s="14"/>
      <c r="RDT80" s="14"/>
      <c r="RDU80" s="14"/>
      <c r="RDV80" s="14"/>
      <c r="RDW80" s="14"/>
      <c r="RDX80" s="14"/>
      <c r="RDY80" s="14"/>
      <c r="RDZ80" s="14"/>
      <c r="REA80" s="14"/>
      <c r="REB80" s="14"/>
      <c r="REC80" s="14"/>
      <c r="RED80" s="14"/>
      <c r="REE80" s="14"/>
      <c r="REF80" s="14"/>
      <c r="REG80" s="14"/>
      <c r="REH80" s="14"/>
      <c r="REI80" s="14"/>
      <c r="REJ80" s="14"/>
      <c r="REK80" s="14"/>
      <c r="REL80" s="14"/>
      <c r="REM80" s="14"/>
      <c r="REN80" s="14"/>
      <c r="REO80" s="14"/>
      <c r="REP80" s="14"/>
      <c r="REQ80" s="14"/>
      <c r="RER80" s="14"/>
      <c r="RES80" s="14"/>
      <c r="RET80" s="14"/>
      <c r="REU80" s="14"/>
      <c r="REV80" s="14"/>
      <c r="REW80" s="14"/>
      <c r="REX80" s="14"/>
      <c r="REY80" s="14"/>
      <c r="REZ80" s="14"/>
      <c r="RFA80" s="14"/>
      <c r="RFB80" s="14"/>
      <c r="RFC80" s="14"/>
      <c r="RFD80" s="14"/>
      <c r="RFE80" s="14"/>
      <c r="RFF80" s="14"/>
      <c r="RFG80" s="14"/>
      <c r="RFH80" s="14"/>
      <c r="RFI80" s="14"/>
      <c r="RFJ80" s="14"/>
      <c r="RFK80" s="14"/>
      <c r="RFL80" s="14"/>
      <c r="RFM80" s="14"/>
      <c r="RFN80" s="14"/>
      <c r="RFO80" s="14"/>
      <c r="RFP80" s="14"/>
      <c r="RFQ80" s="14"/>
      <c r="RFR80" s="14"/>
      <c r="RFS80" s="14"/>
      <c r="RFT80" s="14"/>
      <c r="RFU80" s="14"/>
      <c r="RFV80" s="14"/>
      <c r="RFW80" s="14"/>
      <c r="RFX80" s="14"/>
      <c r="RFY80" s="14"/>
      <c r="RFZ80" s="14"/>
      <c r="RGA80" s="14"/>
      <c r="RGB80" s="14"/>
      <c r="RGC80" s="14"/>
      <c r="RGD80" s="14"/>
      <c r="RGE80" s="14"/>
      <c r="RGF80" s="14"/>
      <c r="RGG80" s="14"/>
      <c r="RGH80" s="14"/>
      <c r="RGI80" s="14"/>
      <c r="RGJ80" s="14"/>
      <c r="RGK80" s="14"/>
      <c r="RGL80" s="14"/>
      <c r="RGM80" s="14"/>
      <c r="RGN80" s="14"/>
      <c r="RGO80" s="14"/>
      <c r="RGP80" s="14"/>
      <c r="RGQ80" s="14"/>
      <c r="RGR80" s="14"/>
      <c r="RGS80" s="14"/>
      <c r="RGT80" s="14"/>
      <c r="RGU80" s="14"/>
      <c r="RGV80" s="14"/>
      <c r="RGW80" s="14"/>
      <c r="RGX80" s="14"/>
      <c r="RGY80" s="14"/>
      <c r="RGZ80" s="14"/>
      <c r="RHA80" s="14"/>
      <c r="RHB80" s="14"/>
      <c r="RHC80" s="14"/>
      <c r="RHD80" s="14"/>
      <c r="RHE80" s="14"/>
      <c r="RHF80" s="14"/>
      <c r="RHG80" s="14"/>
      <c r="RHH80" s="14"/>
      <c r="RHI80" s="14"/>
      <c r="RHJ80" s="14"/>
      <c r="RHK80" s="14"/>
      <c r="RHL80" s="14"/>
      <c r="RHM80" s="14"/>
      <c r="RHN80" s="14"/>
      <c r="RHO80" s="14"/>
      <c r="RHP80" s="14"/>
      <c r="RHQ80" s="14"/>
      <c r="RHR80" s="14"/>
      <c r="RHS80" s="14"/>
      <c r="RHT80" s="14"/>
      <c r="RHU80" s="14"/>
      <c r="RHV80" s="14"/>
      <c r="RHW80" s="14"/>
      <c r="RHX80" s="14"/>
      <c r="RHY80" s="14"/>
      <c r="RHZ80" s="14"/>
      <c r="RIA80" s="14"/>
      <c r="RIB80" s="14"/>
      <c r="RIC80" s="14"/>
      <c r="RID80" s="14"/>
      <c r="RIE80" s="14"/>
      <c r="RIF80" s="14"/>
      <c r="RIG80" s="14"/>
      <c r="RIH80" s="14"/>
      <c r="RII80" s="14"/>
      <c r="RIJ80" s="14"/>
      <c r="RIK80" s="14"/>
      <c r="RIL80" s="14"/>
      <c r="RIM80" s="14"/>
      <c r="RIN80" s="14"/>
      <c r="RIO80" s="14"/>
      <c r="RIP80" s="14"/>
      <c r="RIQ80" s="14"/>
      <c r="RIR80" s="14"/>
      <c r="RIS80" s="14"/>
      <c r="RIT80" s="14"/>
      <c r="RIU80" s="14"/>
      <c r="RIV80" s="14"/>
      <c r="RIW80" s="14"/>
      <c r="RIX80" s="14"/>
      <c r="RIY80" s="14"/>
      <c r="RIZ80" s="14"/>
      <c r="RJA80" s="14"/>
      <c r="RJB80" s="14"/>
      <c r="RJC80" s="14"/>
      <c r="RJD80" s="14"/>
      <c r="RJE80" s="14"/>
      <c r="RJF80" s="14"/>
      <c r="RJG80" s="14"/>
      <c r="RJH80" s="14"/>
      <c r="RJI80" s="14"/>
      <c r="RJJ80" s="14"/>
      <c r="RJK80" s="14"/>
      <c r="RJL80" s="14"/>
      <c r="RJM80" s="14"/>
      <c r="RJN80" s="14"/>
      <c r="RJO80" s="14"/>
      <c r="RJP80" s="14"/>
      <c r="RJQ80" s="14"/>
      <c r="RJR80" s="14"/>
      <c r="RJS80" s="14"/>
      <c r="RJT80" s="14"/>
      <c r="RJU80" s="14"/>
      <c r="RJV80" s="14"/>
      <c r="RJW80" s="14"/>
      <c r="RJX80" s="14"/>
      <c r="RJY80" s="14"/>
      <c r="RJZ80" s="14"/>
      <c r="RKA80" s="14"/>
      <c r="RKB80" s="14"/>
      <c r="RKC80" s="14"/>
      <c r="RKD80" s="14"/>
      <c r="RKE80" s="14"/>
      <c r="RKF80" s="14"/>
      <c r="RKG80" s="14"/>
      <c r="RKH80" s="14"/>
      <c r="RKI80" s="14"/>
      <c r="RKJ80" s="14"/>
      <c r="RKK80" s="14"/>
      <c r="RKL80" s="14"/>
      <c r="RKM80" s="14"/>
      <c r="RKN80" s="14"/>
      <c r="RKO80" s="14"/>
      <c r="RKP80" s="14"/>
      <c r="RKQ80" s="14"/>
      <c r="RKR80" s="14"/>
      <c r="RKS80" s="14"/>
      <c r="RKT80" s="14"/>
      <c r="RKU80" s="14"/>
      <c r="RKV80" s="14"/>
      <c r="RKW80" s="14"/>
      <c r="RKX80" s="14"/>
      <c r="RKY80" s="14"/>
      <c r="RKZ80" s="14"/>
      <c r="RLA80" s="14"/>
      <c r="RLB80" s="14"/>
      <c r="RLC80" s="14"/>
      <c r="RLD80" s="14"/>
      <c r="RLE80" s="14"/>
      <c r="RLF80" s="14"/>
      <c r="RLG80" s="14"/>
      <c r="RLH80" s="14"/>
      <c r="RLI80" s="14"/>
      <c r="RLJ80" s="14"/>
      <c r="RLK80" s="14"/>
      <c r="RLL80" s="14"/>
      <c r="RLM80" s="14"/>
      <c r="RLN80" s="14"/>
      <c r="RLO80" s="14"/>
      <c r="RLP80" s="14"/>
      <c r="RLQ80" s="14"/>
      <c r="RLR80" s="14"/>
      <c r="RLS80" s="14"/>
      <c r="RLT80" s="14"/>
      <c r="RLU80" s="14"/>
      <c r="RLV80" s="14"/>
      <c r="RLW80" s="14"/>
      <c r="RLX80" s="14"/>
      <c r="RLY80" s="14"/>
      <c r="RLZ80" s="14"/>
      <c r="RMA80" s="14"/>
      <c r="RMB80" s="14"/>
      <c r="RMC80" s="14"/>
      <c r="RMD80" s="14"/>
      <c r="RME80" s="14"/>
      <c r="RMF80" s="14"/>
      <c r="RMG80" s="14"/>
      <c r="RMH80" s="14"/>
      <c r="RMI80" s="14"/>
      <c r="RMJ80" s="14"/>
      <c r="RMK80" s="14"/>
      <c r="RML80" s="14"/>
      <c r="RMM80" s="14"/>
      <c r="RMN80" s="14"/>
      <c r="RMO80" s="14"/>
      <c r="RMP80" s="14"/>
      <c r="RMQ80" s="14"/>
      <c r="RMR80" s="14"/>
      <c r="RMS80" s="14"/>
      <c r="RMT80" s="14"/>
      <c r="RMU80" s="14"/>
      <c r="RMV80" s="14"/>
      <c r="RMW80" s="14"/>
      <c r="RMX80" s="14"/>
      <c r="RMY80" s="14"/>
      <c r="RMZ80" s="14"/>
      <c r="RNA80" s="14"/>
      <c r="RNB80" s="14"/>
      <c r="RNC80" s="14"/>
      <c r="RND80" s="14"/>
      <c r="RNE80" s="14"/>
      <c r="RNF80" s="14"/>
      <c r="RNG80" s="14"/>
      <c r="RNH80" s="14"/>
      <c r="RNI80" s="14"/>
      <c r="RNJ80" s="14"/>
      <c r="RNK80" s="14"/>
      <c r="RNL80" s="14"/>
      <c r="RNM80" s="14"/>
      <c r="RNN80" s="14"/>
      <c r="RNO80" s="14"/>
      <c r="RNP80" s="14"/>
      <c r="RNQ80" s="14"/>
      <c r="RNR80" s="14"/>
      <c r="RNS80" s="14"/>
      <c r="RNT80" s="14"/>
      <c r="RNU80" s="14"/>
      <c r="RNV80" s="14"/>
      <c r="RNW80" s="14"/>
      <c r="RNX80" s="14"/>
      <c r="RNY80" s="14"/>
      <c r="RNZ80" s="14"/>
      <c r="ROA80" s="14"/>
      <c r="ROB80" s="14"/>
      <c r="ROC80" s="14"/>
      <c r="ROD80" s="14"/>
      <c r="ROE80" s="14"/>
      <c r="ROF80" s="14"/>
      <c r="ROG80" s="14"/>
      <c r="ROH80" s="14"/>
      <c r="ROI80" s="14"/>
      <c r="ROJ80" s="14"/>
      <c r="ROK80" s="14"/>
      <c r="ROL80" s="14"/>
      <c r="ROM80" s="14"/>
      <c r="RON80" s="14"/>
      <c r="ROO80" s="14"/>
      <c r="ROP80" s="14"/>
      <c r="ROQ80" s="14"/>
      <c r="ROR80" s="14"/>
      <c r="ROS80" s="14"/>
      <c r="ROT80" s="14"/>
      <c r="ROU80" s="14"/>
      <c r="ROV80" s="14"/>
      <c r="ROW80" s="14"/>
      <c r="ROX80" s="14"/>
      <c r="ROY80" s="14"/>
      <c r="ROZ80" s="14"/>
      <c r="RPA80" s="14"/>
      <c r="RPB80" s="14"/>
      <c r="RPC80" s="14"/>
      <c r="RPD80" s="14"/>
      <c r="RPE80" s="14"/>
      <c r="RPF80" s="14"/>
      <c r="RPG80" s="14"/>
      <c r="RPH80" s="14"/>
      <c r="RPI80" s="14"/>
      <c r="RPJ80" s="14"/>
      <c r="RPK80" s="14"/>
      <c r="RPL80" s="14"/>
      <c r="RPM80" s="14"/>
      <c r="RPN80" s="14"/>
      <c r="RPO80" s="14"/>
      <c r="RPP80" s="14"/>
      <c r="RPQ80" s="14"/>
      <c r="RPR80" s="14"/>
      <c r="RPS80" s="14"/>
      <c r="RPT80" s="14"/>
      <c r="RPU80" s="14"/>
      <c r="RPV80" s="14"/>
      <c r="RPW80" s="14"/>
      <c r="RPX80" s="14"/>
      <c r="RPY80" s="14"/>
      <c r="RPZ80" s="14"/>
      <c r="RQA80" s="14"/>
      <c r="RQB80" s="14"/>
      <c r="RQC80" s="14"/>
      <c r="RQD80" s="14"/>
      <c r="RQE80" s="14"/>
      <c r="RQF80" s="14"/>
      <c r="RQG80" s="14"/>
      <c r="RQH80" s="14"/>
      <c r="RQI80" s="14"/>
      <c r="RQJ80" s="14"/>
      <c r="RQK80" s="14"/>
      <c r="RQL80" s="14"/>
      <c r="RQM80" s="14"/>
      <c r="RQN80" s="14"/>
      <c r="RQO80" s="14"/>
      <c r="RQP80" s="14"/>
      <c r="RQQ80" s="14"/>
      <c r="RQR80" s="14"/>
      <c r="RQS80" s="14"/>
      <c r="RQT80" s="14"/>
      <c r="RQU80" s="14"/>
      <c r="RQV80" s="14"/>
      <c r="RQW80" s="14"/>
      <c r="RQX80" s="14"/>
      <c r="RQY80" s="14"/>
      <c r="RQZ80" s="14"/>
      <c r="RRA80" s="14"/>
      <c r="RRB80" s="14"/>
      <c r="RRC80" s="14"/>
      <c r="RRD80" s="14"/>
      <c r="RRE80" s="14"/>
      <c r="RRF80" s="14"/>
      <c r="RRG80" s="14"/>
      <c r="RRH80" s="14"/>
      <c r="RRI80" s="14"/>
      <c r="RRJ80" s="14"/>
      <c r="RRK80" s="14"/>
      <c r="RRL80" s="14"/>
      <c r="RRM80" s="14"/>
      <c r="RRN80" s="14"/>
      <c r="RRO80" s="14"/>
      <c r="RRP80" s="14"/>
      <c r="RRQ80" s="14"/>
      <c r="RRR80" s="14"/>
      <c r="RRS80" s="14"/>
      <c r="RRT80" s="14"/>
      <c r="RRU80" s="14"/>
      <c r="RRV80" s="14"/>
      <c r="RRW80" s="14"/>
      <c r="RRX80" s="14"/>
      <c r="RRY80" s="14"/>
      <c r="RRZ80" s="14"/>
      <c r="RSA80" s="14"/>
      <c r="RSB80" s="14"/>
      <c r="RSC80" s="14"/>
      <c r="RSD80" s="14"/>
      <c r="RSE80" s="14"/>
      <c r="RSF80" s="14"/>
      <c r="RSG80" s="14"/>
      <c r="RSH80" s="14"/>
      <c r="RSI80" s="14"/>
      <c r="RSJ80" s="14"/>
      <c r="RSK80" s="14"/>
      <c r="RSL80" s="14"/>
      <c r="RSM80" s="14"/>
      <c r="RSN80" s="14"/>
      <c r="RSO80" s="14"/>
      <c r="RSP80" s="14"/>
      <c r="RSQ80" s="14"/>
      <c r="RSR80" s="14"/>
      <c r="RSS80" s="14"/>
      <c r="RST80" s="14"/>
      <c r="RSU80" s="14"/>
      <c r="RSV80" s="14"/>
      <c r="RSW80" s="14"/>
      <c r="RSX80" s="14"/>
      <c r="RSY80" s="14"/>
      <c r="RSZ80" s="14"/>
      <c r="RTA80" s="14"/>
      <c r="RTB80" s="14"/>
      <c r="RTC80" s="14"/>
      <c r="RTD80" s="14"/>
      <c r="RTE80" s="14"/>
      <c r="RTF80" s="14"/>
      <c r="RTG80" s="14"/>
      <c r="RTH80" s="14"/>
      <c r="RTI80" s="14"/>
      <c r="RTJ80" s="14"/>
      <c r="RTK80" s="14"/>
      <c r="RTL80" s="14"/>
      <c r="RTM80" s="14"/>
      <c r="RTN80" s="14"/>
      <c r="RTO80" s="14"/>
      <c r="RTP80" s="14"/>
      <c r="RTQ80" s="14"/>
      <c r="RTR80" s="14"/>
      <c r="RTS80" s="14"/>
      <c r="RTT80" s="14"/>
      <c r="RTU80" s="14"/>
      <c r="RTV80" s="14"/>
      <c r="RTW80" s="14"/>
      <c r="RTX80" s="14"/>
      <c r="RTY80" s="14"/>
      <c r="RTZ80" s="14"/>
      <c r="RUA80" s="14"/>
      <c r="RUB80" s="14"/>
      <c r="RUC80" s="14"/>
      <c r="RUD80" s="14"/>
      <c r="RUE80" s="14"/>
      <c r="RUF80" s="14"/>
      <c r="RUG80" s="14"/>
      <c r="RUH80" s="14"/>
      <c r="RUI80" s="14"/>
      <c r="RUJ80" s="14"/>
      <c r="RUK80" s="14"/>
      <c r="RUL80" s="14"/>
      <c r="RUM80" s="14"/>
      <c r="RUN80" s="14"/>
      <c r="RUO80" s="14"/>
      <c r="RUP80" s="14"/>
      <c r="RUQ80" s="14"/>
      <c r="RUR80" s="14"/>
      <c r="RUS80" s="14"/>
      <c r="RUT80" s="14"/>
      <c r="RUU80" s="14"/>
      <c r="RUV80" s="14"/>
      <c r="RUW80" s="14"/>
      <c r="RUX80" s="14"/>
      <c r="RUY80" s="14"/>
      <c r="RUZ80" s="14"/>
      <c r="RVA80" s="14"/>
      <c r="RVB80" s="14"/>
      <c r="RVC80" s="14"/>
      <c r="RVD80" s="14"/>
      <c r="RVE80" s="14"/>
      <c r="RVF80" s="14"/>
      <c r="RVG80" s="14"/>
      <c r="RVH80" s="14"/>
      <c r="RVI80" s="14"/>
      <c r="RVJ80" s="14"/>
      <c r="RVK80" s="14"/>
      <c r="RVL80" s="14"/>
      <c r="RVM80" s="14"/>
      <c r="RVN80" s="14"/>
      <c r="RVO80" s="14"/>
      <c r="RVP80" s="14"/>
      <c r="RVQ80" s="14"/>
      <c r="RVR80" s="14"/>
      <c r="RVS80" s="14"/>
      <c r="RVT80" s="14"/>
      <c r="RVU80" s="14"/>
      <c r="RVV80" s="14"/>
      <c r="RVW80" s="14"/>
      <c r="RVX80" s="14"/>
      <c r="RVY80" s="14"/>
      <c r="RVZ80" s="14"/>
      <c r="RWA80" s="14"/>
      <c r="RWB80" s="14"/>
      <c r="RWC80" s="14"/>
      <c r="RWD80" s="14"/>
      <c r="RWE80" s="14"/>
      <c r="RWF80" s="14"/>
      <c r="RWG80" s="14"/>
      <c r="RWH80" s="14"/>
      <c r="RWI80" s="14"/>
      <c r="RWJ80" s="14"/>
      <c r="RWK80" s="14"/>
      <c r="RWL80" s="14"/>
      <c r="RWM80" s="14"/>
      <c r="RWN80" s="14"/>
      <c r="RWO80" s="14"/>
      <c r="RWP80" s="14"/>
      <c r="RWQ80" s="14"/>
      <c r="RWR80" s="14"/>
      <c r="RWS80" s="14"/>
      <c r="RWT80" s="14"/>
      <c r="RWU80" s="14"/>
      <c r="RWV80" s="14"/>
      <c r="RWW80" s="14"/>
      <c r="RWX80" s="14"/>
      <c r="RWY80" s="14"/>
      <c r="RWZ80" s="14"/>
      <c r="RXA80" s="14"/>
      <c r="RXB80" s="14"/>
      <c r="RXC80" s="14"/>
      <c r="RXD80" s="14"/>
      <c r="RXE80" s="14"/>
      <c r="RXF80" s="14"/>
      <c r="RXG80" s="14"/>
      <c r="RXH80" s="14"/>
      <c r="RXI80" s="14"/>
      <c r="RXJ80" s="14"/>
      <c r="RXK80" s="14"/>
      <c r="RXL80" s="14"/>
      <c r="RXM80" s="14"/>
      <c r="RXN80" s="14"/>
      <c r="RXO80" s="14"/>
      <c r="RXP80" s="14"/>
      <c r="RXQ80" s="14"/>
      <c r="RXR80" s="14"/>
      <c r="RXS80" s="14"/>
      <c r="RXT80" s="14"/>
      <c r="RXU80" s="14"/>
      <c r="RXV80" s="14"/>
      <c r="RXW80" s="14"/>
      <c r="RXX80" s="14"/>
      <c r="RXY80" s="14"/>
      <c r="RXZ80" s="14"/>
      <c r="RYA80" s="14"/>
      <c r="RYB80" s="14"/>
      <c r="RYC80" s="14"/>
      <c r="RYD80" s="14"/>
      <c r="RYE80" s="14"/>
      <c r="RYF80" s="14"/>
      <c r="RYG80" s="14"/>
      <c r="RYH80" s="14"/>
      <c r="RYI80" s="14"/>
      <c r="RYJ80" s="14"/>
      <c r="RYK80" s="14"/>
      <c r="RYL80" s="14"/>
      <c r="RYM80" s="14"/>
      <c r="RYN80" s="14"/>
      <c r="RYO80" s="14"/>
      <c r="RYP80" s="14"/>
      <c r="RYQ80" s="14"/>
      <c r="RYR80" s="14"/>
      <c r="RYS80" s="14"/>
      <c r="RYT80" s="14"/>
      <c r="RYU80" s="14"/>
      <c r="RYV80" s="14"/>
      <c r="RYW80" s="14"/>
      <c r="RYX80" s="14"/>
      <c r="RYY80" s="14"/>
      <c r="RYZ80" s="14"/>
      <c r="RZA80" s="14"/>
      <c r="RZB80" s="14"/>
      <c r="RZC80" s="14"/>
      <c r="RZD80" s="14"/>
      <c r="RZE80" s="14"/>
      <c r="RZF80" s="14"/>
      <c r="RZG80" s="14"/>
      <c r="RZH80" s="14"/>
      <c r="RZI80" s="14"/>
      <c r="RZJ80" s="14"/>
      <c r="RZK80" s="14"/>
      <c r="RZL80" s="14"/>
      <c r="RZM80" s="14"/>
      <c r="RZN80" s="14"/>
      <c r="RZO80" s="14"/>
      <c r="RZP80" s="14"/>
      <c r="RZQ80" s="14"/>
      <c r="RZR80" s="14"/>
      <c r="RZS80" s="14"/>
      <c r="RZT80" s="14"/>
      <c r="RZU80" s="14"/>
      <c r="RZV80" s="14"/>
      <c r="RZW80" s="14"/>
      <c r="RZX80" s="14"/>
      <c r="RZY80" s="14"/>
      <c r="RZZ80" s="14"/>
      <c r="SAA80" s="14"/>
      <c r="SAB80" s="14"/>
      <c r="SAC80" s="14"/>
      <c r="SAD80" s="14"/>
      <c r="SAE80" s="14"/>
      <c r="SAF80" s="14"/>
      <c r="SAG80" s="14"/>
      <c r="SAH80" s="14"/>
      <c r="SAI80" s="14"/>
      <c r="SAJ80" s="14"/>
      <c r="SAK80" s="14"/>
      <c r="SAL80" s="14"/>
      <c r="SAM80" s="14"/>
      <c r="SAN80" s="14"/>
      <c r="SAO80" s="14"/>
      <c r="SAP80" s="14"/>
      <c r="SAQ80" s="14"/>
      <c r="SAR80" s="14"/>
      <c r="SAS80" s="14"/>
      <c r="SAT80" s="14"/>
      <c r="SAU80" s="14"/>
      <c r="SAV80" s="14"/>
      <c r="SAW80" s="14"/>
      <c r="SAX80" s="14"/>
      <c r="SAY80" s="14"/>
      <c r="SAZ80" s="14"/>
      <c r="SBA80" s="14"/>
      <c r="SBB80" s="14"/>
      <c r="SBC80" s="14"/>
      <c r="SBD80" s="14"/>
      <c r="SBE80" s="14"/>
      <c r="SBF80" s="14"/>
      <c r="SBG80" s="14"/>
      <c r="SBH80" s="14"/>
      <c r="SBI80" s="14"/>
      <c r="SBJ80" s="14"/>
      <c r="SBK80" s="14"/>
      <c r="SBL80" s="14"/>
      <c r="SBM80" s="14"/>
      <c r="SBN80" s="14"/>
      <c r="SBO80" s="14"/>
      <c r="SBP80" s="14"/>
      <c r="SBQ80" s="14"/>
      <c r="SBR80" s="14"/>
      <c r="SBS80" s="14"/>
      <c r="SBT80" s="14"/>
      <c r="SBU80" s="14"/>
      <c r="SBV80" s="14"/>
      <c r="SBW80" s="14"/>
      <c r="SBX80" s="14"/>
      <c r="SBY80" s="14"/>
      <c r="SBZ80" s="14"/>
      <c r="SCA80" s="14"/>
      <c r="SCB80" s="14"/>
      <c r="SCC80" s="14"/>
      <c r="SCD80" s="14"/>
      <c r="SCE80" s="14"/>
      <c r="SCF80" s="14"/>
      <c r="SCG80" s="14"/>
      <c r="SCH80" s="14"/>
      <c r="SCI80" s="14"/>
      <c r="SCJ80" s="14"/>
      <c r="SCK80" s="14"/>
      <c r="SCL80" s="14"/>
      <c r="SCM80" s="14"/>
      <c r="SCN80" s="14"/>
      <c r="SCO80" s="14"/>
      <c r="SCP80" s="14"/>
      <c r="SCQ80" s="14"/>
      <c r="SCR80" s="14"/>
      <c r="SCS80" s="14"/>
      <c r="SCT80" s="14"/>
      <c r="SCU80" s="14"/>
      <c r="SCV80" s="14"/>
      <c r="SCW80" s="14"/>
      <c r="SCX80" s="14"/>
      <c r="SCY80" s="14"/>
      <c r="SCZ80" s="14"/>
      <c r="SDA80" s="14"/>
      <c r="SDB80" s="14"/>
      <c r="SDC80" s="14"/>
      <c r="SDD80" s="14"/>
      <c r="SDE80" s="14"/>
      <c r="SDF80" s="14"/>
      <c r="SDG80" s="14"/>
      <c r="SDH80" s="14"/>
      <c r="SDI80" s="14"/>
      <c r="SDJ80" s="14"/>
      <c r="SDK80" s="14"/>
      <c r="SDL80" s="14"/>
      <c r="SDM80" s="14"/>
      <c r="SDN80" s="14"/>
      <c r="SDO80" s="14"/>
      <c r="SDP80" s="14"/>
      <c r="SDQ80" s="14"/>
      <c r="SDR80" s="14"/>
      <c r="SDS80" s="14"/>
      <c r="SDT80" s="14"/>
      <c r="SDU80" s="14"/>
      <c r="SDV80" s="14"/>
      <c r="SDW80" s="14"/>
      <c r="SDX80" s="14"/>
      <c r="SDY80" s="14"/>
      <c r="SDZ80" s="14"/>
      <c r="SEA80" s="14"/>
      <c r="SEB80" s="14"/>
      <c r="SEC80" s="14"/>
      <c r="SED80" s="14"/>
      <c r="SEE80" s="14"/>
      <c r="SEF80" s="14"/>
      <c r="SEG80" s="14"/>
      <c r="SEH80" s="14"/>
      <c r="SEI80" s="14"/>
      <c r="SEJ80" s="14"/>
      <c r="SEK80" s="14"/>
      <c r="SEL80" s="14"/>
      <c r="SEM80" s="14"/>
      <c r="SEN80" s="14"/>
      <c r="SEO80" s="14"/>
      <c r="SEP80" s="14"/>
      <c r="SEQ80" s="14"/>
      <c r="SER80" s="14"/>
      <c r="SES80" s="14"/>
      <c r="SET80" s="14"/>
      <c r="SEU80" s="14"/>
      <c r="SEV80" s="14"/>
      <c r="SEW80" s="14"/>
      <c r="SEX80" s="14"/>
      <c r="SEY80" s="14"/>
      <c r="SEZ80" s="14"/>
      <c r="SFA80" s="14"/>
      <c r="SFB80" s="14"/>
      <c r="SFC80" s="14"/>
      <c r="SFD80" s="14"/>
      <c r="SFE80" s="14"/>
      <c r="SFF80" s="14"/>
      <c r="SFG80" s="14"/>
      <c r="SFH80" s="14"/>
      <c r="SFI80" s="14"/>
      <c r="SFJ80" s="14"/>
      <c r="SFK80" s="14"/>
      <c r="SFL80" s="14"/>
      <c r="SFM80" s="14"/>
      <c r="SFN80" s="14"/>
      <c r="SFO80" s="14"/>
      <c r="SFP80" s="14"/>
      <c r="SFQ80" s="14"/>
      <c r="SFR80" s="14"/>
      <c r="SFS80" s="14"/>
      <c r="SFT80" s="14"/>
      <c r="SFU80" s="14"/>
      <c r="SFV80" s="14"/>
      <c r="SFW80" s="14"/>
      <c r="SFX80" s="14"/>
      <c r="SFY80" s="14"/>
      <c r="SFZ80" s="14"/>
      <c r="SGA80" s="14"/>
      <c r="SGB80" s="14"/>
      <c r="SGC80" s="14"/>
      <c r="SGD80" s="14"/>
      <c r="SGE80" s="14"/>
      <c r="SGF80" s="14"/>
      <c r="SGG80" s="14"/>
      <c r="SGH80" s="14"/>
      <c r="SGI80" s="14"/>
      <c r="SGJ80" s="14"/>
      <c r="SGK80" s="14"/>
      <c r="SGL80" s="14"/>
      <c r="SGM80" s="14"/>
      <c r="SGN80" s="14"/>
      <c r="SGO80" s="14"/>
      <c r="SGP80" s="14"/>
      <c r="SGQ80" s="14"/>
      <c r="SGR80" s="14"/>
      <c r="SGS80" s="14"/>
      <c r="SGT80" s="14"/>
      <c r="SGU80" s="14"/>
      <c r="SGV80" s="14"/>
      <c r="SGW80" s="14"/>
      <c r="SGX80" s="14"/>
      <c r="SGY80" s="14"/>
      <c r="SGZ80" s="14"/>
      <c r="SHA80" s="14"/>
      <c r="SHB80" s="14"/>
      <c r="SHC80" s="14"/>
      <c r="SHD80" s="14"/>
      <c r="SHE80" s="14"/>
      <c r="SHF80" s="14"/>
      <c r="SHG80" s="14"/>
      <c r="SHH80" s="14"/>
      <c r="SHI80" s="14"/>
      <c r="SHJ80" s="14"/>
      <c r="SHK80" s="14"/>
      <c r="SHL80" s="14"/>
      <c r="SHM80" s="14"/>
      <c r="SHN80" s="14"/>
      <c r="SHO80" s="14"/>
      <c r="SHP80" s="14"/>
      <c r="SHQ80" s="14"/>
      <c r="SHR80" s="14"/>
      <c r="SHS80" s="14"/>
      <c r="SHT80" s="14"/>
      <c r="SHU80" s="14"/>
      <c r="SHV80" s="14"/>
      <c r="SHW80" s="14"/>
      <c r="SHX80" s="14"/>
      <c r="SHY80" s="14"/>
      <c r="SHZ80" s="14"/>
      <c r="SIA80" s="14"/>
      <c r="SIB80" s="14"/>
      <c r="SIC80" s="14"/>
      <c r="SID80" s="14"/>
      <c r="SIE80" s="14"/>
      <c r="SIF80" s="14"/>
      <c r="SIG80" s="14"/>
      <c r="SIH80" s="14"/>
      <c r="SII80" s="14"/>
      <c r="SIJ80" s="14"/>
      <c r="SIK80" s="14"/>
      <c r="SIL80" s="14"/>
      <c r="SIM80" s="14"/>
      <c r="SIN80" s="14"/>
      <c r="SIO80" s="14"/>
      <c r="SIP80" s="14"/>
      <c r="SIQ80" s="14"/>
      <c r="SIR80" s="14"/>
      <c r="SIS80" s="14"/>
      <c r="SIT80" s="14"/>
      <c r="SIU80" s="14"/>
      <c r="SIV80" s="14"/>
      <c r="SIW80" s="14"/>
      <c r="SIX80" s="14"/>
      <c r="SIY80" s="14"/>
      <c r="SIZ80" s="14"/>
      <c r="SJA80" s="14"/>
      <c r="SJB80" s="14"/>
      <c r="SJC80" s="14"/>
      <c r="SJD80" s="14"/>
      <c r="SJE80" s="14"/>
      <c r="SJF80" s="14"/>
      <c r="SJG80" s="14"/>
      <c r="SJH80" s="14"/>
      <c r="SJI80" s="14"/>
      <c r="SJJ80" s="14"/>
      <c r="SJK80" s="14"/>
      <c r="SJL80" s="14"/>
      <c r="SJM80" s="14"/>
      <c r="SJN80" s="14"/>
      <c r="SJO80" s="14"/>
      <c r="SJP80" s="14"/>
      <c r="SJQ80" s="14"/>
      <c r="SJR80" s="14"/>
      <c r="SJS80" s="14"/>
      <c r="SJT80" s="14"/>
      <c r="SJU80" s="14"/>
      <c r="SJV80" s="14"/>
      <c r="SJW80" s="14"/>
      <c r="SJX80" s="14"/>
      <c r="SJY80" s="14"/>
      <c r="SJZ80" s="14"/>
      <c r="SKA80" s="14"/>
      <c r="SKB80" s="14"/>
      <c r="SKC80" s="14"/>
      <c r="SKD80" s="14"/>
      <c r="SKE80" s="14"/>
      <c r="SKF80" s="14"/>
      <c r="SKG80" s="14"/>
      <c r="SKH80" s="14"/>
      <c r="SKI80" s="14"/>
      <c r="SKJ80" s="14"/>
      <c r="SKK80" s="14"/>
      <c r="SKL80" s="14"/>
      <c r="SKM80" s="14"/>
      <c r="SKN80" s="14"/>
      <c r="SKO80" s="14"/>
      <c r="SKP80" s="14"/>
      <c r="SKQ80" s="14"/>
      <c r="SKR80" s="14"/>
      <c r="SKS80" s="14"/>
      <c r="SKT80" s="14"/>
      <c r="SKU80" s="14"/>
      <c r="SKV80" s="14"/>
      <c r="SKW80" s="14"/>
      <c r="SKX80" s="14"/>
      <c r="SKY80" s="14"/>
      <c r="SKZ80" s="14"/>
      <c r="SLA80" s="14"/>
      <c r="SLB80" s="14"/>
      <c r="SLC80" s="14"/>
      <c r="SLD80" s="14"/>
      <c r="SLE80" s="14"/>
      <c r="SLF80" s="14"/>
      <c r="SLG80" s="14"/>
      <c r="SLH80" s="14"/>
      <c r="SLI80" s="14"/>
      <c r="SLJ80" s="14"/>
      <c r="SLK80" s="14"/>
      <c r="SLL80" s="14"/>
      <c r="SLM80" s="14"/>
      <c r="SLN80" s="14"/>
      <c r="SLO80" s="14"/>
      <c r="SLP80" s="14"/>
      <c r="SLQ80" s="14"/>
      <c r="SLR80" s="14"/>
      <c r="SLS80" s="14"/>
      <c r="SLT80" s="14"/>
      <c r="SLU80" s="14"/>
      <c r="SLV80" s="14"/>
      <c r="SLW80" s="14"/>
      <c r="SLX80" s="14"/>
      <c r="SLY80" s="14"/>
      <c r="SLZ80" s="14"/>
      <c r="SMA80" s="14"/>
      <c r="SMB80" s="14"/>
      <c r="SMC80" s="14"/>
      <c r="SMD80" s="14"/>
      <c r="SME80" s="14"/>
      <c r="SMF80" s="14"/>
      <c r="SMG80" s="14"/>
      <c r="SMH80" s="14"/>
      <c r="SMI80" s="14"/>
      <c r="SMJ80" s="14"/>
      <c r="SMK80" s="14"/>
      <c r="SML80" s="14"/>
      <c r="SMM80" s="14"/>
      <c r="SMN80" s="14"/>
      <c r="SMO80" s="14"/>
      <c r="SMP80" s="14"/>
      <c r="SMQ80" s="14"/>
      <c r="SMR80" s="14"/>
      <c r="SMS80" s="14"/>
      <c r="SMT80" s="14"/>
      <c r="SMU80" s="14"/>
      <c r="SMV80" s="14"/>
      <c r="SMW80" s="14"/>
      <c r="SMX80" s="14"/>
      <c r="SMY80" s="14"/>
      <c r="SMZ80" s="14"/>
      <c r="SNA80" s="14"/>
      <c r="SNB80" s="14"/>
      <c r="SNC80" s="14"/>
      <c r="SND80" s="14"/>
      <c r="SNE80" s="14"/>
      <c r="SNF80" s="14"/>
      <c r="SNG80" s="14"/>
      <c r="SNH80" s="14"/>
      <c r="SNI80" s="14"/>
      <c r="SNJ80" s="14"/>
      <c r="SNK80" s="14"/>
      <c r="SNL80" s="14"/>
      <c r="SNM80" s="14"/>
      <c r="SNN80" s="14"/>
      <c r="SNO80" s="14"/>
      <c r="SNP80" s="14"/>
      <c r="SNQ80" s="14"/>
      <c r="SNR80" s="14"/>
      <c r="SNS80" s="14"/>
      <c r="SNT80" s="14"/>
      <c r="SNU80" s="14"/>
      <c r="SNV80" s="14"/>
      <c r="SNW80" s="14"/>
      <c r="SNX80" s="14"/>
      <c r="SNY80" s="14"/>
      <c r="SNZ80" s="14"/>
      <c r="SOA80" s="14"/>
      <c r="SOB80" s="14"/>
      <c r="SOC80" s="14"/>
      <c r="SOD80" s="14"/>
      <c r="SOE80" s="14"/>
      <c r="SOF80" s="14"/>
      <c r="SOG80" s="14"/>
      <c r="SOH80" s="14"/>
      <c r="SOI80" s="14"/>
      <c r="SOJ80" s="14"/>
      <c r="SOK80" s="14"/>
      <c r="SOL80" s="14"/>
      <c r="SOM80" s="14"/>
      <c r="SON80" s="14"/>
      <c r="SOO80" s="14"/>
      <c r="SOP80" s="14"/>
      <c r="SOQ80" s="14"/>
      <c r="SOR80" s="14"/>
      <c r="SOS80" s="14"/>
      <c r="SOT80" s="14"/>
      <c r="SOU80" s="14"/>
      <c r="SOV80" s="14"/>
      <c r="SOW80" s="14"/>
      <c r="SOX80" s="14"/>
      <c r="SOY80" s="14"/>
      <c r="SOZ80" s="14"/>
      <c r="SPA80" s="14"/>
      <c r="SPB80" s="14"/>
      <c r="SPC80" s="14"/>
      <c r="SPD80" s="14"/>
      <c r="SPE80" s="14"/>
      <c r="SPF80" s="14"/>
      <c r="SPG80" s="14"/>
      <c r="SPH80" s="14"/>
      <c r="SPI80" s="14"/>
      <c r="SPJ80" s="14"/>
      <c r="SPK80" s="14"/>
      <c r="SPL80" s="14"/>
      <c r="SPM80" s="14"/>
      <c r="SPN80" s="14"/>
      <c r="SPO80" s="14"/>
      <c r="SPP80" s="14"/>
      <c r="SPQ80" s="14"/>
      <c r="SPR80" s="14"/>
      <c r="SPS80" s="14"/>
      <c r="SPT80" s="14"/>
      <c r="SPU80" s="14"/>
      <c r="SPV80" s="14"/>
      <c r="SPW80" s="14"/>
      <c r="SPX80" s="14"/>
      <c r="SPY80" s="14"/>
      <c r="SPZ80" s="14"/>
      <c r="SQA80" s="14"/>
      <c r="SQB80" s="14"/>
      <c r="SQC80" s="14"/>
      <c r="SQD80" s="14"/>
      <c r="SQE80" s="14"/>
      <c r="SQF80" s="14"/>
      <c r="SQG80" s="14"/>
      <c r="SQH80" s="14"/>
      <c r="SQI80" s="14"/>
      <c r="SQJ80" s="14"/>
      <c r="SQK80" s="14"/>
      <c r="SQL80" s="14"/>
      <c r="SQM80" s="14"/>
      <c r="SQN80" s="14"/>
      <c r="SQO80" s="14"/>
      <c r="SQP80" s="14"/>
      <c r="SQQ80" s="14"/>
      <c r="SQR80" s="14"/>
      <c r="SQS80" s="14"/>
      <c r="SQT80" s="14"/>
      <c r="SQU80" s="14"/>
      <c r="SQV80" s="14"/>
      <c r="SQW80" s="14"/>
      <c r="SQX80" s="14"/>
      <c r="SQY80" s="14"/>
      <c r="SQZ80" s="14"/>
      <c r="SRA80" s="14"/>
      <c r="SRB80" s="14"/>
      <c r="SRC80" s="14"/>
      <c r="SRD80" s="14"/>
      <c r="SRE80" s="14"/>
      <c r="SRF80" s="14"/>
      <c r="SRG80" s="14"/>
      <c r="SRH80" s="14"/>
      <c r="SRI80" s="14"/>
      <c r="SRJ80" s="14"/>
      <c r="SRK80" s="14"/>
      <c r="SRL80" s="14"/>
      <c r="SRM80" s="14"/>
      <c r="SRN80" s="14"/>
      <c r="SRO80" s="14"/>
      <c r="SRP80" s="14"/>
      <c r="SRQ80" s="14"/>
      <c r="SRR80" s="14"/>
      <c r="SRS80" s="14"/>
      <c r="SRT80" s="14"/>
      <c r="SRU80" s="14"/>
      <c r="SRV80" s="14"/>
      <c r="SRW80" s="14"/>
      <c r="SRX80" s="14"/>
      <c r="SRY80" s="14"/>
      <c r="SRZ80" s="14"/>
      <c r="SSA80" s="14"/>
      <c r="SSB80" s="14"/>
      <c r="SSC80" s="14"/>
      <c r="SSD80" s="14"/>
      <c r="SSE80" s="14"/>
      <c r="SSF80" s="14"/>
      <c r="SSG80" s="14"/>
      <c r="SSH80" s="14"/>
      <c r="SSI80" s="14"/>
      <c r="SSJ80" s="14"/>
      <c r="SSK80" s="14"/>
      <c r="SSL80" s="14"/>
      <c r="SSM80" s="14"/>
      <c r="SSN80" s="14"/>
      <c r="SSO80" s="14"/>
      <c r="SSP80" s="14"/>
      <c r="SSQ80" s="14"/>
      <c r="SSR80" s="14"/>
      <c r="SSS80" s="14"/>
      <c r="SST80" s="14"/>
      <c r="SSU80" s="14"/>
      <c r="SSV80" s="14"/>
      <c r="SSW80" s="14"/>
      <c r="SSX80" s="14"/>
      <c r="SSY80" s="14"/>
      <c r="SSZ80" s="14"/>
      <c r="STA80" s="14"/>
      <c r="STB80" s="14"/>
      <c r="STC80" s="14"/>
      <c r="STD80" s="14"/>
      <c r="STE80" s="14"/>
      <c r="STF80" s="14"/>
      <c r="STG80" s="14"/>
      <c r="STH80" s="14"/>
      <c r="STI80" s="14"/>
      <c r="STJ80" s="14"/>
      <c r="STK80" s="14"/>
      <c r="STL80" s="14"/>
      <c r="STM80" s="14"/>
      <c r="STN80" s="14"/>
      <c r="STO80" s="14"/>
      <c r="STP80" s="14"/>
      <c r="STQ80" s="14"/>
      <c r="STR80" s="14"/>
      <c r="STS80" s="14"/>
      <c r="STT80" s="14"/>
      <c r="STU80" s="14"/>
      <c r="STV80" s="14"/>
      <c r="STW80" s="14"/>
      <c r="STX80" s="14"/>
      <c r="STY80" s="14"/>
      <c r="STZ80" s="14"/>
      <c r="SUA80" s="14"/>
      <c r="SUB80" s="14"/>
      <c r="SUC80" s="14"/>
      <c r="SUD80" s="14"/>
      <c r="SUE80" s="14"/>
      <c r="SUF80" s="14"/>
      <c r="SUG80" s="14"/>
      <c r="SUH80" s="14"/>
      <c r="SUI80" s="14"/>
      <c r="SUJ80" s="14"/>
      <c r="SUK80" s="14"/>
      <c r="SUL80" s="14"/>
      <c r="SUM80" s="14"/>
      <c r="SUN80" s="14"/>
      <c r="SUO80" s="14"/>
      <c r="SUP80" s="14"/>
      <c r="SUQ80" s="14"/>
      <c r="SUR80" s="14"/>
      <c r="SUS80" s="14"/>
      <c r="SUT80" s="14"/>
      <c r="SUU80" s="14"/>
      <c r="SUV80" s="14"/>
      <c r="SUW80" s="14"/>
      <c r="SUX80" s="14"/>
      <c r="SUY80" s="14"/>
      <c r="SUZ80" s="14"/>
      <c r="SVA80" s="14"/>
      <c r="SVB80" s="14"/>
      <c r="SVC80" s="14"/>
      <c r="SVD80" s="14"/>
      <c r="SVE80" s="14"/>
      <c r="SVF80" s="14"/>
      <c r="SVG80" s="14"/>
      <c r="SVH80" s="14"/>
      <c r="SVI80" s="14"/>
      <c r="SVJ80" s="14"/>
      <c r="SVK80" s="14"/>
      <c r="SVL80" s="14"/>
      <c r="SVM80" s="14"/>
      <c r="SVN80" s="14"/>
      <c r="SVO80" s="14"/>
      <c r="SVP80" s="14"/>
      <c r="SVQ80" s="14"/>
      <c r="SVR80" s="14"/>
      <c r="SVS80" s="14"/>
      <c r="SVT80" s="14"/>
      <c r="SVU80" s="14"/>
      <c r="SVV80" s="14"/>
      <c r="SVW80" s="14"/>
      <c r="SVX80" s="14"/>
      <c r="SVY80" s="14"/>
      <c r="SVZ80" s="14"/>
      <c r="SWA80" s="14"/>
      <c r="SWB80" s="14"/>
      <c r="SWC80" s="14"/>
      <c r="SWD80" s="14"/>
      <c r="SWE80" s="14"/>
      <c r="SWF80" s="14"/>
      <c r="SWG80" s="14"/>
      <c r="SWH80" s="14"/>
      <c r="SWI80" s="14"/>
      <c r="SWJ80" s="14"/>
      <c r="SWK80" s="14"/>
      <c r="SWL80" s="14"/>
      <c r="SWM80" s="14"/>
      <c r="SWN80" s="14"/>
      <c r="SWO80" s="14"/>
      <c r="SWP80" s="14"/>
      <c r="SWQ80" s="14"/>
      <c r="SWR80" s="14"/>
      <c r="SWS80" s="14"/>
      <c r="SWT80" s="14"/>
      <c r="SWU80" s="14"/>
      <c r="SWV80" s="14"/>
      <c r="SWW80" s="14"/>
      <c r="SWX80" s="14"/>
      <c r="SWY80" s="14"/>
      <c r="SWZ80" s="14"/>
      <c r="SXA80" s="14"/>
      <c r="SXB80" s="14"/>
      <c r="SXC80" s="14"/>
      <c r="SXD80" s="14"/>
      <c r="SXE80" s="14"/>
      <c r="SXF80" s="14"/>
      <c r="SXG80" s="14"/>
      <c r="SXH80" s="14"/>
      <c r="SXI80" s="14"/>
      <c r="SXJ80" s="14"/>
      <c r="SXK80" s="14"/>
      <c r="SXL80" s="14"/>
      <c r="SXM80" s="14"/>
      <c r="SXN80" s="14"/>
      <c r="SXO80" s="14"/>
      <c r="SXP80" s="14"/>
      <c r="SXQ80" s="14"/>
      <c r="SXR80" s="14"/>
      <c r="SXS80" s="14"/>
      <c r="SXT80" s="14"/>
      <c r="SXU80" s="14"/>
      <c r="SXV80" s="14"/>
      <c r="SXW80" s="14"/>
      <c r="SXX80" s="14"/>
      <c r="SXY80" s="14"/>
      <c r="SXZ80" s="14"/>
      <c r="SYA80" s="14"/>
      <c r="SYB80" s="14"/>
      <c r="SYC80" s="14"/>
      <c r="SYD80" s="14"/>
      <c r="SYE80" s="14"/>
      <c r="SYF80" s="14"/>
      <c r="SYG80" s="14"/>
      <c r="SYH80" s="14"/>
      <c r="SYI80" s="14"/>
      <c r="SYJ80" s="14"/>
      <c r="SYK80" s="14"/>
      <c r="SYL80" s="14"/>
      <c r="SYM80" s="14"/>
      <c r="SYN80" s="14"/>
      <c r="SYO80" s="14"/>
      <c r="SYP80" s="14"/>
      <c r="SYQ80" s="14"/>
      <c r="SYR80" s="14"/>
      <c r="SYS80" s="14"/>
      <c r="SYT80" s="14"/>
      <c r="SYU80" s="14"/>
      <c r="SYV80" s="14"/>
      <c r="SYW80" s="14"/>
      <c r="SYX80" s="14"/>
      <c r="SYY80" s="14"/>
      <c r="SYZ80" s="14"/>
      <c r="SZA80" s="14"/>
      <c r="SZB80" s="14"/>
      <c r="SZC80" s="14"/>
      <c r="SZD80" s="14"/>
      <c r="SZE80" s="14"/>
      <c r="SZF80" s="14"/>
      <c r="SZG80" s="14"/>
      <c r="SZH80" s="14"/>
      <c r="SZI80" s="14"/>
      <c r="SZJ80" s="14"/>
      <c r="SZK80" s="14"/>
      <c r="SZL80" s="14"/>
      <c r="SZM80" s="14"/>
      <c r="SZN80" s="14"/>
      <c r="SZO80" s="14"/>
      <c r="SZP80" s="14"/>
      <c r="SZQ80" s="14"/>
      <c r="SZR80" s="14"/>
      <c r="SZS80" s="14"/>
      <c r="SZT80" s="14"/>
      <c r="SZU80" s="14"/>
      <c r="SZV80" s="14"/>
      <c r="SZW80" s="14"/>
      <c r="SZX80" s="14"/>
      <c r="SZY80" s="14"/>
      <c r="SZZ80" s="14"/>
      <c r="TAA80" s="14"/>
      <c r="TAB80" s="14"/>
      <c r="TAC80" s="14"/>
      <c r="TAD80" s="14"/>
      <c r="TAE80" s="14"/>
      <c r="TAF80" s="14"/>
      <c r="TAG80" s="14"/>
      <c r="TAH80" s="14"/>
      <c r="TAI80" s="14"/>
      <c r="TAJ80" s="14"/>
      <c r="TAK80" s="14"/>
      <c r="TAL80" s="14"/>
      <c r="TAM80" s="14"/>
      <c r="TAN80" s="14"/>
      <c r="TAO80" s="14"/>
      <c r="TAP80" s="14"/>
      <c r="TAQ80" s="14"/>
      <c r="TAR80" s="14"/>
      <c r="TAS80" s="14"/>
      <c r="TAT80" s="14"/>
      <c r="TAU80" s="14"/>
      <c r="TAV80" s="14"/>
      <c r="TAW80" s="14"/>
      <c r="TAX80" s="14"/>
      <c r="TAY80" s="14"/>
      <c r="TAZ80" s="14"/>
      <c r="TBA80" s="14"/>
      <c r="TBB80" s="14"/>
      <c r="TBC80" s="14"/>
      <c r="TBD80" s="14"/>
      <c r="TBE80" s="14"/>
      <c r="TBF80" s="14"/>
      <c r="TBG80" s="14"/>
      <c r="TBH80" s="14"/>
      <c r="TBI80" s="14"/>
      <c r="TBJ80" s="14"/>
      <c r="TBK80" s="14"/>
      <c r="TBL80" s="14"/>
      <c r="TBM80" s="14"/>
      <c r="TBN80" s="14"/>
      <c r="TBO80" s="14"/>
      <c r="TBP80" s="14"/>
      <c r="TBQ80" s="14"/>
      <c r="TBR80" s="14"/>
      <c r="TBS80" s="14"/>
      <c r="TBT80" s="14"/>
      <c r="TBU80" s="14"/>
      <c r="TBV80" s="14"/>
      <c r="TBW80" s="14"/>
      <c r="TBX80" s="14"/>
      <c r="TBY80" s="14"/>
      <c r="TBZ80" s="14"/>
      <c r="TCA80" s="14"/>
      <c r="TCB80" s="14"/>
      <c r="TCC80" s="14"/>
      <c r="TCD80" s="14"/>
      <c r="TCE80" s="14"/>
      <c r="TCF80" s="14"/>
      <c r="TCG80" s="14"/>
      <c r="TCH80" s="14"/>
      <c r="TCI80" s="14"/>
      <c r="TCJ80" s="14"/>
      <c r="TCK80" s="14"/>
      <c r="TCL80" s="14"/>
      <c r="TCM80" s="14"/>
      <c r="TCN80" s="14"/>
      <c r="TCO80" s="14"/>
      <c r="TCP80" s="14"/>
      <c r="TCQ80" s="14"/>
      <c r="TCR80" s="14"/>
      <c r="TCS80" s="14"/>
      <c r="TCT80" s="14"/>
      <c r="TCU80" s="14"/>
      <c r="TCV80" s="14"/>
      <c r="TCW80" s="14"/>
      <c r="TCX80" s="14"/>
      <c r="TCY80" s="14"/>
      <c r="TCZ80" s="14"/>
      <c r="TDA80" s="14"/>
      <c r="TDB80" s="14"/>
      <c r="TDC80" s="14"/>
      <c r="TDD80" s="14"/>
      <c r="TDE80" s="14"/>
      <c r="TDF80" s="14"/>
      <c r="TDG80" s="14"/>
      <c r="TDH80" s="14"/>
      <c r="TDI80" s="14"/>
      <c r="TDJ80" s="14"/>
      <c r="TDK80" s="14"/>
      <c r="TDL80" s="14"/>
      <c r="TDM80" s="14"/>
      <c r="TDN80" s="14"/>
      <c r="TDO80" s="14"/>
      <c r="TDP80" s="14"/>
      <c r="TDQ80" s="14"/>
      <c r="TDR80" s="14"/>
      <c r="TDS80" s="14"/>
      <c r="TDT80" s="14"/>
      <c r="TDU80" s="14"/>
      <c r="TDV80" s="14"/>
      <c r="TDW80" s="14"/>
      <c r="TDX80" s="14"/>
      <c r="TDY80" s="14"/>
      <c r="TDZ80" s="14"/>
      <c r="TEA80" s="14"/>
      <c r="TEB80" s="14"/>
      <c r="TEC80" s="14"/>
      <c r="TED80" s="14"/>
      <c r="TEE80" s="14"/>
      <c r="TEF80" s="14"/>
      <c r="TEG80" s="14"/>
      <c r="TEH80" s="14"/>
      <c r="TEI80" s="14"/>
      <c r="TEJ80" s="14"/>
      <c r="TEK80" s="14"/>
      <c r="TEL80" s="14"/>
      <c r="TEM80" s="14"/>
      <c r="TEN80" s="14"/>
      <c r="TEO80" s="14"/>
      <c r="TEP80" s="14"/>
      <c r="TEQ80" s="14"/>
      <c r="TER80" s="14"/>
      <c r="TES80" s="14"/>
      <c r="TET80" s="14"/>
      <c r="TEU80" s="14"/>
      <c r="TEV80" s="14"/>
      <c r="TEW80" s="14"/>
      <c r="TEX80" s="14"/>
      <c r="TEY80" s="14"/>
      <c r="TEZ80" s="14"/>
      <c r="TFA80" s="14"/>
      <c r="TFB80" s="14"/>
      <c r="TFC80" s="14"/>
      <c r="TFD80" s="14"/>
      <c r="TFE80" s="14"/>
      <c r="TFF80" s="14"/>
      <c r="TFG80" s="14"/>
      <c r="TFH80" s="14"/>
      <c r="TFI80" s="14"/>
      <c r="TFJ80" s="14"/>
      <c r="TFK80" s="14"/>
      <c r="TFL80" s="14"/>
      <c r="TFM80" s="14"/>
      <c r="TFN80" s="14"/>
      <c r="TFO80" s="14"/>
      <c r="TFP80" s="14"/>
      <c r="TFQ80" s="14"/>
      <c r="TFR80" s="14"/>
      <c r="TFS80" s="14"/>
      <c r="TFT80" s="14"/>
      <c r="TFU80" s="14"/>
      <c r="TFV80" s="14"/>
      <c r="TFW80" s="14"/>
      <c r="TFX80" s="14"/>
      <c r="TFY80" s="14"/>
      <c r="TFZ80" s="14"/>
      <c r="TGA80" s="14"/>
      <c r="TGB80" s="14"/>
      <c r="TGC80" s="14"/>
      <c r="TGD80" s="14"/>
      <c r="TGE80" s="14"/>
      <c r="TGF80" s="14"/>
      <c r="TGG80" s="14"/>
      <c r="TGH80" s="14"/>
      <c r="TGI80" s="14"/>
      <c r="TGJ80" s="14"/>
      <c r="TGK80" s="14"/>
      <c r="TGL80" s="14"/>
      <c r="TGM80" s="14"/>
      <c r="TGN80" s="14"/>
      <c r="TGO80" s="14"/>
      <c r="TGP80" s="14"/>
      <c r="TGQ80" s="14"/>
      <c r="TGR80" s="14"/>
      <c r="TGS80" s="14"/>
      <c r="TGT80" s="14"/>
      <c r="TGU80" s="14"/>
      <c r="TGV80" s="14"/>
      <c r="TGW80" s="14"/>
      <c r="TGX80" s="14"/>
      <c r="TGY80" s="14"/>
      <c r="TGZ80" s="14"/>
      <c r="THA80" s="14"/>
      <c r="THB80" s="14"/>
      <c r="THC80" s="14"/>
      <c r="THD80" s="14"/>
      <c r="THE80" s="14"/>
      <c r="THF80" s="14"/>
      <c r="THG80" s="14"/>
      <c r="THH80" s="14"/>
      <c r="THI80" s="14"/>
      <c r="THJ80" s="14"/>
      <c r="THK80" s="14"/>
      <c r="THL80" s="14"/>
      <c r="THM80" s="14"/>
      <c r="THN80" s="14"/>
      <c r="THO80" s="14"/>
      <c r="THP80" s="14"/>
      <c r="THQ80" s="14"/>
      <c r="THR80" s="14"/>
      <c r="THS80" s="14"/>
      <c r="THT80" s="14"/>
      <c r="THU80" s="14"/>
      <c r="THV80" s="14"/>
      <c r="THW80" s="14"/>
      <c r="THX80" s="14"/>
      <c r="THY80" s="14"/>
      <c r="THZ80" s="14"/>
      <c r="TIA80" s="14"/>
      <c r="TIB80" s="14"/>
      <c r="TIC80" s="14"/>
      <c r="TID80" s="14"/>
      <c r="TIE80" s="14"/>
      <c r="TIF80" s="14"/>
      <c r="TIG80" s="14"/>
      <c r="TIH80" s="14"/>
      <c r="TII80" s="14"/>
      <c r="TIJ80" s="14"/>
      <c r="TIK80" s="14"/>
      <c r="TIL80" s="14"/>
      <c r="TIM80" s="14"/>
      <c r="TIN80" s="14"/>
      <c r="TIO80" s="14"/>
      <c r="TIP80" s="14"/>
      <c r="TIQ80" s="14"/>
      <c r="TIR80" s="14"/>
      <c r="TIS80" s="14"/>
      <c r="TIT80" s="14"/>
      <c r="TIU80" s="14"/>
      <c r="TIV80" s="14"/>
      <c r="TIW80" s="14"/>
      <c r="TIX80" s="14"/>
      <c r="TIY80" s="14"/>
      <c r="TIZ80" s="14"/>
      <c r="TJA80" s="14"/>
      <c r="TJB80" s="14"/>
      <c r="TJC80" s="14"/>
      <c r="TJD80" s="14"/>
      <c r="TJE80" s="14"/>
      <c r="TJF80" s="14"/>
      <c r="TJG80" s="14"/>
      <c r="TJH80" s="14"/>
      <c r="TJI80" s="14"/>
      <c r="TJJ80" s="14"/>
      <c r="TJK80" s="14"/>
      <c r="TJL80" s="14"/>
      <c r="TJM80" s="14"/>
      <c r="TJN80" s="14"/>
      <c r="TJO80" s="14"/>
      <c r="TJP80" s="14"/>
      <c r="TJQ80" s="14"/>
      <c r="TJR80" s="14"/>
      <c r="TJS80" s="14"/>
      <c r="TJT80" s="14"/>
      <c r="TJU80" s="14"/>
      <c r="TJV80" s="14"/>
      <c r="TJW80" s="14"/>
      <c r="TJX80" s="14"/>
      <c r="TJY80" s="14"/>
      <c r="TJZ80" s="14"/>
      <c r="TKA80" s="14"/>
      <c r="TKB80" s="14"/>
      <c r="TKC80" s="14"/>
      <c r="TKD80" s="14"/>
      <c r="TKE80" s="14"/>
      <c r="TKF80" s="14"/>
      <c r="TKG80" s="14"/>
      <c r="TKH80" s="14"/>
      <c r="TKI80" s="14"/>
      <c r="TKJ80" s="14"/>
      <c r="TKK80" s="14"/>
      <c r="TKL80" s="14"/>
      <c r="TKM80" s="14"/>
      <c r="TKN80" s="14"/>
      <c r="TKO80" s="14"/>
      <c r="TKP80" s="14"/>
      <c r="TKQ80" s="14"/>
      <c r="TKR80" s="14"/>
      <c r="TKS80" s="14"/>
      <c r="TKT80" s="14"/>
      <c r="TKU80" s="14"/>
      <c r="TKV80" s="14"/>
      <c r="TKW80" s="14"/>
      <c r="TKX80" s="14"/>
      <c r="TKY80" s="14"/>
      <c r="TKZ80" s="14"/>
      <c r="TLA80" s="14"/>
      <c r="TLB80" s="14"/>
      <c r="TLC80" s="14"/>
      <c r="TLD80" s="14"/>
      <c r="TLE80" s="14"/>
      <c r="TLF80" s="14"/>
      <c r="TLG80" s="14"/>
      <c r="TLH80" s="14"/>
      <c r="TLI80" s="14"/>
      <c r="TLJ80" s="14"/>
      <c r="TLK80" s="14"/>
      <c r="TLL80" s="14"/>
      <c r="TLM80" s="14"/>
      <c r="TLN80" s="14"/>
      <c r="TLO80" s="14"/>
      <c r="TLP80" s="14"/>
      <c r="TLQ80" s="14"/>
      <c r="TLR80" s="14"/>
      <c r="TLS80" s="14"/>
      <c r="TLT80" s="14"/>
      <c r="TLU80" s="14"/>
      <c r="TLV80" s="14"/>
      <c r="TLW80" s="14"/>
      <c r="TLX80" s="14"/>
      <c r="TLY80" s="14"/>
      <c r="TLZ80" s="14"/>
      <c r="TMA80" s="14"/>
      <c r="TMB80" s="14"/>
      <c r="TMC80" s="14"/>
      <c r="TMD80" s="14"/>
      <c r="TME80" s="14"/>
      <c r="TMF80" s="14"/>
      <c r="TMG80" s="14"/>
      <c r="TMH80" s="14"/>
      <c r="TMI80" s="14"/>
      <c r="TMJ80" s="14"/>
      <c r="TMK80" s="14"/>
      <c r="TML80" s="14"/>
      <c r="TMM80" s="14"/>
      <c r="TMN80" s="14"/>
      <c r="TMO80" s="14"/>
      <c r="TMP80" s="14"/>
      <c r="TMQ80" s="14"/>
      <c r="TMR80" s="14"/>
      <c r="TMS80" s="14"/>
      <c r="TMT80" s="14"/>
      <c r="TMU80" s="14"/>
      <c r="TMV80" s="14"/>
      <c r="TMW80" s="14"/>
      <c r="TMX80" s="14"/>
      <c r="TMY80" s="14"/>
      <c r="TMZ80" s="14"/>
      <c r="TNA80" s="14"/>
      <c r="TNB80" s="14"/>
      <c r="TNC80" s="14"/>
      <c r="TND80" s="14"/>
      <c r="TNE80" s="14"/>
      <c r="TNF80" s="14"/>
      <c r="TNG80" s="14"/>
      <c r="TNH80" s="14"/>
      <c r="TNI80" s="14"/>
      <c r="TNJ80" s="14"/>
      <c r="TNK80" s="14"/>
      <c r="TNL80" s="14"/>
      <c r="TNM80" s="14"/>
      <c r="TNN80" s="14"/>
      <c r="TNO80" s="14"/>
      <c r="TNP80" s="14"/>
      <c r="TNQ80" s="14"/>
      <c r="TNR80" s="14"/>
      <c r="TNS80" s="14"/>
      <c r="TNT80" s="14"/>
      <c r="TNU80" s="14"/>
      <c r="TNV80" s="14"/>
      <c r="TNW80" s="14"/>
      <c r="TNX80" s="14"/>
      <c r="TNY80" s="14"/>
      <c r="TNZ80" s="14"/>
      <c r="TOA80" s="14"/>
      <c r="TOB80" s="14"/>
      <c r="TOC80" s="14"/>
      <c r="TOD80" s="14"/>
      <c r="TOE80" s="14"/>
      <c r="TOF80" s="14"/>
      <c r="TOG80" s="14"/>
      <c r="TOH80" s="14"/>
      <c r="TOI80" s="14"/>
      <c r="TOJ80" s="14"/>
      <c r="TOK80" s="14"/>
      <c r="TOL80" s="14"/>
      <c r="TOM80" s="14"/>
      <c r="TON80" s="14"/>
      <c r="TOO80" s="14"/>
      <c r="TOP80" s="14"/>
      <c r="TOQ80" s="14"/>
      <c r="TOR80" s="14"/>
      <c r="TOS80" s="14"/>
      <c r="TOT80" s="14"/>
      <c r="TOU80" s="14"/>
      <c r="TOV80" s="14"/>
      <c r="TOW80" s="14"/>
      <c r="TOX80" s="14"/>
      <c r="TOY80" s="14"/>
      <c r="TOZ80" s="14"/>
      <c r="TPA80" s="14"/>
      <c r="TPB80" s="14"/>
      <c r="TPC80" s="14"/>
      <c r="TPD80" s="14"/>
      <c r="TPE80" s="14"/>
      <c r="TPF80" s="14"/>
      <c r="TPG80" s="14"/>
      <c r="TPH80" s="14"/>
      <c r="TPI80" s="14"/>
      <c r="TPJ80" s="14"/>
      <c r="TPK80" s="14"/>
      <c r="TPL80" s="14"/>
      <c r="TPM80" s="14"/>
      <c r="TPN80" s="14"/>
      <c r="TPO80" s="14"/>
      <c r="TPP80" s="14"/>
      <c r="TPQ80" s="14"/>
      <c r="TPR80" s="14"/>
      <c r="TPS80" s="14"/>
      <c r="TPT80" s="14"/>
      <c r="TPU80" s="14"/>
      <c r="TPV80" s="14"/>
      <c r="TPW80" s="14"/>
      <c r="TPX80" s="14"/>
      <c r="TPY80" s="14"/>
      <c r="TPZ80" s="14"/>
      <c r="TQA80" s="14"/>
      <c r="TQB80" s="14"/>
      <c r="TQC80" s="14"/>
      <c r="TQD80" s="14"/>
      <c r="TQE80" s="14"/>
      <c r="TQF80" s="14"/>
      <c r="TQG80" s="14"/>
      <c r="TQH80" s="14"/>
      <c r="TQI80" s="14"/>
      <c r="TQJ80" s="14"/>
      <c r="TQK80" s="14"/>
      <c r="TQL80" s="14"/>
      <c r="TQM80" s="14"/>
      <c r="TQN80" s="14"/>
      <c r="TQO80" s="14"/>
      <c r="TQP80" s="14"/>
      <c r="TQQ80" s="14"/>
      <c r="TQR80" s="14"/>
      <c r="TQS80" s="14"/>
      <c r="TQT80" s="14"/>
      <c r="TQU80" s="14"/>
      <c r="TQV80" s="14"/>
      <c r="TQW80" s="14"/>
      <c r="TQX80" s="14"/>
      <c r="TQY80" s="14"/>
      <c r="TQZ80" s="14"/>
      <c r="TRA80" s="14"/>
      <c r="TRB80" s="14"/>
      <c r="TRC80" s="14"/>
      <c r="TRD80" s="14"/>
      <c r="TRE80" s="14"/>
      <c r="TRF80" s="14"/>
      <c r="TRG80" s="14"/>
      <c r="TRH80" s="14"/>
      <c r="TRI80" s="14"/>
      <c r="TRJ80" s="14"/>
      <c r="TRK80" s="14"/>
      <c r="TRL80" s="14"/>
      <c r="TRM80" s="14"/>
      <c r="TRN80" s="14"/>
      <c r="TRO80" s="14"/>
      <c r="TRP80" s="14"/>
      <c r="TRQ80" s="14"/>
      <c r="TRR80" s="14"/>
      <c r="TRS80" s="14"/>
      <c r="TRT80" s="14"/>
      <c r="TRU80" s="14"/>
      <c r="TRV80" s="14"/>
      <c r="TRW80" s="14"/>
      <c r="TRX80" s="14"/>
      <c r="TRY80" s="14"/>
      <c r="TRZ80" s="14"/>
      <c r="TSA80" s="14"/>
      <c r="TSB80" s="14"/>
      <c r="TSC80" s="14"/>
      <c r="TSD80" s="14"/>
      <c r="TSE80" s="14"/>
      <c r="TSF80" s="14"/>
      <c r="TSG80" s="14"/>
      <c r="TSH80" s="14"/>
      <c r="TSI80" s="14"/>
      <c r="TSJ80" s="14"/>
      <c r="TSK80" s="14"/>
      <c r="TSL80" s="14"/>
      <c r="TSM80" s="14"/>
      <c r="TSN80" s="14"/>
      <c r="TSO80" s="14"/>
      <c r="TSP80" s="14"/>
      <c r="TSQ80" s="14"/>
      <c r="TSR80" s="14"/>
      <c r="TSS80" s="14"/>
      <c r="TST80" s="14"/>
      <c r="TSU80" s="14"/>
      <c r="TSV80" s="14"/>
      <c r="TSW80" s="14"/>
      <c r="TSX80" s="14"/>
      <c r="TSY80" s="14"/>
      <c r="TSZ80" s="14"/>
      <c r="TTA80" s="14"/>
      <c r="TTB80" s="14"/>
      <c r="TTC80" s="14"/>
      <c r="TTD80" s="14"/>
      <c r="TTE80" s="14"/>
      <c r="TTF80" s="14"/>
      <c r="TTG80" s="14"/>
      <c r="TTH80" s="14"/>
      <c r="TTI80" s="14"/>
      <c r="TTJ80" s="14"/>
      <c r="TTK80" s="14"/>
      <c r="TTL80" s="14"/>
      <c r="TTM80" s="14"/>
      <c r="TTN80" s="14"/>
      <c r="TTO80" s="14"/>
      <c r="TTP80" s="14"/>
      <c r="TTQ80" s="14"/>
      <c r="TTR80" s="14"/>
      <c r="TTS80" s="14"/>
      <c r="TTT80" s="14"/>
      <c r="TTU80" s="14"/>
      <c r="TTV80" s="14"/>
      <c r="TTW80" s="14"/>
      <c r="TTX80" s="14"/>
      <c r="TTY80" s="14"/>
      <c r="TTZ80" s="14"/>
      <c r="TUA80" s="14"/>
      <c r="TUB80" s="14"/>
      <c r="TUC80" s="14"/>
      <c r="TUD80" s="14"/>
      <c r="TUE80" s="14"/>
      <c r="TUF80" s="14"/>
      <c r="TUG80" s="14"/>
      <c r="TUH80" s="14"/>
      <c r="TUI80" s="14"/>
      <c r="TUJ80" s="14"/>
      <c r="TUK80" s="14"/>
      <c r="TUL80" s="14"/>
      <c r="TUM80" s="14"/>
      <c r="TUN80" s="14"/>
      <c r="TUO80" s="14"/>
      <c r="TUP80" s="14"/>
      <c r="TUQ80" s="14"/>
      <c r="TUR80" s="14"/>
      <c r="TUS80" s="14"/>
      <c r="TUT80" s="14"/>
      <c r="TUU80" s="14"/>
      <c r="TUV80" s="14"/>
      <c r="TUW80" s="14"/>
      <c r="TUX80" s="14"/>
      <c r="TUY80" s="14"/>
      <c r="TUZ80" s="14"/>
      <c r="TVA80" s="14"/>
      <c r="TVB80" s="14"/>
      <c r="TVC80" s="14"/>
      <c r="TVD80" s="14"/>
      <c r="TVE80" s="14"/>
      <c r="TVF80" s="14"/>
      <c r="TVG80" s="14"/>
      <c r="TVH80" s="14"/>
      <c r="TVI80" s="14"/>
      <c r="TVJ80" s="14"/>
      <c r="TVK80" s="14"/>
      <c r="TVL80" s="14"/>
      <c r="TVM80" s="14"/>
      <c r="TVN80" s="14"/>
      <c r="TVO80" s="14"/>
      <c r="TVP80" s="14"/>
      <c r="TVQ80" s="14"/>
      <c r="TVR80" s="14"/>
      <c r="TVS80" s="14"/>
      <c r="TVT80" s="14"/>
      <c r="TVU80" s="14"/>
      <c r="TVV80" s="14"/>
      <c r="TVW80" s="14"/>
      <c r="TVX80" s="14"/>
      <c r="TVY80" s="14"/>
      <c r="TVZ80" s="14"/>
      <c r="TWA80" s="14"/>
      <c r="TWB80" s="14"/>
      <c r="TWC80" s="14"/>
      <c r="TWD80" s="14"/>
      <c r="TWE80" s="14"/>
      <c r="TWF80" s="14"/>
      <c r="TWG80" s="14"/>
      <c r="TWH80" s="14"/>
      <c r="TWI80" s="14"/>
      <c r="TWJ80" s="14"/>
      <c r="TWK80" s="14"/>
      <c r="TWL80" s="14"/>
      <c r="TWM80" s="14"/>
      <c r="TWN80" s="14"/>
      <c r="TWO80" s="14"/>
      <c r="TWP80" s="14"/>
      <c r="TWQ80" s="14"/>
      <c r="TWR80" s="14"/>
      <c r="TWS80" s="14"/>
      <c r="TWT80" s="14"/>
      <c r="TWU80" s="14"/>
      <c r="TWV80" s="14"/>
      <c r="TWW80" s="14"/>
      <c r="TWX80" s="14"/>
      <c r="TWY80" s="14"/>
      <c r="TWZ80" s="14"/>
      <c r="TXA80" s="14"/>
      <c r="TXB80" s="14"/>
      <c r="TXC80" s="14"/>
      <c r="TXD80" s="14"/>
      <c r="TXE80" s="14"/>
      <c r="TXF80" s="14"/>
      <c r="TXG80" s="14"/>
      <c r="TXH80" s="14"/>
      <c r="TXI80" s="14"/>
      <c r="TXJ80" s="14"/>
      <c r="TXK80" s="14"/>
      <c r="TXL80" s="14"/>
      <c r="TXM80" s="14"/>
      <c r="TXN80" s="14"/>
      <c r="TXO80" s="14"/>
      <c r="TXP80" s="14"/>
      <c r="TXQ80" s="14"/>
      <c r="TXR80" s="14"/>
      <c r="TXS80" s="14"/>
      <c r="TXT80" s="14"/>
      <c r="TXU80" s="14"/>
      <c r="TXV80" s="14"/>
      <c r="TXW80" s="14"/>
      <c r="TXX80" s="14"/>
      <c r="TXY80" s="14"/>
      <c r="TXZ80" s="14"/>
      <c r="TYA80" s="14"/>
      <c r="TYB80" s="14"/>
      <c r="TYC80" s="14"/>
      <c r="TYD80" s="14"/>
      <c r="TYE80" s="14"/>
      <c r="TYF80" s="14"/>
      <c r="TYG80" s="14"/>
      <c r="TYH80" s="14"/>
      <c r="TYI80" s="14"/>
      <c r="TYJ80" s="14"/>
      <c r="TYK80" s="14"/>
      <c r="TYL80" s="14"/>
      <c r="TYM80" s="14"/>
      <c r="TYN80" s="14"/>
      <c r="TYO80" s="14"/>
      <c r="TYP80" s="14"/>
      <c r="TYQ80" s="14"/>
      <c r="TYR80" s="14"/>
      <c r="TYS80" s="14"/>
      <c r="TYT80" s="14"/>
      <c r="TYU80" s="14"/>
      <c r="TYV80" s="14"/>
      <c r="TYW80" s="14"/>
      <c r="TYX80" s="14"/>
      <c r="TYY80" s="14"/>
      <c r="TYZ80" s="14"/>
      <c r="TZA80" s="14"/>
      <c r="TZB80" s="14"/>
      <c r="TZC80" s="14"/>
      <c r="TZD80" s="14"/>
      <c r="TZE80" s="14"/>
      <c r="TZF80" s="14"/>
      <c r="TZG80" s="14"/>
      <c r="TZH80" s="14"/>
      <c r="TZI80" s="14"/>
      <c r="TZJ80" s="14"/>
      <c r="TZK80" s="14"/>
      <c r="TZL80" s="14"/>
      <c r="TZM80" s="14"/>
      <c r="TZN80" s="14"/>
      <c r="TZO80" s="14"/>
      <c r="TZP80" s="14"/>
      <c r="TZQ80" s="14"/>
      <c r="TZR80" s="14"/>
      <c r="TZS80" s="14"/>
      <c r="TZT80" s="14"/>
      <c r="TZU80" s="14"/>
      <c r="TZV80" s="14"/>
      <c r="TZW80" s="14"/>
      <c r="TZX80" s="14"/>
      <c r="TZY80" s="14"/>
      <c r="TZZ80" s="14"/>
      <c r="UAA80" s="14"/>
      <c r="UAB80" s="14"/>
      <c r="UAC80" s="14"/>
      <c r="UAD80" s="14"/>
      <c r="UAE80" s="14"/>
      <c r="UAF80" s="14"/>
      <c r="UAG80" s="14"/>
      <c r="UAH80" s="14"/>
      <c r="UAI80" s="14"/>
      <c r="UAJ80" s="14"/>
      <c r="UAK80" s="14"/>
      <c r="UAL80" s="14"/>
      <c r="UAM80" s="14"/>
      <c r="UAN80" s="14"/>
      <c r="UAO80" s="14"/>
      <c r="UAP80" s="14"/>
      <c r="UAQ80" s="14"/>
      <c r="UAR80" s="14"/>
      <c r="UAS80" s="14"/>
      <c r="UAT80" s="14"/>
      <c r="UAU80" s="14"/>
      <c r="UAV80" s="14"/>
      <c r="UAW80" s="14"/>
      <c r="UAX80" s="14"/>
      <c r="UAY80" s="14"/>
      <c r="UAZ80" s="14"/>
      <c r="UBA80" s="14"/>
      <c r="UBB80" s="14"/>
      <c r="UBC80" s="14"/>
      <c r="UBD80" s="14"/>
      <c r="UBE80" s="14"/>
      <c r="UBF80" s="14"/>
      <c r="UBG80" s="14"/>
      <c r="UBH80" s="14"/>
      <c r="UBI80" s="14"/>
      <c r="UBJ80" s="14"/>
      <c r="UBK80" s="14"/>
      <c r="UBL80" s="14"/>
      <c r="UBM80" s="14"/>
      <c r="UBN80" s="14"/>
      <c r="UBO80" s="14"/>
      <c r="UBP80" s="14"/>
      <c r="UBQ80" s="14"/>
      <c r="UBR80" s="14"/>
      <c r="UBS80" s="14"/>
      <c r="UBT80" s="14"/>
      <c r="UBU80" s="14"/>
      <c r="UBV80" s="14"/>
      <c r="UBW80" s="14"/>
      <c r="UBX80" s="14"/>
      <c r="UBY80" s="14"/>
      <c r="UBZ80" s="14"/>
      <c r="UCA80" s="14"/>
      <c r="UCB80" s="14"/>
      <c r="UCC80" s="14"/>
      <c r="UCD80" s="14"/>
      <c r="UCE80" s="14"/>
      <c r="UCF80" s="14"/>
      <c r="UCG80" s="14"/>
      <c r="UCH80" s="14"/>
      <c r="UCI80" s="14"/>
      <c r="UCJ80" s="14"/>
      <c r="UCK80" s="14"/>
      <c r="UCL80" s="14"/>
      <c r="UCM80" s="14"/>
      <c r="UCN80" s="14"/>
      <c r="UCO80" s="14"/>
      <c r="UCP80" s="14"/>
      <c r="UCQ80" s="14"/>
      <c r="UCR80" s="14"/>
      <c r="UCS80" s="14"/>
      <c r="UCT80" s="14"/>
      <c r="UCU80" s="14"/>
      <c r="UCV80" s="14"/>
      <c r="UCW80" s="14"/>
      <c r="UCX80" s="14"/>
      <c r="UCY80" s="14"/>
      <c r="UCZ80" s="14"/>
      <c r="UDA80" s="14"/>
      <c r="UDB80" s="14"/>
      <c r="UDC80" s="14"/>
      <c r="UDD80" s="14"/>
      <c r="UDE80" s="14"/>
      <c r="UDF80" s="14"/>
      <c r="UDG80" s="14"/>
      <c r="UDH80" s="14"/>
      <c r="UDI80" s="14"/>
      <c r="UDJ80" s="14"/>
      <c r="UDK80" s="14"/>
      <c r="UDL80" s="14"/>
      <c r="UDM80" s="14"/>
      <c r="UDN80" s="14"/>
      <c r="UDO80" s="14"/>
      <c r="UDP80" s="14"/>
      <c r="UDQ80" s="14"/>
      <c r="UDR80" s="14"/>
      <c r="UDS80" s="14"/>
      <c r="UDT80" s="14"/>
      <c r="UDU80" s="14"/>
      <c r="UDV80" s="14"/>
      <c r="UDW80" s="14"/>
      <c r="UDX80" s="14"/>
      <c r="UDY80" s="14"/>
      <c r="UDZ80" s="14"/>
      <c r="UEA80" s="14"/>
      <c r="UEB80" s="14"/>
      <c r="UEC80" s="14"/>
      <c r="UED80" s="14"/>
      <c r="UEE80" s="14"/>
      <c r="UEF80" s="14"/>
      <c r="UEG80" s="14"/>
      <c r="UEH80" s="14"/>
      <c r="UEI80" s="14"/>
      <c r="UEJ80" s="14"/>
      <c r="UEK80" s="14"/>
      <c r="UEL80" s="14"/>
      <c r="UEM80" s="14"/>
      <c r="UEN80" s="14"/>
      <c r="UEO80" s="14"/>
      <c r="UEP80" s="14"/>
      <c r="UEQ80" s="14"/>
      <c r="UER80" s="14"/>
      <c r="UES80" s="14"/>
      <c r="UET80" s="14"/>
      <c r="UEU80" s="14"/>
      <c r="UEV80" s="14"/>
      <c r="UEW80" s="14"/>
      <c r="UEX80" s="14"/>
      <c r="UEY80" s="14"/>
      <c r="UEZ80" s="14"/>
      <c r="UFA80" s="14"/>
      <c r="UFB80" s="14"/>
      <c r="UFC80" s="14"/>
      <c r="UFD80" s="14"/>
      <c r="UFE80" s="14"/>
      <c r="UFF80" s="14"/>
      <c r="UFG80" s="14"/>
      <c r="UFH80" s="14"/>
      <c r="UFI80" s="14"/>
      <c r="UFJ80" s="14"/>
      <c r="UFK80" s="14"/>
      <c r="UFL80" s="14"/>
      <c r="UFM80" s="14"/>
      <c r="UFN80" s="14"/>
      <c r="UFO80" s="14"/>
      <c r="UFP80" s="14"/>
      <c r="UFQ80" s="14"/>
      <c r="UFR80" s="14"/>
      <c r="UFS80" s="14"/>
      <c r="UFT80" s="14"/>
      <c r="UFU80" s="14"/>
      <c r="UFV80" s="14"/>
      <c r="UFW80" s="14"/>
      <c r="UFX80" s="14"/>
      <c r="UFY80" s="14"/>
      <c r="UFZ80" s="14"/>
      <c r="UGA80" s="14"/>
      <c r="UGB80" s="14"/>
      <c r="UGC80" s="14"/>
      <c r="UGD80" s="14"/>
      <c r="UGE80" s="14"/>
      <c r="UGF80" s="14"/>
      <c r="UGG80" s="14"/>
      <c r="UGH80" s="14"/>
      <c r="UGI80" s="14"/>
      <c r="UGJ80" s="14"/>
      <c r="UGK80" s="14"/>
      <c r="UGL80" s="14"/>
      <c r="UGM80" s="14"/>
      <c r="UGN80" s="14"/>
      <c r="UGO80" s="14"/>
      <c r="UGP80" s="14"/>
      <c r="UGQ80" s="14"/>
      <c r="UGR80" s="14"/>
      <c r="UGS80" s="14"/>
      <c r="UGT80" s="14"/>
      <c r="UGU80" s="14"/>
      <c r="UGV80" s="14"/>
      <c r="UGW80" s="14"/>
      <c r="UGX80" s="14"/>
      <c r="UGY80" s="14"/>
      <c r="UGZ80" s="14"/>
      <c r="UHA80" s="14"/>
      <c r="UHB80" s="14"/>
      <c r="UHC80" s="14"/>
      <c r="UHD80" s="14"/>
      <c r="UHE80" s="14"/>
      <c r="UHF80" s="14"/>
      <c r="UHG80" s="14"/>
      <c r="UHH80" s="14"/>
      <c r="UHI80" s="14"/>
      <c r="UHJ80" s="14"/>
      <c r="UHK80" s="14"/>
      <c r="UHL80" s="14"/>
      <c r="UHM80" s="14"/>
      <c r="UHN80" s="14"/>
      <c r="UHO80" s="14"/>
      <c r="UHP80" s="14"/>
      <c r="UHQ80" s="14"/>
      <c r="UHR80" s="14"/>
      <c r="UHS80" s="14"/>
      <c r="UHT80" s="14"/>
      <c r="UHU80" s="14"/>
      <c r="UHV80" s="14"/>
      <c r="UHW80" s="14"/>
      <c r="UHX80" s="14"/>
      <c r="UHY80" s="14"/>
      <c r="UHZ80" s="14"/>
      <c r="UIA80" s="14"/>
      <c r="UIB80" s="14"/>
      <c r="UIC80" s="14"/>
      <c r="UID80" s="14"/>
      <c r="UIE80" s="14"/>
      <c r="UIF80" s="14"/>
      <c r="UIG80" s="14"/>
      <c r="UIH80" s="14"/>
      <c r="UII80" s="14"/>
      <c r="UIJ80" s="14"/>
      <c r="UIK80" s="14"/>
      <c r="UIL80" s="14"/>
      <c r="UIM80" s="14"/>
      <c r="UIN80" s="14"/>
      <c r="UIO80" s="14"/>
      <c r="UIP80" s="14"/>
      <c r="UIQ80" s="14"/>
      <c r="UIR80" s="14"/>
      <c r="UIS80" s="14"/>
      <c r="UIT80" s="14"/>
      <c r="UIU80" s="14"/>
      <c r="UIV80" s="14"/>
      <c r="UIW80" s="14"/>
      <c r="UIX80" s="14"/>
      <c r="UIY80" s="14"/>
      <c r="UIZ80" s="14"/>
      <c r="UJA80" s="14"/>
      <c r="UJB80" s="14"/>
      <c r="UJC80" s="14"/>
      <c r="UJD80" s="14"/>
      <c r="UJE80" s="14"/>
      <c r="UJF80" s="14"/>
      <c r="UJG80" s="14"/>
      <c r="UJH80" s="14"/>
      <c r="UJI80" s="14"/>
      <c r="UJJ80" s="14"/>
      <c r="UJK80" s="14"/>
      <c r="UJL80" s="14"/>
      <c r="UJM80" s="14"/>
      <c r="UJN80" s="14"/>
      <c r="UJO80" s="14"/>
      <c r="UJP80" s="14"/>
      <c r="UJQ80" s="14"/>
      <c r="UJR80" s="14"/>
      <c r="UJS80" s="14"/>
      <c r="UJT80" s="14"/>
      <c r="UJU80" s="14"/>
      <c r="UJV80" s="14"/>
      <c r="UJW80" s="14"/>
      <c r="UJX80" s="14"/>
      <c r="UJY80" s="14"/>
      <c r="UJZ80" s="14"/>
      <c r="UKA80" s="14"/>
      <c r="UKB80" s="14"/>
      <c r="UKC80" s="14"/>
      <c r="UKD80" s="14"/>
      <c r="UKE80" s="14"/>
      <c r="UKF80" s="14"/>
      <c r="UKG80" s="14"/>
      <c r="UKH80" s="14"/>
      <c r="UKI80" s="14"/>
      <c r="UKJ80" s="14"/>
      <c r="UKK80" s="14"/>
      <c r="UKL80" s="14"/>
      <c r="UKM80" s="14"/>
      <c r="UKN80" s="14"/>
      <c r="UKO80" s="14"/>
      <c r="UKP80" s="14"/>
      <c r="UKQ80" s="14"/>
      <c r="UKR80" s="14"/>
      <c r="UKS80" s="14"/>
      <c r="UKT80" s="14"/>
      <c r="UKU80" s="14"/>
      <c r="UKV80" s="14"/>
      <c r="UKW80" s="14"/>
      <c r="UKX80" s="14"/>
      <c r="UKY80" s="14"/>
      <c r="UKZ80" s="14"/>
      <c r="ULA80" s="14"/>
      <c r="ULB80" s="14"/>
      <c r="ULC80" s="14"/>
      <c r="ULD80" s="14"/>
      <c r="ULE80" s="14"/>
      <c r="ULF80" s="14"/>
      <c r="ULG80" s="14"/>
      <c r="ULH80" s="14"/>
      <c r="ULI80" s="14"/>
      <c r="ULJ80" s="14"/>
      <c r="ULK80" s="14"/>
      <c r="ULL80" s="14"/>
      <c r="ULM80" s="14"/>
      <c r="ULN80" s="14"/>
      <c r="ULO80" s="14"/>
      <c r="ULP80" s="14"/>
      <c r="ULQ80" s="14"/>
      <c r="ULR80" s="14"/>
      <c r="ULS80" s="14"/>
      <c r="ULT80" s="14"/>
      <c r="ULU80" s="14"/>
      <c r="ULV80" s="14"/>
      <c r="ULW80" s="14"/>
      <c r="ULX80" s="14"/>
      <c r="ULY80" s="14"/>
      <c r="ULZ80" s="14"/>
      <c r="UMA80" s="14"/>
      <c r="UMB80" s="14"/>
      <c r="UMC80" s="14"/>
      <c r="UMD80" s="14"/>
      <c r="UME80" s="14"/>
      <c r="UMF80" s="14"/>
      <c r="UMG80" s="14"/>
      <c r="UMH80" s="14"/>
      <c r="UMI80" s="14"/>
      <c r="UMJ80" s="14"/>
      <c r="UMK80" s="14"/>
      <c r="UML80" s="14"/>
      <c r="UMM80" s="14"/>
      <c r="UMN80" s="14"/>
      <c r="UMO80" s="14"/>
      <c r="UMP80" s="14"/>
      <c r="UMQ80" s="14"/>
      <c r="UMR80" s="14"/>
      <c r="UMS80" s="14"/>
      <c r="UMT80" s="14"/>
      <c r="UMU80" s="14"/>
      <c r="UMV80" s="14"/>
      <c r="UMW80" s="14"/>
      <c r="UMX80" s="14"/>
      <c r="UMY80" s="14"/>
      <c r="UMZ80" s="14"/>
      <c r="UNA80" s="14"/>
      <c r="UNB80" s="14"/>
      <c r="UNC80" s="14"/>
      <c r="UND80" s="14"/>
      <c r="UNE80" s="14"/>
      <c r="UNF80" s="14"/>
      <c r="UNG80" s="14"/>
      <c r="UNH80" s="14"/>
      <c r="UNI80" s="14"/>
      <c r="UNJ80" s="14"/>
      <c r="UNK80" s="14"/>
      <c r="UNL80" s="14"/>
      <c r="UNM80" s="14"/>
      <c r="UNN80" s="14"/>
      <c r="UNO80" s="14"/>
      <c r="UNP80" s="14"/>
      <c r="UNQ80" s="14"/>
      <c r="UNR80" s="14"/>
      <c r="UNS80" s="14"/>
      <c r="UNT80" s="14"/>
      <c r="UNU80" s="14"/>
      <c r="UNV80" s="14"/>
      <c r="UNW80" s="14"/>
      <c r="UNX80" s="14"/>
      <c r="UNY80" s="14"/>
      <c r="UNZ80" s="14"/>
      <c r="UOA80" s="14"/>
      <c r="UOB80" s="14"/>
      <c r="UOC80" s="14"/>
      <c r="UOD80" s="14"/>
      <c r="UOE80" s="14"/>
      <c r="UOF80" s="14"/>
      <c r="UOG80" s="14"/>
      <c r="UOH80" s="14"/>
      <c r="UOI80" s="14"/>
      <c r="UOJ80" s="14"/>
      <c r="UOK80" s="14"/>
      <c r="UOL80" s="14"/>
      <c r="UOM80" s="14"/>
      <c r="UON80" s="14"/>
      <c r="UOO80" s="14"/>
      <c r="UOP80" s="14"/>
      <c r="UOQ80" s="14"/>
      <c r="UOR80" s="14"/>
      <c r="UOS80" s="14"/>
      <c r="UOT80" s="14"/>
      <c r="UOU80" s="14"/>
      <c r="UOV80" s="14"/>
      <c r="UOW80" s="14"/>
      <c r="UOX80" s="14"/>
      <c r="UOY80" s="14"/>
      <c r="UOZ80" s="14"/>
      <c r="UPA80" s="14"/>
      <c r="UPB80" s="14"/>
      <c r="UPC80" s="14"/>
      <c r="UPD80" s="14"/>
      <c r="UPE80" s="14"/>
      <c r="UPF80" s="14"/>
      <c r="UPG80" s="14"/>
      <c r="UPH80" s="14"/>
      <c r="UPI80" s="14"/>
      <c r="UPJ80" s="14"/>
      <c r="UPK80" s="14"/>
      <c r="UPL80" s="14"/>
      <c r="UPM80" s="14"/>
      <c r="UPN80" s="14"/>
      <c r="UPO80" s="14"/>
      <c r="UPP80" s="14"/>
      <c r="UPQ80" s="14"/>
      <c r="UPR80" s="14"/>
      <c r="UPS80" s="14"/>
      <c r="UPT80" s="14"/>
      <c r="UPU80" s="14"/>
      <c r="UPV80" s="14"/>
      <c r="UPW80" s="14"/>
      <c r="UPX80" s="14"/>
      <c r="UPY80" s="14"/>
      <c r="UPZ80" s="14"/>
      <c r="UQA80" s="14"/>
      <c r="UQB80" s="14"/>
      <c r="UQC80" s="14"/>
      <c r="UQD80" s="14"/>
      <c r="UQE80" s="14"/>
      <c r="UQF80" s="14"/>
      <c r="UQG80" s="14"/>
      <c r="UQH80" s="14"/>
      <c r="UQI80" s="14"/>
      <c r="UQJ80" s="14"/>
      <c r="UQK80" s="14"/>
      <c r="UQL80" s="14"/>
      <c r="UQM80" s="14"/>
      <c r="UQN80" s="14"/>
      <c r="UQO80" s="14"/>
      <c r="UQP80" s="14"/>
      <c r="UQQ80" s="14"/>
      <c r="UQR80" s="14"/>
      <c r="UQS80" s="14"/>
      <c r="UQT80" s="14"/>
      <c r="UQU80" s="14"/>
      <c r="UQV80" s="14"/>
      <c r="UQW80" s="14"/>
      <c r="UQX80" s="14"/>
      <c r="UQY80" s="14"/>
      <c r="UQZ80" s="14"/>
      <c r="URA80" s="14"/>
      <c r="URB80" s="14"/>
      <c r="URC80" s="14"/>
      <c r="URD80" s="14"/>
      <c r="URE80" s="14"/>
      <c r="URF80" s="14"/>
      <c r="URG80" s="14"/>
      <c r="URH80" s="14"/>
      <c r="URI80" s="14"/>
      <c r="URJ80" s="14"/>
      <c r="URK80" s="14"/>
      <c r="URL80" s="14"/>
      <c r="URM80" s="14"/>
      <c r="URN80" s="14"/>
      <c r="URO80" s="14"/>
      <c r="URP80" s="14"/>
      <c r="URQ80" s="14"/>
      <c r="URR80" s="14"/>
      <c r="URS80" s="14"/>
      <c r="URT80" s="14"/>
      <c r="URU80" s="14"/>
      <c r="URV80" s="14"/>
      <c r="URW80" s="14"/>
      <c r="URX80" s="14"/>
      <c r="URY80" s="14"/>
      <c r="URZ80" s="14"/>
      <c r="USA80" s="14"/>
      <c r="USB80" s="14"/>
      <c r="USC80" s="14"/>
      <c r="USD80" s="14"/>
      <c r="USE80" s="14"/>
      <c r="USF80" s="14"/>
      <c r="USG80" s="14"/>
      <c r="USH80" s="14"/>
      <c r="USI80" s="14"/>
      <c r="USJ80" s="14"/>
      <c r="USK80" s="14"/>
      <c r="USL80" s="14"/>
      <c r="USM80" s="14"/>
      <c r="USN80" s="14"/>
      <c r="USO80" s="14"/>
      <c r="USP80" s="14"/>
      <c r="USQ80" s="14"/>
      <c r="USR80" s="14"/>
      <c r="USS80" s="14"/>
      <c r="UST80" s="14"/>
      <c r="USU80" s="14"/>
      <c r="USV80" s="14"/>
      <c r="USW80" s="14"/>
      <c r="USX80" s="14"/>
      <c r="USY80" s="14"/>
      <c r="USZ80" s="14"/>
      <c r="UTA80" s="14"/>
      <c r="UTB80" s="14"/>
      <c r="UTC80" s="14"/>
      <c r="UTD80" s="14"/>
      <c r="UTE80" s="14"/>
      <c r="UTF80" s="14"/>
      <c r="UTG80" s="14"/>
      <c r="UTH80" s="14"/>
      <c r="UTI80" s="14"/>
      <c r="UTJ80" s="14"/>
      <c r="UTK80" s="14"/>
      <c r="UTL80" s="14"/>
      <c r="UTM80" s="14"/>
      <c r="UTN80" s="14"/>
      <c r="UTO80" s="14"/>
      <c r="UTP80" s="14"/>
      <c r="UTQ80" s="14"/>
      <c r="UTR80" s="14"/>
      <c r="UTS80" s="14"/>
      <c r="UTT80" s="14"/>
      <c r="UTU80" s="14"/>
      <c r="UTV80" s="14"/>
      <c r="UTW80" s="14"/>
      <c r="UTX80" s="14"/>
      <c r="UTY80" s="14"/>
      <c r="UTZ80" s="14"/>
      <c r="UUA80" s="14"/>
      <c r="UUB80" s="14"/>
      <c r="UUC80" s="14"/>
      <c r="UUD80" s="14"/>
      <c r="UUE80" s="14"/>
      <c r="UUF80" s="14"/>
      <c r="UUG80" s="14"/>
      <c r="UUH80" s="14"/>
      <c r="UUI80" s="14"/>
      <c r="UUJ80" s="14"/>
      <c r="UUK80" s="14"/>
      <c r="UUL80" s="14"/>
      <c r="UUM80" s="14"/>
      <c r="UUN80" s="14"/>
      <c r="UUO80" s="14"/>
      <c r="UUP80" s="14"/>
      <c r="UUQ80" s="14"/>
      <c r="UUR80" s="14"/>
      <c r="UUS80" s="14"/>
      <c r="UUT80" s="14"/>
      <c r="UUU80" s="14"/>
      <c r="UUV80" s="14"/>
      <c r="UUW80" s="14"/>
      <c r="UUX80" s="14"/>
      <c r="UUY80" s="14"/>
      <c r="UUZ80" s="14"/>
      <c r="UVA80" s="14"/>
      <c r="UVB80" s="14"/>
      <c r="UVC80" s="14"/>
      <c r="UVD80" s="14"/>
      <c r="UVE80" s="14"/>
      <c r="UVF80" s="14"/>
      <c r="UVG80" s="14"/>
      <c r="UVH80" s="14"/>
      <c r="UVI80" s="14"/>
      <c r="UVJ80" s="14"/>
      <c r="UVK80" s="14"/>
      <c r="UVL80" s="14"/>
      <c r="UVM80" s="14"/>
      <c r="UVN80" s="14"/>
      <c r="UVO80" s="14"/>
      <c r="UVP80" s="14"/>
      <c r="UVQ80" s="14"/>
      <c r="UVR80" s="14"/>
      <c r="UVS80" s="14"/>
      <c r="UVT80" s="14"/>
      <c r="UVU80" s="14"/>
      <c r="UVV80" s="14"/>
      <c r="UVW80" s="14"/>
      <c r="UVX80" s="14"/>
      <c r="UVY80" s="14"/>
      <c r="UVZ80" s="14"/>
      <c r="UWA80" s="14"/>
      <c r="UWB80" s="14"/>
      <c r="UWC80" s="14"/>
      <c r="UWD80" s="14"/>
      <c r="UWE80" s="14"/>
      <c r="UWF80" s="14"/>
      <c r="UWG80" s="14"/>
      <c r="UWH80" s="14"/>
      <c r="UWI80" s="14"/>
      <c r="UWJ80" s="14"/>
      <c r="UWK80" s="14"/>
      <c r="UWL80" s="14"/>
      <c r="UWM80" s="14"/>
      <c r="UWN80" s="14"/>
      <c r="UWO80" s="14"/>
      <c r="UWP80" s="14"/>
      <c r="UWQ80" s="14"/>
      <c r="UWR80" s="14"/>
      <c r="UWS80" s="14"/>
      <c r="UWT80" s="14"/>
      <c r="UWU80" s="14"/>
      <c r="UWV80" s="14"/>
      <c r="UWW80" s="14"/>
      <c r="UWX80" s="14"/>
      <c r="UWY80" s="14"/>
      <c r="UWZ80" s="14"/>
      <c r="UXA80" s="14"/>
      <c r="UXB80" s="14"/>
      <c r="UXC80" s="14"/>
      <c r="UXD80" s="14"/>
      <c r="UXE80" s="14"/>
      <c r="UXF80" s="14"/>
      <c r="UXG80" s="14"/>
      <c r="UXH80" s="14"/>
      <c r="UXI80" s="14"/>
      <c r="UXJ80" s="14"/>
      <c r="UXK80" s="14"/>
      <c r="UXL80" s="14"/>
      <c r="UXM80" s="14"/>
      <c r="UXN80" s="14"/>
      <c r="UXO80" s="14"/>
      <c r="UXP80" s="14"/>
      <c r="UXQ80" s="14"/>
      <c r="UXR80" s="14"/>
      <c r="UXS80" s="14"/>
      <c r="UXT80" s="14"/>
      <c r="UXU80" s="14"/>
      <c r="UXV80" s="14"/>
      <c r="UXW80" s="14"/>
      <c r="UXX80" s="14"/>
      <c r="UXY80" s="14"/>
      <c r="UXZ80" s="14"/>
      <c r="UYA80" s="14"/>
      <c r="UYB80" s="14"/>
      <c r="UYC80" s="14"/>
      <c r="UYD80" s="14"/>
      <c r="UYE80" s="14"/>
      <c r="UYF80" s="14"/>
      <c r="UYG80" s="14"/>
      <c r="UYH80" s="14"/>
      <c r="UYI80" s="14"/>
      <c r="UYJ80" s="14"/>
      <c r="UYK80" s="14"/>
      <c r="UYL80" s="14"/>
      <c r="UYM80" s="14"/>
      <c r="UYN80" s="14"/>
      <c r="UYO80" s="14"/>
      <c r="UYP80" s="14"/>
      <c r="UYQ80" s="14"/>
      <c r="UYR80" s="14"/>
      <c r="UYS80" s="14"/>
      <c r="UYT80" s="14"/>
      <c r="UYU80" s="14"/>
      <c r="UYV80" s="14"/>
      <c r="UYW80" s="14"/>
      <c r="UYX80" s="14"/>
      <c r="UYY80" s="14"/>
      <c r="UYZ80" s="14"/>
      <c r="UZA80" s="14"/>
      <c r="UZB80" s="14"/>
      <c r="UZC80" s="14"/>
      <c r="UZD80" s="14"/>
      <c r="UZE80" s="14"/>
      <c r="UZF80" s="14"/>
      <c r="UZG80" s="14"/>
      <c r="UZH80" s="14"/>
      <c r="UZI80" s="14"/>
      <c r="UZJ80" s="14"/>
      <c r="UZK80" s="14"/>
      <c r="UZL80" s="14"/>
      <c r="UZM80" s="14"/>
      <c r="UZN80" s="14"/>
      <c r="UZO80" s="14"/>
      <c r="UZP80" s="14"/>
      <c r="UZQ80" s="14"/>
      <c r="UZR80" s="14"/>
      <c r="UZS80" s="14"/>
      <c r="UZT80" s="14"/>
      <c r="UZU80" s="14"/>
      <c r="UZV80" s="14"/>
      <c r="UZW80" s="14"/>
      <c r="UZX80" s="14"/>
      <c r="UZY80" s="14"/>
      <c r="UZZ80" s="14"/>
      <c r="VAA80" s="14"/>
      <c r="VAB80" s="14"/>
      <c r="VAC80" s="14"/>
      <c r="VAD80" s="14"/>
      <c r="VAE80" s="14"/>
      <c r="VAF80" s="14"/>
      <c r="VAG80" s="14"/>
      <c r="VAH80" s="14"/>
      <c r="VAI80" s="14"/>
      <c r="VAJ80" s="14"/>
      <c r="VAK80" s="14"/>
      <c r="VAL80" s="14"/>
      <c r="VAM80" s="14"/>
      <c r="VAN80" s="14"/>
      <c r="VAO80" s="14"/>
      <c r="VAP80" s="14"/>
      <c r="VAQ80" s="14"/>
      <c r="VAR80" s="14"/>
      <c r="VAS80" s="14"/>
      <c r="VAT80" s="14"/>
      <c r="VAU80" s="14"/>
      <c r="VAV80" s="14"/>
      <c r="VAW80" s="14"/>
      <c r="VAX80" s="14"/>
      <c r="VAY80" s="14"/>
      <c r="VAZ80" s="14"/>
      <c r="VBA80" s="14"/>
      <c r="VBB80" s="14"/>
      <c r="VBC80" s="14"/>
      <c r="VBD80" s="14"/>
      <c r="VBE80" s="14"/>
      <c r="VBF80" s="14"/>
      <c r="VBG80" s="14"/>
      <c r="VBH80" s="14"/>
      <c r="VBI80" s="14"/>
      <c r="VBJ80" s="14"/>
      <c r="VBK80" s="14"/>
      <c r="VBL80" s="14"/>
      <c r="VBM80" s="14"/>
      <c r="VBN80" s="14"/>
      <c r="VBO80" s="14"/>
      <c r="VBP80" s="14"/>
      <c r="VBQ80" s="14"/>
      <c r="VBR80" s="14"/>
      <c r="VBS80" s="14"/>
      <c r="VBT80" s="14"/>
      <c r="VBU80" s="14"/>
      <c r="VBV80" s="14"/>
      <c r="VBW80" s="14"/>
      <c r="VBX80" s="14"/>
      <c r="VBY80" s="14"/>
      <c r="VBZ80" s="14"/>
      <c r="VCA80" s="14"/>
      <c r="VCB80" s="14"/>
      <c r="VCC80" s="14"/>
      <c r="VCD80" s="14"/>
      <c r="VCE80" s="14"/>
      <c r="VCF80" s="14"/>
      <c r="VCG80" s="14"/>
      <c r="VCH80" s="14"/>
      <c r="VCI80" s="14"/>
      <c r="VCJ80" s="14"/>
      <c r="VCK80" s="14"/>
      <c r="VCL80" s="14"/>
      <c r="VCM80" s="14"/>
      <c r="VCN80" s="14"/>
      <c r="VCO80" s="14"/>
      <c r="VCP80" s="14"/>
      <c r="VCQ80" s="14"/>
      <c r="VCR80" s="14"/>
      <c r="VCS80" s="14"/>
      <c r="VCT80" s="14"/>
      <c r="VCU80" s="14"/>
      <c r="VCV80" s="14"/>
      <c r="VCW80" s="14"/>
      <c r="VCX80" s="14"/>
      <c r="VCY80" s="14"/>
      <c r="VCZ80" s="14"/>
      <c r="VDA80" s="14"/>
      <c r="VDB80" s="14"/>
      <c r="VDC80" s="14"/>
      <c r="VDD80" s="14"/>
      <c r="VDE80" s="14"/>
      <c r="VDF80" s="14"/>
      <c r="VDG80" s="14"/>
      <c r="VDH80" s="14"/>
      <c r="VDI80" s="14"/>
      <c r="VDJ80" s="14"/>
      <c r="VDK80" s="14"/>
      <c r="VDL80" s="14"/>
      <c r="VDM80" s="14"/>
      <c r="VDN80" s="14"/>
      <c r="VDO80" s="14"/>
      <c r="VDP80" s="14"/>
      <c r="VDQ80" s="14"/>
      <c r="VDR80" s="14"/>
      <c r="VDS80" s="14"/>
      <c r="VDT80" s="14"/>
      <c r="VDU80" s="14"/>
      <c r="VDV80" s="14"/>
      <c r="VDW80" s="14"/>
      <c r="VDX80" s="14"/>
      <c r="VDY80" s="14"/>
      <c r="VDZ80" s="14"/>
      <c r="VEA80" s="14"/>
      <c r="VEB80" s="14"/>
      <c r="VEC80" s="14"/>
      <c r="VED80" s="14"/>
      <c r="VEE80" s="14"/>
      <c r="VEF80" s="14"/>
      <c r="VEG80" s="14"/>
      <c r="VEH80" s="14"/>
      <c r="VEI80" s="14"/>
      <c r="VEJ80" s="14"/>
      <c r="VEK80" s="14"/>
      <c r="VEL80" s="14"/>
      <c r="VEM80" s="14"/>
      <c r="VEN80" s="14"/>
      <c r="VEO80" s="14"/>
      <c r="VEP80" s="14"/>
      <c r="VEQ80" s="14"/>
      <c r="VER80" s="14"/>
      <c r="VES80" s="14"/>
      <c r="VET80" s="14"/>
      <c r="VEU80" s="14"/>
      <c r="VEV80" s="14"/>
      <c r="VEW80" s="14"/>
      <c r="VEX80" s="14"/>
      <c r="VEY80" s="14"/>
      <c r="VEZ80" s="14"/>
      <c r="VFA80" s="14"/>
      <c r="VFB80" s="14"/>
      <c r="VFC80" s="14"/>
      <c r="VFD80" s="14"/>
      <c r="VFE80" s="14"/>
      <c r="VFF80" s="14"/>
      <c r="VFG80" s="14"/>
      <c r="VFH80" s="14"/>
      <c r="VFI80" s="14"/>
      <c r="VFJ80" s="14"/>
      <c r="VFK80" s="14"/>
      <c r="VFL80" s="14"/>
      <c r="VFM80" s="14"/>
      <c r="VFN80" s="14"/>
      <c r="VFO80" s="14"/>
      <c r="VFP80" s="14"/>
      <c r="VFQ80" s="14"/>
      <c r="VFR80" s="14"/>
      <c r="VFS80" s="14"/>
      <c r="VFT80" s="14"/>
      <c r="VFU80" s="14"/>
      <c r="VFV80" s="14"/>
      <c r="VFW80" s="14"/>
      <c r="VFX80" s="14"/>
      <c r="VFY80" s="14"/>
      <c r="VFZ80" s="14"/>
      <c r="VGA80" s="14"/>
      <c r="VGB80" s="14"/>
      <c r="VGC80" s="14"/>
      <c r="VGD80" s="14"/>
      <c r="VGE80" s="14"/>
      <c r="VGF80" s="14"/>
      <c r="VGG80" s="14"/>
      <c r="VGH80" s="14"/>
      <c r="VGI80" s="14"/>
      <c r="VGJ80" s="14"/>
      <c r="VGK80" s="14"/>
      <c r="VGL80" s="14"/>
      <c r="VGM80" s="14"/>
      <c r="VGN80" s="14"/>
      <c r="VGO80" s="14"/>
      <c r="VGP80" s="14"/>
      <c r="VGQ80" s="14"/>
      <c r="VGR80" s="14"/>
      <c r="VGS80" s="14"/>
      <c r="VGT80" s="14"/>
      <c r="VGU80" s="14"/>
      <c r="VGV80" s="14"/>
      <c r="VGW80" s="14"/>
      <c r="VGX80" s="14"/>
      <c r="VGY80" s="14"/>
      <c r="VGZ80" s="14"/>
      <c r="VHA80" s="14"/>
      <c r="VHB80" s="14"/>
      <c r="VHC80" s="14"/>
      <c r="VHD80" s="14"/>
      <c r="VHE80" s="14"/>
      <c r="VHF80" s="14"/>
      <c r="VHG80" s="14"/>
      <c r="VHH80" s="14"/>
      <c r="VHI80" s="14"/>
      <c r="VHJ80" s="14"/>
      <c r="VHK80" s="14"/>
      <c r="VHL80" s="14"/>
      <c r="VHM80" s="14"/>
      <c r="VHN80" s="14"/>
      <c r="VHO80" s="14"/>
      <c r="VHP80" s="14"/>
      <c r="VHQ80" s="14"/>
      <c r="VHR80" s="14"/>
      <c r="VHS80" s="14"/>
      <c r="VHT80" s="14"/>
      <c r="VHU80" s="14"/>
      <c r="VHV80" s="14"/>
      <c r="VHW80" s="14"/>
      <c r="VHX80" s="14"/>
      <c r="VHY80" s="14"/>
      <c r="VHZ80" s="14"/>
      <c r="VIA80" s="14"/>
      <c r="VIB80" s="14"/>
      <c r="VIC80" s="14"/>
      <c r="VID80" s="14"/>
      <c r="VIE80" s="14"/>
      <c r="VIF80" s="14"/>
      <c r="VIG80" s="14"/>
      <c r="VIH80" s="14"/>
      <c r="VII80" s="14"/>
      <c r="VIJ80" s="14"/>
      <c r="VIK80" s="14"/>
      <c r="VIL80" s="14"/>
      <c r="VIM80" s="14"/>
      <c r="VIN80" s="14"/>
      <c r="VIO80" s="14"/>
      <c r="VIP80" s="14"/>
      <c r="VIQ80" s="14"/>
      <c r="VIR80" s="14"/>
      <c r="VIS80" s="14"/>
      <c r="VIT80" s="14"/>
      <c r="VIU80" s="14"/>
      <c r="VIV80" s="14"/>
      <c r="VIW80" s="14"/>
      <c r="VIX80" s="14"/>
      <c r="VIY80" s="14"/>
      <c r="VIZ80" s="14"/>
      <c r="VJA80" s="14"/>
      <c r="VJB80" s="14"/>
      <c r="VJC80" s="14"/>
      <c r="VJD80" s="14"/>
      <c r="VJE80" s="14"/>
      <c r="VJF80" s="14"/>
      <c r="VJG80" s="14"/>
      <c r="VJH80" s="14"/>
      <c r="VJI80" s="14"/>
      <c r="VJJ80" s="14"/>
      <c r="VJK80" s="14"/>
      <c r="VJL80" s="14"/>
      <c r="VJM80" s="14"/>
      <c r="VJN80" s="14"/>
      <c r="VJO80" s="14"/>
      <c r="VJP80" s="14"/>
      <c r="VJQ80" s="14"/>
      <c r="VJR80" s="14"/>
      <c r="VJS80" s="14"/>
      <c r="VJT80" s="14"/>
      <c r="VJU80" s="14"/>
      <c r="VJV80" s="14"/>
      <c r="VJW80" s="14"/>
      <c r="VJX80" s="14"/>
      <c r="VJY80" s="14"/>
      <c r="VJZ80" s="14"/>
      <c r="VKA80" s="14"/>
      <c r="VKB80" s="14"/>
      <c r="VKC80" s="14"/>
      <c r="VKD80" s="14"/>
      <c r="VKE80" s="14"/>
      <c r="VKF80" s="14"/>
      <c r="VKG80" s="14"/>
      <c r="VKH80" s="14"/>
      <c r="VKI80" s="14"/>
      <c r="VKJ80" s="14"/>
      <c r="VKK80" s="14"/>
      <c r="VKL80" s="14"/>
      <c r="VKM80" s="14"/>
      <c r="VKN80" s="14"/>
      <c r="VKO80" s="14"/>
      <c r="VKP80" s="14"/>
      <c r="VKQ80" s="14"/>
      <c r="VKR80" s="14"/>
      <c r="VKS80" s="14"/>
      <c r="VKT80" s="14"/>
      <c r="VKU80" s="14"/>
      <c r="VKV80" s="14"/>
      <c r="VKW80" s="14"/>
      <c r="VKX80" s="14"/>
      <c r="VKY80" s="14"/>
      <c r="VKZ80" s="14"/>
      <c r="VLA80" s="14"/>
      <c r="VLB80" s="14"/>
      <c r="VLC80" s="14"/>
      <c r="VLD80" s="14"/>
      <c r="VLE80" s="14"/>
      <c r="VLF80" s="14"/>
      <c r="VLG80" s="14"/>
      <c r="VLH80" s="14"/>
      <c r="VLI80" s="14"/>
      <c r="VLJ80" s="14"/>
      <c r="VLK80" s="14"/>
      <c r="VLL80" s="14"/>
      <c r="VLM80" s="14"/>
      <c r="VLN80" s="14"/>
      <c r="VLO80" s="14"/>
      <c r="VLP80" s="14"/>
      <c r="VLQ80" s="14"/>
      <c r="VLR80" s="14"/>
      <c r="VLS80" s="14"/>
      <c r="VLT80" s="14"/>
      <c r="VLU80" s="14"/>
      <c r="VLV80" s="14"/>
      <c r="VLW80" s="14"/>
      <c r="VLX80" s="14"/>
      <c r="VLY80" s="14"/>
      <c r="VLZ80" s="14"/>
      <c r="VMA80" s="14"/>
      <c r="VMB80" s="14"/>
      <c r="VMC80" s="14"/>
      <c r="VMD80" s="14"/>
      <c r="VME80" s="14"/>
      <c r="VMF80" s="14"/>
      <c r="VMG80" s="14"/>
      <c r="VMH80" s="14"/>
      <c r="VMI80" s="14"/>
      <c r="VMJ80" s="14"/>
      <c r="VMK80" s="14"/>
      <c r="VML80" s="14"/>
      <c r="VMM80" s="14"/>
      <c r="VMN80" s="14"/>
      <c r="VMO80" s="14"/>
      <c r="VMP80" s="14"/>
      <c r="VMQ80" s="14"/>
      <c r="VMR80" s="14"/>
      <c r="VMS80" s="14"/>
      <c r="VMT80" s="14"/>
      <c r="VMU80" s="14"/>
      <c r="VMV80" s="14"/>
      <c r="VMW80" s="14"/>
      <c r="VMX80" s="14"/>
      <c r="VMY80" s="14"/>
      <c r="VMZ80" s="14"/>
      <c r="VNA80" s="14"/>
      <c r="VNB80" s="14"/>
      <c r="VNC80" s="14"/>
      <c r="VND80" s="14"/>
      <c r="VNE80" s="14"/>
      <c r="VNF80" s="14"/>
      <c r="VNG80" s="14"/>
      <c r="VNH80" s="14"/>
      <c r="VNI80" s="14"/>
      <c r="VNJ80" s="14"/>
      <c r="VNK80" s="14"/>
      <c r="VNL80" s="14"/>
      <c r="VNM80" s="14"/>
      <c r="VNN80" s="14"/>
      <c r="VNO80" s="14"/>
      <c r="VNP80" s="14"/>
      <c r="VNQ80" s="14"/>
      <c r="VNR80" s="14"/>
      <c r="VNS80" s="14"/>
      <c r="VNT80" s="14"/>
      <c r="VNU80" s="14"/>
      <c r="VNV80" s="14"/>
      <c r="VNW80" s="14"/>
      <c r="VNX80" s="14"/>
      <c r="VNY80" s="14"/>
      <c r="VNZ80" s="14"/>
      <c r="VOA80" s="14"/>
      <c r="VOB80" s="14"/>
      <c r="VOC80" s="14"/>
      <c r="VOD80" s="14"/>
      <c r="VOE80" s="14"/>
      <c r="VOF80" s="14"/>
      <c r="VOG80" s="14"/>
      <c r="VOH80" s="14"/>
      <c r="VOI80" s="14"/>
      <c r="VOJ80" s="14"/>
      <c r="VOK80" s="14"/>
      <c r="VOL80" s="14"/>
      <c r="VOM80" s="14"/>
      <c r="VON80" s="14"/>
      <c r="VOO80" s="14"/>
      <c r="VOP80" s="14"/>
      <c r="VOQ80" s="14"/>
      <c r="VOR80" s="14"/>
      <c r="VOS80" s="14"/>
      <c r="VOT80" s="14"/>
      <c r="VOU80" s="14"/>
      <c r="VOV80" s="14"/>
      <c r="VOW80" s="14"/>
      <c r="VOX80" s="14"/>
      <c r="VOY80" s="14"/>
      <c r="VOZ80" s="14"/>
      <c r="VPA80" s="14"/>
      <c r="VPB80" s="14"/>
      <c r="VPC80" s="14"/>
      <c r="VPD80" s="14"/>
      <c r="VPE80" s="14"/>
      <c r="VPF80" s="14"/>
      <c r="VPG80" s="14"/>
      <c r="VPH80" s="14"/>
      <c r="VPI80" s="14"/>
      <c r="VPJ80" s="14"/>
      <c r="VPK80" s="14"/>
      <c r="VPL80" s="14"/>
      <c r="VPM80" s="14"/>
      <c r="VPN80" s="14"/>
      <c r="VPO80" s="14"/>
      <c r="VPP80" s="14"/>
      <c r="VPQ80" s="14"/>
      <c r="VPR80" s="14"/>
      <c r="VPS80" s="14"/>
      <c r="VPT80" s="14"/>
      <c r="VPU80" s="14"/>
      <c r="VPV80" s="14"/>
      <c r="VPW80" s="14"/>
      <c r="VPX80" s="14"/>
      <c r="VPY80" s="14"/>
      <c r="VPZ80" s="14"/>
      <c r="VQA80" s="14"/>
      <c r="VQB80" s="14"/>
      <c r="VQC80" s="14"/>
      <c r="VQD80" s="14"/>
      <c r="VQE80" s="14"/>
      <c r="VQF80" s="14"/>
      <c r="VQG80" s="14"/>
      <c r="VQH80" s="14"/>
      <c r="VQI80" s="14"/>
      <c r="VQJ80" s="14"/>
      <c r="VQK80" s="14"/>
      <c r="VQL80" s="14"/>
      <c r="VQM80" s="14"/>
      <c r="VQN80" s="14"/>
      <c r="VQO80" s="14"/>
      <c r="VQP80" s="14"/>
      <c r="VQQ80" s="14"/>
      <c r="VQR80" s="14"/>
      <c r="VQS80" s="14"/>
      <c r="VQT80" s="14"/>
      <c r="VQU80" s="14"/>
      <c r="VQV80" s="14"/>
      <c r="VQW80" s="14"/>
      <c r="VQX80" s="14"/>
      <c r="VQY80" s="14"/>
      <c r="VQZ80" s="14"/>
      <c r="VRA80" s="14"/>
      <c r="VRB80" s="14"/>
      <c r="VRC80" s="14"/>
      <c r="VRD80" s="14"/>
      <c r="VRE80" s="14"/>
      <c r="VRF80" s="14"/>
      <c r="VRG80" s="14"/>
      <c r="VRH80" s="14"/>
      <c r="VRI80" s="14"/>
      <c r="VRJ80" s="14"/>
      <c r="VRK80" s="14"/>
      <c r="VRL80" s="14"/>
      <c r="VRM80" s="14"/>
      <c r="VRN80" s="14"/>
      <c r="VRO80" s="14"/>
      <c r="VRP80" s="14"/>
      <c r="VRQ80" s="14"/>
      <c r="VRR80" s="14"/>
      <c r="VRS80" s="14"/>
      <c r="VRT80" s="14"/>
      <c r="VRU80" s="14"/>
      <c r="VRV80" s="14"/>
      <c r="VRW80" s="14"/>
      <c r="VRX80" s="14"/>
      <c r="VRY80" s="14"/>
      <c r="VRZ80" s="14"/>
      <c r="VSA80" s="14"/>
      <c r="VSB80" s="14"/>
      <c r="VSC80" s="14"/>
      <c r="VSD80" s="14"/>
      <c r="VSE80" s="14"/>
      <c r="VSF80" s="14"/>
      <c r="VSG80" s="14"/>
      <c r="VSH80" s="14"/>
      <c r="VSI80" s="14"/>
      <c r="VSJ80" s="14"/>
      <c r="VSK80" s="14"/>
      <c r="VSL80" s="14"/>
      <c r="VSM80" s="14"/>
      <c r="VSN80" s="14"/>
      <c r="VSO80" s="14"/>
      <c r="VSP80" s="14"/>
      <c r="VSQ80" s="14"/>
      <c r="VSR80" s="14"/>
      <c r="VSS80" s="14"/>
      <c r="VST80" s="14"/>
      <c r="VSU80" s="14"/>
      <c r="VSV80" s="14"/>
      <c r="VSW80" s="14"/>
      <c r="VSX80" s="14"/>
      <c r="VSY80" s="14"/>
      <c r="VSZ80" s="14"/>
      <c r="VTA80" s="14"/>
      <c r="VTB80" s="14"/>
      <c r="VTC80" s="14"/>
      <c r="VTD80" s="14"/>
      <c r="VTE80" s="14"/>
      <c r="VTF80" s="14"/>
      <c r="VTG80" s="14"/>
      <c r="VTH80" s="14"/>
      <c r="VTI80" s="14"/>
      <c r="VTJ80" s="14"/>
      <c r="VTK80" s="14"/>
      <c r="VTL80" s="14"/>
      <c r="VTM80" s="14"/>
      <c r="VTN80" s="14"/>
      <c r="VTO80" s="14"/>
      <c r="VTP80" s="14"/>
      <c r="VTQ80" s="14"/>
      <c r="VTR80" s="14"/>
      <c r="VTS80" s="14"/>
      <c r="VTT80" s="14"/>
      <c r="VTU80" s="14"/>
      <c r="VTV80" s="14"/>
      <c r="VTW80" s="14"/>
      <c r="VTX80" s="14"/>
      <c r="VTY80" s="14"/>
      <c r="VTZ80" s="14"/>
      <c r="VUA80" s="14"/>
      <c r="VUB80" s="14"/>
      <c r="VUC80" s="14"/>
      <c r="VUD80" s="14"/>
      <c r="VUE80" s="14"/>
      <c r="VUF80" s="14"/>
      <c r="VUG80" s="14"/>
      <c r="VUH80" s="14"/>
      <c r="VUI80" s="14"/>
      <c r="VUJ80" s="14"/>
      <c r="VUK80" s="14"/>
      <c r="VUL80" s="14"/>
      <c r="VUM80" s="14"/>
      <c r="VUN80" s="14"/>
      <c r="VUO80" s="14"/>
      <c r="VUP80" s="14"/>
      <c r="VUQ80" s="14"/>
      <c r="VUR80" s="14"/>
      <c r="VUS80" s="14"/>
      <c r="VUT80" s="14"/>
      <c r="VUU80" s="14"/>
      <c r="VUV80" s="14"/>
      <c r="VUW80" s="14"/>
      <c r="VUX80" s="14"/>
      <c r="VUY80" s="14"/>
      <c r="VUZ80" s="14"/>
      <c r="VVA80" s="14"/>
      <c r="VVB80" s="14"/>
      <c r="VVC80" s="14"/>
      <c r="VVD80" s="14"/>
      <c r="VVE80" s="14"/>
      <c r="VVF80" s="14"/>
      <c r="VVG80" s="14"/>
      <c r="VVH80" s="14"/>
      <c r="VVI80" s="14"/>
      <c r="VVJ80" s="14"/>
      <c r="VVK80" s="14"/>
      <c r="VVL80" s="14"/>
      <c r="VVM80" s="14"/>
      <c r="VVN80" s="14"/>
      <c r="VVO80" s="14"/>
      <c r="VVP80" s="14"/>
      <c r="VVQ80" s="14"/>
      <c r="VVR80" s="14"/>
      <c r="VVS80" s="14"/>
      <c r="VVT80" s="14"/>
      <c r="VVU80" s="14"/>
      <c r="VVV80" s="14"/>
      <c r="VVW80" s="14"/>
      <c r="VVX80" s="14"/>
      <c r="VVY80" s="14"/>
      <c r="VVZ80" s="14"/>
      <c r="VWA80" s="14"/>
      <c r="VWB80" s="14"/>
      <c r="VWC80" s="14"/>
      <c r="VWD80" s="14"/>
      <c r="VWE80" s="14"/>
      <c r="VWF80" s="14"/>
      <c r="VWG80" s="14"/>
      <c r="VWH80" s="14"/>
      <c r="VWI80" s="14"/>
      <c r="VWJ80" s="14"/>
      <c r="VWK80" s="14"/>
      <c r="VWL80" s="14"/>
      <c r="VWM80" s="14"/>
      <c r="VWN80" s="14"/>
      <c r="VWO80" s="14"/>
      <c r="VWP80" s="14"/>
      <c r="VWQ80" s="14"/>
      <c r="VWR80" s="14"/>
      <c r="VWS80" s="14"/>
      <c r="VWT80" s="14"/>
      <c r="VWU80" s="14"/>
      <c r="VWV80" s="14"/>
      <c r="VWW80" s="14"/>
      <c r="VWX80" s="14"/>
      <c r="VWY80" s="14"/>
      <c r="VWZ80" s="14"/>
      <c r="VXA80" s="14"/>
      <c r="VXB80" s="14"/>
      <c r="VXC80" s="14"/>
      <c r="VXD80" s="14"/>
      <c r="VXE80" s="14"/>
      <c r="VXF80" s="14"/>
      <c r="VXG80" s="14"/>
      <c r="VXH80" s="14"/>
      <c r="VXI80" s="14"/>
      <c r="VXJ80" s="14"/>
      <c r="VXK80" s="14"/>
      <c r="VXL80" s="14"/>
      <c r="VXM80" s="14"/>
      <c r="VXN80" s="14"/>
      <c r="VXO80" s="14"/>
      <c r="VXP80" s="14"/>
      <c r="VXQ80" s="14"/>
      <c r="VXR80" s="14"/>
      <c r="VXS80" s="14"/>
      <c r="VXT80" s="14"/>
      <c r="VXU80" s="14"/>
      <c r="VXV80" s="14"/>
      <c r="VXW80" s="14"/>
      <c r="VXX80" s="14"/>
      <c r="VXY80" s="14"/>
      <c r="VXZ80" s="14"/>
      <c r="VYA80" s="14"/>
      <c r="VYB80" s="14"/>
      <c r="VYC80" s="14"/>
      <c r="VYD80" s="14"/>
      <c r="VYE80" s="14"/>
      <c r="VYF80" s="14"/>
      <c r="VYG80" s="14"/>
      <c r="VYH80" s="14"/>
      <c r="VYI80" s="14"/>
      <c r="VYJ80" s="14"/>
      <c r="VYK80" s="14"/>
      <c r="VYL80" s="14"/>
      <c r="VYM80" s="14"/>
      <c r="VYN80" s="14"/>
      <c r="VYO80" s="14"/>
      <c r="VYP80" s="14"/>
      <c r="VYQ80" s="14"/>
      <c r="VYR80" s="14"/>
      <c r="VYS80" s="14"/>
      <c r="VYT80" s="14"/>
      <c r="VYU80" s="14"/>
      <c r="VYV80" s="14"/>
      <c r="VYW80" s="14"/>
      <c r="VYX80" s="14"/>
      <c r="VYY80" s="14"/>
      <c r="VYZ80" s="14"/>
      <c r="VZA80" s="14"/>
      <c r="VZB80" s="14"/>
      <c r="VZC80" s="14"/>
      <c r="VZD80" s="14"/>
      <c r="VZE80" s="14"/>
      <c r="VZF80" s="14"/>
      <c r="VZG80" s="14"/>
      <c r="VZH80" s="14"/>
      <c r="VZI80" s="14"/>
      <c r="VZJ80" s="14"/>
      <c r="VZK80" s="14"/>
      <c r="VZL80" s="14"/>
      <c r="VZM80" s="14"/>
      <c r="VZN80" s="14"/>
      <c r="VZO80" s="14"/>
      <c r="VZP80" s="14"/>
      <c r="VZQ80" s="14"/>
      <c r="VZR80" s="14"/>
      <c r="VZS80" s="14"/>
      <c r="VZT80" s="14"/>
      <c r="VZU80" s="14"/>
      <c r="VZV80" s="14"/>
      <c r="VZW80" s="14"/>
      <c r="VZX80" s="14"/>
      <c r="VZY80" s="14"/>
      <c r="VZZ80" s="14"/>
      <c r="WAA80" s="14"/>
      <c r="WAB80" s="14"/>
      <c r="WAC80" s="14"/>
      <c r="WAD80" s="14"/>
      <c r="WAE80" s="14"/>
      <c r="WAF80" s="14"/>
      <c r="WAG80" s="14"/>
      <c r="WAH80" s="14"/>
      <c r="WAI80" s="14"/>
      <c r="WAJ80" s="14"/>
      <c r="WAK80" s="14"/>
      <c r="WAL80" s="14"/>
      <c r="WAM80" s="14"/>
      <c r="WAN80" s="14"/>
      <c r="WAO80" s="14"/>
      <c r="WAP80" s="14"/>
      <c r="WAQ80" s="14"/>
      <c r="WAR80" s="14"/>
      <c r="WAS80" s="14"/>
      <c r="WAT80" s="14"/>
      <c r="WAU80" s="14"/>
      <c r="WAV80" s="14"/>
      <c r="WAW80" s="14"/>
      <c r="WAX80" s="14"/>
      <c r="WAY80" s="14"/>
      <c r="WAZ80" s="14"/>
      <c r="WBA80" s="14"/>
      <c r="WBB80" s="14"/>
      <c r="WBC80" s="14"/>
      <c r="WBD80" s="14"/>
      <c r="WBE80" s="14"/>
      <c r="WBF80" s="14"/>
      <c r="WBG80" s="14"/>
      <c r="WBH80" s="14"/>
      <c r="WBI80" s="14"/>
      <c r="WBJ80" s="14"/>
      <c r="WBK80" s="14"/>
      <c r="WBL80" s="14"/>
      <c r="WBM80" s="14"/>
      <c r="WBN80" s="14"/>
      <c r="WBO80" s="14"/>
      <c r="WBP80" s="14"/>
      <c r="WBQ80" s="14"/>
      <c r="WBR80" s="14"/>
      <c r="WBS80" s="14"/>
      <c r="WBT80" s="14"/>
      <c r="WBU80" s="14"/>
      <c r="WBV80" s="14"/>
      <c r="WBW80" s="14"/>
      <c r="WBX80" s="14"/>
      <c r="WBY80" s="14"/>
      <c r="WBZ80" s="14"/>
      <c r="WCA80" s="14"/>
      <c r="WCB80" s="14"/>
      <c r="WCC80" s="14"/>
      <c r="WCD80" s="14"/>
      <c r="WCE80" s="14"/>
      <c r="WCF80" s="14"/>
      <c r="WCG80" s="14"/>
      <c r="WCH80" s="14"/>
      <c r="WCI80" s="14"/>
      <c r="WCJ80" s="14"/>
      <c r="WCK80" s="14"/>
      <c r="WCL80" s="14"/>
      <c r="WCM80" s="14"/>
      <c r="WCN80" s="14"/>
      <c r="WCO80" s="14"/>
      <c r="WCP80" s="14"/>
      <c r="WCQ80" s="14"/>
      <c r="WCR80" s="14"/>
      <c r="WCS80" s="14"/>
      <c r="WCT80" s="14"/>
      <c r="WCU80" s="14"/>
      <c r="WCV80" s="14"/>
      <c r="WCW80" s="14"/>
      <c r="WCX80" s="14"/>
      <c r="WCY80" s="14"/>
      <c r="WCZ80" s="14"/>
      <c r="WDA80" s="14"/>
      <c r="WDB80" s="14"/>
      <c r="WDC80" s="14"/>
      <c r="WDD80" s="14"/>
      <c r="WDE80" s="14"/>
      <c r="WDF80" s="14"/>
      <c r="WDG80" s="14"/>
      <c r="WDH80" s="14"/>
      <c r="WDI80" s="14"/>
      <c r="WDJ80" s="14"/>
      <c r="WDK80" s="14"/>
      <c r="WDL80" s="14"/>
      <c r="WDM80" s="14"/>
      <c r="WDN80" s="14"/>
      <c r="WDO80" s="14"/>
      <c r="WDP80" s="14"/>
      <c r="WDQ80" s="14"/>
      <c r="WDR80" s="14"/>
      <c r="WDS80" s="14"/>
      <c r="WDT80" s="14"/>
      <c r="WDU80" s="14"/>
      <c r="WDV80" s="14"/>
      <c r="WDW80" s="14"/>
      <c r="WDX80" s="14"/>
      <c r="WDY80" s="14"/>
      <c r="WDZ80" s="14"/>
      <c r="WEA80" s="14"/>
      <c r="WEB80" s="14"/>
      <c r="WEC80" s="14"/>
      <c r="WED80" s="14"/>
      <c r="WEE80" s="14"/>
      <c r="WEF80" s="14"/>
      <c r="WEG80" s="14"/>
      <c r="WEH80" s="14"/>
      <c r="WEI80" s="14"/>
      <c r="WEJ80" s="14"/>
      <c r="WEK80" s="14"/>
      <c r="WEL80" s="14"/>
      <c r="WEM80" s="14"/>
      <c r="WEN80" s="14"/>
      <c r="WEO80" s="14"/>
      <c r="WEP80" s="14"/>
      <c r="WEQ80" s="14"/>
      <c r="WER80" s="14"/>
      <c r="WES80" s="14"/>
      <c r="WET80" s="14"/>
      <c r="WEU80" s="14"/>
      <c r="WEV80" s="14"/>
      <c r="WEW80" s="14"/>
      <c r="WEX80" s="14"/>
      <c r="WEY80" s="14"/>
      <c r="WEZ80" s="14"/>
      <c r="WFA80" s="14"/>
      <c r="WFB80" s="14"/>
      <c r="WFC80" s="14"/>
      <c r="WFD80" s="14"/>
      <c r="WFE80" s="14"/>
      <c r="WFF80" s="14"/>
      <c r="WFG80" s="14"/>
      <c r="WFH80" s="14"/>
      <c r="WFI80" s="14"/>
      <c r="WFJ80" s="14"/>
      <c r="WFK80" s="14"/>
      <c r="WFL80" s="14"/>
      <c r="WFM80" s="14"/>
      <c r="WFN80" s="14"/>
      <c r="WFO80" s="14"/>
      <c r="WFP80" s="14"/>
      <c r="WFQ80" s="14"/>
      <c r="WFR80" s="14"/>
      <c r="WFS80" s="14"/>
      <c r="WFT80" s="14"/>
      <c r="WFU80" s="14"/>
      <c r="WFV80" s="14"/>
      <c r="WFW80" s="14"/>
      <c r="WFX80" s="14"/>
      <c r="WFY80" s="14"/>
      <c r="WFZ80" s="14"/>
      <c r="WGA80" s="14"/>
      <c r="WGB80" s="14"/>
      <c r="WGC80" s="14"/>
      <c r="WGD80" s="14"/>
      <c r="WGE80" s="14"/>
      <c r="WGF80" s="14"/>
      <c r="WGG80" s="14"/>
      <c r="WGH80" s="14"/>
      <c r="WGI80" s="14"/>
      <c r="WGJ80" s="14"/>
      <c r="WGK80" s="14"/>
      <c r="WGL80" s="14"/>
      <c r="WGM80" s="14"/>
      <c r="WGN80" s="14"/>
      <c r="WGO80" s="14"/>
      <c r="WGP80" s="14"/>
      <c r="WGQ80" s="14"/>
      <c r="WGR80" s="14"/>
      <c r="WGS80" s="14"/>
      <c r="WGT80" s="14"/>
      <c r="WGU80" s="14"/>
      <c r="WGV80" s="14"/>
      <c r="WGW80" s="14"/>
      <c r="WGX80" s="14"/>
      <c r="WGY80" s="14"/>
      <c r="WGZ80" s="14"/>
      <c r="WHA80" s="14"/>
      <c r="WHB80" s="14"/>
      <c r="WHC80" s="14"/>
      <c r="WHD80" s="14"/>
      <c r="WHE80" s="14"/>
      <c r="WHF80" s="14"/>
      <c r="WHG80" s="14"/>
      <c r="WHH80" s="14"/>
      <c r="WHI80" s="14"/>
      <c r="WHJ80" s="14"/>
      <c r="WHK80" s="14"/>
      <c r="WHL80" s="14"/>
      <c r="WHM80" s="14"/>
      <c r="WHN80" s="14"/>
      <c r="WHO80" s="14"/>
      <c r="WHP80" s="14"/>
      <c r="WHQ80" s="14"/>
      <c r="WHR80" s="14"/>
      <c r="WHS80" s="14"/>
      <c r="WHT80" s="14"/>
      <c r="WHU80" s="14"/>
      <c r="WHV80" s="14"/>
      <c r="WHW80" s="14"/>
      <c r="WHX80" s="14"/>
      <c r="WHY80" s="14"/>
      <c r="WHZ80" s="14"/>
      <c r="WIA80" s="14"/>
      <c r="WIB80" s="14"/>
      <c r="WIC80" s="14"/>
      <c r="WID80" s="14"/>
      <c r="WIE80" s="14"/>
      <c r="WIF80" s="14"/>
      <c r="WIG80" s="14"/>
      <c r="WIH80" s="14"/>
      <c r="WII80" s="14"/>
      <c r="WIJ80" s="14"/>
      <c r="WIK80" s="14"/>
      <c r="WIL80" s="14"/>
      <c r="WIM80" s="14"/>
      <c r="WIN80" s="14"/>
      <c r="WIO80" s="14"/>
      <c r="WIP80" s="14"/>
      <c r="WIQ80" s="14"/>
      <c r="WIR80" s="14"/>
      <c r="WIS80" s="14"/>
      <c r="WIT80" s="14"/>
      <c r="WIU80" s="14"/>
      <c r="WIV80" s="14"/>
      <c r="WIW80" s="14"/>
      <c r="WIX80" s="14"/>
      <c r="WIY80" s="14"/>
      <c r="WIZ80" s="14"/>
      <c r="WJA80" s="14"/>
      <c r="WJB80" s="14"/>
      <c r="WJC80" s="14"/>
      <c r="WJD80" s="14"/>
      <c r="WJE80" s="14"/>
      <c r="WJF80" s="14"/>
      <c r="WJG80" s="14"/>
      <c r="WJH80" s="14"/>
      <c r="WJI80" s="14"/>
      <c r="WJJ80" s="14"/>
      <c r="WJK80" s="14"/>
      <c r="WJL80" s="14"/>
      <c r="WJM80" s="14"/>
      <c r="WJN80" s="14"/>
      <c r="WJO80" s="14"/>
      <c r="WJP80" s="14"/>
      <c r="WJQ80" s="14"/>
      <c r="WJR80" s="14"/>
      <c r="WJS80" s="14"/>
      <c r="WJT80" s="14"/>
      <c r="WJU80" s="14"/>
      <c r="WJV80" s="14"/>
      <c r="WJW80" s="14"/>
      <c r="WJX80" s="14"/>
      <c r="WJY80" s="14"/>
      <c r="WJZ80" s="14"/>
      <c r="WKA80" s="14"/>
      <c r="WKB80" s="14"/>
      <c r="WKC80" s="14"/>
      <c r="WKD80" s="14"/>
      <c r="WKE80" s="14"/>
      <c r="WKF80" s="14"/>
      <c r="WKG80" s="14"/>
      <c r="WKH80" s="14"/>
      <c r="WKI80" s="14"/>
      <c r="WKJ80" s="14"/>
      <c r="WKK80" s="14"/>
      <c r="WKL80" s="14"/>
      <c r="WKM80" s="14"/>
      <c r="WKN80" s="14"/>
      <c r="WKO80" s="14"/>
      <c r="WKP80" s="14"/>
      <c r="WKQ80" s="14"/>
      <c r="WKR80" s="14"/>
      <c r="WKS80" s="14"/>
      <c r="WKT80" s="14"/>
      <c r="WKU80" s="14"/>
      <c r="WKV80" s="14"/>
      <c r="WKW80" s="14"/>
      <c r="WKX80" s="14"/>
      <c r="WKY80" s="14"/>
      <c r="WKZ80" s="14"/>
      <c r="WLA80" s="14"/>
      <c r="WLB80" s="14"/>
      <c r="WLC80" s="14"/>
      <c r="WLD80" s="14"/>
      <c r="WLE80" s="14"/>
      <c r="WLF80" s="14"/>
      <c r="WLG80" s="14"/>
      <c r="WLH80" s="14"/>
      <c r="WLI80" s="14"/>
      <c r="WLJ80" s="14"/>
      <c r="WLK80" s="14"/>
      <c r="WLL80" s="14"/>
      <c r="WLM80" s="14"/>
      <c r="WLN80" s="14"/>
      <c r="WLO80" s="14"/>
      <c r="WLP80" s="14"/>
      <c r="WLQ80" s="14"/>
      <c r="WLR80" s="14"/>
      <c r="WLS80" s="14"/>
      <c r="WLT80" s="14"/>
      <c r="WLU80" s="14"/>
      <c r="WLV80" s="14"/>
      <c r="WLW80" s="14"/>
      <c r="WLX80" s="14"/>
      <c r="WLY80" s="14"/>
      <c r="WLZ80" s="14"/>
      <c r="WMA80" s="14"/>
      <c r="WMB80" s="14"/>
      <c r="WMC80" s="14"/>
      <c r="WMD80" s="14"/>
      <c r="WME80" s="14"/>
      <c r="WMF80" s="14"/>
      <c r="WMG80" s="14"/>
      <c r="WMH80" s="14"/>
      <c r="WMI80" s="14"/>
      <c r="WMJ80" s="14"/>
      <c r="WMK80" s="14"/>
      <c r="WML80" s="14"/>
      <c r="WMM80" s="14"/>
      <c r="WMN80" s="14"/>
      <c r="WMO80" s="14"/>
      <c r="WMP80" s="14"/>
      <c r="WMQ80" s="14"/>
      <c r="WMR80" s="14"/>
      <c r="WMS80" s="14"/>
      <c r="WMT80" s="14"/>
      <c r="WMU80" s="14"/>
      <c r="WMV80" s="14"/>
      <c r="WMW80" s="14"/>
      <c r="WMX80" s="14"/>
      <c r="WMY80" s="14"/>
      <c r="WMZ80" s="14"/>
      <c r="WNA80" s="14"/>
      <c r="WNB80" s="14"/>
      <c r="WNC80" s="14"/>
      <c r="WND80" s="14"/>
      <c r="WNE80" s="14"/>
      <c r="WNF80" s="14"/>
      <c r="WNG80" s="14"/>
      <c r="WNH80" s="14"/>
      <c r="WNI80" s="14"/>
      <c r="WNJ80" s="14"/>
      <c r="WNK80" s="14"/>
      <c r="WNL80" s="14"/>
      <c r="WNM80" s="14"/>
      <c r="WNN80" s="14"/>
      <c r="WNO80" s="14"/>
      <c r="WNP80" s="14"/>
      <c r="WNQ80" s="14"/>
      <c r="WNR80" s="14"/>
      <c r="WNS80" s="14"/>
      <c r="WNT80" s="14"/>
      <c r="WNU80" s="14"/>
      <c r="WNV80" s="14"/>
      <c r="WNW80" s="14"/>
      <c r="WNX80" s="14"/>
      <c r="WNY80" s="14"/>
      <c r="WNZ80" s="14"/>
      <c r="WOA80" s="14"/>
      <c r="WOB80" s="14"/>
      <c r="WOC80" s="14"/>
      <c r="WOD80" s="14"/>
      <c r="WOE80" s="14"/>
      <c r="WOF80" s="14"/>
      <c r="WOG80" s="14"/>
      <c r="WOH80" s="14"/>
      <c r="WOI80" s="14"/>
      <c r="WOJ80" s="14"/>
      <c r="WOK80" s="14"/>
      <c r="WOL80" s="14"/>
      <c r="WOM80" s="14"/>
      <c r="WON80" s="14"/>
      <c r="WOO80" s="14"/>
      <c r="WOP80" s="14"/>
      <c r="WOQ80" s="14"/>
      <c r="WOR80" s="14"/>
      <c r="WOS80" s="14"/>
      <c r="WOT80" s="14"/>
      <c r="WOU80" s="14"/>
      <c r="WOV80" s="14"/>
      <c r="WOW80" s="14"/>
      <c r="WOX80" s="14"/>
      <c r="WOY80" s="14"/>
      <c r="WOZ80" s="14"/>
      <c r="WPA80" s="14"/>
      <c r="WPB80" s="14"/>
      <c r="WPC80" s="14"/>
      <c r="WPD80" s="14"/>
      <c r="WPE80" s="14"/>
      <c r="WPF80" s="14"/>
      <c r="WPG80" s="14"/>
      <c r="WPH80" s="14"/>
      <c r="WPI80" s="14"/>
      <c r="WPJ80" s="14"/>
      <c r="WPK80" s="14"/>
      <c r="WPL80" s="14"/>
      <c r="WPM80" s="14"/>
      <c r="WPN80" s="14"/>
      <c r="WPO80" s="14"/>
      <c r="WPP80" s="14"/>
      <c r="WPQ80" s="14"/>
      <c r="WPR80" s="14"/>
      <c r="WPS80" s="14"/>
      <c r="WPT80" s="14"/>
      <c r="WPU80" s="14"/>
      <c r="WPV80" s="14"/>
      <c r="WPW80" s="14"/>
      <c r="WPX80" s="14"/>
      <c r="WPY80" s="14"/>
      <c r="WPZ80" s="14"/>
      <c r="WQA80" s="14"/>
      <c r="WQB80" s="14"/>
      <c r="WQC80" s="14"/>
      <c r="WQD80" s="14"/>
      <c r="WQE80" s="14"/>
      <c r="WQF80" s="14"/>
      <c r="WQG80" s="14"/>
      <c r="WQH80" s="14"/>
      <c r="WQI80" s="14"/>
      <c r="WQJ80" s="14"/>
      <c r="WQK80" s="14"/>
      <c r="WQL80" s="14"/>
      <c r="WQM80" s="14"/>
      <c r="WQN80" s="14"/>
      <c r="WQO80" s="14"/>
      <c r="WQP80" s="14"/>
      <c r="WQQ80" s="14"/>
      <c r="WQR80" s="14"/>
      <c r="WQS80" s="14"/>
      <c r="WQT80" s="14"/>
      <c r="WQU80" s="14"/>
      <c r="WQV80" s="14"/>
      <c r="WQW80" s="14"/>
      <c r="WQX80" s="14"/>
      <c r="WQY80" s="14"/>
      <c r="WQZ80" s="14"/>
      <c r="WRA80" s="14"/>
      <c r="WRB80" s="14"/>
      <c r="WRC80" s="14"/>
      <c r="WRD80" s="14"/>
      <c r="WRE80" s="14"/>
      <c r="WRF80" s="14"/>
      <c r="WRG80" s="14"/>
      <c r="WRH80" s="14"/>
      <c r="WRI80" s="14"/>
      <c r="WRJ80" s="14"/>
      <c r="WRK80" s="14"/>
      <c r="WRL80" s="14"/>
      <c r="WRM80" s="14"/>
      <c r="WRN80" s="14"/>
      <c r="WRO80" s="14"/>
      <c r="WRP80" s="14"/>
      <c r="WRQ80" s="14"/>
      <c r="WRR80" s="14"/>
      <c r="WRS80" s="14"/>
      <c r="WRT80" s="14"/>
      <c r="WRU80" s="14"/>
      <c r="WRV80" s="14"/>
      <c r="WRW80" s="14"/>
      <c r="WRX80" s="14"/>
      <c r="WRY80" s="14"/>
      <c r="WRZ80" s="14"/>
      <c r="WSA80" s="14"/>
      <c r="WSB80" s="14"/>
      <c r="WSC80" s="14"/>
      <c r="WSD80" s="14"/>
      <c r="WSE80" s="14"/>
      <c r="WSF80" s="14"/>
      <c r="WSG80" s="14"/>
      <c r="WSH80" s="14"/>
      <c r="WSI80" s="14"/>
      <c r="WSJ80" s="14"/>
      <c r="WSK80" s="14"/>
      <c r="WSL80" s="14"/>
      <c r="WSM80" s="14"/>
      <c r="WSN80" s="14"/>
      <c r="WSO80" s="14"/>
      <c r="WSP80" s="14"/>
      <c r="WSQ80" s="14"/>
      <c r="WSR80" s="14"/>
      <c r="WSS80" s="14"/>
      <c r="WST80" s="14"/>
      <c r="WSU80" s="14"/>
      <c r="WSV80" s="14"/>
      <c r="WSW80" s="14"/>
      <c r="WSX80" s="14"/>
      <c r="WSY80" s="14"/>
      <c r="WSZ80" s="14"/>
      <c r="WTA80" s="14"/>
      <c r="WTB80" s="14"/>
      <c r="WTC80" s="14"/>
      <c r="WTD80" s="14"/>
      <c r="WTE80" s="14"/>
      <c r="WTF80" s="14"/>
      <c r="WTG80" s="14"/>
      <c r="WTH80" s="14"/>
      <c r="WTI80" s="14"/>
      <c r="WTJ80" s="14"/>
      <c r="WTK80" s="14"/>
      <c r="WTL80" s="14"/>
      <c r="WTM80" s="14"/>
      <c r="WTN80" s="14"/>
      <c r="WTO80" s="14"/>
      <c r="WTP80" s="14"/>
      <c r="WTQ80" s="14"/>
      <c r="WTR80" s="14"/>
      <c r="WTS80" s="14"/>
      <c r="WTT80" s="14"/>
      <c r="WTU80" s="14"/>
      <c r="WTV80" s="14"/>
      <c r="WTW80" s="14"/>
      <c r="WTX80" s="14"/>
      <c r="WTY80" s="14"/>
      <c r="WTZ80" s="14"/>
      <c r="WUA80" s="14"/>
      <c r="WUB80" s="14"/>
      <c r="WUC80" s="14"/>
      <c r="WUD80" s="14"/>
      <c r="WUE80" s="14"/>
      <c r="WUF80" s="14"/>
      <c r="WUG80" s="14"/>
      <c r="WUH80" s="14"/>
      <c r="WUI80" s="14"/>
      <c r="WUJ80" s="14"/>
      <c r="WUK80" s="14"/>
      <c r="WUL80" s="14"/>
      <c r="WUM80" s="14"/>
      <c r="WUN80" s="14"/>
      <c r="WUO80" s="14"/>
      <c r="WUP80" s="14"/>
      <c r="WUQ80" s="14"/>
      <c r="WUR80" s="14"/>
      <c r="WUS80" s="14"/>
      <c r="WUT80" s="14"/>
      <c r="WUU80" s="14"/>
      <c r="WUV80" s="14"/>
      <c r="WUW80" s="14"/>
      <c r="WUX80" s="14"/>
      <c r="WUY80" s="14"/>
      <c r="WUZ80" s="14"/>
      <c r="WVA80" s="14"/>
      <c r="WVB80" s="14"/>
      <c r="WVC80" s="14"/>
      <c r="WVD80" s="14"/>
      <c r="WVE80" s="14"/>
      <c r="WVF80" s="14"/>
      <c r="WVG80" s="14"/>
      <c r="WVH80" s="14"/>
      <c r="WVI80" s="14"/>
      <c r="WVJ80" s="14"/>
      <c r="WVK80" s="14"/>
      <c r="WVL80" s="14"/>
      <c r="WVM80" s="14"/>
      <c r="WVN80" s="14"/>
      <c r="WVO80" s="14"/>
      <c r="WVP80" s="14"/>
      <c r="WVQ80" s="14"/>
      <c r="WVR80" s="14"/>
      <c r="WVS80" s="14"/>
      <c r="WVT80" s="14"/>
      <c r="WVU80" s="14"/>
      <c r="WVV80" s="14"/>
      <c r="WVW80" s="14"/>
      <c r="WVX80" s="14"/>
      <c r="WVY80" s="14"/>
      <c r="WVZ80" s="14"/>
      <c r="WWA80" s="14"/>
      <c r="WWB80" s="14"/>
      <c r="WWC80" s="14"/>
      <c r="WWD80" s="14"/>
      <c r="WWE80" s="14"/>
      <c r="WWF80" s="14"/>
      <c r="WWG80" s="14"/>
      <c r="WWH80" s="14"/>
      <c r="WWI80" s="14"/>
      <c r="WWJ80" s="14"/>
      <c r="WWK80" s="14"/>
      <c r="WWL80" s="14"/>
      <c r="WWM80" s="14"/>
      <c r="WWN80" s="14"/>
      <c r="WWO80" s="14"/>
      <c r="WWP80" s="14"/>
      <c r="WWQ80" s="14"/>
      <c r="WWR80" s="14"/>
      <c r="WWS80" s="14"/>
    </row>
    <row r="81" spans="2:16165" s="15" customFormat="1" ht="31.5" customHeight="1" x14ac:dyDescent="0.25">
      <c r="B81" s="21" t="s">
        <v>82</v>
      </c>
      <c r="C81" s="21"/>
      <c r="D81" s="21" t="s">
        <v>83</v>
      </c>
      <c r="E81" s="21"/>
      <c r="H81" s="21" t="s">
        <v>74</v>
      </c>
      <c r="I81" s="21"/>
      <c r="J81" s="19"/>
      <c r="K81" s="19"/>
      <c r="L81" s="19"/>
      <c r="M81" s="19"/>
      <c r="N81" s="19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  <c r="FM81" s="14"/>
      <c r="FN81" s="14"/>
      <c r="FO81" s="14"/>
      <c r="FP81" s="14"/>
      <c r="FQ81" s="14"/>
      <c r="FR81" s="14"/>
      <c r="FS81" s="14"/>
      <c r="FT81" s="14"/>
      <c r="FU81" s="14"/>
      <c r="FV81" s="14"/>
      <c r="FW81" s="14"/>
      <c r="FX81" s="14"/>
      <c r="FY81" s="14"/>
      <c r="FZ81" s="14"/>
      <c r="GA81" s="14"/>
      <c r="GB81" s="14"/>
      <c r="GC81" s="14"/>
      <c r="GD81" s="14"/>
      <c r="GE81" s="14"/>
      <c r="GF81" s="14"/>
      <c r="GG81" s="14"/>
      <c r="GH81" s="14"/>
      <c r="GI81" s="14"/>
      <c r="GJ81" s="14"/>
      <c r="GK81" s="14"/>
      <c r="GL81" s="14"/>
      <c r="GM81" s="14"/>
      <c r="GN81" s="14"/>
      <c r="GO81" s="14"/>
      <c r="GP81" s="14"/>
      <c r="GQ81" s="14"/>
      <c r="GR81" s="14"/>
      <c r="GS81" s="14"/>
      <c r="GT81" s="14"/>
      <c r="GU81" s="14"/>
      <c r="GV81" s="14"/>
      <c r="GW81" s="14"/>
      <c r="GX81" s="14"/>
      <c r="GY81" s="14"/>
      <c r="GZ81" s="14"/>
      <c r="HA81" s="14"/>
      <c r="HB81" s="14"/>
      <c r="HC81" s="14"/>
      <c r="HD81" s="14"/>
      <c r="HE81" s="14"/>
      <c r="HF81" s="14"/>
      <c r="HG81" s="14"/>
      <c r="HH81" s="14"/>
      <c r="HI81" s="14"/>
      <c r="HJ81" s="14"/>
      <c r="HK81" s="14"/>
      <c r="HL81" s="14"/>
      <c r="HM81" s="14"/>
      <c r="HN81" s="14"/>
      <c r="HO81" s="14"/>
      <c r="HP81" s="14"/>
      <c r="HQ81" s="14"/>
      <c r="HR81" s="14"/>
      <c r="HS81" s="14"/>
      <c r="HT81" s="14"/>
      <c r="HU81" s="14"/>
      <c r="HV81" s="14"/>
      <c r="HW81" s="14"/>
      <c r="HX81" s="14"/>
      <c r="HY81" s="14"/>
      <c r="HZ81" s="14"/>
      <c r="IA81" s="14"/>
      <c r="IB81" s="14"/>
      <c r="IC81" s="14"/>
      <c r="ID81" s="14"/>
      <c r="IE81" s="14"/>
      <c r="IF81" s="14"/>
      <c r="IG81" s="14"/>
      <c r="IH81" s="14"/>
      <c r="II81" s="14"/>
      <c r="IJ81" s="14"/>
      <c r="IK81" s="14"/>
      <c r="IL81" s="14"/>
      <c r="IM81" s="14"/>
      <c r="IN81" s="14"/>
      <c r="IO81" s="14"/>
      <c r="IP81" s="14"/>
      <c r="IQ81" s="14"/>
      <c r="IR81" s="14"/>
      <c r="IS81" s="14"/>
      <c r="IT81" s="14"/>
      <c r="IU81" s="14"/>
      <c r="IV81" s="14"/>
      <c r="IW81" s="14"/>
      <c r="IX81" s="14"/>
      <c r="IY81" s="14"/>
      <c r="IZ81" s="14"/>
      <c r="JA81" s="14"/>
      <c r="JB81" s="14"/>
      <c r="JC81" s="14"/>
      <c r="JD81" s="14"/>
      <c r="JE81" s="14"/>
      <c r="JF81" s="14"/>
      <c r="JG81" s="14"/>
      <c r="JH81" s="14"/>
      <c r="JI81" s="14"/>
      <c r="JJ81" s="14"/>
      <c r="JK81" s="14"/>
      <c r="JL81" s="14"/>
      <c r="JM81" s="14"/>
      <c r="JN81" s="14"/>
      <c r="JO81" s="14"/>
      <c r="JP81" s="14"/>
      <c r="JQ81" s="14"/>
      <c r="JR81" s="14"/>
      <c r="JS81" s="14"/>
      <c r="JT81" s="14"/>
      <c r="JU81" s="14"/>
      <c r="JV81" s="14"/>
      <c r="JW81" s="14"/>
      <c r="JX81" s="14"/>
      <c r="JY81" s="14"/>
      <c r="JZ81" s="14"/>
      <c r="KA81" s="14"/>
      <c r="KB81" s="14"/>
      <c r="KC81" s="14"/>
      <c r="KD81" s="14"/>
      <c r="KE81" s="14"/>
      <c r="KF81" s="14"/>
      <c r="KG81" s="14"/>
      <c r="KH81" s="14"/>
      <c r="KI81" s="14"/>
      <c r="KJ81" s="14"/>
      <c r="KK81" s="14"/>
      <c r="KL81" s="14"/>
      <c r="KM81" s="14"/>
      <c r="KN81" s="14"/>
      <c r="KO81" s="14"/>
      <c r="KP81" s="14"/>
      <c r="KQ81" s="14"/>
      <c r="KR81" s="14"/>
      <c r="KS81" s="14"/>
      <c r="KT81" s="14"/>
      <c r="KU81" s="14"/>
      <c r="KV81" s="14"/>
      <c r="KW81" s="14"/>
      <c r="KX81" s="14"/>
      <c r="KY81" s="14"/>
      <c r="KZ81" s="14"/>
      <c r="LA81" s="14"/>
      <c r="LB81" s="14"/>
      <c r="LC81" s="14"/>
      <c r="LD81" s="14"/>
      <c r="LE81" s="14"/>
      <c r="LF81" s="14"/>
      <c r="LG81" s="14"/>
      <c r="LH81" s="14"/>
      <c r="LI81" s="14"/>
      <c r="LJ81" s="14"/>
      <c r="LK81" s="14"/>
      <c r="LL81" s="14"/>
      <c r="LM81" s="14"/>
      <c r="LN81" s="14"/>
      <c r="LO81" s="14"/>
      <c r="LP81" s="14"/>
      <c r="LQ81" s="14"/>
      <c r="LR81" s="14"/>
      <c r="LS81" s="14"/>
      <c r="LT81" s="14"/>
      <c r="LU81" s="14"/>
      <c r="LV81" s="14"/>
      <c r="LW81" s="14"/>
      <c r="LX81" s="14"/>
      <c r="LY81" s="14"/>
      <c r="LZ81" s="14"/>
      <c r="MA81" s="14"/>
      <c r="MB81" s="14"/>
      <c r="MC81" s="14"/>
      <c r="MD81" s="14"/>
      <c r="ME81" s="14"/>
      <c r="MF81" s="14"/>
      <c r="MG81" s="14"/>
      <c r="MH81" s="14"/>
      <c r="MI81" s="14"/>
      <c r="MJ81" s="14"/>
      <c r="MK81" s="14"/>
      <c r="ML81" s="14"/>
      <c r="MM81" s="14"/>
      <c r="MN81" s="14"/>
      <c r="MO81" s="14"/>
      <c r="MP81" s="14"/>
      <c r="MQ81" s="14"/>
      <c r="MR81" s="14"/>
      <c r="MS81" s="14"/>
      <c r="MT81" s="14"/>
      <c r="MU81" s="14"/>
      <c r="MV81" s="14"/>
      <c r="MW81" s="14"/>
      <c r="MX81" s="14"/>
      <c r="MY81" s="14"/>
      <c r="MZ81" s="14"/>
      <c r="NA81" s="14"/>
      <c r="NB81" s="14"/>
      <c r="NC81" s="14"/>
      <c r="ND81" s="14"/>
      <c r="NE81" s="14"/>
      <c r="NF81" s="14"/>
      <c r="NG81" s="14"/>
      <c r="NH81" s="14"/>
      <c r="NI81" s="14"/>
      <c r="NJ81" s="14"/>
      <c r="NK81" s="14"/>
      <c r="NL81" s="14"/>
      <c r="NM81" s="14"/>
      <c r="NN81" s="14"/>
      <c r="NO81" s="14"/>
      <c r="NP81" s="14"/>
      <c r="NQ81" s="14"/>
      <c r="NR81" s="14"/>
      <c r="NS81" s="14"/>
      <c r="NT81" s="14"/>
      <c r="NU81" s="14"/>
      <c r="NV81" s="14"/>
      <c r="NW81" s="14"/>
      <c r="NX81" s="14"/>
      <c r="NY81" s="14"/>
      <c r="NZ81" s="14"/>
      <c r="OA81" s="14"/>
      <c r="OB81" s="14"/>
      <c r="OC81" s="14"/>
      <c r="OD81" s="14"/>
      <c r="OE81" s="14"/>
      <c r="OF81" s="14"/>
      <c r="OG81" s="14"/>
      <c r="OH81" s="14"/>
      <c r="OI81" s="14"/>
      <c r="OJ81" s="14"/>
      <c r="OK81" s="14"/>
      <c r="OL81" s="14"/>
      <c r="OM81" s="14"/>
      <c r="ON81" s="14"/>
      <c r="OO81" s="14"/>
      <c r="OP81" s="14"/>
      <c r="OQ81" s="14"/>
      <c r="OR81" s="14"/>
      <c r="OS81" s="14"/>
      <c r="OT81" s="14"/>
      <c r="OU81" s="14"/>
      <c r="OV81" s="14"/>
      <c r="OW81" s="14"/>
      <c r="OX81" s="14"/>
      <c r="OY81" s="14"/>
      <c r="OZ81" s="14"/>
      <c r="PA81" s="14"/>
      <c r="PB81" s="14"/>
      <c r="PC81" s="14"/>
      <c r="PD81" s="14"/>
      <c r="PE81" s="14"/>
      <c r="PF81" s="14"/>
      <c r="PG81" s="14"/>
      <c r="PH81" s="14"/>
      <c r="PI81" s="14"/>
      <c r="PJ81" s="14"/>
      <c r="PK81" s="14"/>
      <c r="PL81" s="14"/>
      <c r="PM81" s="14"/>
      <c r="PN81" s="14"/>
      <c r="PO81" s="14"/>
      <c r="PP81" s="14"/>
      <c r="PQ81" s="14"/>
      <c r="PR81" s="14"/>
      <c r="PS81" s="14"/>
      <c r="PT81" s="14"/>
      <c r="PU81" s="14"/>
      <c r="PV81" s="14"/>
      <c r="PW81" s="14"/>
      <c r="PX81" s="14"/>
      <c r="PY81" s="14"/>
      <c r="PZ81" s="14"/>
      <c r="QA81" s="14"/>
      <c r="QB81" s="14"/>
      <c r="QC81" s="14"/>
      <c r="QD81" s="14"/>
      <c r="QE81" s="14"/>
      <c r="QF81" s="14"/>
      <c r="QG81" s="14"/>
      <c r="QH81" s="14"/>
      <c r="QI81" s="14"/>
      <c r="QJ81" s="14"/>
      <c r="QK81" s="14"/>
      <c r="QL81" s="14"/>
      <c r="QM81" s="14"/>
      <c r="QN81" s="14"/>
      <c r="QO81" s="14"/>
      <c r="QP81" s="14"/>
      <c r="QQ81" s="14"/>
      <c r="QR81" s="14"/>
      <c r="QS81" s="14"/>
      <c r="QT81" s="14"/>
      <c r="QU81" s="14"/>
      <c r="QV81" s="14"/>
      <c r="QW81" s="14"/>
      <c r="QX81" s="14"/>
      <c r="QY81" s="14"/>
      <c r="QZ81" s="14"/>
      <c r="RA81" s="14"/>
      <c r="RB81" s="14"/>
      <c r="RC81" s="14"/>
      <c r="RD81" s="14"/>
      <c r="RE81" s="14"/>
      <c r="RF81" s="14"/>
      <c r="RG81" s="14"/>
      <c r="RH81" s="14"/>
      <c r="RI81" s="14"/>
      <c r="RJ81" s="14"/>
      <c r="RK81" s="14"/>
      <c r="RL81" s="14"/>
      <c r="RM81" s="14"/>
      <c r="RN81" s="14"/>
      <c r="RO81" s="14"/>
      <c r="RP81" s="14"/>
      <c r="RQ81" s="14"/>
      <c r="RR81" s="14"/>
      <c r="RS81" s="14"/>
      <c r="RT81" s="14"/>
      <c r="RU81" s="14"/>
      <c r="RV81" s="14"/>
      <c r="RW81" s="14"/>
      <c r="RX81" s="14"/>
      <c r="RY81" s="14"/>
      <c r="RZ81" s="14"/>
      <c r="SA81" s="14"/>
      <c r="SB81" s="14"/>
      <c r="SC81" s="14"/>
      <c r="SD81" s="14"/>
      <c r="SE81" s="14"/>
      <c r="SF81" s="14"/>
      <c r="SG81" s="14"/>
      <c r="SH81" s="14"/>
      <c r="SI81" s="14"/>
      <c r="SJ81" s="14"/>
      <c r="SK81" s="14"/>
      <c r="SL81" s="14"/>
      <c r="SM81" s="14"/>
      <c r="SN81" s="14"/>
      <c r="SO81" s="14"/>
      <c r="SP81" s="14"/>
      <c r="SQ81" s="14"/>
      <c r="SR81" s="14"/>
      <c r="SS81" s="14"/>
      <c r="ST81" s="14"/>
      <c r="SU81" s="14"/>
      <c r="SV81" s="14"/>
      <c r="SW81" s="14"/>
      <c r="SX81" s="14"/>
      <c r="SY81" s="14"/>
      <c r="SZ81" s="14"/>
      <c r="TA81" s="14"/>
      <c r="TB81" s="14"/>
      <c r="TC81" s="14"/>
      <c r="TD81" s="14"/>
      <c r="TE81" s="14"/>
      <c r="TF81" s="14"/>
      <c r="TG81" s="14"/>
      <c r="TH81" s="14"/>
      <c r="TI81" s="14"/>
      <c r="TJ81" s="14"/>
      <c r="TK81" s="14"/>
      <c r="TL81" s="14"/>
      <c r="TM81" s="14"/>
      <c r="TN81" s="14"/>
      <c r="TO81" s="14"/>
      <c r="TP81" s="14"/>
      <c r="TQ81" s="14"/>
      <c r="TR81" s="14"/>
      <c r="TS81" s="14"/>
      <c r="TT81" s="14"/>
      <c r="TU81" s="14"/>
      <c r="TV81" s="14"/>
      <c r="TW81" s="14"/>
      <c r="TX81" s="14"/>
      <c r="TY81" s="14"/>
      <c r="TZ81" s="14"/>
      <c r="UA81" s="14"/>
      <c r="UB81" s="14"/>
      <c r="UC81" s="14"/>
      <c r="UD81" s="14"/>
      <c r="UE81" s="14"/>
      <c r="UF81" s="14"/>
      <c r="UG81" s="14"/>
      <c r="UH81" s="14"/>
      <c r="UI81" s="14"/>
      <c r="UJ81" s="14"/>
      <c r="UK81" s="14"/>
      <c r="UL81" s="14"/>
      <c r="UM81" s="14"/>
      <c r="UN81" s="14"/>
      <c r="UO81" s="14"/>
      <c r="UP81" s="14"/>
      <c r="UQ81" s="14"/>
      <c r="UR81" s="14"/>
      <c r="US81" s="14"/>
      <c r="UT81" s="14"/>
      <c r="UU81" s="14"/>
      <c r="UV81" s="14"/>
      <c r="UW81" s="14"/>
      <c r="UX81" s="14"/>
      <c r="UY81" s="14"/>
      <c r="UZ81" s="14"/>
      <c r="VA81" s="14"/>
      <c r="VB81" s="14"/>
      <c r="VC81" s="14"/>
      <c r="VD81" s="14"/>
      <c r="VE81" s="14"/>
      <c r="VF81" s="14"/>
      <c r="VG81" s="14"/>
      <c r="VH81" s="14"/>
      <c r="VI81" s="14"/>
      <c r="VJ81" s="14"/>
      <c r="VK81" s="14"/>
      <c r="VL81" s="14"/>
      <c r="VM81" s="14"/>
      <c r="VN81" s="14"/>
      <c r="VO81" s="14"/>
      <c r="VP81" s="14"/>
      <c r="VQ81" s="14"/>
      <c r="VR81" s="14"/>
      <c r="VS81" s="14"/>
      <c r="VT81" s="14"/>
      <c r="VU81" s="14"/>
      <c r="VV81" s="14"/>
      <c r="VW81" s="14"/>
      <c r="VX81" s="14"/>
      <c r="VY81" s="14"/>
      <c r="VZ81" s="14"/>
      <c r="WA81" s="14"/>
      <c r="WB81" s="14"/>
      <c r="WC81" s="14"/>
      <c r="WD81" s="14"/>
      <c r="WE81" s="14"/>
      <c r="WF81" s="14"/>
      <c r="WG81" s="14"/>
      <c r="WH81" s="14"/>
      <c r="WI81" s="14"/>
      <c r="WJ81" s="14"/>
      <c r="WK81" s="14"/>
      <c r="WL81" s="14"/>
      <c r="WM81" s="14"/>
      <c r="WN81" s="14"/>
      <c r="WO81" s="14"/>
      <c r="WP81" s="14"/>
      <c r="WQ81" s="14"/>
      <c r="WR81" s="14"/>
      <c r="WS81" s="14"/>
      <c r="WT81" s="14"/>
      <c r="WU81" s="14"/>
      <c r="WV81" s="14"/>
      <c r="WW81" s="14"/>
      <c r="WX81" s="14"/>
      <c r="WY81" s="14"/>
      <c r="WZ81" s="14"/>
      <c r="XA81" s="14"/>
      <c r="XB81" s="14"/>
      <c r="XC81" s="14"/>
      <c r="XD81" s="14"/>
      <c r="XE81" s="14"/>
      <c r="XF81" s="14"/>
      <c r="XG81" s="14"/>
      <c r="XH81" s="14"/>
      <c r="XI81" s="14"/>
      <c r="XJ81" s="14"/>
      <c r="XK81" s="14"/>
      <c r="XL81" s="14"/>
      <c r="XM81" s="14"/>
      <c r="XN81" s="14"/>
      <c r="XO81" s="14"/>
      <c r="XP81" s="14"/>
      <c r="XQ81" s="14"/>
      <c r="XR81" s="14"/>
      <c r="XS81" s="14"/>
      <c r="XT81" s="14"/>
      <c r="XU81" s="14"/>
      <c r="XV81" s="14"/>
      <c r="XW81" s="14"/>
      <c r="XX81" s="14"/>
      <c r="XY81" s="14"/>
      <c r="XZ81" s="14"/>
      <c r="YA81" s="14"/>
      <c r="YB81" s="14"/>
      <c r="YC81" s="14"/>
      <c r="YD81" s="14"/>
      <c r="YE81" s="14"/>
      <c r="YF81" s="14"/>
      <c r="YG81" s="14"/>
      <c r="YH81" s="14"/>
      <c r="YI81" s="14"/>
      <c r="YJ81" s="14"/>
      <c r="YK81" s="14"/>
      <c r="YL81" s="14"/>
      <c r="YM81" s="14"/>
      <c r="YN81" s="14"/>
      <c r="YO81" s="14"/>
      <c r="YP81" s="14"/>
      <c r="YQ81" s="14"/>
      <c r="YR81" s="14"/>
      <c r="YS81" s="14"/>
      <c r="YT81" s="14"/>
      <c r="YU81" s="14"/>
      <c r="YV81" s="14"/>
      <c r="YW81" s="14"/>
      <c r="YX81" s="14"/>
      <c r="YY81" s="14"/>
      <c r="YZ81" s="14"/>
      <c r="ZA81" s="14"/>
      <c r="ZB81" s="14"/>
      <c r="ZC81" s="14"/>
      <c r="ZD81" s="14"/>
      <c r="ZE81" s="14"/>
      <c r="ZF81" s="14"/>
      <c r="ZG81" s="14"/>
      <c r="ZH81" s="14"/>
      <c r="ZI81" s="14"/>
      <c r="ZJ81" s="14"/>
      <c r="ZK81" s="14"/>
      <c r="ZL81" s="14"/>
      <c r="ZM81" s="14"/>
      <c r="ZN81" s="14"/>
      <c r="ZO81" s="14"/>
      <c r="ZP81" s="14"/>
      <c r="ZQ81" s="14"/>
      <c r="ZR81" s="14"/>
      <c r="ZS81" s="14"/>
      <c r="ZT81" s="14"/>
      <c r="ZU81" s="14"/>
      <c r="ZV81" s="14"/>
      <c r="ZW81" s="14"/>
      <c r="ZX81" s="14"/>
      <c r="ZY81" s="14"/>
      <c r="ZZ81" s="14"/>
      <c r="AAA81" s="14"/>
      <c r="AAB81" s="14"/>
      <c r="AAC81" s="14"/>
      <c r="AAD81" s="14"/>
      <c r="AAE81" s="14"/>
      <c r="AAF81" s="14"/>
      <c r="AAG81" s="14"/>
      <c r="AAH81" s="14"/>
      <c r="AAI81" s="14"/>
      <c r="AAJ81" s="14"/>
      <c r="AAK81" s="14"/>
      <c r="AAL81" s="14"/>
      <c r="AAM81" s="14"/>
      <c r="AAN81" s="14"/>
      <c r="AAO81" s="14"/>
      <c r="AAP81" s="14"/>
      <c r="AAQ81" s="14"/>
      <c r="AAR81" s="14"/>
      <c r="AAS81" s="14"/>
      <c r="AAT81" s="14"/>
      <c r="AAU81" s="14"/>
      <c r="AAV81" s="14"/>
      <c r="AAW81" s="14"/>
      <c r="AAX81" s="14"/>
      <c r="AAY81" s="14"/>
      <c r="AAZ81" s="14"/>
      <c r="ABA81" s="14"/>
      <c r="ABB81" s="14"/>
      <c r="ABC81" s="14"/>
      <c r="ABD81" s="14"/>
      <c r="ABE81" s="14"/>
      <c r="ABF81" s="14"/>
      <c r="ABG81" s="14"/>
      <c r="ABH81" s="14"/>
      <c r="ABI81" s="14"/>
      <c r="ABJ81" s="14"/>
      <c r="ABK81" s="14"/>
      <c r="ABL81" s="14"/>
      <c r="ABM81" s="14"/>
      <c r="ABN81" s="14"/>
      <c r="ABO81" s="14"/>
      <c r="ABP81" s="14"/>
      <c r="ABQ81" s="14"/>
      <c r="ABR81" s="14"/>
      <c r="ABS81" s="14"/>
      <c r="ABT81" s="14"/>
      <c r="ABU81" s="14"/>
      <c r="ABV81" s="14"/>
      <c r="ABW81" s="14"/>
      <c r="ABX81" s="14"/>
      <c r="ABY81" s="14"/>
      <c r="ABZ81" s="14"/>
      <c r="ACA81" s="14"/>
      <c r="ACB81" s="14"/>
      <c r="ACC81" s="14"/>
      <c r="ACD81" s="14"/>
      <c r="ACE81" s="14"/>
      <c r="ACF81" s="14"/>
      <c r="ACG81" s="14"/>
      <c r="ACH81" s="14"/>
      <c r="ACI81" s="14"/>
      <c r="ACJ81" s="14"/>
      <c r="ACK81" s="14"/>
      <c r="ACL81" s="14"/>
      <c r="ACM81" s="14"/>
      <c r="ACN81" s="14"/>
      <c r="ACO81" s="14"/>
      <c r="ACP81" s="14"/>
      <c r="ACQ81" s="14"/>
      <c r="ACR81" s="14"/>
      <c r="ACS81" s="14"/>
      <c r="ACT81" s="14"/>
      <c r="ACU81" s="14"/>
      <c r="ACV81" s="14"/>
      <c r="ACW81" s="14"/>
      <c r="ACX81" s="14"/>
      <c r="ACY81" s="14"/>
      <c r="ACZ81" s="14"/>
      <c r="ADA81" s="14"/>
      <c r="ADB81" s="14"/>
      <c r="ADC81" s="14"/>
      <c r="ADD81" s="14"/>
      <c r="ADE81" s="14"/>
      <c r="ADF81" s="14"/>
      <c r="ADG81" s="14"/>
      <c r="ADH81" s="14"/>
      <c r="ADI81" s="14"/>
      <c r="ADJ81" s="14"/>
      <c r="ADK81" s="14"/>
      <c r="ADL81" s="14"/>
      <c r="ADM81" s="14"/>
      <c r="ADN81" s="14"/>
      <c r="ADO81" s="14"/>
      <c r="ADP81" s="14"/>
      <c r="ADQ81" s="14"/>
      <c r="ADR81" s="14"/>
      <c r="ADS81" s="14"/>
      <c r="ADT81" s="14"/>
      <c r="ADU81" s="14"/>
      <c r="ADV81" s="14"/>
      <c r="ADW81" s="14"/>
      <c r="ADX81" s="14"/>
      <c r="ADY81" s="14"/>
      <c r="ADZ81" s="14"/>
      <c r="AEA81" s="14"/>
      <c r="AEB81" s="14"/>
      <c r="AEC81" s="14"/>
      <c r="AED81" s="14"/>
      <c r="AEE81" s="14"/>
      <c r="AEF81" s="14"/>
      <c r="AEG81" s="14"/>
      <c r="AEH81" s="14"/>
      <c r="AEI81" s="14"/>
      <c r="AEJ81" s="14"/>
      <c r="AEK81" s="14"/>
      <c r="AEL81" s="14"/>
      <c r="AEM81" s="14"/>
      <c r="AEN81" s="14"/>
      <c r="AEO81" s="14"/>
      <c r="AEP81" s="14"/>
      <c r="AEQ81" s="14"/>
      <c r="AER81" s="14"/>
      <c r="AES81" s="14"/>
      <c r="AET81" s="14"/>
      <c r="AEU81" s="14"/>
      <c r="AEV81" s="14"/>
      <c r="AEW81" s="14"/>
      <c r="AEX81" s="14"/>
      <c r="AEY81" s="14"/>
      <c r="AEZ81" s="14"/>
      <c r="AFA81" s="14"/>
      <c r="AFB81" s="14"/>
      <c r="AFC81" s="14"/>
      <c r="AFD81" s="14"/>
      <c r="AFE81" s="14"/>
      <c r="AFF81" s="14"/>
      <c r="AFG81" s="14"/>
      <c r="AFH81" s="14"/>
      <c r="AFI81" s="14"/>
      <c r="AFJ81" s="14"/>
      <c r="AFK81" s="14"/>
      <c r="AFL81" s="14"/>
      <c r="AFM81" s="14"/>
      <c r="AFN81" s="14"/>
      <c r="AFO81" s="14"/>
      <c r="AFP81" s="14"/>
      <c r="AFQ81" s="14"/>
      <c r="AFR81" s="14"/>
      <c r="AFS81" s="14"/>
      <c r="AFT81" s="14"/>
      <c r="AFU81" s="14"/>
      <c r="AFV81" s="14"/>
      <c r="AFW81" s="14"/>
      <c r="AFX81" s="14"/>
      <c r="AFY81" s="14"/>
      <c r="AFZ81" s="14"/>
      <c r="AGA81" s="14"/>
      <c r="AGB81" s="14"/>
      <c r="AGC81" s="14"/>
      <c r="AGD81" s="14"/>
      <c r="AGE81" s="14"/>
      <c r="AGF81" s="14"/>
      <c r="AGG81" s="14"/>
      <c r="AGH81" s="14"/>
      <c r="AGI81" s="14"/>
      <c r="AGJ81" s="14"/>
      <c r="AGK81" s="14"/>
      <c r="AGL81" s="14"/>
      <c r="AGM81" s="14"/>
      <c r="AGN81" s="14"/>
      <c r="AGO81" s="14"/>
      <c r="AGP81" s="14"/>
      <c r="AGQ81" s="14"/>
      <c r="AGR81" s="14"/>
      <c r="AGS81" s="14"/>
      <c r="AGT81" s="14"/>
      <c r="AGU81" s="14"/>
      <c r="AGV81" s="14"/>
      <c r="AGW81" s="14"/>
      <c r="AGX81" s="14"/>
      <c r="AGY81" s="14"/>
      <c r="AGZ81" s="14"/>
      <c r="AHA81" s="14"/>
      <c r="AHB81" s="14"/>
      <c r="AHC81" s="14"/>
      <c r="AHD81" s="14"/>
      <c r="AHE81" s="14"/>
      <c r="AHF81" s="14"/>
      <c r="AHG81" s="14"/>
      <c r="AHH81" s="14"/>
      <c r="AHI81" s="14"/>
      <c r="AHJ81" s="14"/>
      <c r="AHK81" s="14"/>
      <c r="AHL81" s="14"/>
      <c r="AHM81" s="14"/>
      <c r="AHN81" s="14"/>
      <c r="AHO81" s="14"/>
      <c r="AHP81" s="14"/>
      <c r="AHQ81" s="14"/>
      <c r="AHR81" s="14"/>
      <c r="AHS81" s="14"/>
      <c r="AHT81" s="14"/>
      <c r="AHU81" s="14"/>
      <c r="AHV81" s="14"/>
      <c r="AHW81" s="14"/>
      <c r="AHX81" s="14"/>
      <c r="AHY81" s="14"/>
      <c r="AHZ81" s="14"/>
      <c r="AIA81" s="14"/>
      <c r="AIB81" s="14"/>
      <c r="AIC81" s="14"/>
      <c r="AID81" s="14"/>
      <c r="AIE81" s="14"/>
      <c r="AIF81" s="14"/>
      <c r="AIG81" s="14"/>
      <c r="AIH81" s="14"/>
      <c r="AII81" s="14"/>
      <c r="AIJ81" s="14"/>
      <c r="AIK81" s="14"/>
      <c r="AIL81" s="14"/>
      <c r="AIM81" s="14"/>
      <c r="AIN81" s="14"/>
      <c r="AIO81" s="14"/>
      <c r="AIP81" s="14"/>
      <c r="AIQ81" s="14"/>
      <c r="AIR81" s="14"/>
      <c r="AIS81" s="14"/>
      <c r="AIT81" s="14"/>
      <c r="AIU81" s="14"/>
      <c r="AIV81" s="14"/>
      <c r="AIW81" s="14"/>
      <c r="AIX81" s="14"/>
      <c r="AIY81" s="14"/>
      <c r="AIZ81" s="14"/>
      <c r="AJA81" s="14"/>
      <c r="AJB81" s="14"/>
      <c r="AJC81" s="14"/>
      <c r="AJD81" s="14"/>
      <c r="AJE81" s="14"/>
      <c r="AJF81" s="14"/>
      <c r="AJG81" s="14"/>
      <c r="AJH81" s="14"/>
      <c r="AJI81" s="14"/>
      <c r="AJJ81" s="14"/>
      <c r="AJK81" s="14"/>
      <c r="AJL81" s="14"/>
      <c r="AJM81" s="14"/>
      <c r="AJN81" s="14"/>
      <c r="AJO81" s="14"/>
      <c r="AJP81" s="14"/>
      <c r="AJQ81" s="14"/>
      <c r="AJR81" s="14"/>
      <c r="AJS81" s="14"/>
      <c r="AJT81" s="14"/>
      <c r="AJU81" s="14"/>
      <c r="AJV81" s="14"/>
      <c r="AJW81" s="14"/>
      <c r="AJX81" s="14"/>
      <c r="AJY81" s="14"/>
      <c r="AJZ81" s="14"/>
      <c r="AKA81" s="14"/>
      <c r="AKB81" s="14"/>
      <c r="AKC81" s="14"/>
      <c r="AKD81" s="14"/>
      <c r="AKE81" s="14"/>
      <c r="AKF81" s="14"/>
      <c r="AKG81" s="14"/>
      <c r="AKH81" s="14"/>
      <c r="AKI81" s="14"/>
      <c r="AKJ81" s="14"/>
      <c r="AKK81" s="14"/>
      <c r="AKL81" s="14"/>
      <c r="AKM81" s="14"/>
      <c r="AKN81" s="14"/>
      <c r="AKO81" s="14"/>
      <c r="AKP81" s="14"/>
      <c r="AKQ81" s="14"/>
      <c r="AKR81" s="14"/>
      <c r="AKS81" s="14"/>
      <c r="AKT81" s="14"/>
      <c r="AKU81" s="14"/>
      <c r="AKV81" s="14"/>
      <c r="AKW81" s="14"/>
      <c r="AKX81" s="14"/>
      <c r="AKY81" s="14"/>
      <c r="AKZ81" s="14"/>
      <c r="ALA81" s="14"/>
      <c r="ALB81" s="14"/>
      <c r="ALC81" s="14"/>
      <c r="ALD81" s="14"/>
      <c r="ALE81" s="14"/>
      <c r="ALF81" s="14"/>
      <c r="ALG81" s="14"/>
      <c r="ALH81" s="14"/>
      <c r="ALI81" s="14"/>
      <c r="ALJ81" s="14"/>
      <c r="ALK81" s="14"/>
      <c r="ALL81" s="14"/>
      <c r="ALM81" s="14"/>
      <c r="ALN81" s="14"/>
      <c r="ALO81" s="14"/>
      <c r="ALP81" s="14"/>
      <c r="ALQ81" s="14"/>
      <c r="ALR81" s="14"/>
      <c r="ALS81" s="14"/>
      <c r="ALT81" s="14"/>
      <c r="ALU81" s="14"/>
      <c r="ALV81" s="14"/>
      <c r="ALW81" s="14"/>
      <c r="ALX81" s="14"/>
      <c r="ALY81" s="14"/>
      <c r="ALZ81" s="14"/>
      <c r="AMA81" s="14"/>
      <c r="AMB81" s="14"/>
      <c r="AMC81" s="14"/>
      <c r="AMD81" s="14"/>
      <c r="AME81" s="14"/>
      <c r="AMF81" s="14"/>
      <c r="AMG81" s="14"/>
      <c r="AMH81" s="14"/>
      <c r="AMI81" s="14"/>
      <c r="AMJ81" s="14"/>
      <c r="AMK81" s="14"/>
      <c r="AML81" s="14"/>
      <c r="AMM81" s="14"/>
      <c r="AMN81" s="14"/>
      <c r="AMO81" s="14"/>
      <c r="AMP81" s="14"/>
      <c r="AMQ81" s="14"/>
      <c r="AMR81" s="14"/>
      <c r="AMS81" s="14"/>
      <c r="AMT81" s="14"/>
      <c r="AMU81" s="14"/>
      <c r="AMV81" s="14"/>
      <c r="AMW81" s="14"/>
      <c r="AMX81" s="14"/>
      <c r="AMY81" s="14"/>
      <c r="AMZ81" s="14"/>
      <c r="ANA81" s="14"/>
      <c r="ANB81" s="14"/>
      <c r="ANC81" s="14"/>
      <c r="AND81" s="14"/>
      <c r="ANE81" s="14"/>
      <c r="ANF81" s="14"/>
      <c r="ANG81" s="14"/>
      <c r="ANH81" s="14"/>
      <c r="ANI81" s="14"/>
      <c r="ANJ81" s="14"/>
      <c r="ANK81" s="14"/>
      <c r="ANL81" s="14"/>
      <c r="ANM81" s="14"/>
      <c r="ANN81" s="14"/>
      <c r="ANO81" s="14"/>
      <c r="ANP81" s="14"/>
      <c r="ANQ81" s="14"/>
      <c r="ANR81" s="14"/>
      <c r="ANS81" s="14"/>
      <c r="ANT81" s="14"/>
      <c r="ANU81" s="14"/>
      <c r="ANV81" s="14"/>
      <c r="ANW81" s="14"/>
      <c r="ANX81" s="14"/>
      <c r="ANY81" s="14"/>
      <c r="ANZ81" s="14"/>
      <c r="AOA81" s="14"/>
      <c r="AOB81" s="14"/>
      <c r="AOC81" s="14"/>
      <c r="AOD81" s="14"/>
      <c r="AOE81" s="14"/>
      <c r="AOF81" s="14"/>
      <c r="AOG81" s="14"/>
      <c r="AOH81" s="14"/>
      <c r="AOI81" s="14"/>
      <c r="AOJ81" s="14"/>
      <c r="AOK81" s="14"/>
      <c r="AOL81" s="14"/>
      <c r="AOM81" s="14"/>
      <c r="AON81" s="14"/>
      <c r="AOO81" s="14"/>
      <c r="AOP81" s="14"/>
      <c r="AOQ81" s="14"/>
      <c r="AOR81" s="14"/>
      <c r="AOS81" s="14"/>
      <c r="AOT81" s="14"/>
      <c r="AOU81" s="14"/>
      <c r="AOV81" s="14"/>
      <c r="AOW81" s="14"/>
      <c r="AOX81" s="14"/>
      <c r="AOY81" s="14"/>
      <c r="AOZ81" s="14"/>
      <c r="APA81" s="14"/>
      <c r="APB81" s="14"/>
      <c r="APC81" s="14"/>
      <c r="APD81" s="14"/>
      <c r="APE81" s="14"/>
      <c r="APF81" s="14"/>
      <c r="APG81" s="14"/>
      <c r="APH81" s="14"/>
      <c r="API81" s="14"/>
      <c r="APJ81" s="14"/>
      <c r="APK81" s="14"/>
      <c r="APL81" s="14"/>
      <c r="APM81" s="14"/>
      <c r="APN81" s="14"/>
      <c r="APO81" s="14"/>
      <c r="APP81" s="14"/>
      <c r="APQ81" s="14"/>
      <c r="APR81" s="14"/>
      <c r="APS81" s="14"/>
      <c r="APT81" s="14"/>
      <c r="APU81" s="14"/>
      <c r="APV81" s="14"/>
      <c r="APW81" s="14"/>
      <c r="APX81" s="14"/>
      <c r="APY81" s="14"/>
      <c r="APZ81" s="14"/>
      <c r="AQA81" s="14"/>
      <c r="AQB81" s="14"/>
      <c r="AQC81" s="14"/>
      <c r="AQD81" s="14"/>
      <c r="AQE81" s="14"/>
      <c r="AQF81" s="14"/>
      <c r="AQG81" s="14"/>
      <c r="AQH81" s="14"/>
      <c r="AQI81" s="14"/>
      <c r="AQJ81" s="14"/>
      <c r="AQK81" s="14"/>
      <c r="AQL81" s="14"/>
      <c r="AQM81" s="14"/>
      <c r="AQN81" s="14"/>
      <c r="AQO81" s="14"/>
      <c r="AQP81" s="14"/>
      <c r="AQQ81" s="14"/>
      <c r="AQR81" s="14"/>
      <c r="AQS81" s="14"/>
      <c r="AQT81" s="14"/>
      <c r="AQU81" s="14"/>
      <c r="AQV81" s="14"/>
      <c r="AQW81" s="14"/>
      <c r="AQX81" s="14"/>
      <c r="AQY81" s="14"/>
      <c r="AQZ81" s="14"/>
      <c r="ARA81" s="14"/>
      <c r="ARB81" s="14"/>
      <c r="ARC81" s="14"/>
      <c r="ARD81" s="14"/>
      <c r="ARE81" s="14"/>
      <c r="ARF81" s="14"/>
      <c r="ARG81" s="14"/>
      <c r="ARH81" s="14"/>
      <c r="ARI81" s="14"/>
      <c r="ARJ81" s="14"/>
      <c r="ARK81" s="14"/>
      <c r="ARL81" s="14"/>
      <c r="ARM81" s="14"/>
      <c r="ARN81" s="14"/>
      <c r="ARO81" s="14"/>
      <c r="ARP81" s="14"/>
      <c r="ARQ81" s="14"/>
      <c r="ARR81" s="14"/>
      <c r="ARS81" s="14"/>
      <c r="ART81" s="14"/>
      <c r="ARU81" s="14"/>
      <c r="ARV81" s="14"/>
      <c r="ARW81" s="14"/>
      <c r="ARX81" s="14"/>
      <c r="ARY81" s="14"/>
      <c r="ARZ81" s="14"/>
      <c r="ASA81" s="14"/>
      <c r="ASB81" s="14"/>
      <c r="ASC81" s="14"/>
      <c r="ASD81" s="14"/>
      <c r="ASE81" s="14"/>
      <c r="ASF81" s="14"/>
      <c r="ASG81" s="14"/>
      <c r="ASH81" s="14"/>
      <c r="ASI81" s="14"/>
      <c r="ASJ81" s="14"/>
      <c r="ASK81" s="14"/>
      <c r="ASL81" s="14"/>
      <c r="ASM81" s="14"/>
      <c r="ASN81" s="14"/>
      <c r="ASO81" s="14"/>
      <c r="ASP81" s="14"/>
      <c r="ASQ81" s="14"/>
      <c r="ASR81" s="14"/>
      <c r="ASS81" s="14"/>
      <c r="AST81" s="14"/>
      <c r="ASU81" s="14"/>
      <c r="ASV81" s="14"/>
      <c r="ASW81" s="14"/>
      <c r="ASX81" s="14"/>
      <c r="ASY81" s="14"/>
      <c r="ASZ81" s="14"/>
      <c r="ATA81" s="14"/>
      <c r="ATB81" s="14"/>
      <c r="ATC81" s="14"/>
      <c r="ATD81" s="14"/>
      <c r="ATE81" s="14"/>
      <c r="ATF81" s="14"/>
      <c r="ATG81" s="14"/>
      <c r="ATH81" s="14"/>
      <c r="ATI81" s="14"/>
      <c r="ATJ81" s="14"/>
      <c r="ATK81" s="14"/>
      <c r="ATL81" s="14"/>
      <c r="ATM81" s="14"/>
      <c r="ATN81" s="14"/>
      <c r="ATO81" s="14"/>
      <c r="ATP81" s="14"/>
      <c r="ATQ81" s="14"/>
      <c r="ATR81" s="14"/>
      <c r="ATS81" s="14"/>
      <c r="ATT81" s="14"/>
      <c r="ATU81" s="14"/>
      <c r="ATV81" s="14"/>
      <c r="ATW81" s="14"/>
      <c r="ATX81" s="14"/>
      <c r="ATY81" s="14"/>
      <c r="ATZ81" s="14"/>
      <c r="AUA81" s="14"/>
      <c r="AUB81" s="14"/>
      <c r="AUC81" s="14"/>
      <c r="AUD81" s="14"/>
      <c r="AUE81" s="14"/>
      <c r="AUF81" s="14"/>
      <c r="AUG81" s="14"/>
      <c r="AUH81" s="14"/>
      <c r="AUI81" s="14"/>
      <c r="AUJ81" s="14"/>
      <c r="AUK81" s="14"/>
      <c r="AUL81" s="14"/>
      <c r="AUM81" s="14"/>
      <c r="AUN81" s="14"/>
      <c r="AUO81" s="14"/>
      <c r="AUP81" s="14"/>
      <c r="AUQ81" s="14"/>
      <c r="AUR81" s="14"/>
      <c r="AUS81" s="14"/>
      <c r="AUT81" s="14"/>
      <c r="AUU81" s="14"/>
      <c r="AUV81" s="14"/>
      <c r="AUW81" s="14"/>
      <c r="AUX81" s="14"/>
      <c r="AUY81" s="14"/>
      <c r="AUZ81" s="14"/>
      <c r="AVA81" s="14"/>
      <c r="AVB81" s="14"/>
      <c r="AVC81" s="14"/>
      <c r="AVD81" s="14"/>
      <c r="AVE81" s="14"/>
      <c r="AVF81" s="14"/>
      <c r="AVG81" s="14"/>
      <c r="AVH81" s="14"/>
      <c r="AVI81" s="14"/>
      <c r="AVJ81" s="14"/>
      <c r="AVK81" s="14"/>
      <c r="AVL81" s="14"/>
      <c r="AVM81" s="14"/>
      <c r="AVN81" s="14"/>
      <c r="AVO81" s="14"/>
      <c r="AVP81" s="14"/>
      <c r="AVQ81" s="14"/>
      <c r="AVR81" s="14"/>
      <c r="AVS81" s="14"/>
      <c r="AVT81" s="14"/>
      <c r="AVU81" s="14"/>
      <c r="AVV81" s="14"/>
      <c r="AVW81" s="14"/>
      <c r="AVX81" s="14"/>
      <c r="AVY81" s="14"/>
      <c r="AVZ81" s="14"/>
      <c r="AWA81" s="14"/>
      <c r="AWB81" s="14"/>
      <c r="AWC81" s="14"/>
      <c r="AWD81" s="14"/>
      <c r="AWE81" s="14"/>
      <c r="AWF81" s="14"/>
      <c r="AWG81" s="14"/>
      <c r="AWH81" s="14"/>
      <c r="AWI81" s="14"/>
      <c r="AWJ81" s="14"/>
      <c r="AWK81" s="14"/>
      <c r="AWL81" s="14"/>
      <c r="AWM81" s="14"/>
      <c r="AWN81" s="14"/>
      <c r="AWO81" s="14"/>
      <c r="AWP81" s="14"/>
      <c r="AWQ81" s="14"/>
      <c r="AWR81" s="14"/>
      <c r="AWS81" s="14"/>
      <c r="AWT81" s="14"/>
      <c r="AWU81" s="14"/>
      <c r="AWV81" s="14"/>
      <c r="AWW81" s="14"/>
      <c r="AWX81" s="14"/>
      <c r="AWY81" s="14"/>
      <c r="AWZ81" s="14"/>
      <c r="AXA81" s="14"/>
      <c r="AXB81" s="14"/>
      <c r="AXC81" s="14"/>
      <c r="AXD81" s="14"/>
      <c r="AXE81" s="14"/>
      <c r="AXF81" s="14"/>
      <c r="AXG81" s="14"/>
      <c r="AXH81" s="14"/>
      <c r="AXI81" s="14"/>
      <c r="AXJ81" s="14"/>
      <c r="AXK81" s="14"/>
      <c r="AXL81" s="14"/>
      <c r="AXM81" s="14"/>
      <c r="AXN81" s="14"/>
      <c r="AXO81" s="14"/>
      <c r="AXP81" s="14"/>
      <c r="AXQ81" s="14"/>
      <c r="AXR81" s="14"/>
      <c r="AXS81" s="14"/>
      <c r="AXT81" s="14"/>
      <c r="AXU81" s="14"/>
      <c r="AXV81" s="14"/>
      <c r="AXW81" s="14"/>
      <c r="AXX81" s="14"/>
      <c r="AXY81" s="14"/>
      <c r="AXZ81" s="14"/>
      <c r="AYA81" s="14"/>
      <c r="AYB81" s="14"/>
      <c r="AYC81" s="14"/>
      <c r="AYD81" s="14"/>
      <c r="AYE81" s="14"/>
      <c r="AYF81" s="14"/>
      <c r="AYG81" s="14"/>
      <c r="AYH81" s="14"/>
      <c r="AYI81" s="14"/>
      <c r="AYJ81" s="14"/>
      <c r="AYK81" s="14"/>
      <c r="AYL81" s="14"/>
      <c r="AYM81" s="14"/>
      <c r="AYN81" s="14"/>
      <c r="AYO81" s="14"/>
      <c r="AYP81" s="14"/>
      <c r="AYQ81" s="14"/>
      <c r="AYR81" s="14"/>
      <c r="AYS81" s="14"/>
      <c r="AYT81" s="14"/>
      <c r="AYU81" s="14"/>
      <c r="AYV81" s="14"/>
      <c r="AYW81" s="14"/>
      <c r="AYX81" s="14"/>
      <c r="AYY81" s="14"/>
      <c r="AYZ81" s="14"/>
      <c r="AZA81" s="14"/>
      <c r="AZB81" s="14"/>
      <c r="AZC81" s="14"/>
      <c r="AZD81" s="14"/>
      <c r="AZE81" s="14"/>
      <c r="AZF81" s="14"/>
      <c r="AZG81" s="14"/>
      <c r="AZH81" s="14"/>
      <c r="AZI81" s="14"/>
      <c r="AZJ81" s="14"/>
      <c r="AZK81" s="14"/>
      <c r="AZL81" s="14"/>
      <c r="AZM81" s="14"/>
      <c r="AZN81" s="14"/>
      <c r="AZO81" s="14"/>
      <c r="AZP81" s="14"/>
      <c r="AZQ81" s="14"/>
      <c r="AZR81" s="14"/>
      <c r="AZS81" s="14"/>
      <c r="AZT81" s="14"/>
      <c r="AZU81" s="14"/>
      <c r="AZV81" s="14"/>
      <c r="AZW81" s="14"/>
      <c r="AZX81" s="14"/>
      <c r="AZY81" s="14"/>
      <c r="AZZ81" s="14"/>
      <c r="BAA81" s="14"/>
      <c r="BAB81" s="14"/>
      <c r="BAC81" s="14"/>
      <c r="BAD81" s="14"/>
      <c r="BAE81" s="14"/>
      <c r="BAF81" s="14"/>
      <c r="BAG81" s="14"/>
      <c r="BAH81" s="14"/>
      <c r="BAI81" s="14"/>
      <c r="BAJ81" s="14"/>
      <c r="BAK81" s="14"/>
      <c r="BAL81" s="14"/>
      <c r="BAM81" s="14"/>
      <c r="BAN81" s="14"/>
      <c r="BAO81" s="14"/>
      <c r="BAP81" s="14"/>
      <c r="BAQ81" s="14"/>
      <c r="BAR81" s="14"/>
      <c r="BAS81" s="14"/>
      <c r="BAT81" s="14"/>
      <c r="BAU81" s="14"/>
      <c r="BAV81" s="14"/>
      <c r="BAW81" s="14"/>
      <c r="BAX81" s="14"/>
      <c r="BAY81" s="14"/>
      <c r="BAZ81" s="14"/>
      <c r="BBA81" s="14"/>
      <c r="BBB81" s="14"/>
      <c r="BBC81" s="14"/>
      <c r="BBD81" s="14"/>
      <c r="BBE81" s="14"/>
      <c r="BBF81" s="14"/>
      <c r="BBG81" s="14"/>
      <c r="BBH81" s="14"/>
      <c r="BBI81" s="14"/>
      <c r="BBJ81" s="14"/>
      <c r="BBK81" s="14"/>
      <c r="BBL81" s="14"/>
      <c r="BBM81" s="14"/>
      <c r="BBN81" s="14"/>
      <c r="BBO81" s="14"/>
      <c r="BBP81" s="14"/>
      <c r="BBQ81" s="14"/>
      <c r="BBR81" s="14"/>
      <c r="BBS81" s="14"/>
      <c r="BBT81" s="14"/>
      <c r="BBU81" s="14"/>
      <c r="BBV81" s="14"/>
      <c r="BBW81" s="14"/>
      <c r="BBX81" s="14"/>
      <c r="BBY81" s="14"/>
      <c r="BBZ81" s="14"/>
      <c r="BCA81" s="14"/>
      <c r="BCB81" s="14"/>
      <c r="BCC81" s="14"/>
      <c r="BCD81" s="14"/>
      <c r="BCE81" s="14"/>
      <c r="BCF81" s="14"/>
      <c r="BCG81" s="14"/>
      <c r="BCH81" s="14"/>
      <c r="BCI81" s="14"/>
      <c r="BCJ81" s="14"/>
      <c r="BCK81" s="14"/>
      <c r="BCL81" s="14"/>
      <c r="BCM81" s="14"/>
      <c r="BCN81" s="14"/>
      <c r="BCO81" s="14"/>
      <c r="BCP81" s="14"/>
      <c r="BCQ81" s="14"/>
      <c r="BCR81" s="14"/>
      <c r="BCS81" s="14"/>
      <c r="BCT81" s="14"/>
      <c r="BCU81" s="14"/>
      <c r="BCV81" s="14"/>
      <c r="BCW81" s="14"/>
      <c r="BCX81" s="14"/>
      <c r="BCY81" s="14"/>
      <c r="BCZ81" s="14"/>
      <c r="BDA81" s="14"/>
      <c r="BDB81" s="14"/>
      <c r="BDC81" s="14"/>
      <c r="BDD81" s="14"/>
      <c r="BDE81" s="14"/>
      <c r="BDF81" s="14"/>
      <c r="BDG81" s="14"/>
      <c r="BDH81" s="14"/>
      <c r="BDI81" s="14"/>
      <c r="BDJ81" s="14"/>
      <c r="BDK81" s="14"/>
      <c r="BDL81" s="14"/>
      <c r="BDM81" s="14"/>
      <c r="BDN81" s="14"/>
      <c r="BDO81" s="14"/>
      <c r="BDP81" s="14"/>
      <c r="BDQ81" s="14"/>
      <c r="BDR81" s="14"/>
      <c r="BDS81" s="14"/>
      <c r="BDT81" s="14"/>
      <c r="BDU81" s="14"/>
      <c r="BDV81" s="14"/>
      <c r="BDW81" s="14"/>
      <c r="BDX81" s="14"/>
      <c r="BDY81" s="14"/>
      <c r="BDZ81" s="14"/>
      <c r="BEA81" s="14"/>
      <c r="BEB81" s="14"/>
      <c r="BEC81" s="14"/>
      <c r="BED81" s="14"/>
      <c r="BEE81" s="14"/>
      <c r="BEF81" s="14"/>
      <c r="BEG81" s="14"/>
      <c r="BEH81" s="14"/>
      <c r="BEI81" s="14"/>
      <c r="BEJ81" s="14"/>
      <c r="BEK81" s="14"/>
      <c r="BEL81" s="14"/>
      <c r="BEM81" s="14"/>
      <c r="BEN81" s="14"/>
      <c r="BEO81" s="14"/>
      <c r="BEP81" s="14"/>
      <c r="BEQ81" s="14"/>
      <c r="BER81" s="14"/>
      <c r="BES81" s="14"/>
      <c r="BET81" s="14"/>
      <c r="BEU81" s="14"/>
      <c r="BEV81" s="14"/>
      <c r="BEW81" s="14"/>
      <c r="BEX81" s="14"/>
      <c r="BEY81" s="14"/>
      <c r="BEZ81" s="14"/>
      <c r="BFA81" s="14"/>
      <c r="BFB81" s="14"/>
      <c r="BFC81" s="14"/>
      <c r="BFD81" s="14"/>
      <c r="BFE81" s="14"/>
      <c r="BFF81" s="14"/>
      <c r="BFG81" s="14"/>
      <c r="BFH81" s="14"/>
      <c r="BFI81" s="14"/>
      <c r="BFJ81" s="14"/>
      <c r="BFK81" s="14"/>
      <c r="BFL81" s="14"/>
      <c r="BFM81" s="14"/>
      <c r="BFN81" s="14"/>
      <c r="BFO81" s="14"/>
      <c r="BFP81" s="14"/>
      <c r="BFQ81" s="14"/>
      <c r="BFR81" s="14"/>
      <c r="BFS81" s="14"/>
      <c r="BFT81" s="14"/>
      <c r="BFU81" s="14"/>
      <c r="BFV81" s="14"/>
      <c r="BFW81" s="14"/>
      <c r="BFX81" s="14"/>
      <c r="BFY81" s="14"/>
      <c r="BFZ81" s="14"/>
      <c r="BGA81" s="14"/>
      <c r="BGB81" s="14"/>
      <c r="BGC81" s="14"/>
      <c r="BGD81" s="14"/>
      <c r="BGE81" s="14"/>
      <c r="BGF81" s="14"/>
      <c r="BGG81" s="14"/>
      <c r="BGH81" s="14"/>
      <c r="BGI81" s="14"/>
      <c r="BGJ81" s="14"/>
      <c r="BGK81" s="14"/>
      <c r="BGL81" s="14"/>
      <c r="BGM81" s="14"/>
      <c r="BGN81" s="14"/>
      <c r="BGO81" s="14"/>
      <c r="BGP81" s="14"/>
      <c r="BGQ81" s="14"/>
      <c r="BGR81" s="14"/>
      <c r="BGS81" s="14"/>
      <c r="BGT81" s="14"/>
      <c r="BGU81" s="14"/>
      <c r="BGV81" s="14"/>
      <c r="BGW81" s="14"/>
      <c r="BGX81" s="14"/>
      <c r="BGY81" s="14"/>
      <c r="BGZ81" s="14"/>
      <c r="BHA81" s="14"/>
      <c r="BHB81" s="14"/>
      <c r="BHC81" s="14"/>
      <c r="BHD81" s="14"/>
      <c r="BHE81" s="14"/>
      <c r="BHF81" s="14"/>
      <c r="BHG81" s="14"/>
      <c r="BHH81" s="14"/>
      <c r="BHI81" s="14"/>
      <c r="BHJ81" s="14"/>
      <c r="BHK81" s="14"/>
      <c r="BHL81" s="14"/>
      <c r="BHM81" s="14"/>
      <c r="BHN81" s="14"/>
      <c r="BHO81" s="14"/>
      <c r="BHP81" s="14"/>
      <c r="BHQ81" s="14"/>
      <c r="BHR81" s="14"/>
      <c r="BHS81" s="14"/>
      <c r="BHT81" s="14"/>
      <c r="BHU81" s="14"/>
      <c r="BHV81" s="14"/>
      <c r="BHW81" s="14"/>
      <c r="BHX81" s="14"/>
      <c r="BHY81" s="14"/>
      <c r="BHZ81" s="14"/>
      <c r="BIA81" s="14"/>
      <c r="BIB81" s="14"/>
      <c r="BIC81" s="14"/>
      <c r="BID81" s="14"/>
      <c r="BIE81" s="14"/>
      <c r="BIF81" s="14"/>
      <c r="BIG81" s="14"/>
      <c r="BIH81" s="14"/>
      <c r="BII81" s="14"/>
      <c r="BIJ81" s="14"/>
      <c r="BIK81" s="14"/>
      <c r="BIL81" s="14"/>
      <c r="BIM81" s="14"/>
      <c r="BIN81" s="14"/>
      <c r="BIO81" s="14"/>
      <c r="BIP81" s="14"/>
      <c r="BIQ81" s="14"/>
      <c r="BIR81" s="14"/>
      <c r="BIS81" s="14"/>
      <c r="BIT81" s="14"/>
      <c r="BIU81" s="14"/>
      <c r="BIV81" s="14"/>
      <c r="BIW81" s="14"/>
      <c r="BIX81" s="14"/>
      <c r="BIY81" s="14"/>
      <c r="BIZ81" s="14"/>
      <c r="BJA81" s="14"/>
      <c r="BJB81" s="14"/>
      <c r="BJC81" s="14"/>
      <c r="BJD81" s="14"/>
      <c r="BJE81" s="14"/>
      <c r="BJF81" s="14"/>
      <c r="BJG81" s="14"/>
      <c r="BJH81" s="14"/>
      <c r="BJI81" s="14"/>
      <c r="BJJ81" s="14"/>
      <c r="BJK81" s="14"/>
      <c r="BJL81" s="14"/>
      <c r="BJM81" s="14"/>
      <c r="BJN81" s="14"/>
      <c r="BJO81" s="14"/>
      <c r="BJP81" s="14"/>
      <c r="BJQ81" s="14"/>
      <c r="BJR81" s="14"/>
      <c r="BJS81" s="14"/>
      <c r="BJT81" s="14"/>
      <c r="BJU81" s="14"/>
      <c r="BJV81" s="14"/>
      <c r="BJW81" s="14"/>
      <c r="BJX81" s="14"/>
      <c r="BJY81" s="14"/>
      <c r="BJZ81" s="14"/>
      <c r="BKA81" s="14"/>
      <c r="BKB81" s="14"/>
      <c r="BKC81" s="14"/>
      <c r="BKD81" s="14"/>
      <c r="BKE81" s="14"/>
      <c r="BKF81" s="14"/>
      <c r="BKG81" s="14"/>
      <c r="BKH81" s="14"/>
      <c r="BKI81" s="14"/>
      <c r="BKJ81" s="14"/>
      <c r="BKK81" s="14"/>
      <c r="BKL81" s="14"/>
      <c r="BKM81" s="14"/>
      <c r="BKN81" s="14"/>
      <c r="BKO81" s="14"/>
      <c r="BKP81" s="14"/>
      <c r="BKQ81" s="14"/>
      <c r="BKR81" s="14"/>
      <c r="BKS81" s="14"/>
      <c r="BKT81" s="14"/>
      <c r="BKU81" s="14"/>
      <c r="BKV81" s="14"/>
      <c r="BKW81" s="14"/>
      <c r="BKX81" s="14"/>
      <c r="BKY81" s="14"/>
      <c r="BKZ81" s="14"/>
      <c r="BLA81" s="14"/>
      <c r="BLB81" s="14"/>
      <c r="BLC81" s="14"/>
      <c r="BLD81" s="14"/>
      <c r="BLE81" s="14"/>
      <c r="BLF81" s="14"/>
      <c r="BLG81" s="14"/>
      <c r="BLH81" s="14"/>
      <c r="BLI81" s="14"/>
      <c r="BLJ81" s="14"/>
      <c r="BLK81" s="14"/>
      <c r="BLL81" s="14"/>
      <c r="BLM81" s="14"/>
      <c r="BLN81" s="14"/>
      <c r="BLO81" s="14"/>
      <c r="BLP81" s="14"/>
      <c r="BLQ81" s="14"/>
      <c r="BLR81" s="14"/>
      <c r="BLS81" s="14"/>
      <c r="BLT81" s="14"/>
      <c r="BLU81" s="14"/>
      <c r="BLV81" s="14"/>
      <c r="BLW81" s="14"/>
      <c r="BLX81" s="14"/>
      <c r="BLY81" s="14"/>
      <c r="BLZ81" s="14"/>
      <c r="BMA81" s="14"/>
      <c r="BMB81" s="14"/>
      <c r="BMC81" s="14"/>
      <c r="BMD81" s="14"/>
      <c r="BME81" s="14"/>
      <c r="BMF81" s="14"/>
      <c r="BMG81" s="14"/>
      <c r="BMH81" s="14"/>
      <c r="BMI81" s="14"/>
      <c r="BMJ81" s="14"/>
      <c r="BMK81" s="14"/>
      <c r="BML81" s="14"/>
      <c r="BMM81" s="14"/>
      <c r="BMN81" s="14"/>
      <c r="BMO81" s="14"/>
      <c r="BMP81" s="14"/>
      <c r="BMQ81" s="14"/>
      <c r="BMR81" s="14"/>
      <c r="BMS81" s="14"/>
      <c r="BMT81" s="14"/>
      <c r="BMU81" s="14"/>
      <c r="BMV81" s="14"/>
      <c r="BMW81" s="14"/>
      <c r="BMX81" s="14"/>
      <c r="BMY81" s="14"/>
      <c r="BMZ81" s="14"/>
      <c r="BNA81" s="14"/>
      <c r="BNB81" s="14"/>
      <c r="BNC81" s="14"/>
      <c r="BND81" s="14"/>
      <c r="BNE81" s="14"/>
      <c r="BNF81" s="14"/>
      <c r="BNG81" s="14"/>
      <c r="BNH81" s="14"/>
      <c r="BNI81" s="14"/>
      <c r="BNJ81" s="14"/>
      <c r="BNK81" s="14"/>
      <c r="BNL81" s="14"/>
      <c r="BNM81" s="14"/>
      <c r="BNN81" s="14"/>
      <c r="BNO81" s="14"/>
      <c r="BNP81" s="14"/>
      <c r="BNQ81" s="14"/>
      <c r="BNR81" s="14"/>
      <c r="BNS81" s="14"/>
      <c r="BNT81" s="14"/>
      <c r="BNU81" s="14"/>
      <c r="BNV81" s="14"/>
      <c r="BNW81" s="14"/>
      <c r="BNX81" s="14"/>
      <c r="BNY81" s="14"/>
      <c r="BNZ81" s="14"/>
      <c r="BOA81" s="14"/>
      <c r="BOB81" s="14"/>
      <c r="BOC81" s="14"/>
      <c r="BOD81" s="14"/>
      <c r="BOE81" s="14"/>
      <c r="BOF81" s="14"/>
      <c r="BOG81" s="14"/>
      <c r="BOH81" s="14"/>
      <c r="BOI81" s="14"/>
      <c r="BOJ81" s="14"/>
      <c r="BOK81" s="14"/>
      <c r="BOL81" s="14"/>
      <c r="BOM81" s="14"/>
      <c r="BON81" s="14"/>
      <c r="BOO81" s="14"/>
      <c r="BOP81" s="14"/>
      <c r="BOQ81" s="14"/>
      <c r="BOR81" s="14"/>
      <c r="BOS81" s="14"/>
      <c r="BOT81" s="14"/>
      <c r="BOU81" s="14"/>
      <c r="BOV81" s="14"/>
      <c r="BOW81" s="14"/>
      <c r="BOX81" s="14"/>
      <c r="BOY81" s="14"/>
      <c r="BOZ81" s="14"/>
      <c r="BPA81" s="14"/>
      <c r="BPB81" s="14"/>
      <c r="BPC81" s="14"/>
      <c r="BPD81" s="14"/>
      <c r="BPE81" s="14"/>
      <c r="BPF81" s="14"/>
      <c r="BPG81" s="14"/>
      <c r="BPH81" s="14"/>
      <c r="BPI81" s="14"/>
      <c r="BPJ81" s="14"/>
      <c r="BPK81" s="14"/>
      <c r="BPL81" s="14"/>
      <c r="BPM81" s="14"/>
      <c r="BPN81" s="14"/>
      <c r="BPO81" s="14"/>
      <c r="BPP81" s="14"/>
      <c r="BPQ81" s="14"/>
      <c r="BPR81" s="14"/>
      <c r="BPS81" s="14"/>
      <c r="BPT81" s="14"/>
      <c r="BPU81" s="14"/>
      <c r="BPV81" s="14"/>
      <c r="BPW81" s="14"/>
      <c r="BPX81" s="14"/>
      <c r="BPY81" s="14"/>
      <c r="BPZ81" s="14"/>
      <c r="BQA81" s="14"/>
      <c r="BQB81" s="14"/>
      <c r="BQC81" s="14"/>
      <c r="BQD81" s="14"/>
      <c r="BQE81" s="14"/>
      <c r="BQF81" s="14"/>
      <c r="BQG81" s="14"/>
      <c r="BQH81" s="14"/>
      <c r="BQI81" s="14"/>
      <c r="BQJ81" s="14"/>
      <c r="BQK81" s="14"/>
      <c r="BQL81" s="14"/>
      <c r="BQM81" s="14"/>
      <c r="BQN81" s="14"/>
      <c r="BQO81" s="14"/>
      <c r="BQP81" s="14"/>
      <c r="BQQ81" s="14"/>
      <c r="BQR81" s="14"/>
      <c r="BQS81" s="14"/>
      <c r="BQT81" s="14"/>
      <c r="BQU81" s="14"/>
      <c r="BQV81" s="14"/>
      <c r="BQW81" s="14"/>
      <c r="BQX81" s="14"/>
      <c r="BQY81" s="14"/>
      <c r="BQZ81" s="14"/>
      <c r="BRA81" s="14"/>
      <c r="BRB81" s="14"/>
      <c r="BRC81" s="14"/>
      <c r="BRD81" s="14"/>
      <c r="BRE81" s="14"/>
      <c r="BRF81" s="14"/>
      <c r="BRG81" s="14"/>
      <c r="BRH81" s="14"/>
      <c r="BRI81" s="14"/>
      <c r="BRJ81" s="14"/>
      <c r="BRK81" s="14"/>
      <c r="BRL81" s="14"/>
      <c r="BRM81" s="14"/>
      <c r="BRN81" s="14"/>
      <c r="BRO81" s="14"/>
      <c r="BRP81" s="14"/>
      <c r="BRQ81" s="14"/>
      <c r="BRR81" s="14"/>
      <c r="BRS81" s="14"/>
      <c r="BRT81" s="14"/>
      <c r="BRU81" s="14"/>
      <c r="BRV81" s="14"/>
      <c r="BRW81" s="14"/>
      <c r="BRX81" s="14"/>
      <c r="BRY81" s="14"/>
      <c r="BRZ81" s="14"/>
      <c r="BSA81" s="14"/>
      <c r="BSB81" s="14"/>
      <c r="BSC81" s="14"/>
      <c r="BSD81" s="14"/>
      <c r="BSE81" s="14"/>
      <c r="BSF81" s="14"/>
      <c r="BSG81" s="14"/>
      <c r="BSH81" s="14"/>
      <c r="BSI81" s="14"/>
      <c r="BSJ81" s="14"/>
      <c r="BSK81" s="14"/>
      <c r="BSL81" s="14"/>
      <c r="BSM81" s="14"/>
      <c r="BSN81" s="14"/>
      <c r="BSO81" s="14"/>
      <c r="BSP81" s="14"/>
      <c r="BSQ81" s="14"/>
      <c r="BSR81" s="14"/>
      <c r="BSS81" s="14"/>
      <c r="BST81" s="14"/>
      <c r="BSU81" s="14"/>
      <c r="BSV81" s="14"/>
      <c r="BSW81" s="14"/>
      <c r="BSX81" s="14"/>
      <c r="BSY81" s="14"/>
      <c r="BSZ81" s="14"/>
      <c r="BTA81" s="14"/>
      <c r="BTB81" s="14"/>
      <c r="BTC81" s="14"/>
      <c r="BTD81" s="14"/>
      <c r="BTE81" s="14"/>
      <c r="BTF81" s="14"/>
      <c r="BTG81" s="14"/>
      <c r="BTH81" s="14"/>
      <c r="BTI81" s="14"/>
      <c r="BTJ81" s="14"/>
      <c r="BTK81" s="14"/>
      <c r="BTL81" s="14"/>
      <c r="BTM81" s="14"/>
      <c r="BTN81" s="14"/>
      <c r="BTO81" s="14"/>
      <c r="BTP81" s="14"/>
      <c r="BTQ81" s="14"/>
      <c r="BTR81" s="14"/>
      <c r="BTS81" s="14"/>
      <c r="BTT81" s="14"/>
      <c r="BTU81" s="14"/>
      <c r="BTV81" s="14"/>
      <c r="BTW81" s="14"/>
      <c r="BTX81" s="14"/>
      <c r="BTY81" s="14"/>
      <c r="BTZ81" s="14"/>
      <c r="BUA81" s="14"/>
      <c r="BUB81" s="14"/>
      <c r="BUC81" s="14"/>
      <c r="BUD81" s="14"/>
      <c r="BUE81" s="14"/>
      <c r="BUF81" s="14"/>
      <c r="BUG81" s="14"/>
      <c r="BUH81" s="14"/>
      <c r="BUI81" s="14"/>
      <c r="BUJ81" s="14"/>
      <c r="BUK81" s="14"/>
      <c r="BUL81" s="14"/>
      <c r="BUM81" s="14"/>
      <c r="BUN81" s="14"/>
      <c r="BUO81" s="14"/>
      <c r="BUP81" s="14"/>
      <c r="BUQ81" s="14"/>
      <c r="BUR81" s="14"/>
      <c r="BUS81" s="14"/>
      <c r="BUT81" s="14"/>
      <c r="BUU81" s="14"/>
      <c r="BUV81" s="14"/>
      <c r="BUW81" s="14"/>
      <c r="BUX81" s="14"/>
      <c r="BUY81" s="14"/>
      <c r="BUZ81" s="14"/>
      <c r="BVA81" s="14"/>
      <c r="BVB81" s="14"/>
      <c r="BVC81" s="14"/>
      <c r="BVD81" s="14"/>
      <c r="BVE81" s="14"/>
      <c r="BVF81" s="14"/>
      <c r="BVG81" s="14"/>
      <c r="BVH81" s="14"/>
      <c r="BVI81" s="14"/>
      <c r="BVJ81" s="14"/>
      <c r="BVK81" s="14"/>
      <c r="BVL81" s="14"/>
      <c r="BVM81" s="14"/>
      <c r="BVN81" s="14"/>
      <c r="BVO81" s="14"/>
      <c r="BVP81" s="14"/>
      <c r="BVQ81" s="14"/>
      <c r="BVR81" s="14"/>
      <c r="BVS81" s="14"/>
      <c r="BVT81" s="14"/>
      <c r="BVU81" s="14"/>
      <c r="BVV81" s="14"/>
      <c r="BVW81" s="14"/>
      <c r="BVX81" s="14"/>
      <c r="BVY81" s="14"/>
      <c r="BVZ81" s="14"/>
      <c r="BWA81" s="14"/>
      <c r="BWB81" s="14"/>
      <c r="BWC81" s="14"/>
      <c r="BWD81" s="14"/>
      <c r="BWE81" s="14"/>
      <c r="BWF81" s="14"/>
      <c r="BWG81" s="14"/>
      <c r="BWH81" s="14"/>
      <c r="BWI81" s="14"/>
      <c r="BWJ81" s="14"/>
      <c r="BWK81" s="14"/>
      <c r="BWL81" s="14"/>
      <c r="BWM81" s="14"/>
      <c r="BWN81" s="14"/>
      <c r="BWO81" s="14"/>
      <c r="BWP81" s="14"/>
      <c r="BWQ81" s="14"/>
      <c r="BWR81" s="14"/>
      <c r="BWS81" s="14"/>
      <c r="BWT81" s="14"/>
      <c r="BWU81" s="14"/>
      <c r="BWV81" s="14"/>
      <c r="BWW81" s="14"/>
      <c r="BWX81" s="14"/>
      <c r="BWY81" s="14"/>
      <c r="BWZ81" s="14"/>
      <c r="BXA81" s="14"/>
      <c r="BXB81" s="14"/>
      <c r="BXC81" s="14"/>
      <c r="BXD81" s="14"/>
      <c r="BXE81" s="14"/>
      <c r="BXF81" s="14"/>
      <c r="BXG81" s="14"/>
      <c r="BXH81" s="14"/>
      <c r="BXI81" s="14"/>
      <c r="BXJ81" s="14"/>
      <c r="BXK81" s="14"/>
      <c r="BXL81" s="14"/>
      <c r="BXM81" s="14"/>
      <c r="BXN81" s="14"/>
      <c r="BXO81" s="14"/>
      <c r="BXP81" s="14"/>
      <c r="BXQ81" s="14"/>
      <c r="BXR81" s="14"/>
      <c r="BXS81" s="14"/>
      <c r="BXT81" s="14"/>
      <c r="BXU81" s="14"/>
      <c r="BXV81" s="14"/>
      <c r="BXW81" s="14"/>
      <c r="BXX81" s="14"/>
      <c r="BXY81" s="14"/>
      <c r="BXZ81" s="14"/>
      <c r="BYA81" s="14"/>
      <c r="BYB81" s="14"/>
      <c r="BYC81" s="14"/>
      <c r="BYD81" s="14"/>
      <c r="BYE81" s="14"/>
      <c r="BYF81" s="14"/>
      <c r="BYG81" s="14"/>
      <c r="BYH81" s="14"/>
      <c r="BYI81" s="14"/>
      <c r="BYJ81" s="14"/>
      <c r="BYK81" s="14"/>
      <c r="BYL81" s="14"/>
      <c r="BYM81" s="14"/>
      <c r="BYN81" s="14"/>
      <c r="BYO81" s="14"/>
      <c r="BYP81" s="14"/>
      <c r="BYQ81" s="14"/>
      <c r="BYR81" s="14"/>
      <c r="BYS81" s="14"/>
      <c r="BYT81" s="14"/>
      <c r="BYU81" s="14"/>
      <c r="BYV81" s="14"/>
      <c r="BYW81" s="14"/>
      <c r="BYX81" s="14"/>
      <c r="BYY81" s="14"/>
      <c r="BYZ81" s="14"/>
      <c r="BZA81" s="14"/>
      <c r="BZB81" s="14"/>
      <c r="BZC81" s="14"/>
      <c r="BZD81" s="14"/>
      <c r="BZE81" s="14"/>
      <c r="BZF81" s="14"/>
      <c r="BZG81" s="14"/>
      <c r="BZH81" s="14"/>
      <c r="BZI81" s="14"/>
      <c r="BZJ81" s="14"/>
      <c r="BZK81" s="14"/>
      <c r="BZL81" s="14"/>
      <c r="BZM81" s="14"/>
      <c r="BZN81" s="14"/>
      <c r="BZO81" s="14"/>
      <c r="BZP81" s="14"/>
      <c r="BZQ81" s="14"/>
      <c r="BZR81" s="14"/>
      <c r="BZS81" s="14"/>
      <c r="BZT81" s="14"/>
      <c r="BZU81" s="14"/>
      <c r="BZV81" s="14"/>
      <c r="BZW81" s="14"/>
      <c r="BZX81" s="14"/>
      <c r="BZY81" s="14"/>
      <c r="BZZ81" s="14"/>
      <c r="CAA81" s="14"/>
      <c r="CAB81" s="14"/>
      <c r="CAC81" s="14"/>
      <c r="CAD81" s="14"/>
      <c r="CAE81" s="14"/>
      <c r="CAF81" s="14"/>
      <c r="CAG81" s="14"/>
      <c r="CAH81" s="14"/>
      <c r="CAI81" s="14"/>
      <c r="CAJ81" s="14"/>
      <c r="CAK81" s="14"/>
      <c r="CAL81" s="14"/>
      <c r="CAM81" s="14"/>
      <c r="CAN81" s="14"/>
      <c r="CAO81" s="14"/>
      <c r="CAP81" s="14"/>
      <c r="CAQ81" s="14"/>
      <c r="CAR81" s="14"/>
      <c r="CAS81" s="14"/>
      <c r="CAT81" s="14"/>
      <c r="CAU81" s="14"/>
      <c r="CAV81" s="14"/>
      <c r="CAW81" s="14"/>
      <c r="CAX81" s="14"/>
      <c r="CAY81" s="14"/>
      <c r="CAZ81" s="14"/>
      <c r="CBA81" s="14"/>
      <c r="CBB81" s="14"/>
      <c r="CBC81" s="14"/>
      <c r="CBD81" s="14"/>
      <c r="CBE81" s="14"/>
      <c r="CBF81" s="14"/>
      <c r="CBG81" s="14"/>
      <c r="CBH81" s="14"/>
      <c r="CBI81" s="14"/>
      <c r="CBJ81" s="14"/>
      <c r="CBK81" s="14"/>
      <c r="CBL81" s="14"/>
      <c r="CBM81" s="14"/>
      <c r="CBN81" s="14"/>
      <c r="CBO81" s="14"/>
      <c r="CBP81" s="14"/>
      <c r="CBQ81" s="14"/>
      <c r="CBR81" s="14"/>
      <c r="CBS81" s="14"/>
      <c r="CBT81" s="14"/>
      <c r="CBU81" s="14"/>
      <c r="CBV81" s="14"/>
      <c r="CBW81" s="14"/>
      <c r="CBX81" s="14"/>
      <c r="CBY81" s="14"/>
      <c r="CBZ81" s="14"/>
      <c r="CCA81" s="14"/>
      <c r="CCB81" s="14"/>
      <c r="CCC81" s="14"/>
      <c r="CCD81" s="14"/>
      <c r="CCE81" s="14"/>
      <c r="CCF81" s="14"/>
      <c r="CCG81" s="14"/>
      <c r="CCH81" s="14"/>
      <c r="CCI81" s="14"/>
      <c r="CCJ81" s="14"/>
      <c r="CCK81" s="14"/>
      <c r="CCL81" s="14"/>
      <c r="CCM81" s="14"/>
      <c r="CCN81" s="14"/>
      <c r="CCO81" s="14"/>
      <c r="CCP81" s="14"/>
      <c r="CCQ81" s="14"/>
      <c r="CCR81" s="14"/>
      <c r="CCS81" s="14"/>
      <c r="CCT81" s="14"/>
      <c r="CCU81" s="14"/>
      <c r="CCV81" s="14"/>
      <c r="CCW81" s="14"/>
      <c r="CCX81" s="14"/>
      <c r="CCY81" s="14"/>
      <c r="CCZ81" s="14"/>
      <c r="CDA81" s="14"/>
      <c r="CDB81" s="14"/>
      <c r="CDC81" s="14"/>
      <c r="CDD81" s="14"/>
      <c r="CDE81" s="14"/>
      <c r="CDF81" s="14"/>
      <c r="CDG81" s="14"/>
      <c r="CDH81" s="14"/>
      <c r="CDI81" s="14"/>
      <c r="CDJ81" s="14"/>
      <c r="CDK81" s="14"/>
      <c r="CDL81" s="14"/>
      <c r="CDM81" s="14"/>
      <c r="CDN81" s="14"/>
      <c r="CDO81" s="14"/>
      <c r="CDP81" s="14"/>
      <c r="CDQ81" s="14"/>
      <c r="CDR81" s="14"/>
      <c r="CDS81" s="14"/>
      <c r="CDT81" s="14"/>
      <c r="CDU81" s="14"/>
      <c r="CDV81" s="14"/>
      <c r="CDW81" s="14"/>
      <c r="CDX81" s="14"/>
      <c r="CDY81" s="14"/>
      <c r="CDZ81" s="14"/>
      <c r="CEA81" s="14"/>
      <c r="CEB81" s="14"/>
      <c r="CEC81" s="14"/>
      <c r="CED81" s="14"/>
      <c r="CEE81" s="14"/>
      <c r="CEF81" s="14"/>
      <c r="CEG81" s="14"/>
      <c r="CEH81" s="14"/>
      <c r="CEI81" s="14"/>
      <c r="CEJ81" s="14"/>
      <c r="CEK81" s="14"/>
      <c r="CEL81" s="14"/>
      <c r="CEM81" s="14"/>
      <c r="CEN81" s="14"/>
      <c r="CEO81" s="14"/>
      <c r="CEP81" s="14"/>
      <c r="CEQ81" s="14"/>
      <c r="CER81" s="14"/>
      <c r="CES81" s="14"/>
      <c r="CET81" s="14"/>
      <c r="CEU81" s="14"/>
      <c r="CEV81" s="14"/>
      <c r="CEW81" s="14"/>
      <c r="CEX81" s="14"/>
      <c r="CEY81" s="14"/>
      <c r="CEZ81" s="14"/>
      <c r="CFA81" s="14"/>
      <c r="CFB81" s="14"/>
      <c r="CFC81" s="14"/>
      <c r="CFD81" s="14"/>
      <c r="CFE81" s="14"/>
      <c r="CFF81" s="14"/>
      <c r="CFG81" s="14"/>
      <c r="CFH81" s="14"/>
      <c r="CFI81" s="14"/>
      <c r="CFJ81" s="14"/>
      <c r="CFK81" s="14"/>
      <c r="CFL81" s="14"/>
      <c r="CFM81" s="14"/>
      <c r="CFN81" s="14"/>
      <c r="CFO81" s="14"/>
      <c r="CFP81" s="14"/>
      <c r="CFQ81" s="14"/>
      <c r="CFR81" s="14"/>
      <c r="CFS81" s="14"/>
      <c r="CFT81" s="14"/>
      <c r="CFU81" s="14"/>
      <c r="CFV81" s="14"/>
      <c r="CFW81" s="14"/>
      <c r="CFX81" s="14"/>
      <c r="CFY81" s="14"/>
      <c r="CFZ81" s="14"/>
      <c r="CGA81" s="14"/>
      <c r="CGB81" s="14"/>
      <c r="CGC81" s="14"/>
      <c r="CGD81" s="14"/>
      <c r="CGE81" s="14"/>
      <c r="CGF81" s="14"/>
      <c r="CGG81" s="14"/>
      <c r="CGH81" s="14"/>
      <c r="CGI81" s="14"/>
      <c r="CGJ81" s="14"/>
      <c r="CGK81" s="14"/>
      <c r="CGL81" s="14"/>
      <c r="CGM81" s="14"/>
      <c r="CGN81" s="14"/>
      <c r="CGO81" s="14"/>
      <c r="CGP81" s="14"/>
      <c r="CGQ81" s="14"/>
      <c r="CGR81" s="14"/>
      <c r="CGS81" s="14"/>
      <c r="CGT81" s="14"/>
      <c r="CGU81" s="14"/>
      <c r="CGV81" s="14"/>
      <c r="CGW81" s="14"/>
      <c r="CGX81" s="14"/>
      <c r="CGY81" s="14"/>
      <c r="CGZ81" s="14"/>
      <c r="CHA81" s="14"/>
      <c r="CHB81" s="14"/>
      <c r="CHC81" s="14"/>
      <c r="CHD81" s="14"/>
      <c r="CHE81" s="14"/>
      <c r="CHF81" s="14"/>
      <c r="CHG81" s="14"/>
      <c r="CHH81" s="14"/>
      <c r="CHI81" s="14"/>
      <c r="CHJ81" s="14"/>
      <c r="CHK81" s="14"/>
      <c r="CHL81" s="14"/>
      <c r="CHM81" s="14"/>
      <c r="CHN81" s="14"/>
      <c r="CHO81" s="14"/>
      <c r="CHP81" s="14"/>
      <c r="CHQ81" s="14"/>
      <c r="CHR81" s="14"/>
      <c r="CHS81" s="14"/>
      <c r="CHT81" s="14"/>
      <c r="CHU81" s="14"/>
      <c r="CHV81" s="14"/>
      <c r="CHW81" s="14"/>
      <c r="CHX81" s="14"/>
      <c r="CHY81" s="14"/>
      <c r="CHZ81" s="14"/>
      <c r="CIA81" s="14"/>
      <c r="CIB81" s="14"/>
      <c r="CIC81" s="14"/>
      <c r="CID81" s="14"/>
      <c r="CIE81" s="14"/>
      <c r="CIF81" s="14"/>
      <c r="CIG81" s="14"/>
      <c r="CIH81" s="14"/>
      <c r="CII81" s="14"/>
      <c r="CIJ81" s="14"/>
      <c r="CIK81" s="14"/>
      <c r="CIL81" s="14"/>
      <c r="CIM81" s="14"/>
      <c r="CIN81" s="14"/>
      <c r="CIO81" s="14"/>
      <c r="CIP81" s="14"/>
      <c r="CIQ81" s="14"/>
      <c r="CIR81" s="14"/>
      <c r="CIS81" s="14"/>
      <c r="CIT81" s="14"/>
      <c r="CIU81" s="14"/>
      <c r="CIV81" s="14"/>
      <c r="CIW81" s="14"/>
      <c r="CIX81" s="14"/>
      <c r="CIY81" s="14"/>
      <c r="CIZ81" s="14"/>
      <c r="CJA81" s="14"/>
      <c r="CJB81" s="14"/>
      <c r="CJC81" s="14"/>
      <c r="CJD81" s="14"/>
      <c r="CJE81" s="14"/>
      <c r="CJF81" s="14"/>
      <c r="CJG81" s="14"/>
      <c r="CJH81" s="14"/>
      <c r="CJI81" s="14"/>
      <c r="CJJ81" s="14"/>
      <c r="CJK81" s="14"/>
      <c r="CJL81" s="14"/>
      <c r="CJM81" s="14"/>
      <c r="CJN81" s="14"/>
      <c r="CJO81" s="14"/>
      <c r="CJP81" s="14"/>
      <c r="CJQ81" s="14"/>
      <c r="CJR81" s="14"/>
      <c r="CJS81" s="14"/>
      <c r="CJT81" s="14"/>
      <c r="CJU81" s="14"/>
      <c r="CJV81" s="14"/>
      <c r="CJW81" s="14"/>
      <c r="CJX81" s="14"/>
      <c r="CJY81" s="14"/>
      <c r="CJZ81" s="14"/>
      <c r="CKA81" s="14"/>
      <c r="CKB81" s="14"/>
      <c r="CKC81" s="14"/>
      <c r="CKD81" s="14"/>
      <c r="CKE81" s="14"/>
      <c r="CKF81" s="14"/>
      <c r="CKG81" s="14"/>
      <c r="CKH81" s="14"/>
      <c r="CKI81" s="14"/>
      <c r="CKJ81" s="14"/>
      <c r="CKK81" s="14"/>
      <c r="CKL81" s="14"/>
      <c r="CKM81" s="14"/>
      <c r="CKN81" s="14"/>
      <c r="CKO81" s="14"/>
      <c r="CKP81" s="14"/>
      <c r="CKQ81" s="14"/>
      <c r="CKR81" s="14"/>
      <c r="CKS81" s="14"/>
      <c r="CKT81" s="14"/>
      <c r="CKU81" s="14"/>
      <c r="CKV81" s="14"/>
      <c r="CKW81" s="14"/>
      <c r="CKX81" s="14"/>
      <c r="CKY81" s="14"/>
      <c r="CKZ81" s="14"/>
      <c r="CLA81" s="14"/>
      <c r="CLB81" s="14"/>
      <c r="CLC81" s="14"/>
      <c r="CLD81" s="14"/>
      <c r="CLE81" s="14"/>
      <c r="CLF81" s="14"/>
      <c r="CLG81" s="14"/>
      <c r="CLH81" s="14"/>
      <c r="CLI81" s="14"/>
      <c r="CLJ81" s="14"/>
      <c r="CLK81" s="14"/>
      <c r="CLL81" s="14"/>
      <c r="CLM81" s="14"/>
      <c r="CLN81" s="14"/>
      <c r="CLO81" s="14"/>
      <c r="CLP81" s="14"/>
      <c r="CLQ81" s="14"/>
      <c r="CLR81" s="14"/>
      <c r="CLS81" s="14"/>
      <c r="CLT81" s="14"/>
      <c r="CLU81" s="14"/>
      <c r="CLV81" s="14"/>
      <c r="CLW81" s="14"/>
      <c r="CLX81" s="14"/>
      <c r="CLY81" s="14"/>
      <c r="CLZ81" s="14"/>
      <c r="CMA81" s="14"/>
      <c r="CMB81" s="14"/>
      <c r="CMC81" s="14"/>
      <c r="CMD81" s="14"/>
      <c r="CME81" s="14"/>
      <c r="CMF81" s="14"/>
      <c r="CMG81" s="14"/>
      <c r="CMH81" s="14"/>
      <c r="CMI81" s="14"/>
      <c r="CMJ81" s="14"/>
      <c r="CMK81" s="14"/>
      <c r="CML81" s="14"/>
      <c r="CMM81" s="14"/>
      <c r="CMN81" s="14"/>
      <c r="CMO81" s="14"/>
      <c r="CMP81" s="14"/>
      <c r="CMQ81" s="14"/>
      <c r="CMR81" s="14"/>
      <c r="CMS81" s="14"/>
      <c r="CMT81" s="14"/>
      <c r="CMU81" s="14"/>
      <c r="CMV81" s="14"/>
      <c r="CMW81" s="14"/>
      <c r="CMX81" s="14"/>
      <c r="CMY81" s="14"/>
      <c r="CMZ81" s="14"/>
      <c r="CNA81" s="14"/>
      <c r="CNB81" s="14"/>
      <c r="CNC81" s="14"/>
      <c r="CND81" s="14"/>
      <c r="CNE81" s="14"/>
      <c r="CNF81" s="14"/>
      <c r="CNG81" s="14"/>
      <c r="CNH81" s="14"/>
      <c r="CNI81" s="14"/>
      <c r="CNJ81" s="14"/>
      <c r="CNK81" s="14"/>
      <c r="CNL81" s="14"/>
      <c r="CNM81" s="14"/>
      <c r="CNN81" s="14"/>
      <c r="CNO81" s="14"/>
      <c r="CNP81" s="14"/>
      <c r="CNQ81" s="14"/>
      <c r="CNR81" s="14"/>
      <c r="CNS81" s="14"/>
      <c r="CNT81" s="14"/>
      <c r="CNU81" s="14"/>
      <c r="CNV81" s="14"/>
      <c r="CNW81" s="14"/>
      <c r="CNX81" s="14"/>
      <c r="CNY81" s="14"/>
      <c r="CNZ81" s="14"/>
      <c r="COA81" s="14"/>
      <c r="COB81" s="14"/>
      <c r="COC81" s="14"/>
      <c r="COD81" s="14"/>
      <c r="COE81" s="14"/>
      <c r="COF81" s="14"/>
      <c r="COG81" s="14"/>
      <c r="COH81" s="14"/>
      <c r="COI81" s="14"/>
      <c r="COJ81" s="14"/>
      <c r="COK81" s="14"/>
      <c r="COL81" s="14"/>
      <c r="COM81" s="14"/>
      <c r="CON81" s="14"/>
      <c r="COO81" s="14"/>
      <c r="COP81" s="14"/>
      <c r="COQ81" s="14"/>
      <c r="COR81" s="14"/>
      <c r="COS81" s="14"/>
      <c r="COT81" s="14"/>
      <c r="COU81" s="14"/>
      <c r="COV81" s="14"/>
      <c r="COW81" s="14"/>
      <c r="COX81" s="14"/>
      <c r="COY81" s="14"/>
      <c r="COZ81" s="14"/>
      <c r="CPA81" s="14"/>
      <c r="CPB81" s="14"/>
      <c r="CPC81" s="14"/>
      <c r="CPD81" s="14"/>
      <c r="CPE81" s="14"/>
      <c r="CPF81" s="14"/>
      <c r="CPG81" s="14"/>
      <c r="CPH81" s="14"/>
      <c r="CPI81" s="14"/>
      <c r="CPJ81" s="14"/>
      <c r="CPK81" s="14"/>
      <c r="CPL81" s="14"/>
      <c r="CPM81" s="14"/>
      <c r="CPN81" s="14"/>
      <c r="CPO81" s="14"/>
      <c r="CPP81" s="14"/>
      <c r="CPQ81" s="14"/>
      <c r="CPR81" s="14"/>
      <c r="CPS81" s="14"/>
      <c r="CPT81" s="14"/>
      <c r="CPU81" s="14"/>
      <c r="CPV81" s="14"/>
      <c r="CPW81" s="14"/>
      <c r="CPX81" s="14"/>
      <c r="CPY81" s="14"/>
      <c r="CPZ81" s="14"/>
      <c r="CQA81" s="14"/>
      <c r="CQB81" s="14"/>
      <c r="CQC81" s="14"/>
      <c r="CQD81" s="14"/>
      <c r="CQE81" s="14"/>
      <c r="CQF81" s="14"/>
      <c r="CQG81" s="14"/>
      <c r="CQH81" s="14"/>
      <c r="CQI81" s="14"/>
      <c r="CQJ81" s="14"/>
      <c r="CQK81" s="14"/>
      <c r="CQL81" s="14"/>
      <c r="CQM81" s="14"/>
      <c r="CQN81" s="14"/>
      <c r="CQO81" s="14"/>
      <c r="CQP81" s="14"/>
      <c r="CQQ81" s="14"/>
      <c r="CQR81" s="14"/>
      <c r="CQS81" s="14"/>
      <c r="CQT81" s="14"/>
      <c r="CQU81" s="14"/>
      <c r="CQV81" s="14"/>
      <c r="CQW81" s="14"/>
      <c r="CQX81" s="14"/>
      <c r="CQY81" s="14"/>
      <c r="CQZ81" s="14"/>
      <c r="CRA81" s="14"/>
      <c r="CRB81" s="14"/>
      <c r="CRC81" s="14"/>
      <c r="CRD81" s="14"/>
      <c r="CRE81" s="14"/>
      <c r="CRF81" s="14"/>
      <c r="CRG81" s="14"/>
      <c r="CRH81" s="14"/>
      <c r="CRI81" s="14"/>
      <c r="CRJ81" s="14"/>
      <c r="CRK81" s="14"/>
      <c r="CRL81" s="14"/>
      <c r="CRM81" s="14"/>
      <c r="CRN81" s="14"/>
      <c r="CRO81" s="14"/>
      <c r="CRP81" s="14"/>
      <c r="CRQ81" s="14"/>
      <c r="CRR81" s="14"/>
      <c r="CRS81" s="14"/>
      <c r="CRT81" s="14"/>
      <c r="CRU81" s="14"/>
      <c r="CRV81" s="14"/>
      <c r="CRW81" s="14"/>
      <c r="CRX81" s="14"/>
      <c r="CRY81" s="14"/>
      <c r="CRZ81" s="14"/>
      <c r="CSA81" s="14"/>
      <c r="CSB81" s="14"/>
      <c r="CSC81" s="14"/>
      <c r="CSD81" s="14"/>
      <c r="CSE81" s="14"/>
      <c r="CSF81" s="14"/>
      <c r="CSG81" s="14"/>
      <c r="CSH81" s="14"/>
      <c r="CSI81" s="14"/>
      <c r="CSJ81" s="14"/>
      <c r="CSK81" s="14"/>
      <c r="CSL81" s="14"/>
      <c r="CSM81" s="14"/>
      <c r="CSN81" s="14"/>
      <c r="CSO81" s="14"/>
      <c r="CSP81" s="14"/>
      <c r="CSQ81" s="14"/>
      <c r="CSR81" s="14"/>
      <c r="CSS81" s="14"/>
      <c r="CST81" s="14"/>
      <c r="CSU81" s="14"/>
      <c r="CSV81" s="14"/>
      <c r="CSW81" s="14"/>
      <c r="CSX81" s="14"/>
      <c r="CSY81" s="14"/>
      <c r="CSZ81" s="14"/>
      <c r="CTA81" s="14"/>
      <c r="CTB81" s="14"/>
      <c r="CTC81" s="14"/>
      <c r="CTD81" s="14"/>
      <c r="CTE81" s="14"/>
      <c r="CTF81" s="14"/>
      <c r="CTG81" s="14"/>
      <c r="CTH81" s="14"/>
      <c r="CTI81" s="14"/>
      <c r="CTJ81" s="14"/>
      <c r="CTK81" s="14"/>
      <c r="CTL81" s="14"/>
      <c r="CTM81" s="14"/>
      <c r="CTN81" s="14"/>
      <c r="CTO81" s="14"/>
      <c r="CTP81" s="14"/>
      <c r="CTQ81" s="14"/>
      <c r="CTR81" s="14"/>
      <c r="CTS81" s="14"/>
      <c r="CTT81" s="14"/>
      <c r="CTU81" s="14"/>
      <c r="CTV81" s="14"/>
      <c r="CTW81" s="14"/>
      <c r="CTX81" s="14"/>
      <c r="CTY81" s="14"/>
      <c r="CTZ81" s="14"/>
      <c r="CUA81" s="14"/>
      <c r="CUB81" s="14"/>
      <c r="CUC81" s="14"/>
      <c r="CUD81" s="14"/>
      <c r="CUE81" s="14"/>
      <c r="CUF81" s="14"/>
      <c r="CUG81" s="14"/>
      <c r="CUH81" s="14"/>
      <c r="CUI81" s="14"/>
      <c r="CUJ81" s="14"/>
      <c r="CUK81" s="14"/>
      <c r="CUL81" s="14"/>
      <c r="CUM81" s="14"/>
      <c r="CUN81" s="14"/>
      <c r="CUO81" s="14"/>
      <c r="CUP81" s="14"/>
      <c r="CUQ81" s="14"/>
      <c r="CUR81" s="14"/>
      <c r="CUS81" s="14"/>
      <c r="CUT81" s="14"/>
      <c r="CUU81" s="14"/>
      <c r="CUV81" s="14"/>
      <c r="CUW81" s="14"/>
      <c r="CUX81" s="14"/>
      <c r="CUY81" s="14"/>
      <c r="CUZ81" s="14"/>
      <c r="CVA81" s="14"/>
      <c r="CVB81" s="14"/>
      <c r="CVC81" s="14"/>
      <c r="CVD81" s="14"/>
      <c r="CVE81" s="14"/>
      <c r="CVF81" s="14"/>
      <c r="CVG81" s="14"/>
      <c r="CVH81" s="14"/>
      <c r="CVI81" s="14"/>
      <c r="CVJ81" s="14"/>
      <c r="CVK81" s="14"/>
      <c r="CVL81" s="14"/>
      <c r="CVM81" s="14"/>
      <c r="CVN81" s="14"/>
      <c r="CVO81" s="14"/>
      <c r="CVP81" s="14"/>
      <c r="CVQ81" s="14"/>
      <c r="CVR81" s="14"/>
      <c r="CVS81" s="14"/>
      <c r="CVT81" s="14"/>
      <c r="CVU81" s="14"/>
      <c r="CVV81" s="14"/>
      <c r="CVW81" s="14"/>
      <c r="CVX81" s="14"/>
      <c r="CVY81" s="14"/>
      <c r="CVZ81" s="14"/>
      <c r="CWA81" s="14"/>
      <c r="CWB81" s="14"/>
      <c r="CWC81" s="14"/>
      <c r="CWD81" s="14"/>
      <c r="CWE81" s="14"/>
      <c r="CWF81" s="14"/>
      <c r="CWG81" s="14"/>
      <c r="CWH81" s="14"/>
      <c r="CWI81" s="14"/>
      <c r="CWJ81" s="14"/>
      <c r="CWK81" s="14"/>
      <c r="CWL81" s="14"/>
      <c r="CWM81" s="14"/>
      <c r="CWN81" s="14"/>
      <c r="CWO81" s="14"/>
      <c r="CWP81" s="14"/>
      <c r="CWQ81" s="14"/>
      <c r="CWR81" s="14"/>
      <c r="CWS81" s="14"/>
      <c r="CWT81" s="14"/>
      <c r="CWU81" s="14"/>
      <c r="CWV81" s="14"/>
      <c r="CWW81" s="14"/>
      <c r="CWX81" s="14"/>
      <c r="CWY81" s="14"/>
      <c r="CWZ81" s="14"/>
      <c r="CXA81" s="14"/>
      <c r="CXB81" s="14"/>
      <c r="CXC81" s="14"/>
      <c r="CXD81" s="14"/>
      <c r="CXE81" s="14"/>
      <c r="CXF81" s="14"/>
      <c r="CXG81" s="14"/>
      <c r="CXH81" s="14"/>
      <c r="CXI81" s="14"/>
      <c r="CXJ81" s="14"/>
      <c r="CXK81" s="14"/>
      <c r="CXL81" s="14"/>
      <c r="CXM81" s="14"/>
      <c r="CXN81" s="14"/>
      <c r="CXO81" s="14"/>
      <c r="CXP81" s="14"/>
      <c r="CXQ81" s="14"/>
      <c r="CXR81" s="14"/>
      <c r="CXS81" s="14"/>
      <c r="CXT81" s="14"/>
      <c r="CXU81" s="14"/>
      <c r="CXV81" s="14"/>
      <c r="CXW81" s="14"/>
      <c r="CXX81" s="14"/>
      <c r="CXY81" s="14"/>
      <c r="CXZ81" s="14"/>
      <c r="CYA81" s="14"/>
      <c r="CYB81" s="14"/>
      <c r="CYC81" s="14"/>
      <c r="CYD81" s="14"/>
      <c r="CYE81" s="14"/>
      <c r="CYF81" s="14"/>
      <c r="CYG81" s="14"/>
      <c r="CYH81" s="14"/>
      <c r="CYI81" s="14"/>
      <c r="CYJ81" s="14"/>
      <c r="CYK81" s="14"/>
      <c r="CYL81" s="14"/>
      <c r="CYM81" s="14"/>
      <c r="CYN81" s="14"/>
      <c r="CYO81" s="14"/>
      <c r="CYP81" s="14"/>
      <c r="CYQ81" s="14"/>
      <c r="CYR81" s="14"/>
      <c r="CYS81" s="14"/>
      <c r="CYT81" s="14"/>
      <c r="CYU81" s="14"/>
      <c r="CYV81" s="14"/>
      <c r="CYW81" s="14"/>
      <c r="CYX81" s="14"/>
      <c r="CYY81" s="14"/>
      <c r="CYZ81" s="14"/>
      <c r="CZA81" s="14"/>
      <c r="CZB81" s="14"/>
      <c r="CZC81" s="14"/>
      <c r="CZD81" s="14"/>
      <c r="CZE81" s="14"/>
      <c r="CZF81" s="14"/>
      <c r="CZG81" s="14"/>
      <c r="CZH81" s="14"/>
      <c r="CZI81" s="14"/>
      <c r="CZJ81" s="14"/>
      <c r="CZK81" s="14"/>
      <c r="CZL81" s="14"/>
      <c r="CZM81" s="14"/>
      <c r="CZN81" s="14"/>
      <c r="CZO81" s="14"/>
      <c r="CZP81" s="14"/>
      <c r="CZQ81" s="14"/>
      <c r="CZR81" s="14"/>
      <c r="CZS81" s="14"/>
      <c r="CZT81" s="14"/>
      <c r="CZU81" s="14"/>
      <c r="CZV81" s="14"/>
      <c r="CZW81" s="14"/>
      <c r="CZX81" s="14"/>
      <c r="CZY81" s="14"/>
      <c r="CZZ81" s="14"/>
      <c r="DAA81" s="14"/>
      <c r="DAB81" s="14"/>
      <c r="DAC81" s="14"/>
      <c r="DAD81" s="14"/>
      <c r="DAE81" s="14"/>
      <c r="DAF81" s="14"/>
      <c r="DAG81" s="14"/>
      <c r="DAH81" s="14"/>
      <c r="DAI81" s="14"/>
      <c r="DAJ81" s="14"/>
      <c r="DAK81" s="14"/>
      <c r="DAL81" s="14"/>
      <c r="DAM81" s="14"/>
      <c r="DAN81" s="14"/>
      <c r="DAO81" s="14"/>
      <c r="DAP81" s="14"/>
      <c r="DAQ81" s="14"/>
      <c r="DAR81" s="14"/>
      <c r="DAS81" s="14"/>
      <c r="DAT81" s="14"/>
      <c r="DAU81" s="14"/>
      <c r="DAV81" s="14"/>
      <c r="DAW81" s="14"/>
      <c r="DAX81" s="14"/>
      <c r="DAY81" s="14"/>
      <c r="DAZ81" s="14"/>
      <c r="DBA81" s="14"/>
      <c r="DBB81" s="14"/>
      <c r="DBC81" s="14"/>
      <c r="DBD81" s="14"/>
      <c r="DBE81" s="14"/>
      <c r="DBF81" s="14"/>
      <c r="DBG81" s="14"/>
      <c r="DBH81" s="14"/>
      <c r="DBI81" s="14"/>
      <c r="DBJ81" s="14"/>
      <c r="DBK81" s="14"/>
      <c r="DBL81" s="14"/>
      <c r="DBM81" s="14"/>
      <c r="DBN81" s="14"/>
      <c r="DBO81" s="14"/>
      <c r="DBP81" s="14"/>
      <c r="DBQ81" s="14"/>
      <c r="DBR81" s="14"/>
      <c r="DBS81" s="14"/>
      <c r="DBT81" s="14"/>
      <c r="DBU81" s="14"/>
      <c r="DBV81" s="14"/>
      <c r="DBW81" s="14"/>
      <c r="DBX81" s="14"/>
      <c r="DBY81" s="14"/>
      <c r="DBZ81" s="14"/>
      <c r="DCA81" s="14"/>
      <c r="DCB81" s="14"/>
      <c r="DCC81" s="14"/>
      <c r="DCD81" s="14"/>
      <c r="DCE81" s="14"/>
      <c r="DCF81" s="14"/>
      <c r="DCG81" s="14"/>
      <c r="DCH81" s="14"/>
      <c r="DCI81" s="14"/>
      <c r="DCJ81" s="14"/>
      <c r="DCK81" s="14"/>
      <c r="DCL81" s="14"/>
      <c r="DCM81" s="14"/>
      <c r="DCN81" s="14"/>
      <c r="DCO81" s="14"/>
      <c r="DCP81" s="14"/>
      <c r="DCQ81" s="14"/>
      <c r="DCR81" s="14"/>
      <c r="DCS81" s="14"/>
      <c r="DCT81" s="14"/>
      <c r="DCU81" s="14"/>
      <c r="DCV81" s="14"/>
      <c r="DCW81" s="14"/>
      <c r="DCX81" s="14"/>
      <c r="DCY81" s="14"/>
      <c r="DCZ81" s="14"/>
      <c r="DDA81" s="14"/>
      <c r="DDB81" s="14"/>
      <c r="DDC81" s="14"/>
      <c r="DDD81" s="14"/>
      <c r="DDE81" s="14"/>
      <c r="DDF81" s="14"/>
      <c r="DDG81" s="14"/>
      <c r="DDH81" s="14"/>
      <c r="DDI81" s="14"/>
      <c r="DDJ81" s="14"/>
      <c r="DDK81" s="14"/>
      <c r="DDL81" s="14"/>
      <c r="DDM81" s="14"/>
      <c r="DDN81" s="14"/>
      <c r="DDO81" s="14"/>
      <c r="DDP81" s="14"/>
      <c r="DDQ81" s="14"/>
      <c r="DDR81" s="14"/>
      <c r="DDS81" s="14"/>
      <c r="DDT81" s="14"/>
      <c r="DDU81" s="14"/>
      <c r="DDV81" s="14"/>
      <c r="DDW81" s="14"/>
      <c r="DDX81" s="14"/>
      <c r="DDY81" s="14"/>
      <c r="DDZ81" s="14"/>
      <c r="DEA81" s="14"/>
      <c r="DEB81" s="14"/>
      <c r="DEC81" s="14"/>
      <c r="DED81" s="14"/>
      <c r="DEE81" s="14"/>
      <c r="DEF81" s="14"/>
      <c r="DEG81" s="14"/>
      <c r="DEH81" s="14"/>
      <c r="DEI81" s="14"/>
      <c r="DEJ81" s="14"/>
      <c r="DEK81" s="14"/>
      <c r="DEL81" s="14"/>
      <c r="DEM81" s="14"/>
      <c r="DEN81" s="14"/>
      <c r="DEO81" s="14"/>
      <c r="DEP81" s="14"/>
      <c r="DEQ81" s="14"/>
      <c r="DER81" s="14"/>
      <c r="DES81" s="14"/>
      <c r="DET81" s="14"/>
      <c r="DEU81" s="14"/>
      <c r="DEV81" s="14"/>
      <c r="DEW81" s="14"/>
      <c r="DEX81" s="14"/>
      <c r="DEY81" s="14"/>
      <c r="DEZ81" s="14"/>
      <c r="DFA81" s="14"/>
      <c r="DFB81" s="14"/>
      <c r="DFC81" s="14"/>
      <c r="DFD81" s="14"/>
      <c r="DFE81" s="14"/>
      <c r="DFF81" s="14"/>
      <c r="DFG81" s="14"/>
      <c r="DFH81" s="14"/>
      <c r="DFI81" s="14"/>
      <c r="DFJ81" s="14"/>
      <c r="DFK81" s="14"/>
      <c r="DFL81" s="14"/>
      <c r="DFM81" s="14"/>
      <c r="DFN81" s="14"/>
      <c r="DFO81" s="14"/>
      <c r="DFP81" s="14"/>
      <c r="DFQ81" s="14"/>
      <c r="DFR81" s="14"/>
      <c r="DFS81" s="14"/>
      <c r="DFT81" s="14"/>
      <c r="DFU81" s="14"/>
      <c r="DFV81" s="14"/>
      <c r="DFW81" s="14"/>
      <c r="DFX81" s="14"/>
      <c r="DFY81" s="14"/>
      <c r="DFZ81" s="14"/>
      <c r="DGA81" s="14"/>
      <c r="DGB81" s="14"/>
      <c r="DGC81" s="14"/>
      <c r="DGD81" s="14"/>
      <c r="DGE81" s="14"/>
      <c r="DGF81" s="14"/>
      <c r="DGG81" s="14"/>
      <c r="DGH81" s="14"/>
      <c r="DGI81" s="14"/>
      <c r="DGJ81" s="14"/>
      <c r="DGK81" s="14"/>
      <c r="DGL81" s="14"/>
      <c r="DGM81" s="14"/>
      <c r="DGN81" s="14"/>
      <c r="DGO81" s="14"/>
      <c r="DGP81" s="14"/>
      <c r="DGQ81" s="14"/>
      <c r="DGR81" s="14"/>
      <c r="DGS81" s="14"/>
      <c r="DGT81" s="14"/>
      <c r="DGU81" s="14"/>
      <c r="DGV81" s="14"/>
      <c r="DGW81" s="14"/>
      <c r="DGX81" s="14"/>
      <c r="DGY81" s="14"/>
      <c r="DGZ81" s="14"/>
      <c r="DHA81" s="14"/>
      <c r="DHB81" s="14"/>
      <c r="DHC81" s="14"/>
      <c r="DHD81" s="14"/>
      <c r="DHE81" s="14"/>
      <c r="DHF81" s="14"/>
      <c r="DHG81" s="14"/>
      <c r="DHH81" s="14"/>
      <c r="DHI81" s="14"/>
      <c r="DHJ81" s="14"/>
      <c r="DHK81" s="14"/>
      <c r="DHL81" s="14"/>
      <c r="DHM81" s="14"/>
      <c r="DHN81" s="14"/>
      <c r="DHO81" s="14"/>
      <c r="DHP81" s="14"/>
      <c r="DHQ81" s="14"/>
      <c r="DHR81" s="14"/>
      <c r="DHS81" s="14"/>
      <c r="DHT81" s="14"/>
      <c r="DHU81" s="14"/>
      <c r="DHV81" s="14"/>
      <c r="DHW81" s="14"/>
      <c r="DHX81" s="14"/>
      <c r="DHY81" s="14"/>
      <c r="DHZ81" s="14"/>
      <c r="DIA81" s="14"/>
      <c r="DIB81" s="14"/>
      <c r="DIC81" s="14"/>
      <c r="DID81" s="14"/>
      <c r="DIE81" s="14"/>
      <c r="DIF81" s="14"/>
      <c r="DIG81" s="14"/>
      <c r="DIH81" s="14"/>
      <c r="DII81" s="14"/>
      <c r="DIJ81" s="14"/>
      <c r="DIK81" s="14"/>
      <c r="DIL81" s="14"/>
      <c r="DIM81" s="14"/>
      <c r="DIN81" s="14"/>
      <c r="DIO81" s="14"/>
      <c r="DIP81" s="14"/>
      <c r="DIQ81" s="14"/>
      <c r="DIR81" s="14"/>
      <c r="DIS81" s="14"/>
      <c r="DIT81" s="14"/>
      <c r="DIU81" s="14"/>
      <c r="DIV81" s="14"/>
      <c r="DIW81" s="14"/>
      <c r="DIX81" s="14"/>
      <c r="DIY81" s="14"/>
      <c r="DIZ81" s="14"/>
      <c r="DJA81" s="14"/>
      <c r="DJB81" s="14"/>
      <c r="DJC81" s="14"/>
      <c r="DJD81" s="14"/>
      <c r="DJE81" s="14"/>
      <c r="DJF81" s="14"/>
      <c r="DJG81" s="14"/>
      <c r="DJH81" s="14"/>
      <c r="DJI81" s="14"/>
      <c r="DJJ81" s="14"/>
      <c r="DJK81" s="14"/>
      <c r="DJL81" s="14"/>
      <c r="DJM81" s="14"/>
      <c r="DJN81" s="14"/>
      <c r="DJO81" s="14"/>
      <c r="DJP81" s="14"/>
      <c r="DJQ81" s="14"/>
      <c r="DJR81" s="14"/>
      <c r="DJS81" s="14"/>
      <c r="DJT81" s="14"/>
      <c r="DJU81" s="14"/>
      <c r="DJV81" s="14"/>
      <c r="DJW81" s="14"/>
      <c r="DJX81" s="14"/>
      <c r="DJY81" s="14"/>
      <c r="DJZ81" s="14"/>
      <c r="DKA81" s="14"/>
      <c r="DKB81" s="14"/>
      <c r="DKC81" s="14"/>
      <c r="DKD81" s="14"/>
      <c r="DKE81" s="14"/>
      <c r="DKF81" s="14"/>
      <c r="DKG81" s="14"/>
      <c r="DKH81" s="14"/>
      <c r="DKI81" s="14"/>
      <c r="DKJ81" s="14"/>
      <c r="DKK81" s="14"/>
      <c r="DKL81" s="14"/>
      <c r="DKM81" s="14"/>
      <c r="DKN81" s="14"/>
      <c r="DKO81" s="14"/>
      <c r="DKP81" s="14"/>
      <c r="DKQ81" s="14"/>
      <c r="DKR81" s="14"/>
      <c r="DKS81" s="14"/>
      <c r="DKT81" s="14"/>
      <c r="DKU81" s="14"/>
      <c r="DKV81" s="14"/>
      <c r="DKW81" s="14"/>
      <c r="DKX81" s="14"/>
      <c r="DKY81" s="14"/>
      <c r="DKZ81" s="14"/>
      <c r="DLA81" s="14"/>
      <c r="DLB81" s="14"/>
      <c r="DLC81" s="14"/>
      <c r="DLD81" s="14"/>
      <c r="DLE81" s="14"/>
      <c r="DLF81" s="14"/>
      <c r="DLG81" s="14"/>
      <c r="DLH81" s="14"/>
      <c r="DLI81" s="14"/>
      <c r="DLJ81" s="14"/>
      <c r="DLK81" s="14"/>
      <c r="DLL81" s="14"/>
      <c r="DLM81" s="14"/>
      <c r="DLN81" s="14"/>
      <c r="DLO81" s="14"/>
      <c r="DLP81" s="14"/>
      <c r="DLQ81" s="14"/>
      <c r="DLR81" s="14"/>
      <c r="DLS81" s="14"/>
      <c r="DLT81" s="14"/>
      <c r="DLU81" s="14"/>
      <c r="DLV81" s="14"/>
      <c r="DLW81" s="14"/>
      <c r="DLX81" s="14"/>
      <c r="DLY81" s="14"/>
      <c r="DLZ81" s="14"/>
      <c r="DMA81" s="14"/>
      <c r="DMB81" s="14"/>
      <c r="DMC81" s="14"/>
      <c r="DMD81" s="14"/>
      <c r="DME81" s="14"/>
      <c r="DMF81" s="14"/>
      <c r="DMG81" s="14"/>
      <c r="DMH81" s="14"/>
      <c r="DMI81" s="14"/>
      <c r="DMJ81" s="14"/>
      <c r="DMK81" s="14"/>
      <c r="DML81" s="14"/>
      <c r="DMM81" s="14"/>
      <c r="DMN81" s="14"/>
      <c r="DMO81" s="14"/>
      <c r="DMP81" s="14"/>
      <c r="DMQ81" s="14"/>
      <c r="DMR81" s="14"/>
      <c r="DMS81" s="14"/>
      <c r="DMT81" s="14"/>
      <c r="DMU81" s="14"/>
      <c r="DMV81" s="14"/>
      <c r="DMW81" s="14"/>
      <c r="DMX81" s="14"/>
      <c r="DMY81" s="14"/>
      <c r="DMZ81" s="14"/>
      <c r="DNA81" s="14"/>
      <c r="DNB81" s="14"/>
      <c r="DNC81" s="14"/>
      <c r="DND81" s="14"/>
      <c r="DNE81" s="14"/>
      <c r="DNF81" s="14"/>
      <c r="DNG81" s="14"/>
      <c r="DNH81" s="14"/>
      <c r="DNI81" s="14"/>
      <c r="DNJ81" s="14"/>
      <c r="DNK81" s="14"/>
      <c r="DNL81" s="14"/>
      <c r="DNM81" s="14"/>
      <c r="DNN81" s="14"/>
      <c r="DNO81" s="14"/>
      <c r="DNP81" s="14"/>
      <c r="DNQ81" s="14"/>
      <c r="DNR81" s="14"/>
      <c r="DNS81" s="14"/>
      <c r="DNT81" s="14"/>
      <c r="DNU81" s="14"/>
      <c r="DNV81" s="14"/>
      <c r="DNW81" s="14"/>
      <c r="DNX81" s="14"/>
      <c r="DNY81" s="14"/>
      <c r="DNZ81" s="14"/>
      <c r="DOA81" s="14"/>
      <c r="DOB81" s="14"/>
      <c r="DOC81" s="14"/>
      <c r="DOD81" s="14"/>
      <c r="DOE81" s="14"/>
      <c r="DOF81" s="14"/>
      <c r="DOG81" s="14"/>
      <c r="DOH81" s="14"/>
      <c r="DOI81" s="14"/>
      <c r="DOJ81" s="14"/>
      <c r="DOK81" s="14"/>
      <c r="DOL81" s="14"/>
      <c r="DOM81" s="14"/>
      <c r="DON81" s="14"/>
      <c r="DOO81" s="14"/>
      <c r="DOP81" s="14"/>
      <c r="DOQ81" s="14"/>
      <c r="DOR81" s="14"/>
      <c r="DOS81" s="14"/>
      <c r="DOT81" s="14"/>
      <c r="DOU81" s="14"/>
      <c r="DOV81" s="14"/>
      <c r="DOW81" s="14"/>
      <c r="DOX81" s="14"/>
      <c r="DOY81" s="14"/>
      <c r="DOZ81" s="14"/>
      <c r="DPA81" s="14"/>
      <c r="DPB81" s="14"/>
      <c r="DPC81" s="14"/>
      <c r="DPD81" s="14"/>
      <c r="DPE81" s="14"/>
      <c r="DPF81" s="14"/>
      <c r="DPG81" s="14"/>
      <c r="DPH81" s="14"/>
      <c r="DPI81" s="14"/>
      <c r="DPJ81" s="14"/>
      <c r="DPK81" s="14"/>
      <c r="DPL81" s="14"/>
      <c r="DPM81" s="14"/>
      <c r="DPN81" s="14"/>
      <c r="DPO81" s="14"/>
      <c r="DPP81" s="14"/>
      <c r="DPQ81" s="14"/>
      <c r="DPR81" s="14"/>
      <c r="DPS81" s="14"/>
      <c r="DPT81" s="14"/>
      <c r="DPU81" s="14"/>
      <c r="DPV81" s="14"/>
      <c r="DPW81" s="14"/>
      <c r="DPX81" s="14"/>
      <c r="DPY81" s="14"/>
      <c r="DPZ81" s="14"/>
      <c r="DQA81" s="14"/>
      <c r="DQB81" s="14"/>
      <c r="DQC81" s="14"/>
      <c r="DQD81" s="14"/>
      <c r="DQE81" s="14"/>
      <c r="DQF81" s="14"/>
      <c r="DQG81" s="14"/>
      <c r="DQH81" s="14"/>
      <c r="DQI81" s="14"/>
      <c r="DQJ81" s="14"/>
      <c r="DQK81" s="14"/>
      <c r="DQL81" s="14"/>
      <c r="DQM81" s="14"/>
      <c r="DQN81" s="14"/>
      <c r="DQO81" s="14"/>
      <c r="DQP81" s="14"/>
      <c r="DQQ81" s="14"/>
      <c r="DQR81" s="14"/>
      <c r="DQS81" s="14"/>
      <c r="DQT81" s="14"/>
      <c r="DQU81" s="14"/>
      <c r="DQV81" s="14"/>
      <c r="DQW81" s="14"/>
      <c r="DQX81" s="14"/>
      <c r="DQY81" s="14"/>
      <c r="DQZ81" s="14"/>
      <c r="DRA81" s="14"/>
      <c r="DRB81" s="14"/>
      <c r="DRC81" s="14"/>
      <c r="DRD81" s="14"/>
      <c r="DRE81" s="14"/>
      <c r="DRF81" s="14"/>
      <c r="DRG81" s="14"/>
      <c r="DRH81" s="14"/>
      <c r="DRI81" s="14"/>
      <c r="DRJ81" s="14"/>
      <c r="DRK81" s="14"/>
      <c r="DRL81" s="14"/>
      <c r="DRM81" s="14"/>
      <c r="DRN81" s="14"/>
      <c r="DRO81" s="14"/>
      <c r="DRP81" s="14"/>
      <c r="DRQ81" s="14"/>
      <c r="DRR81" s="14"/>
      <c r="DRS81" s="14"/>
      <c r="DRT81" s="14"/>
      <c r="DRU81" s="14"/>
      <c r="DRV81" s="14"/>
      <c r="DRW81" s="14"/>
      <c r="DRX81" s="14"/>
      <c r="DRY81" s="14"/>
      <c r="DRZ81" s="14"/>
      <c r="DSA81" s="14"/>
      <c r="DSB81" s="14"/>
      <c r="DSC81" s="14"/>
      <c r="DSD81" s="14"/>
      <c r="DSE81" s="14"/>
      <c r="DSF81" s="14"/>
      <c r="DSG81" s="14"/>
      <c r="DSH81" s="14"/>
      <c r="DSI81" s="14"/>
      <c r="DSJ81" s="14"/>
      <c r="DSK81" s="14"/>
      <c r="DSL81" s="14"/>
      <c r="DSM81" s="14"/>
      <c r="DSN81" s="14"/>
      <c r="DSO81" s="14"/>
      <c r="DSP81" s="14"/>
      <c r="DSQ81" s="14"/>
      <c r="DSR81" s="14"/>
      <c r="DSS81" s="14"/>
      <c r="DST81" s="14"/>
      <c r="DSU81" s="14"/>
      <c r="DSV81" s="14"/>
      <c r="DSW81" s="14"/>
      <c r="DSX81" s="14"/>
      <c r="DSY81" s="14"/>
      <c r="DSZ81" s="14"/>
      <c r="DTA81" s="14"/>
      <c r="DTB81" s="14"/>
      <c r="DTC81" s="14"/>
      <c r="DTD81" s="14"/>
      <c r="DTE81" s="14"/>
      <c r="DTF81" s="14"/>
      <c r="DTG81" s="14"/>
      <c r="DTH81" s="14"/>
      <c r="DTI81" s="14"/>
      <c r="DTJ81" s="14"/>
      <c r="DTK81" s="14"/>
      <c r="DTL81" s="14"/>
      <c r="DTM81" s="14"/>
      <c r="DTN81" s="14"/>
      <c r="DTO81" s="14"/>
      <c r="DTP81" s="14"/>
      <c r="DTQ81" s="14"/>
      <c r="DTR81" s="14"/>
      <c r="DTS81" s="14"/>
      <c r="DTT81" s="14"/>
      <c r="DTU81" s="14"/>
      <c r="DTV81" s="14"/>
      <c r="DTW81" s="14"/>
      <c r="DTX81" s="14"/>
      <c r="DTY81" s="14"/>
      <c r="DTZ81" s="14"/>
      <c r="DUA81" s="14"/>
      <c r="DUB81" s="14"/>
      <c r="DUC81" s="14"/>
      <c r="DUD81" s="14"/>
      <c r="DUE81" s="14"/>
      <c r="DUF81" s="14"/>
      <c r="DUG81" s="14"/>
      <c r="DUH81" s="14"/>
      <c r="DUI81" s="14"/>
      <c r="DUJ81" s="14"/>
      <c r="DUK81" s="14"/>
      <c r="DUL81" s="14"/>
      <c r="DUM81" s="14"/>
      <c r="DUN81" s="14"/>
      <c r="DUO81" s="14"/>
      <c r="DUP81" s="14"/>
      <c r="DUQ81" s="14"/>
      <c r="DUR81" s="14"/>
      <c r="DUS81" s="14"/>
      <c r="DUT81" s="14"/>
      <c r="DUU81" s="14"/>
      <c r="DUV81" s="14"/>
      <c r="DUW81" s="14"/>
      <c r="DUX81" s="14"/>
      <c r="DUY81" s="14"/>
      <c r="DUZ81" s="14"/>
      <c r="DVA81" s="14"/>
      <c r="DVB81" s="14"/>
      <c r="DVC81" s="14"/>
      <c r="DVD81" s="14"/>
      <c r="DVE81" s="14"/>
      <c r="DVF81" s="14"/>
      <c r="DVG81" s="14"/>
      <c r="DVH81" s="14"/>
      <c r="DVI81" s="14"/>
      <c r="DVJ81" s="14"/>
      <c r="DVK81" s="14"/>
      <c r="DVL81" s="14"/>
      <c r="DVM81" s="14"/>
      <c r="DVN81" s="14"/>
      <c r="DVO81" s="14"/>
      <c r="DVP81" s="14"/>
      <c r="DVQ81" s="14"/>
      <c r="DVR81" s="14"/>
      <c r="DVS81" s="14"/>
      <c r="DVT81" s="14"/>
      <c r="DVU81" s="14"/>
      <c r="DVV81" s="14"/>
      <c r="DVW81" s="14"/>
      <c r="DVX81" s="14"/>
      <c r="DVY81" s="14"/>
      <c r="DVZ81" s="14"/>
      <c r="DWA81" s="14"/>
      <c r="DWB81" s="14"/>
      <c r="DWC81" s="14"/>
      <c r="DWD81" s="14"/>
      <c r="DWE81" s="14"/>
      <c r="DWF81" s="14"/>
      <c r="DWG81" s="14"/>
      <c r="DWH81" s="14"/>
      <c r="DWI81" s="14"/>
      <c r="DWJ81" s="14"/>
      <c r="DWK81" s="14"/>
      <c r="DWL81" s="14"/>
      <c r="DWM81" s="14"/>
      <c r="DWN81" s="14"/>
      <c r="DWO81" s="14"/>
      <c r="DWP81" s="14"/>
      <c r="DWQ81" s="14"/>
      <c r="DWR81" s="14"/>
      <c r="DWS81" s="14"/>
      <c r="DWT81" s="14"/>
      <c r="DWU81" s="14"/>
      <c r="DWV81" s="14"/>
      <c r="DWW81" s="14"/>
      <c r="DWX81" s="14"/>
      <c r="DWY81" s="14"/>
      <c r="DWZ81" s="14"/>
      <c r="DXA81" s="14"/>
      <c r="DXB81" s="14"/>
      <c r="DXC81" s="14"/>
      <c r="DXD81" s="14"/>
      <c r="DXE81" s="14"/>
      <c r="DXF81" s="14"/>
      <c r="DXG81" s="14"/>
      <c r="DXH81" s="14"/>
      <c r="DXI81" s="14"/>
      <c r="DXJ81" s="14"/>
      <c r="DXK81" s="14"/>
      <c r="DXL81" s="14"/>
      <c r="DXM81" s="14"/>
      <c r="DXN81" s="14"/>
      <c r="DXO81" s="14"/>
      <c r="DXP81" s="14"/>
      <c r="DXQ81" s="14"/>
      <c r="DXR81" s="14"/>
      <c r="DXS81" s="14"/>
      <c r="DXT81" s="14"/>
      <c r="DXU81" s="14"/>
      <c r="DXV81" s="14"/>
      <c r="DXW81" s="14"/>
      <c r="DXX81" s="14"/>
      <c r="DXY81" s="14"/>
      <c r="DXZ81" s="14"/>
      <c r="DYA81" s="14"/>
      <c r="DYB81" s="14"/>
      <c r="DYC81" s="14"/>
      <c r="DYD81" s="14"/>
      <c r="DYE81" s="14"/>
      <c r="DYF81" s="14"/>
      <c r="DYG81" s="14"/>
      <c r="DYH81" s="14"/>
      <c r="DYI81" s="14"/>
      <c r="DYJ81" s="14"/>
      <c r="DYK81" s="14"/>
      <c r="DYL81" s="14"/>
      <c r="DYM81" s="14"/>
      <c r="DYN81" s="14"/>
      <c r="DYO81" s="14"/>
      <c r="DYP81" s="14"/>
      <c r="DYQ81" s="14"/>
      <c r="DYR81" s="14"/>
      <c r="DYS81" s="14"/>
      <c r="DYT81" s="14"/>
      <c r="DYU81" s="14"/>
      <c r="DYV81" s="14"/>
      <c r="DYW81" s="14"/>
      <c r="DYX81" s="14"/>
      <c r="DYY81" s="14"/>
      <c r="DYZ81" s="14"/>
      <c r="DZA81" s="14"/>
      <c r="DZB81" s="14"/>
      <c r="DZC81" s="14"/>
      <c r="DZD81" s="14"/>
      <c r="DZE81" s="14"/>
      <c r="DZF81" s="14"/>
      <c r="DZG81" s="14"/>
      <c r="DZH81" s="14"/>
      <c r="DZI81" s="14"/>
      <c r="DZJ81" s="14"/>
      <c r="DZK81" s="14"/>
      <c r="DZL81" s="14"/>
      <c r="DZM81" s="14"/>
      <c r="DZN81" s="14"/>
      <c r="DZO81" s="14"/>
      <c r="DZP81" s="14"/>
      <c r="DZQ81" s="14"/>
      <c r="DZR81" s="14"/>
      <c r="DZS81" s="14"/>
      <c r="DZT81" s="14"/>
      <c r="DZU81" s="14"/>
      <c r="DZV81" s="14"/>
      <c r="DZW81" s="14"/>
      <c r="DZX81" s="14"/>
      <c r="DZY81" s="14"/>
      <c r="DZZ81" s="14"/>
      <c r="EAA81" s="14"/>
      <c r="EAB81" s="14"/>
      <c r="EAC81" s="14"/>
      <c r="EAD81" s="14"/>
      <c r="EAE81" s="14"/>
      <c r="EAF81" s="14"/>
      <c r="EAG81" s="14"/>
      <c r="EAH81" s="14"/>
      <c r="EAI81" s="14"/>
      <c r="EAJ81" s="14"/>
      <c r="EAK81" s="14"/>
      <c r="EAL81" s="14"/>
      <c r="EAM81" s="14"/>
      <c r="EAN81" s="14"/>
      <c r="EAO81" s="14"/>
      <c r="EAP81" s="14"/>
      <c r="EAQ81" s="14"/>
      <c r="EAR81" s="14"/>
      <c r="EAS81" s="14"/>
      <c r="EAT81" s="14"/>
      <c r="EAU81" s="14"/>
      <c r="EAV81" s="14"/>
      <c r="EAW81" s="14"/>
      <c r="EAX81" s="14"/>
      <c r="EAY81" s="14"/>
      <c r="EAZ81" s="14"/>
      <c r="EBA81" s="14"/>
      <c r="EBB81" s="14"/>
      <c r="EBC81" s="14"/>
      <c r="EBD81" s="14"/>
      <c r="EBE81" s="14"/>
      <c r="EBF81" s="14"/>
      <c r="EBG81" s="14"/>
      <c r="EBH81" s="14"/>
      <c r="EBI81" s="14"/>
      <c r="EBJ81" s="14"/>
      <c r="EBK81" s="14"/>
      <c r="EBL81" s="14"/>
      <c r="EBM81" s="14"/>
      <c r="EBN81" s="14"/>
      <c r="EBO81" s="14"/>
      <c r="EBP81" s="14"/>
      <c r="EBQ81" s="14"/>
      <c r="EBR81" s="14"/>
      <c r="EBS81" s="14"/>
      <c r="EBT81" s="14"/>
      <c r="EBU81" s="14"/>
      <c r="EBV81" s="14"/>
      <c r="EBW81" s="14"/>
      <c r="EBX81" s="14"/>
      <c r="EBY81" s="14"/>
      <c r="EBZ81" s="14"/>
      <c r="ECA81" s="14"/>
      <c r="ECB81" s="14"/>
      <c r="ECC81" s="14"/>
      <c r="ECD81" s="14"/>
      <c r="ECE81" s="14"/>
      <c r="ECF81" s="14"/>
      <c r="ECG81" s="14"/>
      <c r="ECH81" s="14"/>
      <c r="ECI81" s="14"/>
      <c r="ECJ81" s="14"/>
      <c r="ECK81" s="14"/>
      <c r="ECL81" s="14"/>
      <c r="ECM81" s="14"/>
      <c r="ECN81" s="14"/>
      <c r="ECO81" s="14"/>
      <c r="ECP81" s="14"/>
      <c r="ECQ81" s="14"/>
      <c r="ECR81" s="14"/>
      <c r="ECS81" s="14"/>
      <c r="ECT81" s="14"/>
      <c r="ECU81" s="14"/>
      <c r="ECV81" s="14"/>
      <c r="ECW81" s="14"/>
      <c r="ECX81" s="14"/>
      <c r="ECY81" s="14"/>
      <c r="ECZ81" s="14"/>
      <c r="EDA81" s="14"/>
      <c r="EDB81" s="14"/>
      <c r="EDC81" s="14"/>
      <c r="EDD81" s="14"/>
      <c r="EDE81" s="14"/>
      <c r="EDF81" s="14"/>
      <c r="EDG81" s="14"/>
      <c r="EDH81" s="14"/>
      <c r="EDI81" s="14"/>
      <c r="EDJ81" s="14"/>
      <c r="EDK81" s="14"/>
      <c r="EDL81" s="14"/>
      <c r="EDM81" s="14"/>
      <c r="EDN81" s="14"/>
      <c r="EDO81" s="14"/>
      <c r="EDP81" s="14"/>
      <c r="EDQ81" s="14"/>
      <c r="EDR81" s="14"/>
      <c r="EDS81" s="14"/>
      <c r="EDT81" s="14"/>
      <c r="EDU81" s="14"/>
      <c r="EDV81" s="14"/>
      <c r="EDW81" s="14"/>
      <c r="EDX81" s="14"/>
      <c r="EDY81" s="14"/>
      <c r="EDZ81" s="14"/>
      <c r="EEA81" s="14"/>
      <c r="EEB81" s="14"/>
      <c r="EEC81" s="14"/>
      <c r="EED81" s="14"/>
      <c r="EEE81" s="14"/>
      <c r="EEF81" s="14"/>
      <c r="EEG81" s="14"/>
      <c r="EEH81" s="14"/>
      <c r="EEI81" s="14"/>
      <c r="EEJ81" s="14"/>
      <c r="EEK81" s="14"/>
      <c r="EEL81" s="14"/>
      <c r="EEM81" s="14"/>
      <c r="EEN81" s="14"/>
      <c r="EEO81" s="14"/>
      <c r="EEP81" s="14"/>
      <c r="EEQ81" s="14"/>
      <c r="EER81" s="14"/>
      <c r="EES81" s="14"/>
      <c r="EET81" s="14"/>
      <c r="EEU81" s="14"/>
      <c r="EEV81" s="14"/>
      <c r="EEW81" s="14"/>
      <c r="EEX81" s="14"/>
      <c r="EEY81" s="14"/>
      <c r="EEZ81" s="14"/>
      <c r="EFA81" s="14"/>
      <c r="EFB81" s="14"/>
      <c r="EFC81" s="14"/>
      <c r="EFD81" s="14"/>
      <c r="EFE81" s="14"/>
      <c r="EFF81" s="14"/>
      <c r="EFG81" s="14"/>
      <c r="EFH81" s="14"/>
      <c r="EFI81" s="14"/>
      <c r="EFJ81" s="14"/>
      <c r="EFK81" s="14"/>
      <c r="EFL81" s="14"/>
      <c r="EFM81" s="14"/>
      <c r="EFN81" s="14"/>
      <c r="EFO81" s="14"/>
      <c r="EFP81" s="14"/>
      <c r="EFQ81" s="14"/>
      <c r="EFR81" s="14"/>
      <c r="EFS81" s="14"/>
      <c r="EFT81" s="14"/>
      <c r="EFU81" s="14"/>
      <c r="EFV81" s="14"/>
      <c r="EFW81" s="14"/>
      <c r="EFX81" s="14"/>
      <c r="EFY81" s="14"/>
      <c r="EFZ81" s="14"/>
      <c r="EGA81" s="14"/>
      <c r="EGB81" s="14"/>
      <c r="EGC81" s="14"/>
      <c r="EGD81" s="14"/>
      <c r="EGE81" s="14"/>
      <c r="EGF81" s="14"/>
      <c r="EGG81" s="14"/>
      <c r="EGH81" s="14"/>
      <c r="EGI81" s="14"/>
      <c r="EGJ81" s="14"/>
      <c r="EGK81" s="14"/>
      <c r="EGL81" s="14"/>
      <c r="EGM81" s="14"/>
      <c r="EGN81" s="14"/>
      <c r="EGO81" s="14"/>
      <c r="EGP81" s="14"/>
      <c r="EGQ81" s="14"/>
      <c r="EGR81" s="14"/>
      <c r="EGS81" s="14"/>
      <c r="EGT81" s="14"/>
      <c r="EGU81" s="14"/>
      <c r="EGV81" s="14"/>
      <c r="EGW81" s="14"/>
      <c r="EGX81" s="14"/>
      <c r="EGY81" s="14"/>
      <c r="EGZ81" s="14"/>
      <c r="EHA81" s="14"/>
      <c r="EHB81" s="14"/>
      <c r="EHC81" s="14"/>
      <c r="EHD81" s="14"/>
      <c r="EHE81" s="14"/>
      <c r="EHF81" s="14"/>
      <c r="EHG81" s="14"/>
      <c r="EHH81" s="14"/>
      <c r="EHI81" s="14"/>
      <c r="EHJ81" s="14"/>
      <c r="EHK81" s="14"/>
      <c r="EHL81" s="14"/>
      <c r="EHM81" s="14"/>
      <c r="EHN81" s="14"/>
      <c r="EHO81" s="14"/>
      <c r="EHP81" s="14"/>
      <c r="EHQ81" s="14"/>
      <c r="EHR81" s="14"/>
      <c r="EHS81" s="14"/>
      <c r="EHT81" s="14"/>
      <c r="EHU81" s="14"/>
      <c r="EHV81" s="14"/>
      <c r="EHW81" s="14"/>
      <c r="EHX81" s="14"/>
      <c r="EHY81" s="14"/>
      <c r="EHZ81" s="14"/>
      <c r="EIA81" s="14"/>
      <c r="EIB81" s="14"/>
      <c r="EIC81" s="14"/>
      <c r="EID81" s="14"/>
      <c r="EIE81" s="14"/>
      <c r="EIF81" s="14"/>
      <c r="EIG81" s="14"/>
      <c r="EIH81" s="14"/>
      <c r="EII81" s="14"/>
      <c r="EIJ81" s="14"/>
      <c r="EIK81" s="14"/>
      <c r="EIL81" s="14"/>
      <c r="EIM81" s="14"/>
      <c r="EIN81" s="14"/>
      <c r="EIO81" s="14"/>
      <c r="EIP81" s="14"/>
      <c r="EIQ81" s="14"/>
      <c r="EIR81" s="14"/>
      <c r="EIS81" s="14"/>
      <c r="EIT81" s="14"/>
      <c r="EIU81" s="14"/>
      <c r="EIV81" s="14"/>
      <c r="EIW81" s="14"/>
      <c r="EIX81" s="14"/>
      <c r="EIY81" s="14"/>
      <c r="EIZ81" s="14"/>
      <c r="EJA81" s="14"/>
      <c r="EJB81" s="14"/>
      <c r="EJC81" s="14"/>
      <c r="EJD81" s="14"/>
      <c r="EJE81" s="14"/>
      <c r="EJF81" s="14"/>
      <c r="EJG81" s="14"/>
      <c r="EJH81" s="14"/>
      <c r="EJI81" s="14"/>
      <c r="EJJ81" s="14"/>
      <c r="EJK81" s="14"/>
      <c r="EJL81" s="14"/>
      <c r="EJM81" s="14"/>
      <c r="EJN81" s="14"/>
      <c r="EJO81" s="14"/>
      <c r="EJP81" s="14"/>
      <c r="EJQ81" s="14"/>
      <c r="EJR81" s="14"/>
      <c r="EJS81" s="14"/>
      <c r="EJT81" s="14"/>
      <c r="EJU81" s="14"/>
      <c r="EJV81" s="14"/>
      <c r="EJW81" s="14"/>
      <c r="EJX81" s="14"/>
      <c r="EJY81" s="14"/>
      <c r="EJZ81" s="14"/>
      <c r="EKA81" s="14"/>
      <c r="EKB81" s="14"/>
      <c r="EKC81" s="14"/>
      <c r="EKD81" s="14"/>
      <c r="EKE81" s="14"/>
      <c r="EKF81" s="14"/>
      <c r="EKG81" s="14"/>
      <c r="EKH81" s="14"/>
      <c r="EKI81" s="14"/>
      <c r="EKJ81" s="14"/>
      <c r="EKK81" s="14"/>
      <c r="EKL81" s="14"/>
      <c r="EKM81" s="14"/>
      <c r="EKN81" s="14"/>
      <c r="EKO81" s="14"/>
      <c r="EKP81" s="14"/>
      <c r="EKQ81" s="14"/>
      <c r="EKR81" s="14"/>
      <c r="EKS81" s="14"/>
      <c r="EKT81" s="14"/>
      <c r="EKU81" s="14"/>
      <c r="EKV81" s="14"/>
      <c r="EKW81" s="14"/>
      <c r="EKX81" s="14"/>
      <c r="EKY81" s="14"/>
      <c r="EKZ81" s="14"/>
      <c r="ELA81" s="14"/>
      <c r="ELB81" s="14"/>
      <c r="ELC81" s="14"/>
      <c r="ELD81" s="14"/>
      <c r="ELE81" s="14"/>
      <c r="ELF81" s="14"/>
      <c r="ELG81" s="14"/>
      <c r="ELH81" s="14"/>
      <c r="ELI81" s="14"/>
      <c r="ELJ81" s="14"/>
      <c r="ELK81" s="14"/>
      <c r="ELL81" s="14"/>
      <c r="ELM81" s="14"/>
      <c r="ELN81" s="14"/>
      <c r="ELO81" s="14"/>
      <c r="ELP81" s="14"/>
      <c r="ELQ81" s="14"/>
      <c r="ELR81" s="14"/>
      <c r="ELS81" s="14"/>
      <c r="ELT81" s="14"/>
      <c r="ELU81" s="14"/>
      <c r="ELV81" s="14"/>
      <c r="ELW81" s="14"/>
      <c r="ELX81" s="14"/>
      <c r="ELY81" s="14"/>
      <c r="ELZ81" s="14"/>
      <c r="EMA81" s="14"/>
      <c r="EMB81" s="14"/>
      <c r="EMC81" s="14"/>
      <c r="EMD81" s="14"/>
      <c r="EME81" s="14"/>
      <c r="EMF81" s="14"/>
      <c r="EMG81" s="14"/>
      <c r="EMH81" s="14"/>
      <c r="EMI81" s="14"/>
      <c r="EMJ81" s="14"/>
      <c r="EMK81" s="14"/>
      <c r="EML81" s="14"/>
      <c r="EMM81" s="14"/>
      <c r="EMN81" s="14"/>
      <c r="EMO81" s="14"/>
      <c r="EMP81" s="14"/>
      <c r="EMQ81" s="14"/>
      <c r="EMR81" s="14"/>
      <c r="EMS81" s="14"/>
      <c r="EMT81" s="14"/>
      <c r="EMU81" s="14"/>
      <c r="EMV81" s="14"/>
      <c r="EMW81" s="14"/>
      <c r="EMX81" s="14"/>
      <c r="EMY81" s="14"/>
      <c r="EMZ81" s="14"/>
      <c r="ENA81" s="14"/>
      <c r="ENB81" s="14"/>
      <c r="ENC81" s="14"/>
      <c r="END81" s="14"/>
      <c r="ENE81" s="14"/>
      <c r="ENF81" s="14"/>
      <c r="ENG81" s="14"/>
      <c r="ENH81" s="14"/>
      <c r="ENI81" s="14"/>
      <c r="ENJ81" s="14"/>
      <c r="ENK81" s="14"/>
      <c r="ENL81" s="14"/>
      <c r="ENM81" s="14"/>
      <c r="ENN81" s="14"/>
      <c r="ENO81" s="14"/>
      <c r="ENP81" s="14"/>
      <c r="ENQ81" s="14"/>
      <c r="ENR81" s="14"/>
      <c r="ENS81" s="14"/>
      <c r="ENT81" s="14"/>
      <c r="ENU81" s="14"/>
      <c r="ENV81" s="14"/>
      <c r="ENW81" s="14"/>
      <c r="ENX81" s="14"/>
      <c r="ENY81" s="14"/>
      <c r="ENZ81" s="14"/>
      <c r="EOA81" s="14"/>
      <c r="EOB81" s="14"/>
      <c r="EOC81" s="14"/>
      <c r="EOD81" s="14"/>
      <c r="EOE81" s="14"/>
      <c r="EOF81" s="14"/>
      <c r="EOG81" s="14"/>
      <c r="EOH81" s="14"/>
      <c r="EOI81" s="14"/>
      <c r="EOJ81" s="14"/>
      <c r="EOK81" s="14"/>
      <c r="EOL81" s="14"/>
      <c r="EOM81" s="14"/>
      <c r="EON81" s="14"/>
      <c r="EOO81" s="14"/>
      <c r="EOP81" s="14"/>
      <c r="EOQ81" s="14"/>
      <c r="EOR81" s="14"/>
      <c r="EOS81" s="14"/>
      <c r="EOT81" s="14"/>
      <c r="EOU81" s="14"/>
      <c r="EOV81" s="14"/>
      <c r="EOW81" s="14"/>
      <c r="EOX81" s="14"/>
      <c r="EOY81" s="14"/>
      <c r="EOZ81" s="14"/>
      <c r="EPA81" s="14"/>
      <c r="EPB81" s="14"/>
      <c r="EPC81" s="14"/>
      <c r="EPD81" s="14"/>
      <c r="EPE81" s="14"/>
      <c r="EPF81" s="14"/>
      <c r="EPG81" s="14"/>
      <c r="EPH81" s="14"/>
      <c r="EPI81" s="14"/>
      <c r="EPJ81" s="14"/>
      <c r="EPK81" s="14"/>
      <c r="EPL81" s="14"/>
      <c r="EPM81" s="14"/>
      <c r="EPN81" s="14"/>
      <c r="EPO81" s="14"/>
      <c r="EPP81" s="14"/>
      <c r="EPQ81" s="14"/>
      <c r="EPR81" s="14"/>
      <c r="EPS81" s="14"/>
      <c r="EPT81" s="14"/>
      <c r="EPU81" s="14"/>
      <c r="EPV81" s="14"/>
      <c r="EPW81" s="14"/>
      <c r="EPX81" s="14"/>
      <c r="EPY81" s="14"/>
      <c r="EPZ81" s="14"/>
      <c r="EQA81" s="14"/>
      <c r="EQB81" s="14"/>
      <c r="EQC81" s="14"/>
      <c r="EQD81" s="14"/>
      <c r="EQE81" s="14"/>
      <c r="EQF81" s="14"/>
      <c r="EQG81" s="14"/>
      <c r="EQH81" s="14"/>
      <c r="EQI81" s="14"/>
      <c r="EQJ81" s="14"/>
      <c r="EQK81" s="14"/>
      <c r="EQL81" s="14"/>
      <c r="EQM81" s="14"/>
      <c r="EQN81" s="14"/>
      <c r="EQO81" s="14"/>
      <c r="EQP81" s="14"/>
      <c r="EQQ81" s="14"/>
      <c r="EQR81" s="14"/>
      <c r="EQS81" s="14"/>
      <c r="EQT81" s="14"/>
      <c r="EQU81" s="14"/>
      <c r="EQV81" s="14"/>
      <c r="EQW81" s="14"/>
      <c r="EQX81" s="14"/>
      <c r="EQY81" s="14"/>
      <c r="EQZ81" s="14"/>
      <c r="ERA81" s="14"/>
      <c r="ERB81" s="14"/>
      <c r="ERC81" s="14"/>
      <c r="ERD81" s="14"/>
      <c r="ERE81" s="14"/>
      <c r="ERF81" s="14"/>
      <c r="ERG81" s="14"/>
      <c r="ERH81" s="14"/>
      <c r="ERI81" s="14"/>
      <c r="ERJ81" s="14"/>
      <c r="ERK81" s="14"/>
      <c r="ERL81" s="14"/>
      <c r="ERM81" s="14"/>
      <c r="ERN81" s="14"/>
      <c r="ERO81" s="14"/>
      <c r="ERP81" s="14"/>
      <c r="ERQ81" s="14"/>
      <c r="ERR81" s="14"/>
      <c r="ERS81" s="14"/>
      <c r="ERT81" s="14"/>
      <c r="ERU81" s="14"/>
      <c r="ERV81" s="14"/>
      <c r="ERW81" s="14"/>
      <c r="ERX81" s="14"/>
      <c r="ERY81" s="14"/>
      <c r="ERZ81" s="14"/>
      <c r="ESA81" s="14"/>
      <c r="ESB81" s="14"/>
      <c r="ESC81" s="14"/>
      <c r="ESD81" s="14"/>
      <c r="ESE81" s="14"/>
      <c r="ESF81" s="14"/>
      <c r="ESG81" s="14"/>
      <c r="ESH81" s="14"/>
      <c r="ESI81" s="14"/>
      <c r="ESJ81" s="14"/>
      <c r="ESK81" s="14"/>
      <c r="ESL81" s="14"/>
      <c r="ESM81" s="14"/>
      <c r="ESN81" s="14"/>
      <c r="ESO81" s="14"/>
      <c r="ESP81" s="14"/>
      <c r="ESQ81" s="14"/>
      <c r="ESR81" s="14"/>
      <c r="ESS81" s="14"/>
      <c r="EST81" s="14"/>
      <c r="ESU81" s="14"/>
      <c r="ESV81" s="14"/>
      <c r="ESW81" s="14"/>
      <c r="ESX81" s="14"/>
      <c r="ESY81" s="14"/>
      <c r="ESZ81" s="14"/>
      <c r="ETA81" s="14"/>
      <c r="ETB81" s="14"/>
      <c r="ETC81" s="14"/>
      <c r="ETD81" s="14"/>
      <c r="ETE81" s="14"/>
      <c r="ETF81" s="14"/>
      <c r="ETG81" s="14"/>
      <c r="ETH81" s="14"/>
      <c r="ETI81" s="14"/>
      <c r="ETJ81" s="14"/>
      <c r="ETK81" s="14"/>
      <c r="ETL81" s="14"/>
      <c r="ETM81" s="14"/>
      <c r="ETN81" s="14"/>
      <c r="ETO81" s="14"/>
      <c r="ETP81" s="14"/>
      <c r="ETQ81" s="14"/>
      <c r="ETR81" s="14"/>
      <c r="ETS81" s="14"/>
      <c r="ETT81" s="14"/>
      <c r="ETU81" s="14"/>
      <c r="ETV81" s="14"/>
      <c r="ETW81" s="14"/>
      <c r="ETX81" s="14"/>
      <c r="ETY81" s="14"/>
      <c r="ETZ81" s="14"/>
      <c r="EUA81" s="14"/>
      <c r="EUB81" s="14"/>
      <c r="EUC81" s="14"/>
      <c r="EUD81" s="14"/>
      <c r="EUE81" s="14"/>
      <c r="EUF81" s="14"/>
      <c r="EUG81" s="14"/>
      <c r="EUH81" s="14"/>
      <c r="EUI81" s="14"/>
      <c r="EUJ81" s="14"/>
      <c r="EUK81" s="14"/>
      <c r="EUL81" s="14"/>
      <c r="EUM81" s="14"/>
      <c r="EUN81" s="14"/>
      <c r="EUO81" s="14"/>
      <c r="EUP81" s="14"/>
      <c r="EUQ81" s="14"/>
      <c r="EUR81" s="14"/>
      <c r="EUS81" s="14"/>
      <c r="EUT81" s="14"/>
      <c r="EUU81" s="14"/>
      <c r="EUV81" s="14"/>
      <c r="EUW81" s="14"/>
      <c r="EUX81" s="14"/>
      <c r="EUY81" s="14"/>
      <c r="EUZ81" s="14"/>
      <c r="EVA81" s="14"/>
      <c r="EVB81" s="14"/>
      <c r="EVC81" s="14"/>
      <c r="EVD81" s="14"/>
      <c r="EVE81" s="14"/>
      <c r="EVF81" s="14"/>
      <c r="EVG81" s="14"/>
      <c r="EVH81" s="14"/>
      <c r="EVI81" s="14"/>
      <c r="EVJ81" s="14"/>
      <c r="EVK81" s="14"/>
      <c r="EVL81" s="14"/>
      <c r="EVM81" s="14"/>
      <c r="EVN81" s="14"/>
      <c r="EVO81" s="14"/>
      <c r="EVP81" s="14"/>
      <c r="EVQ81" s="14"/>
      <c r="EVR81" s="14"/>
      <c r="EVS81" s="14"/>
      <c r="EVT81" s="14"/>
      <c r="EVU81" s="14"/>
      <c r="EVV81" s="14"/>
      <c r="EVW81" s="14"/>
      <c r="EVX81" s="14"/>
      <c r="EVY81" s="14"/>
      <c r="EVZ81" s="14"/>
      <c r="EWA81" s="14"/>
      <c r="EWB81" s="14"/>
      <c r="EWC81" s="14"/>
      <c r="EWD81" s="14"/>
      <c r="EWE81" s="14"/>
      <c r="EWF81" s="14"/>
      <c r="EWG81" s="14"/>
      <c r="EWH81" s="14"/>
      <c r="EWI81" s="14"/>
      <c r="EWJ81" s="14"/>
      <c r="EWK81" s="14"/>
      <c r="EWL81" s="14"/>
      <c r="EWM81" s="14"/>
      <c r="EWN81" s="14"/>
      <c r="EWO81" s="14"/>
      <c r="EWP81" s="14"/>
      <c r="EWQ81" s="14"/>
      <c r="EWR81" s="14"/>
      <c r="EWS81" s="14"/>
      <c r="EWT81" s="14"/>
      <c r="EWU81" s="14"/>
      <c r="EWV81" s="14"/>
      <c r="EWW81" s="14"/>
      <c r="EWX81" s="14"/>
      <c r="EWY81" s="14"/>
      <c r="EWZ81" s="14"/>
      <c r="EXA81" s="14"/>
      <c r="EXB81" s="14"/>
      <c r="EXC81" s="14"/>
      <c r="EXD81" s="14"/>
      <c r="EXE81" s="14"/>
      <c r="EXF81" s="14"/>
      <c r="EXG81" s="14"/>
      <c r="EXH81" s="14"/>
      <c r="EXI81" s="14"/>
      <c r="EXJ81" s="14"/>
      <c r="EXK81" s="14"/>
      <c r="EXL81" s="14"/>
      <c r="EXM81" s="14"/>
      <c r="EXN81" s="14"/>
      <c r="EXO81" s="14"/>
      <c r="EXP81" s="14"/>
      <c r="EXQ81" s="14"/>
      <c r="EXR81" s="14"/>
      <c r="EXS81" s="14"/>
      <c r="EXT81" s="14"/>
      <c r="EXU81" s="14"/>
      <c r="EXV81" s="14"/>
      <c r="EXW81" s="14"/>
      <c r="EXX81" s="14"/>
      <c r="EXY81" s="14"/>
      <c r="EXZ81" s="14"/>
      <c r="EYA81" s="14"/>
      <c r="EYB81" s="14"/>
      <c r="EYC81" s="14"/>
      <c r="EYD81" s="14"/>
      <c r="EYE81" s="14"/>
      <c r="EYF81" s="14"/>
      <c r="EYG81" s="14"/>
      <c r="EYH81" s="14"/>
      <c r="EYI81" s="14"/>
      <c r="EYJ81" s="14"/>
      <c r="EYK81" s="14"/>
      <c r="EYL81" s="14"/>
      <c r="EYM81" s="14"/>
      <c r="EYN81" s="14"/>
      <c r="EYO81" s="14"/>
      <c r="EYP81" s="14"/>
      <c r="EYQ81" s="14"/>
      <c r="EYR81" s="14"/>
      <c r="EYS81" s="14"/>
      <c r="EYT81" s="14"/>
      <c r="EYU81" s="14"/>
      <c r="EYV81" s="14"/>
      <c r="EYW81" s="14"/>
      <c r="EYX81" s="14"/>
      <c r="EYY81" s="14"/>
      <c r="EYZ81" s="14"/>
      <c r="EZA81" s="14"/>
      <c r="EZB81" s="14"/>
      <c r="EZC81" s="14"/>
      <c r="EZD81" s="14"/>
      <c r="EZE81" s="14"/>
      <c r="EZF81" s="14"/>
      <c r="EZG81" s="14"/>
      <c r="EZH81" s="14"/>
      <c r="EZI81" s="14"/>
      <c r="EZJ81" s="14"/>
      <c r="EZK81" s="14"/>
      <c r="EZL81" s="14"/>
      <c r="EZM81" s="14"/>
      <c r="EZN81" s="14"/>
      <c r="EZO81" s="14"/>
      <c r="EZP81" s="14"/>
      <c r="EZQ81" s="14"/>
      <c r="EZR81" s="14"/>
      <c r="EZS81" s="14"/>
      <c r="EZT81" s="14"/>
      <c r="EZU81" s="14"/>
      <c r="EZV81" s="14"/>
      <c r="EZW81" s="14"/>
      <c r="EZX81" s="14"/>
      <c r="EZY81" s="14"/>
      <c r="EZZ81" s="14"/>
      <c r="FAA81" s="14"/>
      <c r="FAB81" s="14"/>
      <c r="FAC81" s="14"/>
      <c r="FAD81" s="14"/>
      <c r="FAE81" s="14"/>
      <c r="FAF81" s="14"/>
      <c r="FAG81" s="14"/>
      <c r="FAH81" s="14"/>
      <c r="FAI81" s="14"/>
      <c r="FAJ81" s="14"/>
      <c r="FAK81" s="14"/>
      <c r="FAL81" s="14"/>
      <c r="FAM81" s="14"/>
      <c r="FAN81" s="14"/>
      <c r="FAO81" s="14"/>
      <c r="FAP81" s="14"/>
      <c r="FAQ81" s="14"/>
      <c r="FAR81" s="14"/>
      <c r="FAS81" s="14"/>
      <c r="FAT81" s="14"/>
      <c r="FAU81" s="14"/>
      <c r="FAV81" s="14"/>
      <c r="FAW81" s="14"/>
      <c r="FAX81" s="14"/>
      <c r="FAY81" s="14"/>
      <c r="FAZ81" s="14"/>
      <c r="FBA81" s="14"/>
      <c r="FBB81" s="14"/>
      <c r="FBC81" s="14"/>
      <c r="FBD81" s="14"/>
      <c r="FBE81" s="14"/>
      <c r="FBF81" s="14"/>
      <c r="FBG81" s="14"/>
      <c r="FBH81" s="14"/>
      <c r="FBI81" s="14"/>
      <c r="FBJ81" s="14"/>
      <c r="FBK81" s="14"/>
      <c r="FBL81" s="14"/>
      <c r="FBM81" s="14"/>
      <c r="FBN81" s="14"/>
      <c r="FBO81" s="14"/>
      <c r="FBP81" s="14"/>
      <c r="FBQ81" s="14"/>
      <c r="FBR81" s="14"/>
      <c r="FBS81" s="14"/>
      <c r="FBT81" s="14"/>
      <c r="FBU81" s="14"/>
      <c r="FBV81" s="14"/>
      <c r="FBW81" s="14"/>
      <c r="FBX81" s="14"/>
      <c r="FBY81" s="14"/>
      <c r="FBZ81" s="14"/>
      <c r="FCA81" s="14"/>
      <c r="FCB81" s="14"/>
      <c r="FCC81" s="14"/>
      <c r="FCD81" s="14"/>
      <c r="FCE81" s="14"/>
      <c r="FCF81" s="14"/>
      <c r="FCG81" s="14"/>
      <c r="FCH81" s="14"/>
      <c r="FCI81" s="14"/>
      <c r="FCJ81" s="14"/>
      <c r="FCK81" s="14"/>
      <c r="FCL81" s="14"/>
      <c r="FCM81" s="14"/>
      <c r="FCN81" s="14"/>
      <c r="FCO81" s="14"/>
      <c r="FCP81" s="14"/>
      <c r="FCQ81" s="14"/>
      <c r="FCR81" s="14"/>
      <c r="FCS81" s="14"/>
      <c r="FCT81" s="14"/>
      <c r="FCU81" s="14"/>
      <c r="FCV81" s="14"/>
      <c r="FCW81" s="14"/>
      <c r="FCX81" s="14"/>
      <c r="FCY81" s="14"/>
      <c r="FCZ81" s="14"/>
      <c r="FDA81" s="14"/>
      <c r="FDB81" s="14"/>
      <c r="FDC81" s="14"/>
      <c r="FDD81" s="14"/>
      <c r="FDE81" s="14"/>
      <c r="FDF81" s="14"/>
      <c r="FDG81" s="14"/>
      <c r="FDH81" s="14"/>
      <c r="FDI81" s="14"/>
      <c r="FDJ81" s="14"/>
      <c r="FDK81" s="14"/>
      <c r="FDL81" s="14"/>
      <c r="FDM81" s="14"/>
      <c r="FDN81" s="14"/>
      <c r="FDO81" s="14"/>
      <c r="FDP81" s="14"/>
      <c r="FDQ81" s="14"/>
      <c r="FDR81" s="14"/>
      <c r="FDS81" s="14"/>
      <c r="FDT81" s="14"/>
      <c r="FDU81" s="14"/>
      <c r="FDV81" s="14"/>
      <c r="FDW81" s="14"/>
      <c r="FDX81" s="14"/>
      <c r="FDY81" s="14"/>
      <c r="FDZ81" s="14"/>
      <c r="FEA81" s="14"/>
      <c r="FEB81" s="14"/>
      <c r="FEC81" s="14"/>
      <c r="FED81" s="14"/>
      <c r="FEE81" s="14"/>
      <c r="FEF81" s="14"/>
      <c r="FEG81" s="14"/>
      <c r="FEH81" s="14"/>
      <c r="FEI81" s="14"/>
      <c r="FEJ81" s="14"/>
      <c r="FEK81" s="14"/>
      <c r="FEL81" s="14"/>
      <c r="FEM81" s="14"/>
      <c r="FEN81" s="14"/>
      <c r="FEO81" s="14"/>
      <c r="FEP81" s="14"/>
      <c r="FEQ81" s="14"/>
      <c r="FER81" s="14"/>
      <c r="FES81" s="14"/>
      <c r="FET81" s="14"/>
      <c r="FEU81" s="14"/>
      <c r="FEV81" s="14"/>
      <c r="FEW81" s="14"/>
      <c r="FEX81" s="14"/>
      <c r="FEY81" s="14"/>
      <c r="FEZ81" s="14"/>
      <c r="FFA81" s="14"/>
      <c r="FFB81" s="14"/>
      <c r="FFC81" s="14"/>
      <c r="FFD81" s="14"/>
      <c r="FFE81" s="14"/>
      <c r="FFF81" s="14"/>
      <c r="FFG81" s="14"/>
      <c r="FFH81" s="14"/>
      <c r="FFI81" s="14"/>
      <c r="FFJ81" s="14"/>
      <c r="FFK81" s="14"/>
      <c r="FFL81" s="14"/>
      <c r="FFM81" s="14"/>
      <c r="FFN81" s="14"/>
      <c r="FFO81" s="14"/>
      <c r="FFP81" s="14"/>
      <c r="FFQ81" s="14"/>
      <c r="FFR81" s="14"/>
      <c r="FFS81" s="14"/>
      <c r="FFT81" s="14"/>
      <c r="FFU81" s="14"/>
      <c r="FFV81" s="14"/>
      <c r="FFW81" s="14"/>
      <c r="FFX81" s="14"/>
      <c r="FFY81" s="14"/>
      <c r="FFZ81" s="14"/>
      <c r="FGA81" s="14"/>
      <c r="FGB81" s="14"/>
      <c r="FGC81" s="14"/>
      <c r="FGD81" s="14"/>
      <c r="FGE81" s="14"/>
      <c r="FGF81" s="14"/>
      <c r="FGG81" s="14"/>
      <c r="FGH81" s="14"/>
      <c r="FGI81" s="14"/>
      <c r="FGJ81" s="14"/>
      <c r="FGK81" s="14"/>
      <c r="FGL81" s="14"/>
      <c r="FGM81" s="14"/>
      <c r="FGN81" s="14"/>
      <c r="FGO81" s="14"/>
      <c r="FGP81" s="14"/>
      <c r="FGQ81" s="14"/>
      <c r="FGR81" s="14"/>
      <c r="FGS81" s="14"/>
      <c r="FGT81" s="14"/>
      <c r="FGU81" s="14"/>
      <c r="FGV81" s="14"/>
      <c r="FGW81" s="14"/>
      <c r="FGX81" s="14"/>
      <c r="FGY81" s="14"/>
      <c r="FGZ81" s="14"/>
      <c r="FHA81" s="14"/>
      <c r="FHB81" s="14"/>
      <c r="FHC81" s="14"/>
      <c r="FHD81" s="14"/>
      <c r="FHE81" s="14"/>
      <c r="FHF81" s="14"/>
      <c r="FHG81" s="14"/>
      <c r="FHH81" s="14"/>
      <c r="FHI81" s="14"/>
      <c r="FHJ81" s="14"/>
      <c r="FHK81" s="14"/>
      <c r="FHL81" s="14"/>
      <c r="FHM81" s="14"/>
      <c r="FHN81" s="14"/>
      <c r="FHO81" s="14"/>
      <c r="FHP81" s="14"/>
      <c r="FHQ81" s="14"/>
      <c r="FHR81" s="14"/>
      <c r="FHS81" s="14"/>
      <c r="FHT81" s="14"/>
      <c r="FHU81" s="14"/>
      <c r="FHV81" s="14"/>
      <c r="FHW81" s="14"/>
      <c r="FHX81" s="14"/>
      <c r="FHY81" s="14"/>
      <c r="FHZ81" s="14"/>
      <c r="FIA81" s="14"/>
      <c r="FIB81" s="14"/>
      <c r="FIC81" s="14"/>
      <c r="FID81" s="14"/>
      <c r="FIE81" s="14"/>
      <c r="FIF81" s="14"/>
      <c r="FIG81" s="14"/>
      <c r="FIH81" s="14"/>
      <c r="FII81" s="14"/>
      <c r="FIJ81" s="14"/>
      <c r="FIK81" s="14"/>
      <c r="FIL81" s="14"/>
      <c r="FIM81" s="14"/>
      <c r="FIN81" s="14"/>
      <c r="FIO81" s="14"/>
      <c r="FIP81" s="14"/>
      <c r="FIQ81" s="14"/>
      <c r="FIR81" s="14"/>
      <c r="FIS81" s="14"/>
      <c r="FIT81" s="14"/>
      <c r="FIU81" s="14"/>
      <c r="FIV81" s="14"/>
      <c r="FIW81" s="14"/>
      <c r="FIX81" s="14"/>
      <c r="FIY81" s="14"/>
      <c r="FIZ81" s="14"/>
      <c r="FJA81" s="14"/>
      <c r="FJB81" s="14"/>
      <c r="FJC81" s="14"/>
      <c r="FJD81" s="14"/>
      <c r="FJE81" s="14"/>
      <c r="FJF81" s="14"/>
      <c r="FJG81" s="14"/>
      <c r="FJH81" s="14"/>
      <c r="FJI81" s="14"/>
      <c r="FJJ81" s="14"/>
      <c r="FJK81" s="14"/>
      <c r="FJL81" s="14"/>
      <c r="FJM81" s="14"/>
      <c r="FJN81" s="14"/>
      <c r="FJO81" s="14"/>
      <c r="FJP81" s="14"/>
      <c r="FJQ81" s="14"/>
      <c r="FJR81" s="14"/>
      <c r="FJS81" s="14"/>
      <c r="FJT81" s="14"/>
      <c r="FJU81" s="14"/>
      <c r="FJV81" s="14"/>
      <c r="FJW81" s="14"/>
      <c r="FJX81" s="14"/>
      <c r="FJY81" s="14"/>
      <c r="FJZ81" s="14"/>
      <c r="FKA81" s="14"/>
      <c r="FKB81" s="14"/>
      <c r="FKC81" s="14"/>
      <c r="FKD81" s="14"/>
      <c r="FKE81" s="14"/>
      <c r="FKF81" s="14"/>
      <c r="FKG81" s="14"/>
      <c r="FKH81" s="14"/>
      <c r="FKI81" s="14"/>
      <c r="FKJ81" s="14"/>
      <c r="FKK81" s="14"/>
      <c r="FKL81" s="14"/>
      <c r="FKM81" s="14"/>
      <c r="FKN81" s="14"/>
      <c r="FKO81" s="14"/>
      <c r="FKP81" s="14"/>
      <c r="FKQ81" s="14"/>
      <c r="FKR81" s="14"/>
      <c r="FKS81" s="14"/>
      <c r="FKT81" s="14"/>
      <c r="FKU81" s="14"/>
      <c r="FKV81" s="14"/>
      <c r="FKW81" s="14"/>
      <c r="FKX81" s="14"/>
      <c r="FKY81" s="14"/>
      <c r="FKZ81" s="14"/>
      <c r="FLA81" s="14"/>
      <c r="FLB81" s="14"/>
      <c r="FLC81" s="14"/>
      <c r="FLD81" s="14"/>
      <c r="FLE81" s="14"/>
      <c r="FLF81" s="14"/>
      <c r="FLG81" s="14"/>
      <c r="FLH81" s="14"/>
      <c r="FLI81" s="14"/>
      <c r="FLJ81" s="14"/>
      <c r="FLK81" s="14"/>
      <c r="FLL81" s="14"/>
      <c r="FLM81" s="14"/>
      <c r="FLN81" s="14"/>
      <c r="FLO81" s="14"/>
      <c r="FLP81" s="14"/>
      <c r="FLQ81" s="14"/>
      <c r="FLR81" s="14"/>
      <c r="FLS81" s="14"/>
      <c r="FLT81" s="14"/>
      <c r="FLU81" s="14"/>
      <c r="FLV81" s="14"/>
      <c r="FLW81" s="14"/>
      <c r="FLX81" s="14"/>
      <c r="FLY81" s="14"/>
      <c r="FLZ81" s="14"/>
      <c r="FMA81" s="14"/>
      <c r="FMB81" s="14"/>
      <c r="FMC81" s="14"/>
      <c r="FMD81" s="14"/>
      <c r="FME81" s="14"/>
      <c r="FMF81" s="14"/>
      <c r="FMG81" s="14"/>
      <c r="FMH81" s="14"/>
      <c r="FMI81" s="14"/>
      <c r="FMJ81" s="14"/>
      <c r="FMK81" s="14"/>
      <c r="FML81" s="14"/>
      <c r="FMM81" s="14"/>
      <c r="FMN81" s="14"/>
      <c r="FMO81" s="14"/>
      <c r="FMP81" s="14"/>
      <c r="FMQ81" s="14"/>
      <c r="FMR81" s="14"/>
      <c r="FMS81" s="14"/>
      <c r="FMT81" s="14"/>
      <c r="FMU81" s="14"/>
      <c r="FMV81" s="14"/>
      <c r="FMW81" s="14"/>
      <c r="FMX81" s="14"/>
      <c r="FMY81" s="14"/>
      <c r="FMZ81" s="14"/>
      <c r="FNA81" s="14"/>
      <c r="FNB81" s="14"/>
      <c r="FNC81" s="14"/>
      <c r="FND81" s="14"/>
      <c r="FNE81" s="14"/>
      <c r="FNF81" s="14"/>
      <c r="FNG81" s="14"/>
      <c r="FNH81" s="14"/>
      <c r="FNI81" s="14"/>
      <c r="FNJ81" s="14"/>
      <c r="FNK81" s="14"/>
      <c r="FNL81" s="14"/>
      <c r="FNM81" s="14"/>
      <c r="FNN81" s="14"/>
      <c r="FNO81" s="14"/>
      <c r="FNP81" s="14"/>
      <c r="FNQ81" s="14"/>
      <c r="FNR81" s="14"/>
      <c r="FNS81" s="14"/>
      <c r="FNT81" s="14"/>
      <c r="FNU81" s="14"/>
      <c r="FNV81" s="14"/>
      <c r="FNW81" s="14"/>
      <c r="FNX81" s="14"/>
      <c r="FNY81" s="14"/>
      <c r="FNZ81" s="14"/>
      <c r="FOA81" s="14"/>
      <c r="FOB81" s="14"/>
      <c r="FOC81" s="14"/>
      <c r="FOD81" s="14"/>
      <c r="FOE81" s="14"/>
      <c r="FOF81" s="14"/>
      <c r="FOG81" s="14"/>
      <c r="FOH81" s="14"/>
      <c r="FOI81" s="14"/>
      <c r="FOJ81" s="14"/>
      <c r="FOK81" s="14"/>
      <c r="FOL81" s="14"/>
      <c r="FOM81" s="14"/>
      <c r="FON81" s="14"/>
      <c r="FOO81" s="14"/>
      <c r="FOP81" s="14"/>
      <c r="FOQ81" s="14"/>
      <c r="FOR81" s="14"/>
      <c r="FOS81" s="14"/>
      <c r="FOT81" s="14"/>
      <c r="FOU81" s="14"/>
      <c r="FOV81" s="14"/>
      <c r="FOW81" s="14"/>
      <c r="FOX81" s="14"/>
      <c r="FOY81" s="14"/>
      <c r="FOZ81" s="14"/>
      <c r="FPA81" s="14"/>
      <c r="FPB81" s="14"/>
      <c r="FPC81" s="14"/>
      <c r="FPD81" s="14"/>
      <c r="FPE81" s="14"/>
      <c r="FPF81" s="14"/>
      <c r="FPG81" s="14"/>
      <c r="FPH81" s="14"/>
      <c r="FPI81" s="14"/>
      <c r="FPJ81" s="14"/>
      <c r="FPK81" s="14"/>
      <c r="FPL81" s="14"/>
      <c r="FPM81" s="14"/>
      <c r="FPN81" s="14"/>
      <c r="FPO81" s="14"/>
      <c r="FPP81" s="14"/>
      <c r="FPQ81" s="14"/>
      <c r="FPR81" s="14"/>
      <c r="FPS81" s="14"/>
      <c r="FPT81" s="14"/>
      <c r="FPU81" s="14"/>
      <c r="FPV81" s="14"/>
      <c r="FPW81" s="14"/>
      <c r="FPX81" s="14"/>
      <c r="FPY81" s="14"/>
      <c r="FPZ81" s="14"/>
      <c r="FQA81" s="14"/>
      <c r="FQB81" s="14"/>
      <c r="FQC81" s="14"/>
      <c r="FQD81" s="14"/>
      <c r="FQE81" s="14"/>
      <c r="FQF81" s="14"/>
      <c r="FQG81" s="14"/>
      <c r="FQH81" s="14"/>
      <c r="FQI81" s="14"/>
      <c r="FQJ81" s="14"/>
      <c r="FQK81" s="14"/>
      <c r="FQL81" s="14"/>
      <c r="FQM81" s="14"/>
      <c r="FQN81" s="14"/>
      <c r="FQO81" s="14"/>
      <c r="FQP81" s="14"/>
      <c r="FQQ81" s="14"/>
      <c r="FQR81" s="14"/>
      <c r="FQS81" s="14"/>
      <c r="FQT81" s="14"/>
      <c r="FQU81" s="14"/>
      <c r="FQV81" s="14"/>
      <c r="FQW81" s="14"/>
      <c r="FQX81" s="14"/>
      <c r="FQY81" s="14"/>
      <c r="FQZ81" s="14"/>
      <c r="FRA81" s="14"/>
      <c r="FRB81" s="14"/>
      <c r="FRC81" s="14"/>
      <c r="FRD81" s="14"/>
      <c r="FRE81" s="14"/>
      <c r="FRF81" s="14"/>
      <c r="FRG81" s="14"/>
      <c r="FRH81" s="14"/>
      <c r="FRI81" s="14"/>
      <c r="FRJ81" s="14"/>
      <c r="FRK81" s="14"/>
      <c r="FRL81" s="14"/>
      <c r="FRM81" s="14"/>
      <c r="FRN81" s="14"/>
      <c r="FRO81" s="14"/>
      <c r="FRP81" s="14"/>
      <c r="FRQ81" s="14"/>
      <c r="FRR81" s="14"/>
      <c r="FRS81" s="14"/>
      <c r="FRT81" s="14"/>
      <c r="FRU81" s="14"/>
      <c r="FRV81" s="14"/>
      <c r="FRW81" s="14"/>
      <c r="FRX81" s="14"/>
      <c r="FRY81" s="14"/>
      <c r="FRZ81" s="14"/>
      <c r="FSA81" s="14"/>
      <c r="FSB81" s="14"/>
      <c r="FSC81" s="14"/>
      <c r="FSD81" s="14"/>
      <c r="FSE81" s="14"/>
      <c r="FSF81" s="14"/>
      <c r="FSG81" s="14"/>
      <c r="FSH81" s="14"/>
      <c r="FSI81" s="14"/>
      <c r="FSJ81" s="14"/>
      <c r="FSK81" s="14"/>
      <c r="FSL81" s="14"/>
      <c r="FSM81" s="14"/>
      <c r="FSN81" s="14"/>
      <c r="FSO81" s="14"/>
      <c r="FSP81" s="14"/>
      <c r="FSQ81" s="14"/>
      <c r="FSR81" s="14"/>
      <c r="FSS81" s="14"/>
      <c r="FST81" s="14"/>
      <c r="FSU81" s="14"/>
      <c r="FSV81" s="14"/>
      <c r="FSW81" s="14"/>
      <c r="FSX81" s="14"/>
      <c r="FSY81" s="14"/>
      <c r="FSZ81" s="14"/>
      <c r="FTA81" s="14"/>
      <c r="FTB81" s="14"/>
      <c r="FTC81" s="14"/>
      <c r="FTD81" s="14"/>
      <c r="FTE81" s="14"/>
      <c r="FTF81" s="14"/>
      <c r="FTG81" s="14"/>
      <c r="FTH81" s="14"/>
      <c r="FTI81" s="14"/>
      <c r="FTJ81" s="14"/>
      <c r="FTK81" s="14"/>
      <c r="FTL81" s="14"/>
      <c r="FTM81" s="14"/>
      <c r="FTN81" s="14"/>
      <c r="FTO81" s="14"/>
      <c r="FTP81" s="14"/>
      <c r="FTQ81" s="14"/>
      <c r="FTR81" s="14"/>
      <c r="FTS81" s="14"/>
      <c r="FTT81" s="14"/>
      <c r="FTU81" s="14"/>
      <c r="FTV81" s="14"/>
      <c r="FTW81" s="14"/>
      <c r="FTX81" s="14"/>
      <c r="FTY81" s="14"/>
      <c r="FTZ81" s="14"/>
      <c r="FUA81" s="14"/>
      <c r="FUB81" s="14"/>
      <c r="FUC81" s="14"/>
      <c r="FUD81" s="14"/>
      <c r="FUE81" s="14"/>
      <c r="FUF81" s="14"/>
      <c r="FUG81" s="14"/>
      <c r="FUH81" s="14"/>
      <c r="FUI81" s="14"/>
      <c r="FUJ81" s="14"/>
      <c r="FUK81" s="14"/>
      <c r="FUL81" s="14"/>
      <c r="FUM81" s="14"/>
      <c r="FUN81" s="14"/>
      <c r="FUO81" s="14"/>
      <c r="FUP81" s="14"/>
      <c r="FUQ81" s="14"/>
      <c r="FUR81" s="14"/>
      <c r="FUS81" s="14"/>
      <c r="FUT81" s="14"/>
      <c r="FUU81" s="14"/>
      <c r="FUV81" s="14"/>
      <c r="FUW81" s="14"/>
      <c r="FUX81" s="14"/>
      <c r="FUY81" s="14"/>
      <c r="FUZ81" s="14"/>
      <c r="FVA81" s="14"/>
      <c r="FVB81" s="14"/>
      <c r="FVC81" s="14"/>
      <c r="FVD81" s="14"/>
      <c r="FVE81" s="14"/>
      <c r="FVF81" s="14"/>
      <c r="FVG81" s="14"/>
      <c r="FVH81" s="14"/>
      <c r="FVI81" s="14"/>
      <c r="FVJ81" s="14"/>
      <c r="FVK81" s="14"/>
      <c r="FVL81" s="14"/>
      <c r="FVM81" s="14"/>
      <c r="FVN81" s="14"/>
      <c r="FVO81" s="14"/>
      <c r="FVP81" s="14"/>
      <c r="FVQ81" s="14"/>
      <c r="FVR81" s="14"/>
      <c r="FVS81" s="14"/>
      <c r="FVT81" s="14"/>
      <c r="FVU81" s="14"/>
      <c r="FVV81" s="14"/>
      <c r="FVW81" s="14"/>
      <c r="FVX81" s="14"/>
      <c r="FVY81" s="14"/>
      <c r="FVZ81" s="14"/>
      <c r="FWA81" s="14"/>
      <c r="FWB81" s="14"/>
      <c r="FWC81" s="14"/>
      <c r="FWD81" s="14"/>
      <c r="FWE81" s="14"/>
      <c r="FWF81" s="14"/>
      <c r="FWG81" s="14"/>
      <c r="FWH81" s="14"/>
      <c r="FWI81" s="14"/>
      <c r="FWJ81" s="14"/>
      <c r="FWK81" s="14"/>
      <c r="FWL81" s="14"/>
      <c r="FWM81" s="14"/>
      <c r="FWN81" s="14"/>
      <c r="FWO81" s="14"/>
      <c r="FWP81" s="14"/>
      <c r="FWQ81" s="14"/>
      <c r="FWR81" s="14"/>
      <c r="FWS81" s="14"/>
      <c r="FWT81" s="14"/>
      <c r="FWU81" s="14"/>
      <c r="FWV81" s="14"/>
      <c r="FWW81" s="14"/>
      <c r="FWX81" s="14"/>
      <c r="FWY81" s="14"/>
      <c r="FWZ81" s="14"/>
      <c r="FXA81" s="14"/>
      <c r="FXB81" s="14"/>
      <c r="FXC81" s="14"/>
      <c r="FXD81" s="14"/>
      <c r="FXE81" s="14"/>
      <c r="FXF81" s="14"/>
      <c r="FXG81" s="14"/>
      <c r="FXH81" s="14"/>
      <c r="FXI81" s="14"/>
      <c r="FXJ81" s="14"/>
      <c r="FXK81" s="14"/>
      <c r="FXL81" s="14"/>
      <c r="FXM81" s="14"/>
      <c r="FXN81" s="14"/>
      <c r="FXO81" s="14"/>
      <c r="FXP81" s="14"/>
      <c r="FXQ81" s="14"/>
      <c r="FXR81" s="14"/>
      <c r="FXS81" s="14"/>
      <c r="FXT81" s="14"/>
      <c r="FXU81" s="14"/>
      <c r="FXV81" s="14"/>
      <c r="FXW81" s="14"/>
      <c r="FXX81" s="14"/>
      <c r="FXY81" s="14"/>
      <c r="FXZ81" s="14"/>
      <c r="FYA81" s="14"/>
      <c r="FYB81" s="14"/>
      <c r="FYC81" s="14"/>
      <c r="FYD81" s="14"/>
      <c r="FYE81" s="14"/>
      <c r="FYF81" s="14"/>
      <c r="FYG81" s="14"/>
      <c r="FYH81" s="14"/>
      <c r="FYI81" s="14"/>
      <c r="FYJ81" s="14"/>
      <c r="FYK81" s="14"/>
      <c r="FYL81" s="14"/>
      <c r="FYM81" s="14"/>
      <c r="FYN81" s="14"/>
      <c r="FYO81" s="14"/>
      <c r="FYP81" s="14"/>
      <c r="FYQ81" s="14"/>
      <c r="FYR81" s="14"/>
      <c r="FYS81" s="14"/>
      <c r="FYT81" s="14"/>
      <c r="FYU81" s="14"/>
      <c r="FYV81" s="14"/>
      <c r="FYW81" s="14"/>
      <c r="FYX81" s="14"/>
      <c r="FYY81" s="14"/>
      <c r="FYZ81" s="14"/>
      <c r="FZA81" s="14"/>
      <c r="FZB81" s="14"/>
      <c r="FZC81" s="14"/>
      <c r="FZD81" s="14"/>
      <c r="FZE81" s="14"/>
      <c r="FZF81" s="14"/>
      <c r="FZG81" s="14"/>
      <c r="FZH81" s="14"/>
      <c r="FZI81" s="14"/>
      <c r="FZJ81" s="14"/>
      <c r="FZK81" s="14"/>
      <c r="FZL81" s="14"/>
      <c r="FZM81" s="14"/>
      <c r="FZN81" s="14"/>
      <c r="FZO81" s="14"/>
      <c r="FZP81" s="14"/>
      <c r="FZQ81" s="14"/>
      <c r="FZR81" s="14"/>
      <c r="FZS81" s="14"/>
      <c r="FZT81" s="14"/>
      <c r="FZU81" s="14"/>
      <c r="FZV81" s="14"/>
      <c r="FZW81" s="14"/>
      <c r="FZX81" s="14"/>
      <c r="FZY81" s="14"/>
      <c r="FZZ81" s="14"/>
      <c r="GAA81" s="14"/>
      <c r="GAB81" s="14"/>
      <c r="GAC81" s="14"/>
      <c r="GAD81" s="14"/>
      <c r="GAE81" s="14"/>
      <c r="GAF81" s="14"/>
      <c r="GAG81" s="14"/>
      <c r="GAH81" s="14"/>
      <c r="GAI81" s="14"/>
      <c r="GAJ81" s="14"/>
      <c r="GAK81" s="14"/>
      <c r="GAL81" s="14"/>
      <c r="GAM81" s="14"/>
      <c r="GAN81" s="14"/>
      <c r="GAO81" s="14"/>
      <c r="GAP81" s="14"/>
      <c r="GAQ81" s="14"/>
      <c r="GAR81" s="14"/>
      <c r="GAS81" s="14"/>
      <c r="GAT81" s="14"/>
      <c r="GAU81" s="14"/>
      <c r="GAV81" s="14"/>
      <c r="GAW81" s="14"/>
      <c r="GAX81" s="14"/>
      <c r="GAY81" s="14"/>
      <c r="GAZ81" s="14"/>
      <c r="GBA81" s="14"/>
      <c r="GBB81" s="14"/>
      <c r="GBC81" s="14"/>
      <c r="GBD81" s="14"/>
      <c r="GBE81" s="14"/>
      <c r="GBF81" s="14"/>
      <c r="GBG81" s="14"/>
      <c r="GBH81" s="14"/>
      <c r="GBI81" s="14"/>
      <c r="GBJ81" s="14"/>
      <c r="GBK81" s="14"/>
      <c r="GBL81" s="14"/>
      <c r="GBM81" s="14"/>
      <c r="GBN81" s="14"/>
      <c r="GBO81" s="14"/>
      <c r="GBP81" s="14"/>
      <c r="GBQ81" s="14"/>
      <c r="GBR81" s="14"/>
      <c r="GBS81" s="14"/>
      <c r="GBT81" s="14"/>
      <c r="GBU81" s="14"/>
      <c r="GBV81" s="14"/>
      <c r="GBW81" s="14"/>
      <c r="GBX81" s="14"/>
      <c r="GBY81" s="14"/>
      <c r="GBZ81" s="14"/>
      <c r="GCA81" s="14"/>
      <c r="GCB81" s="14"/>
      <c r="GCC81" s="14"/>
      <c r="GCD81" s="14"/>
      <c r="GCE81" s="14"/>
      <c r="GCF81" s="14"/>
      <c r="GCG81" s="14"/>
      <c r="GCH81" s="14"/>
      <c r="GCI81" s="14"/>
      <c r="GCJ81" s="14"/>
      <c r="GCK81" s="14"/>
      <c r="GCL81" s="14"/>
      <c r="GCM81" s="14"/>
      <c r="GCN81" s="14"/>
      <c r="GCO81" s="14"/>
      <c r="GCP81" s="14"/>
      <c r="GCQ81" s="14"/>
      <c r="GCR81" s="14"/>
      <c r="GCS81" s="14"/>
      <c r="GCT81" s="14"/>
      <c r="GCU81" s="14"/>
      <c r="GCV81" s="14"/>
      <c r="GCW81" s="14"/>
      <c r="GCX81" s="14"/>
      <c r="GCY81" s="14"/>
      <c r="GCZ81" s="14"/>
      <c r="GDA81" s="14"/>
      <c r="GDB81" s="14"/>
      <c r="GDC81" s="14"/>
      <c r="GDD81" s="14"/>
      <c r="GDE81" s="14"/>
      <c r="GDF81" s="14"/>
      <c r="GDG81" s="14"/>
      <c r="GDH81" s="14"/>
      <c r="GDI81" s="14"/>
      <c r="GDJ81" s="14"/>
      <c r="GDK81" s="14"/>
      <c r="GDL81" s="14"/>
      <c r="GDM81" s="14"/>
      <c r="GDN81" s="14"/>
      <c r="GDO81" s="14"/>
      <c r="GDP81" s="14"/>
      <c r="GDQ81" s="14"/>
      <c r="GDR81" s="14"/>
      <c r="GDS81" s="14"/>
      <c r="GDT81" s="14"/>
      <c r="GDU81" s="14"/>
      <c r="GDV81" s="14"/>
      <c r="GDW81" s="14"/>
      <c r="GDX81" s="14"/>
      <c r="GDY81" s="14"/>
      <c r="GDZ81" s="14"/>
      <c r="GEA81" s="14"/>
      <c r="GEB81" s="14"/>
      <c r="GEC81" s="14"/>
      <c r="GED81" s="14"/>
      <c r="GEE81" s="14"/>
      <c r="GEF81" s="14"/>
      <c r="GEG81" s="14"/>
      <c r="GEH81" s="14"/>
      <c r="GEI81" s="14"/>
      <c r="GEJ81" s="14"/>
      <c r="GEK81" s="14"/>
      <c r="GEL81" s="14"/>
      <c r="GEM81" s="14"/>
      <c r="GEN81" s="14"/>
      <c r="GEO81" s="14"/>
      <c r="GEP81" s="14"/>
      <c r="GEQ81" s="14"/>
      <c r="GER81" s="14"/>
      <c r="GES81" s="14"/>
      <c r="GET81" s="14"/>
      <c r="GEU81" s="14"/>
      <c r="GEV81" s="14"/>
      <c r="GEW81" s="14"/>
      <c r="GEX81" s="14"/>
      <c r="GEY81" s="14"/>
      <c r="GEZ81" s="14"/>
      <c r="GFA81" s="14"/>
      <c r="GFB81" s="14"/>
      <c r="GFC81" s="14"/>
      <c r="GFD81" s="14"/>
      <c r="GFE81" s="14"/>
      <c r="GFF81" s="14"/>
      <c r="GFG81" s="14"/>
      <c r="GFH81" s="14"/>
      <c r="GFI81" s="14"/>
      <c r="GFJ81" s="14"/>
      <c r="GFK81" s="14"/>
      <c r="GFL81" s="14"/>
      <c r="GFM81" s="14"/>
      <c r="GFN81" s="14"/>
      <c r="GFO81" s="14"/>
      <c r="GFP81" s="14"/>
      <c r="GFQ81" s="14"/>
      <c r="GFR81" s="14"/>
      <c r="GFS81" s="14"/>
      <c r="GFT81" s="14"/>
      <c r="GFU81" s="14"/>
      <c r="GFV81" s="14"/>
      <c r="GFW81" s="14"/>
      <c r="GFX81" s="14"/>
      <c r="GFY81" s="14"/>
      <c r="GFZ81" s="14"/>
      <c r="GGA81" s="14"/>
      <c r="GGB81" s="14"/>
      <c r="GGC81" s="14"/>
      <c r="GGD81" s="14"/>
      <c r="GGE81" s="14"/>
      <c r="GGF81" s="14"/>
      <c r="GGG81" s="14"/>
      <c r="GGH81" s="14"/>
      <c r="GGI81" s="14"/>
      <c r="GGJ81" s="14"/>
      <c r="GGK81" s="14"/>
      <c r="GGL81" s="14"/>
      <c r="GGM81" s="14"/>
      <c r="GGN81" s="14"/>
      <c r="GGO81" s="14"/>
      <c r="GGP81" s="14"/>
      <c r="GGQ81" s="14"/>
      <c r="GGR81" s="14"/>
      <c r="GGS81" s="14"/>
      <c r="GGT81" s="14"/>
      <c r="GGU81" s="14"/>
      <c r="GGV81" s="14"/>
      <c r="GGW81" s="14"/>
      <c r="GGX81" s="14"/>
      <c r="GGY81" s="14"/>
      <c r="GGZ81" s="14"/>
      <c r="GHA81" s="14"/>
      <c r="GHB81" s="14"/>
      <c r="GHC81" s="14"/>
      <c r="GHD81" s="14"/>
      <c r="GHE81" s="14"/>
      <c r="GHF81" s="14"/>
      <c r="GHG81" s="14"/>
      <c r="GHH81" s="14"/>
      <c r="GHI81" s="14"/>
      <c r="GHJ81" s="14"/>
      <c r="GHK81" s="14"/>
      <c r="GHL81" s="14"/>
      <c r="GHM81" s="14"/>
      <c r="GHN81" s="14"/>
      <c r="GHO81" s="14"/>
      <c r="GHP81" s="14"/>
      <c r="GHQ81" s="14"/>
      <c r="GHR81" s="14"/>
      <c r="GHS81" s="14"/>
      <c r="GHT81" s="14"/>
      <c r="GHU81" s="14"/>
      <c r="GHV81" s="14"/>
      <c r="GHW81" s="14"/>
      <c r="GHX81" s="14"/>
      <c r="GHY81" s="14"/>
      <c r="GHZ81" s="14"/>
      <c r="GIA81" s="14"/>
      <c r="GIB81" s="14"/>
      <c r="GIC81" s="14"/>
      <c r="GID81" s="14"/>
      <c r="GIE81" s="14"/>
      <c r="GIF81" s="14"/>
      <c r="GIG81" s="14"/>
      <c r="GIH81" s="14"/>
      <c r="GII81" s="14"/>
      <c r="GIJ81" s="14"/>
      <c r="GIK81" s="14"/>
      <c r="GIL81" s="14"/>
      <c r="GIM81" s="14"/>
      <c r="GIN81" s="14"/>
      <c r="GIO81" s="14"/>
      <c r="GIP81" s="14"/>
      <c r="GIQ81" s="14"/>
      <c r="GIR81" s="14"/>
      <c r="GIS81" s="14"/>
      <c r="GIT81" s="14"/>
      <c r="GIU81" s="14"/>
      <c r="GIV81" s="14"/>
      <c r="GIW81" s="14"/>
      <c r="GIX81" s="14"/>
      <c r="GIY81" s="14"/>
      <c r="GIZ81" s="14"/>
      <c r="GJA81" s="14"/>
      <c r="GJB81" s="14"/>
      <c r="GJC81" s="14"/>
      <c r="GJD81" s="14"/>
      <c r="GJE81" s="14"/>
      <c r="GJF81" s="14"/>
      <c r="GJG81" s="14"/>
      <c r="GJH81" s="14"/>
      <c r="GJI81" s="14"/>
      <c r="GJJ81" s="14"/>
      <c r="GJK81" s="14"/>
      <c r="GJL81" s="14"/>
      <c r="GJM81" s="14"/>
      <c r="GJN81" s="14"/>
      <c r="GJO81" s="14"/>
      <c r="GJP81" s="14"/>
      <c r="GJQ81" s="14"/>
      <c r="GJR81" s="14"/>
      <c r="GJS81" s="14"/>
      <c r="GJT81" s="14"/>
      <c r="GJU81" s="14"/>
      <c r="GJV81" s="14"/>
      <c r="GJW81" s="14"/>
      <c r="GJX81" s="14"/>
      <c r="GJY81" s="14"/>
      <c r="GJZ81" s="14"/>
      <c r="GKA81" s="14"/>
      <c r="GKB81" s="14"/>
      <c r="GKC81" s="14"/>
      <c r="GKD81" s="14"/>
      <c r="GKE81" s="14"/>
      <c r="GKF81" s="14"/>
      <c r="GKG81" s="14"/>
      <c r="GKH81" s="14"/>
      <c r="GKI81" s="14"/>
      <c r="GKJ81" s="14"/>
      <c r="GKK81" s="14"/>
      <c r="GKL81" s="14"/>
      <c r="GKM81" s="14"/>
      <c r="GKN81" s="14"/>
      <c r="GKO81" s="14"/>
      <c r="GKP81" s="14"/>
      <c r="GKQ81" s="14"/>
      <c r="GKR81" s="14"/>
      <c r="GKS81" s="14"/>
      <c r="GKT81" s="14"/>
      <c r="GKU81" s="14"/>
      <c r="GKV81" s="14"/>
      <c r="GKW81" s="14"/>
      <c r="GKX81" s="14"/>
      <c r="GKY81" s="14"/>
      <c r="GKZ81" s="14"/>
      <c r="GLA81" s="14"/>
      <c r="GLB81" s="14"/>
      <c r="GLC81" s="14"/>
      <c r="GLD81" s="14"/>
      <c r="GLE81" s="14"/>
      <c r="GLF81" s="14"/>
      <c r="GLG81" s="14"/>
      <c r="GLH81" s="14"/>
      <c r="GLI81" s="14"/>
      <c r="GLJ81" s="14"/>
      <c r="GLK81" s="14"/>
      <c r="GLL81" s="14"/>
      <c r="GLM81" s="14"/>
      <c r="GLN81" s="14"/>
      <c r="GLO81" s="14"/>
      <c r="GLP81" s="14"/>
      <c r="GLQ81" s="14"/>
      <c r="GLR81" s="14"/>
      <c r="GLS81" s="14"/>
      <c r="GLT81" s="14"/>
      <c r="GLU81" s="14"/>
      <c r="GLV81" s="14"/>
      <c r="GLW81" s="14"/>
      <c r="GLX81" s="14"/>
      <c r="GLY81" s="14"/>
      <c r="GLZ81" s="14"/>
      <c r="GMA81" s="14"/>
      <c r="GMB81" s="14"/>
      <c r="GMC81" s="14"/>
      <c r="GMD81" s="14"/>
      <c r="GME81" s="14"/>
      <c r="GMF81" s="14"/>
      <c r="GMG81" s="14"/>
      <c r="GMH81" s="14"/>
      <c r="GMI81" s="14"/>
      <c r="GMJ81" s="14"/>
      <c r="GMK81" s="14"/>
      <c r="GML81" s="14"/>
      <c r="GMM81" s="14"/>
      <c r="GMN81" s="14"/>
      <c r="GMO81" s="14"/>
      <c r="GMP81" s="14"/>
      <c r="GMQ81" s="14"/>
      <c r="GMR81" s="14"/>
      <c r="GMS81" s="14"/>
      <c r="GMT81" s="14"/>
      <c r="GMU81" s="14"/>
      <c r="GMV81" s="14"/>
      <c r="GMW81" s="14"/>
      <c r="GMX81" s="14"/>
      <c r="GMY81" s="14"/>
      <c r="GMZ81" s="14"/>
      <c r="GNA81" s="14"/>
      <c r="GNB81" s="14"/>
      <c r="GNC81" s="14"/>
      <c r="GND81" s="14"/>
      <c r="GNE81" s="14"/>
      <c r="GNF81" s="14"/>
      <c r="GNG81" s="14"/>
      <c r="GNH81" s="14"/>
      <c r="GNI81" s="14"/>
      <c r="GNJ81" s="14"/>
      <c r="GNK81" s="14"/>
      <c r="GNL81" s="14"/>
      <c r="GNM81" s="14"/>
      <c r="GNN81" s="14"/>
      <c r="GNO81" s="14"/>
      <c r="GNP81" s="14"/>
      <c r="GNQ81" s="14"/>
      <c r="GNR81" s="14"/>
      <c r="GNS81" s="14"/>
      <c r="GNT81" s="14"/>
      <c r="GNU81" s="14"/>
      <c r="GNV81" s="14"/>
      <c r="GNW81" s="14"/>
      <c r="GNX81" s="14"/>
      <c r="GNY81" s="14"/>
      <c r="GNZ81" s="14"/>
      <c r="GOA81" s="14"/>
      <c r="GOB81" s="14"/>
      <c r="GOC81" s="14"/>
      <c r="GOD81" s="14"/>
      <c r="GOE81" s="14"/>
      <c r="GOF81" s="14"/>
      <c r="GOG81" s="14"/>
      <c r="GOH81" s="14"/>
      <c r="GOI81" s="14"/>
      <c r="GOJ81" s="14"/>
      <c r="GOK81" s="14"/>
      <c r="GOL81" s="14"/>
      <c r="GOM81" s="14"/>
      <c r="GON81" s="14"/>
      <c r="GOO81" s="14"/>
      <c r="GOP81" s="14"/>
      <c r="GOQ81" s="14"/>
      <c r="GOR81" s="14"/>
      <c r="GOS81" s="14"/>
      <c r="GOT81" s="14"/>
      <c r="GOU81" s="14"/>
      <c r="GOV81" s="14"/>
      <c r="GOW81" s="14"/>
      <c r="GOX81" s="14"/>
      <c r="GOY81" s="14"/>
      <c r="GOZ81" s="14"/>
      <c r="GPA81" s="14"/>
      <c r="GPB81" s="14"/>
      <c r="GPC81" s="14"/>
      <c r="GPD81" s="14"/>
      <c r="GPE81" s="14"/>
      <c r="GPF81" s="14"/>
      <c r="GPG81" s="14"/>
      <c r="GPH81" s="14"/>
      <c r="GPI81" s="14"/>
      <c r="GPJ81" s="14"/>
      <c r="GPK81" s="14"/>
      <c r="GPL81" s="14"/>
      <c r="GPM81" s="14"/>
      <c r="GPN81" s="14"/>
      <c r="GPO81" s="14"/>
      <c r="GPP81" s="14"/>
      <c r="GPQ81" s="14"/>
      <c r="GPR81" s="14"/>
      <c r="GPS81" s="14"/>
      <c r="GPT81" s="14"/>
      <c r="GPU81" s="14"/>
      <c r="GPV81" s="14"/>
      <c r="GPW81" s="14"/>
      <c r="GPX81" s="14"/>
      <c r="GPY81" s="14"/>
      <c r="GPZ81" s="14"/>
      <c r="GQA81" s="14"/>
      <c r="GQB81" s="14"/>
      <c r="GQC81" s="14"/>
      <c r="GQD81" s="14"/>
      <c r="GQE81" s="14"/>
      <c r="GQF81" s="14"/>
      <c r="GQG81" s="14"/>
      <c r="GQH81" s="14"/>
      <c r="GQI81" s="14"/>
      <c r="GQJ81" s="14"/>
      <c r="GQK81" s="14"/>
      <c r="GQL81" s="14"/>
      <c r="GQM81" s="14"/>
      <c r="GQN81" s="14"/>
      <c r="GQO81" s="14"/>
      <c r="GQP81" s="14"/>
      <c r="GQQ81" s="14"/>
      <c r="GQR81" s="14"/>
      <c r="GQS81" s="14"/>
      <c r="GQT81" s="14"/>
      <c r="GQU81" s="14"/>
      <c r="GQV81" s="14"/>
      <c r="GQW81" s="14"/>
      <c r="GQX81" s="14"/>
      <c r="GQY81" s="14"/>
      <c r="GQZ81" s="14"/>
      <c r="GRA81" s="14"/>
      <c r="GRB81" s="14"/>
      <c r="GRC81" s="14"/>
      <c r="GRD81" s="14"/>
      <c r="GRE81" s="14"/>
      <c r="GRF81" s="14"/>
      <c r="GRG81" s="14"/>
      <c r="GRH81" s="14"/>
      <c r="GRI81" s="14"/>
      <c r="GRJ81" s="14"/>
      <c r="GRK81" s="14"/>
      <c r="GRL81" s="14"/>
      <c r="GRM81" s="14"/>
      <c r="GRN81" s="14"/>
      <c r="GRO81" s="14"/>
      <c r="GRP81" s="14"/>
      <c r="GRQ81" s="14"/>
      <c r="GRR81" s="14"/>
      <c r="GRS81" s="14"/>
      <c r="GRT81" s="14"/>
      <c r="GRU81" s="14"/>
      <c r="GRV81" s="14"/>
      <c r="GRW81" s="14"/>
      <c r="GRX81" s="14"/>
      <c r="GRY81" s="14"/>
      <c r="GRZ81" s="14"/>
      <c r="GSA81" s="14"/>
      <c r="GSB81" s="14"/>
      <c r="GSC81" s="14"/>
      <c r="GSD81" s="14"/>
      <c r="GSE81" s="14"/>
      <c r="GSF81" s="14"/>
      <c r="GSG81" s="14"/>
      <c r="GSH81" s="14"/>
      <c r="GSI81" s="14"/>
      <c r="GSJ81" s="14"/>
      <c r="GSK81" s="14"/>
      <c r="GSL81" s="14"/>
      <c r="GSM81" s="14"/>
      <c r="GSN81" s="14"/>
      <c r="GSO81" s="14"/>
      <c r="GSP81" s="14"/>
      <c r="GSQ81" s="14"/>
      <c r="GSR81" s="14"/>
      <c r="GSS81" s="14"/>
      <c r="GST81" s="14"/>
      <c r="GSU81" s="14"/>
      <c r="GSV81" s="14"/>
      <c r="GSW81" s="14"/>
      <c r="GSX81" s="14"/>
      <c r="GSY81" s="14"/>
      <c r="GSZ81" s="14"/>
      <c r="GTA81" s="14"/>
      <c r="GTB81" s="14"/>
      <c r="GTC81" s="14"/>
      <c r="GTD81" s="14"/>
      <c r="GTE81" s="14"/>
      <c r="GTF81" s="14"/>
      <c r="GTG81" s="14"/>
      <c r="GTH81" s="14"/>
      <c r="GTI81" s="14"/>
      <c r="GTJ81" s="14"/>
      <c r="GTK81" s="14"/>
      <c r="GTL81" s="14"/>
      <c r="GTM81" s="14"/>
      <c r="GTN81" s="14"/>
      <c r="GTO81" s="14"/>
      <c r="GTP81" s="14"/>
      <c r="GTQ81" s="14"/>
      <c r="GTR81" s="14"/>
      <c r="GTS81" s="14"/>
      <c r="GTT81" s="14"/>
      <c r="GTU81" s="14"/>
      <c r="GTV81" s="14"/>
      <c r="GTW81" s="14"/>
      <c r="GTX81" s="14"/>
      <c r="GTY81" s="14"/>
      <c r="GTZ81" s="14"/>
      <c r="GUA81" s="14"/>
      <c r="GUB81" s="14"/>
      <c r="GUC81" s="14"/>
      <c r="GUD81" s="14"/>
      <c r="GUE81" s="14"/>
      <c r="GUF81" s="14"/>
      <c r="GUG81" s="14"/>
      <c r="GUH81" s="14"/>
      <c r="GUI81" s="14"/>
      <c r="GUJ81" s="14"/>
      <c r="GUK81" s="14"/>
      <c r="GUL81" s="14"/>
      <c r="GUM81" s="14"/>
      <c r="GUN81" s="14"/>
      <c r="GUO81" s="14"/>
      <c r="GUP81" s="14"/>
      <c r="GUQ81" s="14"/>
      <c r="GUR81" s="14"/>
      <c r="GUS81" s="14"/>
      <c r="GUT81" s="14"/>
      <c r="GUU81" s="14"/>
      <c r="GUV81" s="14"/>
      <c r="GUW81" s="14"/>
      <c r="GUX81" s="14"/>
      <c r="GUY81" s="14"/>
      <c r="GUZ81" s="14"/>
      <c r="GVA81" s="14"/>
      <c r="GVB81" s="14"/>
      <c r="GVC81" s="14"/>
      <c r="GVD81" s="14"/>
      <c r="GVE81" s="14"/>
      <c r="GVF81" s="14"/>
      <c r="GVG81" s="14"/>
      <c r="GVH81" s="14"/>
      <c r="GVI81" s="14"/>
      <c r="GVJ81" s="14"/>
      <c r="GVK81" s="14"/>
      <c r="GVL81" s="14"/>
      <c r="GVM81" s="14"/>
      <c r="GVN81" s="14"/>
      <c r="GVO81" s="14"/>
      <c r="GVP81" s="14"/>
      <c r="GVQ81" s="14"/>
      <c r="GVR81" s="14"/>
      <c r="GVS81" s="14"/>
      <c r="GVT81" s="14"/>
      <c r="GVU81" s="14"/>
      <c r="GVV81" s="14"/>
      <c r="GVW81" s="14"/>
      <c r="GVX81" s="14"/>
      <c r="GVY81" s="14"/>
      <c r="GVZ81" s="14"/>
      <c r="GWA81" s="14"/>
      <c r="GWB81" s="14"/>
      <c r="GWC81" s="14"/>
      <c r="GWD81" s="14"/>
      <c r="GWE81" s="14"/>
      <c r="GWF81" s="14"/>
      <c r="GWG81" s="14"/>
      <c r="GWH81" s="14"/>
      <c r="GWI81" s="14"/>
      <c r="GWJ81" s="14"/>
      <c r="GWK81" s="14"/>
      <c r="GWL81" s="14"/>
      <c r="GWM81" s="14"/>
      <c r="GWN81" s="14"/>
      <c r="GWO81" s="14"/>
      <c r="GWP81" s="14"/>
      <c r="GWQ81" s="14"/>
      <c r="GWR81" s="14"/>
      <c r="GWS81" s="14"/>
      <c r="GWT81" s="14"/>
      <c r="GWU81" s="14"/>
      <c r="GWV81" s="14"/>
      <c r="GWW81" s="14"/>
      <c r="GWX81" s="14"/>
      <c r="GWY81" s="14"/>
      <c r="GWZ81" s="14"/>
      <c r="GXA81" s="14"/>
      <c r="GXB81" s="14"/>
      <c r="GXC81" s="14"/>
      <c r="GXD81" s="14"/>
      <c r="GXE81" s="14"/>
      <c r="GXF81" s="14"/>
      <c r="GXG81" s="14"/>
      <c r="GXH81" s="14"/>
      <c r="GXI81" s="14"/>
      <c r="GXJ81" s="14"/>
      <c r="GXK81" s="14"/>
      <c r="GXL81" s="14"/>
      <c r="GXM81" s="14"/>
      <c r="GXN81" s="14"/>
      <c r="GXO81" s="14"/>
      <c r="GXP81" s="14"/>
      <c r="GXQ81" s="14"/>
      <c r="GXR81" s="14"/>
      <c r="GXS81" s="14"/>
      <c r="GXT81" s="14"/>
      <c r="GXU81" s="14"/>
      <c r="GXV81" s="14"/>
      <c r="GXW81" s="14"/>
      <c r="GXX81" s="14"/>
      <c r="GXY81" s="14"/>
      <c r="GXZ81" s="14"/>
      <c r="GYA81" s="14"/>
      <c r="GYB81" s="14"/>
      <c r="GYC81" s="14"/>
      <c r="GYD81" s="14"/>
      <c r="GYE81" s="14"/>
      <c r="GYF81" s="14"/>
      <c r="GYG81" s="14"/>
      <c r="GYH81" s="14"/>
      <c r="GYI81" s="14"/>
      <c r="GYJ81" s="14"/>
      <c r="GYK81" s="14"/>
      <c r="GYL81" s="14"/>
      <c r="GYM81" s="14"/>
      <c r="GYN81" s="14"/>
      <c r="GYO81" s="14"/>
      <c r="GYP81" s="14"/>
      <c r="GYQ81" s="14"/>
      <c r="GYR81" s="14"/>
      <c r="GYS81" s="14"/>
      <c r="GYT81" s="14"/>
      <c r="GYU81" s="14"/>
      <c r="GYV81" s="14"/>
      <c r="GYW81" s="14"/>
      <c r="GYX81" s="14"/>
      <c r="GYY81" s="14"/>
      <c r="GYZ81" s="14"/>
      <c r="GZA81" s="14"/>
      <c r="GZB81" s="14"/>
      <c r="GZC81" s="14"/>
      <c r="GZD81" s="14"/>
      <c r="GZE81" s="14"/>
      <c r="GZF81" s="14"/>
      <c r="GZG81" s="14"/>
      <c r="GZH81" s="14"/>
      <c r="GZI81" s="14"/>
      <c r="GZJ81" s="14"/>
      <c r="GZK81" s="14"/>
      <c r="GZL81" s="14"/>
      <c r="GZM81" s="14"/>
      <c r="GZN81" s="14"/>
      <c r="GZO81" s="14"/>
      <c r="GZP81" s="14"/>
      <c r="GZQ81" s="14"/>
      <c r="GZR81" s="14"/>
      <c r="GZS81" s="14"/>
      <c r="GZT81" s="14"/>
      <c r="GZU81" s="14"/>
      <c r="GZV81" s="14"/>
      <c r="GZW81" s="14"/>
      <c r="GZX81" s="14"/>
      <c r="GZY81" s="14"/>
      <c r="GZZ81" s="14"/>
      <c r="HAA81" s="14"/>
      <c r="HAB81" s="14"/>
      <c r="HAC81" s="14"/>
      <c r="HAD81" s="14"/>
      <c r="HAE81" s="14"/>
      <c r="HAF81" s="14"/>
      <c r="HAG81" s="14"/>
      <c r="HAH81" s="14"/>
      <c r="HAI81" s="14"/>
      <c r="HAJ81" s="14"/>
      <c r="HAK81" s="14"/>
      <c r="HAL81" s="14"/>
      <c r="HAM81" s="14"/>
      <c r="HAN81" s="14"/>
      <c r="HAO81" s="14"/>
      <c r="HAP81" s="14"/>
      <c r="HAQ81" s="14"/>
      <c r="HAR81" s="14"/>
      <c r="HAS81" s="14"/>
      <c r="HAT81" s="14"/>
      <c r="HAU81" s="14"/>
      <c r="HAV81" s="14"/>
      <c r="HAW81" s="14"/>
      <c r="HAX81" s="14"/>
      <c r="HAY81" s="14"/>
      <c r="HAZ81" s="14"/>
      <c r="HBA81" s="14"/>
      <c r="HBB81" s="14"/>
      <c r="HBC81" s="14"/>
      <c r="HBD81" s="14"/>
      <c r="HBE81" s="14"/>
      <c r="HBF81" s="14"/>
      <c r="HBG81" s="14"/>
      <c r="HBH81" s="14"/>
      <c r="HBI81" s="14"/>
      <c r="HBJ81" s="14"/>
      <c r="HBK81" s="14"/>
      <c r="HBL81" s="14"/>
      <c r="HBM81" s="14"/>
      <c r="HBN81" s="14"/>
      <c r="HBO81" s="14"/>
      <c r="HBP81" s="14"/>
      <c r="HBQ81" s="14"/>
      <c r="HBR81" s="14"/>
      <c r="HBS81" s="14"/>
      <c r="HBT81" s="14"/>
      <c r="HBU81" s="14"/>
      <c r="HBV81" s="14"/>
      <c r="HBW81" s="14"/>
      <c r="HBX81" s="14"/>
      <c r="HBY81" s="14"/>
      <c r="HBZ81" s="14"/>
      <c r="HCA81" s="14"/>
      <c r="HCB81" s="14"/>
      <c r="HCC81" s="14"/>
      <c r="HCD81" s="14"/>
      <c r="HCE81" s="14"/>
      <c r="HCF81" s="14"/>
      <c r="HCG81" s="14"/>
      <c r="HCH81" s="14"/>
      <c r="HCI81" s="14"/>
      <c r="HCJ81" s="14"/>
      <c r="HCK81" s="14"/>
      <c r="HCL81" s="14"/>
      <c r="HCM81" s="14"/>
      <c r="HCN81" s="14"/>
      <c r="HCO81" s="14"/>
      <c r="HCP81" s="14"/>
      <c r="HCQ81" s="14"/>
      <c r="HCR81" s="14"/>
      <c r="HCS81" s="14"/>
      <c r="HCT81" s="14"/>
      <c r="HCU81" s="14"/>
      <c r="HCV81" s="14"/>
      <c r="HCW81" s="14"/>
      <c r="HCX81" s="14"/>
      <c r="HCY81" s="14"/>
      <c r="HCZ81" s="14"/>
      <c r="HDA81" s="14"/>
      <c r="HDB81" s="14"/>
      <c r="HDC81" s="14"/>
      <c r="HDD81" s="14"/>
      <c r="HDE81" s="14"/>
      <c r="HDF81" s="14"/>
      <c r="HDG81" s="14"/>
      <c r="HDH81" s="14"/>
      <c r="HDI81" s="14"/>
      <c r="HDJ81" s="14"/>
      <c r="HDK81" s="14"/>
      <c r="HDL81" s="14"/>
      <c r="HDM81" s="14"/>
      <c r="HDN81" s="14"/>
      <c r="HDO81" s="14"/>
      <c r="HDP81" s="14"/>
      <c r="HDQ81" s="14"/>
      <c r="HDR81" s="14"/>
      <c r="HDS81" s="14"/>
      <c r="HDT81" s="14"/>
      <c r="HDU81" s="14"/>
      <c r="HDV81" s="14"/>
      <c r="HDW81" s="14"/>
      <c r="HDX81" s="14"/>
      <c r="HDY81" s="14"/>
      <c r="HDZ81" s="14"/>
      <c r="HEA81" s="14"/>
      <c r="HEB81" s="14"/>
      <c r="HEC81" s="14"/>
      <c r="HED81" s="14"/>
      <c r="HEE81" s="14"/>
      <c r="HEF81" s="14"/>
      <c r="HEG81" s="14"/>
      <c r="HEH81" s="14"/>
      <c r="HEI81" s="14"/>
      <c r="HEJ81" s="14"/>
      <c r="HEK81" s="14"/>
      <c r="HEL81" s="14"/>
      <c r="HEM81" s="14"/>
      <c r="HEN81" s="14"/>
      <c r="HEO81" s="14"/>
      <c r="HEP81" s="14"/>
      <c r="HEQ81" s="14"/>
      <c r="HER81" s="14"/>
      <c r="HES81" s="14"/>
      <c r="HET81" s="14"/>
      <c r="HEU81" s="14"/>
      <c r="HEV81" s="14"/>
      <c r="HEW81" s="14"/>
      <c r="HEX81" s="14"/>
      <c r="HEY81" s="14"/>
      <c r="HEZ81" s="14"/>
      <c r="HFA81" s="14"/>
      <c r="HFB81" s="14"/>
      <c r="HFC81" s="14"/>
      <c r="HFD81" s="14"/>
      <c r="HFE81" s="14"/>
      <c r="HFF81" s="14"/>
      <c r="HFG81" s="14"/>
      <c r="HFH81" s="14"/>
      <c r="HFI81" s="14"/>
      <c r="HFJ81" s="14"/>
      <c r="HFK81" s="14"/>
      <c r="HFL81" s="14"/>
      <c r="HFM81" s="14"/>
      <c r="HFN81" s="14"/>
      <c r="HFO81" s="14"/>
      <c r="HFP81" s="14"/>
      <c r="HFQ81" s="14"/>
      <c r="HFR81" s="14"/>
      <c r="HFS81" s="14"/>
      <c r="HFT81" s="14"/>
      <c r="HFU81" s="14"/>
      <c r="HFV81" s="14"/>
      <c r="HFW81" s="14"/>
      <c r="HFX81" s="14"/>
      <c r="HFY81" s="14"/>
      <c r="HFZ81" s="14"/>
      <c r="HGA81" s="14"/>
      <c r="HGB81" s="14"/>
      <c r="HGC81" s="14"/>
      <c r="HGD81" s="14"/>
      <c r="HGE81" s="14"/>
      <c r="HGF81" s="14"/>
      <c r="HGG81" s="14"/>
      <c r="HGH81" s="14"/>
      <c r="HGI81" s="14"/>
      <c r="HGJ81" s="14"/>
      <c r="HGK81" s="14"/>
      <c r="HGL81" s="14"/>
      <c r="HGM81" s="14"/>
      <c r="HGN81" s="14"/>
      <c r="HGO81" s="14"/>
      <c r="HGP81" s="14"/>
      <c r="HGQ81" s="14"/>
      <c r="HGR81" s="14"/>
      <c r="HGS81" s="14"/>
      <c r="HGT81" s="14"/>
      <c r="HGU81" s="14"/>
      <c r="HGV81" s="14"/>
      <c r="HGW81" s="14"/>
      <c r="HGX81" s="14"/>
      <c r="HGY81" s="14"/>
      <c r="HGZ81" s="14"/>
      <c r="HHA81" s="14"/>
      <c r="HHB81" s="14"/>
      <c r="HHC81" s="14"/>
      <c r="HHD81" s="14"/>
      <c r="HHE81" s="14"/>
      <c r="HHF81" s="14"/>
      <c r="HHG81" s="14"/>
      <c r="HHH81" s="14"/>
      <c r="HHI81" s="14"/>
      <c r="HHJ81" s="14"/>
      <c r="HHK81" s="14"/>
      <c r="HHL81" s="14"/>
      <c r="HHM81" s="14"/>
      <c r="HHN81" s="14"/>
      <c r="HHO81" s="14"/>
      <c r="HHP81" s="14"/>
      <c r="HHQ81" s="14"/>
      <c r="HHR81" s="14"/>
      <c r="HHS81" s="14"/>
      <c r="HHT81" s="14"/>
      <c r="HHU81" s="14"/>
      <c r="HHV81" s="14"/>
      <c r="HHW81" s="14"/>
      <c r="HHX81" s="14"/>
      <c r="HHY81" s="14"/>
      <c r="HHZ81" s="14"/>
      <c r="HIA81" s="14"/>
      <c r="HIB81" s="14"/>
      <c r="HIC81" s="14"/>
      <c r="HID81" s="14"/>
      <c r="HIE81" s="14"/>
      <c r="HIF81" s="14"/>
      <c r="HIG81" s="14"/>
      <c r="HIH81" s="14"/>
      <c r="HII81" s="14"/>
      <c r="HIJ81" s="14"/>
      <c r="HIK81" s="14"/>
      <c r="HIL81" s="14"/>
      <c r="HIM81" s="14"/>
      <c r="HIN81" s="14"/>
      <c r="HIO81" s="14"/>
      <c r="HIP81" s="14"/>
      <c r="HIQ81" s="14"/>
      <c r="HIR81" s="14"/>
      <c r="HIS81" s="14"/>
      <c r="HIT81" s="14"/>
      <c r="HIU81" s="14"/>
      <c r="HIV81" s="14"/>
      <c r="HIW81" s="14"/>
      <c r="HIX81" s="14"/>
      <c r="HIY81" s="14"/>
      <c r="HIZ81" s="14"/>
      <c r="HJA81" s="14"/>
      <c r="HJB81" s="14"/>
      <c r="HJC81" s="14"/>
      <c r="HJD81" s="14"/>
      <c r="HJE81" s="14"/>
      <c r="HJF81" s="14"/>
      <c r="HJG81" s="14"/>
      <c r="HJH81" s="14"/>
      <c r="HJI81" s="14"/>
      <c r="HJJ81" s="14"/>
      <c r="HJK81" s="14"/>
      <c r="HJL81" s="14"/>
      <c r="HJM81" s="14"/>
      <c r="HJN81" s="14"/>
      <c r="HJO81" s="14"/>
      <c r="HJP81" s="14"/>
      <c r="HJQ81" s="14"/>
      <c r="HJR81" s="14"/>
      <c r="HJS81" s="14"/>
      <c r="HJT81" s="14"/>
      <c r="HJU81" s="14"/>
      <c r="HJV81" s="14"/>
      <c r="HJW81" s="14"/>
      <c r="HJX81" s="14"/>
      <c r="HJY81" s="14"/>
      <c r="HJZ81" s="14"/>
      <c r="HKA81" s="14"/>
      <c r="HKB81" s="14"/>
      <c r="HKC81" s="14"/>
      <c r="HKD81" s="14"/>
      <c r="HKE81" s="14"/>
      <c r="HKF81" s="14"/>
      <c r="HKG81" s="14"/>
      <c r="HKH81" s="14"/>
      <c r="HKI81" s="14"/>
      <c r="HKJ81" s="14"/>
      <c r="HKK81" s="14"/>
      <c r="HKL81" s="14"/>
      <c r="HKM81" s="14"/>
      <c r="HKN81" s="14"/>
      <c r="HKO81" s="14"/>
      <c r="HKP81" s="14"/>
      <c r="HKQ81" s="14"/>
      <c r="HKR81" s="14"/>
      <c r="HKS81" s="14"/>
      <c r="HKT81" s="14"/>
      <c r="HKU81" s="14"/>
      <c r="HKV81" s="14"/>
      <c r="HKW81" s="14"/>
      <c r="HKX81" s="14"/>
      <c r="HKY81" s="14"/>
      <c r="HKZ81" s="14"/>
      <c r="HLA81" s="14"/>
      <c r="HLB81" s="14"/>
      <c r="HLC81" s="14"/>
      <c r="HLD81" s="14"/>
      <c r="HLE81" s="14"/>
      <c r="HLF81" s="14"/>
      <c r="HLG81" s="14"/>
      <c r="HLH81" s="14"/>
      <c r="HLI81" s="14"/>
      <c r="HLJ81" s="14"/>
      <c r="HLK81" s="14"/>
      <c r="HLL81" s="14"/>
      <c r="HLM81" s="14"/>
      <c r="HLN81" s="14"/>
      <c r="HLO81" s="14"/>
      <c r="HLP81" s="14"/>
      <c r="HLQ81" s="14"/>
      <c r="HLR81" s="14"/>
      <c r="HLS81" s="14"/>
      <c r="HLT81" s="14"/>
      <c r="HLU81" s="14"/>
      <c r="HLV81" s="14"/>
      <c r="HLW81" s="14"/>
      <c r="HLX81" s="14"/>
      <c r="HLY81" s="14"/>
      <c r="HLZ81" s="14"/>
      <c r="HMA81" s="14"/>
      <c r="HMB81" s="14"/>
      <c r="HMC81" s="14"/>
      <c r="HMD81" s="14"/>
      <c r="HME81" s="14"/>
      <c r="HMF81" s="14"/>
      <c r="HMG81" s="14"/>
      <c r="HMH81" s="14"/>
      <c r="HMI81" s="14"/>
      <c r="HMJ81" s="14"/>
      <c r="HMK81" s="14"/>
      <c r="HML81" s="14"/>
      <c r="HMM81" s="14"/>
      <c r="HMN81" s="14"/>
      <c r="HMO81" s="14"/>
      <c r="HMP81" s="14"/>
      <c r="HMQ81" s="14"/>
      <c r="HMR81" s="14"/>
      <c r="HMS81" s="14"/>
      <c r="HMT81" s="14"/>
      <c r="HMU81" s="14"/>
      <c r="HMV81" s="14"/>
      <c r="HMW81" s="14"/>
      <c r="HMX81" s="14"/>
      <c r="HMY81" s="14"/>
      <c r="HMZ81" s="14"/>
      <c r="HNA81" s="14"/>
      <c r="HNB81" s="14"/>
      <c r="HNC81" s="14"/>
      <c r="HND81" s="14"/>
      <c r="HNE81" s="14"/>
      <c r="HNF81" s="14"/>
      <c r="HNG81" s="14"/>
      <c r="HNH81" s="14"/>
      <c r="HNI81" s="14"/>
      <c r="HNJ81" s="14"/>
      <c r="HNK81" s="14"/>
      <c r="HNL81" s="14"/>
      <c r="HNM81" s="14"/>
      <c r="HNN81" s="14"/>
      <c r="HNO81" s="14"/>
      <c r="HNP81" s="14"/>
      <c r="HNQ81" s="14"/>
      <c r="HNR81" s="14"/>
      <c r="HNS81" s="14"/>
      <c r="HNT81" s="14"/>
      <c r="HNU81" s="14"/>
      <c r="HNV81" s="14"/>
      <c r="HNW81" s="14"/>
      <c r="HNX81" s="14"/>
      <c r="HNY81" s="14"/>
      <c r="HNZ81" s="14"/>
      <c r="HOA81" s="14"/>
      <c r="HOB81" s="14"/>
      <c r="HOC81" s="14"/>
      <c r="HOD81" s="14"/>
      <c r="HOE81" s="14"/>
      <c r="HOF81" s="14"/>
      <c r="HOG81" s="14"/>
      <c r="HOH81" s="14"/>
      <c r="HOI81" s="14"/>
      <c r="HOJ81" s="14"/>
      <c r="HOK81" s="14"/>
      <c r="HOL81" s="14"/>
      <c r="HOM81" s="14"/>
      <c r="HON81" s="14"/>
      <c r="HOO81" s="14"/>
      <c r="HOP81" s="14"/>
      <c r="HOQ81" s="14"/>
      <c r="HOR81" s="14"/>
      <c r="HOS81" s="14"/>
      <c r="HOT81" s="14"/>
      <c r="HOU81" s="14"/>
      <c r="HOV81" s="14"/>
      <c r="HOW81" s="14"/>
      <c r="HOX81" s="14"/>
      <c r="HOY81" s="14"/>
      <c r="HOZ81" s="14"/>
      <c r="HPA81" s="14"/>
      <c r="HPB81" s="14"/>
      <c r="HPC81" s="14"/>
      <c r="HPD81" s="14"/>
      <c r="HPE81" s="14"/>
      <c r="HPF81" s="14"/>
      <c r="HPG81" s="14"/>
      <c r="HPH81" s="14"/>
      <c r="HPI81" s="14"/>
      <c r="HPJ81" s="14"/>
      <c r="HPK81" s="14"/>
      <c r="HPL81" s="14"/>
      <c r="HPM81" s="14"/>
      <c r="HPN81" s="14"/>
      <c r="HPO81" s="14"/>
      <c r="HPP81" s="14"/>
      <c r="HPQ81" s="14"/>
      <c r="HPR81" s="14"/>
      <c r="HPS81" s="14"/>
      <c r="HPT81" s="14"/>
      <c r="HPU81" s="14"/>
      <c r="HPV81" s="14"/>
      <c r="HPW81" s="14"/>
      <c r="HPX81" s="14"/>
      <c r="HPY81" s="14"/>
      <c r="HPZ81" s="14"/>
      <c r="HQA81" s="14"/>
      <c r="HQB81" s="14"/>
      <c r="HQC81" s="14"/>
      <c r="HQD81" s="14"/>
      <c r="HQE81" s="14"/>
      <c r="HQF81" s="14"/>
      <c r="HQG81" s="14"/>
      <c r="HQH81" s="14"/>
      <c r="HQI81" s="14"/>
      <c r="HQJ81" s="14"/>
      <c r="HQK81" s="14"/>
      <c r="HQL81" s="14"/>
      <c r="HQM81" s="14"/>
      <c r="HQN81" s="14"/>
      <c r="HQO81" s="14"/>
      <c r="HQP81" s="14"/>
      <c r="HQQ81" s="14"/>
      <c r="HQR81" s="14"/>
      <c r="HQS81" s="14"/>
      <c r="HQT81" s="14"/>
      <c r="HQU81" s="14"/>
      <c r="HQV81" s="14"/>
      <c r="HQW81" s="14"/>
      <c r="HQX81" s="14"/>
      <c r="HQY81" s="14"/>
      <c r="HQZ81" s="14"/>
      <c r="HRA81" s="14"/>
      <c r="HRB81" s="14"/>
      <c r="HRC81" s="14"/>
      <c r="HRD81" s="14"/>
      <c r="HRE81" s="14"/>
      <c r="HRF81" s="14"/>
      <c r="HRG81" s="14"/>
      <c r="HRH81" s="14"/>
      <c r="HRI81" s="14"/>
      <c r="HRJ81" s="14"/>
      <c r="HRK81" s="14"/>
      <c r="HRL81" s="14"/>
      <c r="HRM81" s="14"/>
      <c r="HRN81" s="14"/>
      <c r="HRO81" s="14"/>
      <c r="HRP81" s="14"/>
      <c r="HRQ81" s="14"/>
      <c r="HRR81" s="14"/>
      <c r="HRS81" s="14"/>
      <c r="HRT81" s="14"/>
      <c r="HRU81" s="14"/>
      <c r="HRV81" s="14"/>
      <c r="HRW81" s="14"/>
      <c r="HRX81" s="14"/>
      <c r="HRY81" s="14"/>
      <c r="HRZ81" s="14"/>
      <c r="HSA81" s="14"/>
      <c r="HSB81" s="14"/>
      <c r="HSC81" s="14"/>
      <c r="HSD81" s="14"/>
      <c r="HSE81" s="14"/>
      <c r="HSF81" s="14"/>
      <c r="HSG81" s="14"/>
      <c r="HSH81" s="14"/>
      <c r="HSI81" s="14"/>
      <c r="HSJ81" s="14"/>
      <c r="HSK81" s="14"/>
      <c r="HSL81" s="14"/>
      <c r="HSM81" s="14"/>
      <c r="HSN81" s="14"/>
      <c r="HSO81" s="14"/>
      <c r="HSP81" s="14"/>
      <c r="HSQ81" s="14"/>
      <c r="HSR81" s="14"/>
      <c r="HSS81" s="14"/>
      <c r="HST81" s="14"/>
      <c r="HSU81" s="14"/>
      <c r="HSV81" s="14"/>
      <c r="HSW81" s="14"/>
      <c r="HSX81" s="14"/>
      <c r="HSY81" s="14"/>
      <c r="HSZ81" s="14"/>
      <c r="HTA81" s="14"/>
      <c r="HTB81" s="14"/>
      <c r="HTC81" s="14"/>
      <c r="HTD81" s="14"/>
      <c r="HTE81" s="14"/>
      <c r="HTF81" s="14"/>
      <c r="HTG81" s="14"/>
      <c r="HTH81" s="14"/>
      <c r="HTI81" s="14"/>
      <c r="HTJ81" s="14"/>
      <c r="HTK81" s="14"/>
      <c r="HTL81" s="14"/>
      <c r="HTM81" s="14"/>
      <c r="HTN81" s="14"/>
      <c r="HTO81" s="14"/>
      <c r="HTP81" s="14"/>
      <c r="HTQ81" s="14"/>
      <c r="HTR81" s="14"/>
      <c r="HTS81" s="14"/>
      <c r="HTT81" s="14"/>
      <c r="HTU81" s="14"/>
      <c r="HTV81" s="14"/>
      <c r="HTW81" s="14"/>
      <c r="HTX81" s="14"/>
      <c r="HTY81" s="14"/>
      <c r="HTZ81" s="14"/>
      <c r="HUA81" s="14"/>
      <c r="HUB81" s="14"/>
      <c r="HUC81" s="14"/>
      <c r="HUD81" s="14"/>
      <c r="HUE81" s="14"/>
      <c r="HUF81" s="14"/>
      <c r="HUG81" s="14"/>
      <c r="HUH81" s="14"/>
      <c r="HUI81" s="14"/>
      <c r="HUJ81" s="14"/>
      <c r="HUK81" s="14"/>
      <c r="HUL81" s="14"/>
      <c r="HUM81" s="14"/>
      <c r="HUN81" s="14"/>
      <c r="HUO81" s="14"/>
      <c r="HUP81" s="14"/>
      <c r="HUQ81" s="14"/>
      <c r="HUR81" s="14"/>
      <c r="HUS81" s="14"/>
      <c r="HUT81" s="14"/>
      <c r="HUU81" s="14"/>
      <c r="HUV81" s="14"/>
      <c r="HUW81" s="14"/>
      <c r="HUX81" s="14"/>
      <c r="HUY81" s="14"/>
      <c r="HUZ81" s="14"/>
      <c r="HVA81" s="14"/>
      <c r="HVB81" s="14"/>
      <c r="HVC81" s="14"/>
      <c r="HVD81" s="14"/>
      <c r="HVE81" s="14"/>
      <c r="HVF81" s="14"/>
      <c r="HVG81" s="14"/>
      <c r="HVH81" s="14"/>
      <c r="HVI81" s="14"/>
      <c r="HVJ81" s="14"/>
      <c r="HVK81" s="14"/>
      <c r="HVL81" s="14"/>
      <c r="HVM81" s="14"/>
      <c r="HVN81" s="14"/>
      <c r="HVO81" s="14"/>
      <c r="HVP81" s="14"/>
      <c r="HVQ81" s="14"/>
      <c r="HVR81" s="14"/>
      <c r="HVS81" s="14"/>
      <c r="HVT81" s="14"/>
      <c r="HVU81" s="14"/>
      <c r="HVV81" s="14"/>
      <c r="HVW81" s="14"/>
      <c r="HVX81" s="14"/>
      <c r="HVY81" s="14"/>
      <c r="HVZ81" s="14"/>
      <c r="HWA81" s="14"/>
      <c r="HWB81" s="14"/>
      <c r="HWC81" s="14"/>
      <c r="HWD81" s="14"/>
      <c r="HWE81" s="14"/>
      <c r="HWF81" s="14"/>
      <c r="HWG81" s="14"/>
      <c r="HWH81" s="14"/>
      <c r="HWI81" s="14"/>
      <c r="HWJ81" s="14"/>
      <c r="HWK81" s="14"/>
      <c r="HWL81" s="14"/>
      <c r="HWM81" s="14"/>
      <c r="HWN81" s="14"/>
      <c r="HWO81" s="14"/>
      <c r="HWP81" s="14"/>
      <c r="HWQ81" s="14"/>
      <c r="HWR81" s="14"/>
      <c r="HWS81" s="14"/>
      <c r="HWT81" s="14"/>
      <c r="HWU81" s="14"/>
      <c r="HWV81" s="14"/>
      <c r="HWW81" s="14"/>
      <c r="HWX81" s="14"/>
      <c r="HWY81" s="14"/>
      <c r="HWZ81" s="14"/>
      <c r="HXA81" s="14"/>
      <c r="HXB81" s="14"/>
      <c r="HXC81" s="14"/>
      <c r="HXD81" s="14"/>
      <c r="HXE81" s="14"/>
      <c r="HXF81" s="14"/>
      <c r="HXG81" s="14"/>
      <c r="HXH81" s="14"/>
      <c r="HXI81" s="14"/>
      <c r="HXJ81" s="14"/>
      <c r="HXK81" s="14"/>
      <c r="HXL81" s="14"/>
      <c r="HXM81" s="14"/>
      <c r="HXN81" s="14"/>
      <c r="HXO81" s="14"/>
      <c r="HXP81" s="14"/>
      <c r="HXQ81" s="14"/>
      <c r="HXR81" s="14"/>
      <c r="HXS81" s="14"/>
      <c r="HXT81" s="14"/>
      <c r="HXU81" s="14"/>
      <c r="HXV81" s="14"/>
      <c r="HXW81" s="14"/>
      <c r="HXX81" s="14"/>
      <c r="HXY81" s="14"/>
      <c r="HXZ81" s="14"/>
      <c r="HYA81" s="14"/>
      <c r="HYB81" s="14"/>
      <c r="HYC81" s="14"/>
      <c r="HYD81" s="14"/>
      <c r="HYE81" s="14"/>
      <c r="HYF81" s="14"/>
      <c r="HYG81" s="14"/>
      <c r="HYH81" s="14"/>
      <c r="HYI81" s="14"/>
      <c r="HYJ81" s="14"/>
      <c r="HYK81" s="14"/>
      <c r="HYL81" s="14"/>
      <c r="HYM81" s="14"/>
      <c r="HYN81" s="14"/>
      <c r="HYO81" s="14"/>
      <c r="HYP81" s="14"/>
      <c r="HYQ81" s="14"/>
      <c r="HYR81" s="14"/>
      <c r="HYS81" s="14"/>
      <c r="HYT81" s="14"/>
      <c r="HYU81" s="14"/>
      <c r="HYV81" s="14"/>
      <c r="HYW81" s="14"/>
      <c r="HYX81" s="14"/>
      <c r="HYY81" s="14"/>
      <c r="HYZ81" s="14"/>
      <c r="HZA81" s="14"/>
      <c r="HZB81" s="14"/>
      <c r="HZC81" s="14"/>
      <c r="HZD81" s="14"/>
      <c r="HZE81" s="14"/>
      <c r="HZF81" s="14"/>
      <c r="HZG81" s="14"/>
      <c r="HZH81" s="14"/>
      <c r="HZI81" s="14"/>
      <c r="HZJ81" s="14"/>
      <c r="HZK81" s="14"/>
      <c r="HZL81" s="14"/>
      <c r="HZM81" s="14"/>
      <c r="HZN81" s="14"/>
      <c r="HZO81" s="14"/>
      <c r="HZP81" s="14"/>
      <c r="HZQ81" s="14"/>
      <c r="HZR81" s="14"/>
      <c r="HZS81" s="14"/>
      <c r="HZT81" s="14"/>
      <c r="HZU81" s="14"/>
      <c r="HZV81" s="14"/>
      <c r="HZW81" s="14"/>
      <c r="HZX81" s="14"/>
      <c r="HZY81" s="14"/>
      <c r="HZZ81" s="14"/>
      <c r="IAA81" s="14"/>
      <c r="IAB81" s="14"/>
      <c r="IAC81" s="14"/>
      <c r="IAD81" s="14"/>
      <c r="IAE81" s="14"/>
      <c r="IAF81" s="14"/>
      <c r="IAG81" s="14"/>
      <c r="IAH81" s="14"/>
      <c r="IAI81" s="14"/>
      <c r="IAJ81" s="14"/>
      <c r="IAK81" s="14"/>
      <c r="IAL81" s="14"/>
      <c r="IAM81" s="14"/>
      <c r="IAN81" s="14"/>
      <c r="IAO81" s="14"/>
      <c r="IAP81" s="14"/>
      <c r="IAQ81" s="14"/>
      <c r="IAR81" s="14"/>
      <c r="IAS81" s="14"/>
      <c r="IAT81" s="14"/>
      <c r="IAU81" s="14"/>
      <c r="IAV81" s="14"/>
      <c r="IAW81" s="14"/>
      <c r="IAX81" s="14"/>
      <c r="IAY81" s="14"/>
      <c r="IAZ81" s="14"/>
      <c r="IBA81" s="14"/>
      <c r="IBB81" s="14"/>
      <c r="IBC81" s="14"/>
      <c r="IBD81" s="14"/>
      <c r="IBE81" s="14"/>
      <c r="IBF81" s="14"/>
      <c r="IBG81" s="14"/>
      <c r="IBH81" s="14"/>
      <c r="IBI81" s="14"/>
      <c r="IBJ81" s="14"/>
      <c r="IBK81" s="14"/>
      <c r="IBL81" s="14"/>
      <c r="IBM81" s="14"/>
      <c r="IBN81" s="14"/>
      <c r="IBO81" s="14"/>
      <c r="IBP81" s="14"/>
      <c r="IBQ81" s="14"/>
      <c r="IBR81" s="14"/>
      <c r="IBS81" s="14"/>
      <c r="IBT81" s="14"/>
      <c r="IBU81" s="14"/>
      <c r="IBV81" s="14"/>
      <c r="IBW81" s="14"/>
      <c r="IBX81" s="14"/>
      <c r="IBY81" s="14"/>
      <c r="IBZ81" s="14"/>
      <c r="ICA81" s="14"/>
      <c r="ICB81" s="14"/>
      <c r="ICC81" s="14"/>
      <c r="ICD81" s="14"/>
      <c r="ICE81" s="14"/>
      <c r="ICF81" s="14"/>
      <c r="ICG81" s="14"/>
      <c r="ICH81" s="14"/>
      <c r="ICI81" s="14"/>
      <c r="ICJ81" s="14"/>
      <c r="ICK81" s="14"/>
      <c r="ICL81" s="14"/>
      <c r="ICM81" s="14"/>
      <c r="ICN81" s="14"/>
      <c r="ICO81" s="14"/>
      <c r="ICP81" s="14"/>
      <c r="ICQ81" s="14"/>
      <c r="ICR81" s="14"/>
      <c r="ICS81" s="14"/>
      <c r="ICT81" s="14"/>
      <c r="ICU81" s="14"/>
      <c r="ICV81" s="14"/>
      <c r="ICW81" s="14"/>
      <c r="ICX81" s="14"/>
      <c r="ICY81" s="14"/>
      <c r="ICZ81" s="14"/>
      <c r="IDA81" s="14"/>
      <c r="IDB81" s="14"/>
      <c r="IDC81" s="14"/>
      <c r="IDD81" s="14"/>
      <c r="IDE81" s="14"/>
      <c r="IDF81" s="14"/>
      <c r="IDG81" s="14"/>
      <c r="IDH81" s="14"/>
      <c r="IDI81" s="14"/>
      <c r="IDJ81" s="14"/>
      <c r="IDK81" s="14"/>
      <c r="IDL81" s="14"/>
      <c r="IDM81" s="14"/>
      <c r="IDN81" s="14"/>
      <c r="IDO81" s="14"/>
      <c r="IDP81" s="14"/>
      <c r="IDQ81" s="14"/>
      <c r="IDR81" s="14"/>
      <c r="IDS81" s="14"/>
      <c r="IDT81" s="14"/>
      <c r="IDU81" s="14"/>
      <c r="IDV81" s="14"/>
      <c r="IDW81" s="14"/>
      <c r="IDX81" s="14"/>
      <c r="IDY81" s="14"/>
      <c r="IDZ81" s="14"/>
      <c r="IEA81" s="14"/>
      <c r="IEB81" s="14"/>
      <c r="IEC81" s="14"/>
      <c r="IED81" s="14"/>
      <c r="IEE81" s="14"/>
      <c r="IEF81" s="14"/>
      <c r="IEG81" s="14"/>
      <c r="IEH81" s="14"/>
      <c r="IEI81" s="14"/>
      <c r="IEJ81" s="14"/>
      <c r="IEK81" s="14"/>
      <c r="IEL81" s="14"/>
      <c r="IEM81" s="14"/>
      <c r="IEN81" s="14"/>
      <c r="IEO81" s="14"/>
      <c r="IEP81" s="14"/>
      <c r="IEQ81" s="14"/>
      <c r="IER81" s="14"/>
      <c r="IES81" s="14"/>
      <c r="IET81" s="14"/>
      <c r="IEU81" s="14"/>
      <c r="IEV81" s="14"/>
      <c r="IEW81" s="14"/>
      <c r="IEX81" s="14"/>
      <c r="IEY81" s="14"/>
      <c r="IEZ81" s="14"/>
      <c r="IFA81" s="14"/>
      <c r="IFB81" s="14"/>
      <c r="IFC81" s="14"/>
      <c r="IFD81" s="14"/>
      <c r="IFE81" s="14"/>
      <c r="IFF81" s="14"/>
      <c r="IFG81" s="14"/>
      <c r="IFH81" s="14"/>
      <c r="IFI81" s="14"/>
      <c r="IFJ81" s="14"/>
      <c r="IFK81" s="14"/>
      <c r="IFL81" s="14"/>
      <c r="IFM81" s="14"/>
      <c r="IFN81" s="14"/>
      <c r="IFO81" s="14"/>
      <c r="IFP81" s="14"/>
      <c r="IFQ81" s="14"/>
      <c r="IFR81" s="14"/>
      <c r="IFS81" s="14"/>
      <c r="IFT81" s="14"/>
      <c r="IFU81" s="14"/>
      <c r="IFV81" s="14"/>
      <c r="IFW81" s="14"/>
      <c r="IFX81" s="14"/>
      <c r="IFY81" s="14"/>
      <c r="IFZ81" s="14"/>
      <c r="IGA81" s="14"/>
      <c r="IGB81" s="14"/>
      <c r="IGC81" s="14"/>
      <c r="IGD81" s="14"/>
      <c r="IGE81" s="14"/>
      <c r="IGF81" s="14"/>
      <c r="IGG81" s="14"/>
      <c r="IGH81" s="14"/>
      <c r="IGI81" s="14"/>
      <c r="IGJ81" s="14"/>
      <c r="IGK81" s="14"/>
      <c r="IGL81" s="14"/>
      <c r="IGM81" s="14"/>
      <c r="IGN81" s="14"/>
      <c r="IGO81" s="14"/>
      <c r="IGP81" s="14"/>
      <c r="IGQ81" s="14"/>
      <c r="IGR81" s="14"/>
      <c r="IGS81" s="14"/>
      <c r="IGT81" s="14"/>
      <c r="IGU81" s="14"/>
      <c r="IGV81" s="14"/>
      <c r="IGW81" s="14"/>
      <c r="IGX81" s="14"/>
      <c r="IGY81" s="14"/>
      <c r="IGZ81" s="14"/>
      <c r="IHA81" s="14"/>
      <c r="IHB81" s="14"/>
      <c r="IHC81" s="14"/>
      <c r="IHD81" s="14"/>
      <c r="IHE81" s="14"/>
      <c r="IHF81" s="14"/>
      <c r="IHG81" s="14"/>
      <c r="IHH81" s="14"/>
      <c r="IHI81" s="14"/>
      <c r="IHJ81" s="14"/>
      <c r="IHK81" s="14"/>
      <c r="IHL81" s="14"/>
      <c r="IHM81" s="14"/>
      <c r="IHN81" s="14"/>
      <c r="IHO81" s="14"/>
      <c r="IHP81" s="14"/>
      <c r="IHQ81" s="14"/>
      <c r="IHR81" s="14"/>
      <c r="IHS81" s="14"/>
      <c r="IHT81" s="14"/>
      <c r="IHU81" s="14"/>
      <c r="IHV81" s="14"/>
      <c r="IHW81" s="14"/>
      <c r="IHX81" s="14"/>
      <c r="IHY81" s="14"/>
      <c r="IHZ81" s="14"/>
      <c r="IIA81" s="14"/>
      <c r="IIB81" s="14"/>
      <c r="IIC81" s="14"/>
      <c r="IID81" s="14"/>
      <c r="IIE81" s="14"/>
      <c r="IIF81" s="14"/>
      <c r="IIG81" s="14"/>
      <c r="IIH81" s="14"/>
      <c r="III81" s="14"/>
      <c r="IIJ81" s="14"/>
      <c r="IIK81" s="14"/>
      <c r="IIL81" s="14"/>
      <c r="IIM81" s="14"/>
      <c r="IIN81" s="14"/>
      <c r="IIO81" s="14"/>
      <c r="IIP81" s="14"/>
      <c r="IIQ81" s="14"/>
      <c r="IIR81" s="14"/>
      <c r="IIS81" s="14"/>
      <c r="IIT81" s="14"/>
      <c r="IIU81" s="14"/>
      <c r="IIV81" s="14"/>
      <c r="IIW81" s="14"/>
      <c r="IIX81" s="14"/>
      <c r="IIY81" s="14"/>
      <c r="IIZ81" s="14"/>
      <c r="IJA81" s="14"/>
      <c r="IJB81" s="14"/>
      <c r="IJC81" s="14"/>
      <c r="IJD81" s="14"/>
      <c r="IJE81" s="14"/>
      <c r="IJF81" s="14"/>
      <c r="IJG81" s="14"/>
      <c r="IJH81" s="14"/>
      <c r="IJI81" s="14"/>
      <c r="IJJ81" s="14"/>
      <c r="IJK81" s="14"/>
      <c r="IJL81" s="14"/>
      <c r="IJM81" s="14"/>
      <c r="IJN81" s="14"/>
      <c r="IJO81" s="14"/>
      <c r="IJP81" s="14"/>
      <c r="IJQ81" s="14"/>
      <c r="IJR81" s="14"/>
      <c r="IJS81" s="14"/>
      <c r="IJT81" s="14"/>
      <c r="IJU81" s="14"/>
      <c r="IJV81" s="14"/>
      <c r="IJW81" s="14"/>
      <c r="IJX81" s="14"/>
      <c r="IJY81" s="14"/>
      <c r="IJZ81" s="14"/>
      <c r="IKA81" s="14"/>
      <c r="IKB81" s="14"/>
      <c r="IKC81" s="14"/>
      <c r="IKD81" s="14"/>
      <c r="IKE81" s="14"/>
      <c r="IKF81" s="14"/>
      <c r="IKG81" s="14"/>
      <c r="IKH81" s="14"/>
      <c r="IKI81" s="14"/>
      <c r="IKJ81" s="14"/>
      <c r="IKK81" s="14"/>
      <c r="IKL81" s="14"/>
      <c r="IKM81" s="14"/>
      <c r="IKN81" s="14"/>
      <c r="IKO81" s="14"/>
      <c r="IKP81" s="14"/>
      <c r="IKQ81" s="14"/>
      <c r="IKR81" s="14"/>
      <c r="IKS81" s="14"/>
      <c r="IKT81" s="14"/>
      <c r="IKU81" s="14"/>
      <c r="IKV81" s="14"/>
      <c r="IKW81" s="14"/>
      <c r="IKX81" s="14"/>
      <c r="IKY81" s="14"/>
      <c r="IKZ81" s="14"/>
      <c r="ILA81" s="14"/>
      <c r="ILB81" s="14"/>
      <c r="ILC81" s="14"/>
      <c r="ILD81" s="14"/>
      <c r="ILE81" s="14"/>
      <c r="ILF81" s="14"/>
      <c r="ILG81" s="14"/>
      <c r="ILH81" s="14"/>
      <c r="ILI81" s="14"/>
      <c r="ILJ81" s="14"/>
      <c r="ILK81" s="14"/>
      <c r="ILL81" s="14"/>
      <c r="ILM81" s="14"/>
      <c r="ILN81" s="14"/>
      <c r="ILO81" s="14"/>
      <c r="ILP81" s="14"/>
      <c r="ILQ81" s="14"/>
      <c r="ILR81" s="14"/>
      <c r="ILS81" s="14"/>
      <c r="ILT81" s="14"/>
      <c r="ILU81" s="14"/>
      <c r="ILV81" s="14"/>
      <c r="ILW81" s="14"/>
      <c r="ILX81" s="14"/>
      <c r="ILY81" s="14"/>
      <c r="ILZ81" s="14"/>
      <c r="IMA81" s="14"/>
      <c r="IMB81" s="14"/>
      <c r="IMC81" s="14"/>
      <c r="IMD81" s="14"/>
      <c r="IME81" s="14"/>
      <c r="IMF81" s="14"/>
      <c r="IMG81" s="14"/>
      <c r="IMH81" s="14"/>
      <c r="IMI81" s="14"/>
      <c r="IMJ81" s="14"/>
      <c r="IMK81" s="14"/>
      <c r="IML81" s="14"/>
      <c r="IMM81" s="14"/>
      <c r="IMN81" s="14"/>
      <c r="IMO81" s="14"/>
      <c r="IMP81" s="14"/>
      <c r="IMQ81" s="14"/>
      <c r="IMR81" s="14"/>
      <c r="IMS81" s="14"/>
      <c r="IMT81" s="14"/>
      <c r="IMU81" s="14"/>
      <c r="IMV81" s="14"/>
      <c r="IMW81" s="14"/>
      <c r="IMX81" s="14"/>
      <c r="IMY81" s="14"/>
      <c r="IMZ81" s="14"/>
      <c r="INA81" s="14"/>
      <c r="INB81" s="14"/>
      <c r="INC81" s="14"/>
      <c r="IND81" s="14"/>
      <c r="INE81" s="14"/>
      <c r="INF81" s="14"/>
      <c r="ING81" s="14"/>
      <c r="INH81" s="14"/>
      <c r="INI81" s="14"/>
      <c r="INJ81" s="14"/>
      <c r="INK81" s="14"/>
      <c r="INL81" s="14"/>
      <c r="INM81" s="14"/>
      <c r="INN81" s="14"/>
      <c r="INO81" s="14"/>
      <c r="INP81" s="14"/>
      <c r="INQ81" s="14"/>
      <c r="INR81" s="14"/>
      <c r="INS81" s="14"/>
      <c r="INT81" s="14"/>
      <c r="INU81" s="14"/>
      <c r="INV81" s="14"/>
      <c r="INW81" s="14"/>
      <c r="INX81" s="14"/>
      <c r="INY81" s="14"/>
      <c r="INZ81" s="14"/>
      <c r="IOA81" s="14"/>
      <c r="IOB81" s="14"/>
      <c r="IOC81" s="14"/>
      <c r="IOD81" s="14"/>
      <c r="IOE81" s="14"/>
      <c r="IOF81" s="14"/>
      <c r="IOG81" s="14"/>
      <c r="IOH81" s="14"/>
      <c r="IOI81" s="14"/>
      <c r="IOJ81" s="14"/>
      <c r="IOK81" s="14"/>
      <c r="IOL81" s="14"/>
      <c r="IOM81" s="14"/>
      <c r="ION81" s="14"/>
      <c r="IOO81" s="14"/>
      <c r="IOP81" s="14"/>
      <c r="IOQ81" s="14"/>
      <c r="IOR81" s="14"/>
      <c r="IOS81" s="14"/>
      <c r="IOT81" s="14"/>
      <c r="IOU81" s="14"/>
      <c r="IOV81" s="14"/>
      <c r="IOW81" s="14"/>
      <c r="IOX81" s="14"/>
      <c r="IOY81" s="14"/>
      <c r="IOZ81" s="14"/>
      <c r="IPA81" s="14"/>
      <c r="IPB81" s="14"/>
      <c r="IPC81" s="14"/>
      <c r="IPD81" s="14"/>
      <c r="IPE81" s="14"/>
      <c r="IPF81" s="14"/>
      <c r="IPG81" s="14"/>
      <c r="IPH81" s="14"/>
      <c r="IPI81" s="14"/>
      <c r="IPJ81" s="14"/>
      <c r="IPK81" s="14"/>
      <c r="IPL81" s="14"/>
      <c r="IPM81" s="14"/>
      <c r="IPN81" s="14"/>
      <c r="IPO81" s="14"/>
      <c r="IPP81" s="14"/>
      <c r="IPQ81" s="14"/>
      <c r="IPR81" s="14"/>
      <c r="IPS81" s="14"/>
      <c r="IPT81" s="14"/>
      <c r="IPU81" s="14"/>
      <c r="IPV81" s="14"/>
      <c r="IPW81" s="14"/>
      <c r="IPX81" s="14"/>
      <c r="IPY81" s="14"/>
      <c r="IPZ81" s="14"/>
      <c r="IQA81" s="14"/>
      <c r="IQB81" s="14"/>
      <c r="IQC81" s="14"/>
      <c r="IQD81" s="14"/>
      <c r="IQE81" s="14"/>
      <c r="IQF81" s="14"/>
      <c r="IQG81" s="14"/>
      <c r="IQH81" s="14"/>
      <c r="IQI81" s="14"/>
      <c r="IQJ81" s="14"/>
      <c r="IQK81" s="14"/>
      <c r="IQL81" s="14"/>
      <c r="IQM81" s="14"/>
      <c r="IQN81" s="14"/>
      <c r="IQO81" s="14"/>
      <c r="IQP81" s="14"/>
      <c r="IQQ81" s="14"/>
      <c r="IQR81" s="14"/>
      <c r="IQS81" s="14"/>
      <c r="IQT81" s="14"/>
      <c r="IQU81" s="14"/>
      <c r="IQV81" s="14"/>
      <c r="IQW81" s="14"/>
      <c r="IQX81" s="14"/>
      <c r="IQY81" s="14"/>
      <c r="IQZ81" s="14"/>
      <c r="IRA81" s="14"/>
      <c r="IRB81" s="14"/>
      <c r="IRC81" s="14"/>
      <c r="IRD81" s="14"/>
      <c r="IRE81" s="14"/>
      <c r="IRF81" s="14"/>
      <c r="IRG81" s="14"/>
      <c r="IRH81" s="14"/>
      <c r="IRI81" s="14"/>
      <c r="IRJ81" s="14"/>
      <c r="IRK81" s="14"/>
      <c r="IRL81" s="14"/>
      <c r="IRM81" s="14"/>
      <c r="IRN81" s="14"/>
      <c r="IRO81" s="14"/>
      <c r="IRP81" s="14"/>
      <c r="IRQ81" s="14"/>
      <c r="IRR81" s="14"/>
      <c r="IRS81" s="14"/>
      <c r="IRT81" s="14"/>
      <c r="IRU81" s="14"/>
      <c r="IRV81" s="14"/>
      <c r="IRW81" s="14"/>
      <c r="IRX81" s="14"/>
      <c r="IRY81" s="14"/>
      <c r="IRZ81" s="14"/>
      <c r="ISA81" s="14"/>
      <c r="ISB81" s="14"/>
      <c r="ISC81" s="14"/>
      <c r="ISD81" s="14"/>
      <c r="ISE81" s="14"/>
      <c r="ISF81" s="14"/>
      <c r="ISG81" s="14"/>
      <c r="ISH81" s="14"/>
      <c r="ISI81" s="14"/>
      <c r="ISJ81" s="14"/>
      <c r="ISK81" s="14"/>
      <c r="ISL81" s="14"/>
      <c r="ISM81" s="14"/>
      <c r="ISN81" s="14"/>
      <c r="ISO81" s="14"/>
      <c r="ISP81" s="14"/>
      <c r="ISQ81" s="14"/>
      <c r="ISR81" s="14"/>
      <c r="ISS81" s="14"/>
      <c r="IST81" s="14"/>
      <c r="ISU81" s="14"/>
      <c r="ISV81" s="14"/>
      <c r="ISW81" s="14"/>
      <c r="ISX81" s="14"/>
      <c r="ISY81" s="14"/>
      <c r="ISZ81" s="14"/>
      <c r="ITA81" s="14"/>
      <c r="ITB81" s="14"/>
      <c r="ITC81" s="14"/>
      <c r="ITD81" s="14"/>
      <c r="ITE81" s="14"/>
      <c r="ITF81" s="14"/>
      <c r="ITG81" s="14"/>
      <c r="ITH81" s="14"/>
      <c r="ITI81" s="14"/>
      <c r="ITJ81" s="14"/>
      <c r="ITK81" s="14"/>
      <c r="ITL81" s="14"/>
      <c r="ITM81" s="14"/>
      <c r="ITN81" s="14"/>
      <c r="ITO81" s="14"/>
      <c r="ITP81" s="14"/>
      <c r="ITQ81" s="14"/>
      <c r="ITR81" s="14"/>
      <c r="ITS81" s="14"/>
      <c r="ITT81" s="14"/>
      <c r="ITU81" s="14"/>
      <c r="ITV81" s="14"/>
      <c r="ITW81" s="14"/>
      <c r="ITX81" s="14"/>
      <c r="ITY81" s="14"/>
      <c r="ITZ81" s="14"/>
      <c r="IUA81" s="14"/>
      <c r="IUB81" s="14"/>
      <c r="IUC81" s="14"/>
      <c r="IUD81" s="14"/>
      <c r="IUE81" s="14"/>
      <c r="IUF81" s="14"/>
      <c r="IUG81" s="14"/>
      <c r="IUH81" s="14"/>
      <c r="IUI81" s="14"/>
      <c r="IUJ81" s="14"/>
      <c r="IUK81" s="14"/>
      <c r="IUL81" s="14"/>
      <c r="IUM81" s="14"/>
      <c r="IUN81" s="14"/>
      <c r="IUO81" s="14"/>
      <c r="IUP81" s="14"/>
      <c r="IUQ81" s="14"/>
      <c r="IUR81" s="14"/>
      <c r="IUS81" s="14"/>
      <c r="IUT81" s="14"/>
      <c r="IUU81" s="14"/>
      <c r="IUV81" s="14"/>
      <c r="IUW81" s="14"/>
      <c r="IUX81" s="14"/>
      <c r="IUY81" s="14"/>
      <c r="IUZ81" s="14"/>
      <c r="IVA81" s="14"/>
      <c r="IVB81" s="14"/>
      <c r="IVC81" s="14"/>
      <c r="IVD81" s="14"/>
      <c r="IVE81" s="14"/>
      <c r="IVF81" s="14"/>
      <c r="IVG81" s="14"/>
      <c r="IVH81" s="14"/>
      <c r="IVI81" s="14"/>
      <c r="IVJ81" s="14"/>
      <c r="IVK81" s="14"/>
      <c r="IVL81" s="14"/>
      <c r="IVM81" s="14"/>
      <c r="IVN81" s="14"/>
      <c r="IVO81" s="14"/>
      <c r="IVP81" s="14"/>
      <c r="IVQ81" s="14"/>
      <c r="IVR81" s="14"/>
      <c r="IVS81" s="14"/>
      <c r="IVT81" s="14"/>
      <c r="IVU81" s="14"/>
      <c r="IVV81" s="14"/>
      <c r="IVW81" s="14"/>
      <c r="IVX81" s="14"/>
      <c r="IVY81" s="14"/>
      <c r="IVZ81" s="14"/>
      <c r="IWA81" s="14"/>
      <c r="IWB81" s="14"/>
      <c r="IWC81" s="14"/>
      <c r="IWD81" s="14"/>
      <c r="IWE81" s="14"/>
      <c r="IWF81" s="14"/>
      <c r="IWG81" s="14"/>
      <c r="IWH81" s="14"/>
      <c r="IWI81" s="14"/>
      <c r="IWJ81" s="14"/>
      <c r="IWK81" s="14"/>
      <c r="IWL81" s="14"/>
      <c r="IWM81" s="14"/>
      <c r="IWN81" s="14"/>
      <c r="IWO81" s="14"/>
      <c r="IWP81" s="14"/>
      <c r="IWQ81" s="14"/>
      <c r="IWR81" s="14"/>
      <c r="IWS81" s="14"/>
      <c r="IWT81" s="14"/>
      <c r="IWU81" s="14"/>
      <c r="IWV81" s="14"/>
      <c r="IWW81" s="14"/>
      <c r="IWX81" s="14"/>
      <c r="IWY81" s="14"/>
      <c r="IWZ81" s="14"/>
      <c r="IXA81" s="14"/>
      <c r="IXB81" s="14"/>
      <c r="IXC81" s="14"/>
      <c r="IXD81" s="14"/>
      <c r="IXE81" s="14"/>
      <c r="IXF81" s="14"/>
      <c r="IXG81" s="14"/>
      <c r="IXH81" s="14"/>
      <c r="IXI81" s="14"/>
      <c r="IXJ81" s="14"/>
      <c r="IXK81" s="14"/>
      <c r="IXL81" s="14"/>
      <c r="IXM81" s="14"/>
      <c r="IXN81" s="14"/>
      <c r="IXO81" s="14"/>
      <c r="IXP81" s="14"/>
      <c r="IXQ81" s="14"/>
      <c r="IXR81" s="14"/>
      <c r="IXS81" s="14"/>
      <c r="IXT81" s="14"/>
      <c r="IXU81" s="14"/>
      <c r="IXV81" s="14"/>
      <c r="IXW81" s="14"/>
      <c r="IXX81" s="14"/>
      <c r="IXY81" s="14"/>
      <c r="IXZ81" s="14"/>
      <c r="IYA81" s="14"/>
      <c r="IYB81" s="14"/>
      <c r="IYC81" s="14"/>
      <c r="IYD81" s="14"/>
      <c r="IYE81" s="14"/>
      <c r="IYF81" s="14"/>
      <c r="IYG81" s="14"/>
      <c r="IYH81" s="14"/>
      <c r="IYI81" s="14"/>
      <c r="IYJ81" s="14"/>
      <c r="IYK81" s="14"/>
      <c r="IYL81" s="14"/>
      <c r="IYM81" s="14"/>
      <c r="IYN81" s="14"/>
      <c r="IYO81" s="14"/>
      <c r="IYP81" s="14"/>
      <c r="IYQ81" s="14"/>
      <c r="IYR81" s="14"/>
      <c r="IYS81" s="14"/>
      <c r="IYT81" s="14"/>
      <c r="IYU81" s="14"/>
      <c r="IYV81" s="14"/>
      <c r="IYW81" s="14"/>
      <c r="IYX81" s="14"/>
      <c r="IYY81" s="14"/>
      <c r="IYZ81" s="14"/>
      <c r="IZA81" s="14"/>
      <c r="IZB81" s="14"/>
      <c r="IZC81" s="14"/>
      <c r="IZD81" s="14"/>
      <c r="IZE81" s="14"/>
      <c r="IZF81" s="14"/>
      <c r="IZG81" s="14"/>
      <c r="IZH81" s="14"/>
      <c r="IZI81" s="14"/>
      <c r="IZJ81" s="14"/>
      <c r="IZK81" s="14"/>
      <c r="IZL81" s="14"/>
      <c r="IZM81" s="14"/>
      <c r="IZN81" s="14"/>
      <c r="IZO81" s="14"/>
      <c r="IZP81" s="14"/>
      <c r="IZQ81" s="14"/>
      <c r="IZR81" s="14"/>
      <c r="IZS81" s="14"/>
      <c r="IZT81" s="14"/>
      <c r="IZU81" s="14"/>
      <c r="IZV81" s="14"/>
      <c r="IZW81" s="14"/>
      <c r="IZX81" s="14"/>
      <c r="IZY81" s="14"/>
      <c r="IZZ81" s="14"/>
      <c r="JAA81" s="14"/>
      <c r="JAB81" s="14"/>
      <c r="JAC81" s="14"/>
      <c r="JAD81" s="14"/>
      <c r="JAE81" s="14"/>
      <c r="JAF81" s="14"/>
      <c r="JAG81" s="14"/>
      <c r="JAH81" s="14"/>
      <c r="JAI81" s="14"/>
      <c r="JAJ81" s="14"/>
      <c r="JAK81" s="14"/>
      <c r="JAL81" s="14"/>
      <c r="JAM81" s="14"/>
      <c r="JAN81" s="14"/>
      <c r="JAO81" s="14"/>
      <c r="JAP81" s="14"/>
      <c r="JAQ81" s="14"/>
      <c r="JAR81" s="14"/>
      <c r="JAS81" s="14"/>
      <c r="JAT81" s="14"/>
      <c r="JAU81" s="14"/>
      <c r="JAV81" s="14"/>
      <c r="JAW81" s="14"/>
      <c r="JAX81" s="14"/>
      <c r="JAY81" s="14"/>
      <c r="JAZ81" s="14"/>
      <c r="JBA81" s="14"/>
      <c r="JBB81" s="14"/>
      <c r="JBC81" s="14"/>
      <c r="JBD81" s="14"/>
      <c r="JBE81" s="14"/>
      <c r="JBF81" s="14"/>
      <c r="JBG81" s="14"/>
      <c r="JBH81" s="14"/>
      <c r="JBI81" s="14"/>
      <c r="JBJ81" s="14"/>
      <c r="JBK81" s="14"/>
      <c r="JBL81" s="14"/>
      <c r="JBM81" s="14"/>
      <c r="JBN81" s="14"/>
      <c r="JBO81" s="14"/>
      <c r="JBP81" s="14"/>
      <c r="JBQ81" s="14"/>
      <c r="JBR81" s="14"/>
      <c r="JBS81" s="14"/>
      <c r="JBT81" s="14"/>
      <c r="JBU81" s="14"/>
      <c r="JBV81" s="14"/>
      <c r="JBW81" s="14"/>
      <c r="JBX81" s="14"/>
      <c r="JBY81" s="14"/>
      <c r="JBZ81" s="14"/>
      <c r="JCA81" s="14"/>
      <c r="JCB81" s="14"/>
      <c r="JCC81" s="14"/>
      <c r="JCD81" s="14"/>
      <c r="JCE81" s="14"/>
      <c r="JCF81" s="14"/>
      <c r="JCG81" s="14"/>
      <c r="JCH81" s="14"/>
      <c r="JCI81" s="14"/>
      <c r="JCJ81" s="14"/>
      <c r="JCK81" s="14"/>
      <c r="JCL81" s="14"/>
      <c r="JCM81" s="14"/>
      <c r="JCN81" s="14"/>
      <c r="JCO81" s="14"/>
      <c r="JCP81" s="14"/>
      <c r="JCQ81" s="14"/>
      <c r="JCR81" s="14"/>
      <c r="JCS81" s="14"/>
      <c r="JCT81" s="14"/>
      <c r="JCU81" s="14"/>
      <c r="JCV81" s="14"/>
      <c r="JCW81" s="14"/>
      <c r="JCX81" s="14"/>
      <c r="JCY81" s="14"/>
      <c r="JCZ81" s="14"/>
      <c r="JDA81" s="14"/>
      <c r="JDB81" s="14"/>
      <c r="JDC81" s="14"/>
      <c r="JDD81" s="14"/>
      <c r="JDE81" s="14"/>
      <c r="JDF81" s="14"/>
      <c r="JDG81" s="14"/>
      <c r="JDH81" s="14"/>
      <c r="JDI81" s="14"/>
      <c r="JDJ81" s="14"/>
      <c r="JDK81" s="14"/>
      <c r="JDL81" s="14"/>
      <c r="JDM81" s="14"/>
      <c r="JDN81" s="14"/>
      <c r="JDO81" s="14"/>
      <c r="JDP81" s="14"/>
      <c r="JDQ81" s="14"/>
      <c r="JDR81" s="14"/>
      <c r="JDS81" s="14"/>
      <c r="JDT81" s="14"/>
      <c r="JDU81" s="14"/>
      <c r="JDV81" s="14"/>
      <c r="JDW81" s="14"/>
      <c r="JDX81" s="14"/>
      <c r="JDY81" s="14"/>
      <c r="JDZ81" s="14"/>
      <c r="JEA81" s="14"/>
      <c r="JEB81" s="14"/>
      <c r="JEC81" s="14"/>
      <c r="JED81" s="14"/>
      <c r="JEE81" s="14"/>
      <c r="JEF81" s="14"/>
      <c r="JEG81" s="14"/>
      <c r="JEH81" s="14"/>
      <c r="JEI81" s="14"/>
      <c r="JEJ81" s="14"/>
      <c r="JEK81" s="14"/>
      <c r="JEL81" s="14"/>
      <c r="JEM81" s="14"/>
      <c r="JEN81" s="14"/>
      <c r="JEO81" s="14"/>
      <c r="JEP81" s="14"/>
      <c r="JEQ81" s="14"/>
      <c r="JER81" s="14"/>
      <c r="JES81" s="14"/>
      <c r="JET81" s="14"/>
      <c r="JEU81" s="14"/>
      <c r="JEV81" s="14"/>
      <c r="JEW81" s="14"/>
      <c r="JEX81" s="14"/>
      <c r="JEY81" s="14"/>
      <c r="JEZ81" s="14"/>
      <c r="JFA81" s="14"/>
      <c r="JFB81" s="14"/>
      <c r="JFC81" s="14"/>
      <c r="JFD81" s="14"/>
      <c r="JFE81" s="14"/>
      <c r="JFF81" s="14"/>
      <c r="JFG81" s="14"/>
      <c r="JFH81" s="14"/>
      <c r="JFI81" s="14"/>
      <c r="JFJ81" s="14"/>
      <c r="JFK81" s="14"/>
      <c r="JFL81" s="14"/>
      <c r="JFM81" s="14"/>
      <c r="JFN81" s="14"/>
      <c r="JFO81" s="14"/>
      <c r="JFP81" s="14"/>
      <c r="JFQ81" s="14"/>
      <c r="JFR81" s="14"/>
      <c r="JFS81" s="14"/>
      <c r="JFT81" s="14"/>
      <c r="JFU81" s="14"/>
      <c r="JFV81" s="14"/>
      <c r="JFW81" s="14"/>
      <c r="JFX81" s="14"/>
      <c r="JFY81" s="14"/>
      <c r="JFZ81" s="14"/>
      <c r="JGA81" s="14"/>
      <c r="JGB81" s="14"/>
      <c r="JGC81" s="14"/>
      <c r="JGD81" s="14"/>
      <c r="JGE81" s="14"/>
      <c r="JGF81" s="14"/>
      <c r="JGG81" s="14"/>
      <c r="JGH81" s="14"/>
      <c r="JGI81" s="14"/>
      <c r="JGJ81" s="14"/>
      <c r="JGK81" s="14"/>
      <c r="JGL81" s="14"/>
      <c r="JGM81" s="14"/>
      <c r="JGN81" s="14"/>
      <c r="JGO81" s="14"/>
      <c r="JGP81" s="14"/>
      <c r="JGQ81" s="14"/>
      <c r="JGR81" s="14"/>
      <c r="JGS81" s="14"/>
      <c r="JGT81" s="14"/>
      <c r="JGU81" s="14"/>
      <c r="JGV81" s="14"/>
      <c r="JGW81" s="14"/>
      <c r="JGX81" s="14"/>
      <c r="JGY81" s="14"/>
      <c r="JGZ81" s="14"/>
      <c r="JHA81" s="14"/>
      <c r="JHB81" s="14"/>
      <c r="JHC81" s="14"/>
      <c r="JHD81" s="14"/>
      <c r="JHE81" s="14"/>
      <c r="JHF81" s="14"/>
      <c r="JHG81" s="14"/>
      <c r="JHH81" s="14"/>
      <c r="JHI81" s="14"/>
      <c r="JHJ81" s="14"/>
      <c r="JHK81" s="14"/>
      <c r="JHL81" s="14"/>
      <c r="JHM81" s="14"/>
      <c r="JHN81" s="14"/>
      <c r="JHO81" s="14"/>
      <c r="JHP81" s="14"/>
      <c r="JHQ81" s="14"/>
      <c r="JHR81" s="14"/>
      <c r="JHS81" s="14"/>
      <c r="JHT81" s="14"/>
      <c r="JHU81" s="14"/>
      <c r="JHV81" s="14"/>
      <c r="JHW81" s="14"/>
      <c r="JHX81" s="14"/>
      <c r="JHY81" s="14"/>
      <c r="JHZ81" s="14"/>
      <c r="JIA81" s="14"/>
      <c r="JIB81" s="14"/>
      <c r="JIC81" s="14"/>
      <c r="JID81" s="14"/>
      <c r="JIE81" s="14"/>
      <c r="JIF81" s="14"/>
      <c r="JIG81" s="14"/>
      <c r="JIH81" s="14"/>
      <c r="JII81" s="14"/>
      <c r="JIJ81" s="14"/>
      <c r="JIK81" s="14"/>
      <c r="JIL81" s="14"/>
      <c r="JIM81" s="14"/>
      <c r="JIN81" s="14"/>
      <c r="JIO81" s="14"/>
      <c r="JIP81" s="14"/>
      <c r="JIQ81" s="14"/>
      <c r="JIR81" s="14"/>
      <c r="JIS81" s="14"/>
      <c r="JIT81" s="14"/>
      <c r="JIU81" s="14"/>
      <c r="JIV81" s="14"/>
      <c r="JIW81" s="14"/>
      <c r="JIX81" s="14"/>
      <c r="JIY81" s="14"/>
      <c r="JIZ81" s="14"/>
      <c r="JJA81" s="14"/>
      <c r="JJB81" s="14"/>
      <c r="JJC81" s="14"/>
      <c r="JJD81" s="14"/>
      <c r="JJE81" s="14"/>
      <c r="JJF81" s="14"/>
      <c r="JJG81" s="14"/>
      <c r="JJH81" s="14"/>
      <c r="JJI81" s="14"/>
      <c r="JJJ81" s="14"/>
      <c r="JJK81" s="14"/>
      <c r="JJL81" s="14"/>
      <c r="JJM81" s="14"/>
      <c r="JJN81" s="14"/>
      <c r="JJO81" s="14"/>
      <c r="JJP81" s="14"/>
      <c r="JJQ81" s="14"/>
      <c r="JJR81" s="14"/>
      <c r="JJS81" s="14"/>
      <c r="JJT81" s="14"/>
      <c r="JJU81" s="14"/>
      <c r="JJV81" s="14"/>
      <c r="JJW81" s="14"/>
      <c r="JJX81" s="14"/>
      <c r="JJY81" s="14"/>
      <c r="JJZ81" s="14"/>
      <c r="JKA81" s="14"/>
      <c r="JKB81" s="14"/>
      <c r="JKC81" s="14"/>
      <c r="JKD81" s="14"/>
      <c r="JKE81" s="14"/>
      <c r="JKF81" s="14"/>
      <c r="JKG81" s="14"/>
      <c r="JKH81" s="14"/>
      <c r="JKI81" s="14"/>
      <c r="JKJ81" s="14"/>
      <c r="JKK81" s="14"/>
      <c r="JKL81" s="14"/>
      <c r="JKM81" s="14"/>
      <c r="JKN81" s="14"/>
      <c r="JKO81" s="14"/>
      <c r="JKP81" s="14"/>
      <c r="JKQ81" s="14"/>
      <c r="JKR81" s="14"/>
      <c r="JKS81" s="14"/>
      <c r="JKT81" s="14"/>
      <c r="JKU81" s="14"/>
      <c r="JKV81" s="14"/>
      <c r="JKW81" s="14"/>
      <c r="JKX81" s="14"/>
      <c r="JKY81" s="14"/>
      <c r="JKZ81" s="14"/>
      <c r="JLA81" s="14"/>
      <c r="JLB81" s="14"/>
      <c r="JLC81" s="14"/>
      <c r="JLD81" s="14"/>
      <c r="JLE81" s="14"/>
      <c r="JLF81" s="14"/>
      <c r="JLG81" s="14"/>
      <c r="JLH81" s="14"/>
      <c r="JLI81" s="14"/>
      <c r="JLJ81" s="14"/>
      <c r="JLK81" s="14"/>
      <c r="JLL81" s="14"/>
      <c r="JLM81" s="14"/>
      <c r="JLN81" s="14"/>
      <c r="JLO81" s="14"/>
      <c r="JLP81" s="14"/>
      <c r="JLQ81" s="14"/>
      <c r="JLR81" s="14"/>
      <c r="JLS81" s="14"/>
      <c r="JLT81" s="14"/>
      <c r="JLU81" s="14"/>
      <c r="JLV81" s="14"/>
      <c r="JLW81" s="14"/>
      <c r="JLX81" s="14"/>
      <c r="JLY81" s="14"/>
      <c r="JLZ81" s="14"/>
      <c r="JMA81" s="14"/>
      <c r="JMB81" s="14"/>
      <c r="JMC81" s="14"/>
      <c r="JMD81" s="14"/>
      <c r="JME81" s="14"/>
      <c r="JMF81" s="14"/>
      <c r="JMG81" s="14"/>
      <c r="JMH81" s="14"/>
      <c r="JMI81" s="14"/>
      <c r="JMJ81" s="14"/>
      <c r="JMK81" s="14"/>
      <c r="JML81" s="14"/>
      <c r="JMM81" s="14"/>
      <c r="JMN81" s="14"/>
      <c r="JMO81" s="14"/>
      <c r="JMP81" s="14"/>
      <c r="JMQ81" s="14"/>
      <c r="JMR81" s="14"/>
      <c r="JMS81" s="14"/>
      <c r="JMT81" s="14"/>
      <c r="JMU81" s="14"/>
      <c r="JMV81" s="14"/>
      <c r="JMW81" s="14"/>
      <c r="JMX81" s="14"/>
      <c r="JMY81" s="14"/>
      <c r="JMZ81" s="14"/>
      <c r="JNA81" s="14"/>
      <c r="JNB81" s="14"/>
      <c r="JNC81" s="14"/>
      <c r="JND81" s="14"/>
      <c r="JNE81" s="14"/>
      <c r="JNF81" s="14"/>
      <c r="JNG81" s="14"/>
      <c r="JNH81" s="14"/>
      <c r="JNI81" s="14"/>
      <c r="JNJ81" s="14"/>
      <c r="JNK81" s="14"/>
      <c r="JNL81" s="14"/>
      <c r="JNM81" s="14"/>
      <c r="JNN81" s="14"/>
      <c r="JNO81" s="14"/>
      <c r="JNP81" s="14"/>
      <c r="JNQ81" s="14"/>
      <c r="JNR81" s="14"/>
      <c r="JNS81" s="14"/>
      <c r="JNT81" s="14"/>
      <c r="JNU81" s="14"/>
      <c r="JNV81" s="14"/>
      <c r="JNW81" s="14"/>
      <c r="JNX81" s="14"/>
      <c r="JNY81" s="14"/>
      <c r="JNZ81" s="14"/>
      <c r="JOA81" s="14"/>
      <c r="JOB81" s="14"/>
      <c r="JOC81" s="14"/>
      <c r="JOD81" s="14"/>
      <c r="JOE81" s="14"/>
      <c r="JOF81" s="14"/>
      <c r="JOG81" s="14"/>
      <c r="JOH81" s="14"/>
      <c r="JOI81" s="14"/>
      <c r="JOJ81" s="14"/>
      <c r="JOK81" s="14"/>
      <c r="JOL81" s="14"/>
      <c r="JOM81" s="14"/>
      <c r="JON81" s="14"/>
      <c r="JOO81" s="14"/>
      <c r="JOP81" s="14"/>
      <c r="JOQ81" s="14"/>
      <c r="JOR81" s="14"/>
      <c r="JOS81" s="14"/>
      <c r="JOT81" s="14"/>
      <c r="JOU81" s="14"/>
      <c r="JOV81" s="14"/>
      <c r="JOW81" s="14"/>
      <c r="JOX81" s="14"/>
      <c r="JOY81" s="14"/>
      <c r="JOZ81" s="14"/>
      <c r="JPA81" s="14"/>
      <c r="JPB81" s="14"/>
      <c r="JPC81" s="14"/>
      <c r="JPD81" s="14"/>
      <c r="JPE81" s="14"/>
      <c r="JPF81" s="14"/>
      <c r="JPG81" s="14"/>
      <c r="JPH81" s="14"/>
      <c r="JPI81" s="14"/>
      <c r="JPJ81" s="14"/>
      <c r="JPK81" s="14"/>
      <c r="JPL81" s="14"/>
      <c r="JPM81" s="14"/>
      <c r="JPN81" s="14"/>
      <c r="JPO81" s="14"/>
      <c r="JPP81" s="14"/>
      <c r="JPQ81" s="14"/>
      <c r="JPR81" s="14"/>
      <c r="JPS81" s="14"/>
      <c r="JPT81" s="14"/>
      <c r="JPU81" s="14"/>
      <c r="JPV81" s="14"/>
      <c r="JPW81" s="14"/>
      <c r="JPX81" s="14"/>
      <c r="JPY81" s="14"/>
      <c r="JPZ81" s="14"/>
      <c r="JQA81" s="14"/>
      <c r="JQB81" s="14"/>
      <c r="JQC81" s="14"/>
      <c r="JQD81" s="14"/>
      <c r="JQE81" s="14"/>
      <c r="JQF81" s="14"/>
      <c r="JQG81" s="14"/>
      <c r="JQH81" s="14"/>
      <c r="JQI81" s="14"/>
      <c r="JQJ81" s="14"/>
      <c r="JQK81" s="14"/>
      <c r="JQL81" s="14"/>
      <c r="JQM81" s="14"/>
      <c r="JQN81" s="14"/>
      <c r="JQO81" s="14"/>
      <c r="JQP81" s="14"/>
      <c r="JQQ81" s="14"/>
      <c r="JQR81" s="14"/>
      <c r="JQS81" s="14"/>
      <c r="JQT81" s="14"/>
      <c r="JQU81" s="14"/>
      <c r="JQV81" s="14"/>
      <c r="JQW81" s="14"/>
      <c r="JQX81" s="14"/>
      <c r="JQY81" s="14"/>
      <c r="JQZ81" s="14"/>
      <c r="JRA81" s="14"/>
      <c r="JRB81" s="14"/>
      <c r="JRC81" s="14"/>
      <c r="JRD81" s="14"/>
      <c r="JRE81" s="14"/>
      <c r="JRF81" s="14"/>
      <c r="JRG81" s="14"/>
      <c r="JRH81" s="14"/>
      <c r="JRI81" s="14"/>
      <c r="JRJ81" s="14"/>
      <c r="JRK81" s="14"/>
      <c r="JRL81" s="14"/>
      <c r="JRM81" s="14"/>
      <c r="JRN81" s="14"/>
      <c r="JRO81" s="14"/>
      <c r="JRP81" s="14"/>
      <c r="JRQ81" s="14"/>
      <c r="JRR81" s="14"/>
      <c r="JRS81" s="14"/>
      <c r="JRT81" s="14"/>
      <c r="JRU81" s="14"/>
      <c r="JRV81" s="14"/>
      <c r="JRW81" s="14"/>
      <c r="JRX81" s="14"/>
      <c r="JRY81" s="14"/>
      <c r="JRZ81" s="14"/>
      <c r="JSA81" s="14"/>
      <c r="JSB81" s="14"/>
      <c r="JSC81" s="14"/>
      <c r="JSD81" s="14"/>
      <c r="JSE81" s="14"/>
      <c r="JSF81" s="14"/>
      <c r="JSG81" s="14"/>
      <c r="JSH81" s="14"/>
      <c r="JSI81" s="14"/>
      <c r="JSJ81" s="14"/>
      <c r="JSK81" s="14"/>
      <c r="JSL81" s="14"/>
      <c r="JSM81" s="14"/>
      <c r="JSN81" s="14"/>
      <c r="JSO81" s="14"/>
      <c r="JSP81" s="14"/>
      <c r="JSQ81" s="14"/>
      <c r="JSR81" s="14"/>
      <c r="JSS81" s="14"/>
      <c r="JST81" s="14"/>
      <c r="JSU81" s="14"/>
      <c r="JSV81" s="14"/>
      <c r="JSW81" s="14"/>
      <c r="JSX81" s="14"/>
      <c r="JSY81" s="14"/>
      <c r="JSZ81" s="14"/>
      <c r="JTA81" s="14"/>
      <c r="JTB81" s="14"/>
      <c r="JTC81" s="14"/>
      <c r="JTD81" s="14"/>
      <c r="JTE81" s="14"/>
      <c r="JTF81" s="14"/>
      <c r="JTG81" s="14"/>
      <c r="JTH81" s="14"/>
      <c r="JTI81" s="14"/>
      <c r="JTJ81" s="14"/>
      <c r="JTK81" s="14"/>
      <c r="JTL81" s="14"/>
      <c r="JTM81" s="14"/>
      <c r="JTN81" s="14"/>
      <c r="JTO81" s="14"/>
      <c r="JTP81" s="14"/>
      <c r="JTQ81" s="14"/>
      <c r="JTR81" s="14"/>
      <c r="JTS81" s="14"/>
      <c r="JTT81" s="14"/>
      <c r="JTU81" s="14"/>
      <c r="JTV81" s="14"/>
      <c r="JTW81" s="14"/>
      <c r="JTX81" s="14"/>
      <c r="JTY81" s="14"/>
      <c r="JTZ81" s="14"/>
      <c r="JUA81" s="14"/>
      <c r="JUB81" s="14"/>
      <c r="JUC81" s="14"/>
      <c r="JUD81" s="14"/>
      <c r="JUE81" s="14"/>
      <c r="JUF81" s="14"/>
      <c r="JUG81" s="14"/>
      <c r="JUH81" s="14"/>
      <c r="JUI81" s="14"/>
      <c r="JUJ81" s="14"/>
      <c r="JUK81" s="14"/>
      <c r="JUL81" s="14"/>
      <c r="JUM81" s="14"/>
      <c r="JUN81" s="14"/>
      <c r="JUO81" s="14"/>
      <c r="JUP81" s="14"/>
      <c r="JUQ81" s="14"/>
      <c r="JUR81" s="14"/>
      <c r="JUS81" s="14"/>
      <c r="JUT81" s="14"/>
      <c r="JUU81" s="14"/>
      <c r="JUV81" s="14"/>
      <c r="JUW81" s="14"/>
      <c r="JUX81" s="14"/>
      <c r="JUY81" s="14"/>
      <c r="JUZ81" s="14"/>
      <c r="JVA81" s="14"/>
      <c r="JVB81" s="14"/>
      <c r="JVC81" s="14"/>
      <c r="JVD81" s="14"/>
      <c r="JVE81" s="14"/>
      <c r="JVF81" s="14"/>
      <c r="JVG81" s="14"/>
      <c r="JVH81" s="14"/>
      <c r="JVI81" s="14"/>
      <c r="JVJ81" s="14"/>
      <c r="JVK81" s="14"/>
      <c r="JVL81" s="14"/>
      <c r="JVM81" s="14"/>
      <c r="JVN81" s="14"/>
      <c r="JVO81" s="14"/>
      <c r="JVP81" s="14"/>
      <c r="JVQ81" s="14"/>
      <c r="JVR81" s="14"/>
      <c r="JVS81" s="14"/>
      <c r="JVT81" s="14"/>
      <c r="JVU81" s="14"/>
      <c r="JVV81" s="14"/>
      <c r="JVW81" s="14"/>
      <c r="JVX81" s="14"/>
      <c r="JVY81" s="14"/>
      <c r="JVZ81" s="14"/>
      <c r="JWA81" s="14"/>
      <c r="JWB81" s="14"/>
      <c r="JWC81" s="14"/>
      <c r="JWD81" s="14"/>
      <c r="JWE81" s="14"/>
      <c r="JWF81" s="14"/>
      <c r="JWG81" s="14"/>
      <c r="JWH81" s="14"/>
      <c r="JWI81" s="14"/>
      <c r="JWJ81" s="14"/>
      <c r="JWK81" s="14"/>
      <c r="JWL81" s="14"/>
      <c r="JWM81" s="14"/>
      <c r="JWN81" s="14"/>
      <c r="JWO81" s="14"/>
      <c r="JWP81" s="14"/>
      <c r="JWQ81" s="14"/>
      <c r="JWR81" s="14"/>
      <c r="JWS81" s="14"/>
      <c r="JWT81" s="14"/>
      <c r="JWU81" s="14"/>
      <c r="JWV81" s="14"/>
      <c r="JWW81" s="14"/>
      <c r="JWX81" s="14"/>
      <c r="JWY81" s="14"/>
      <c r="JWZ81" s="14"/>
      <c r="JXA81" s="14"/>
      <c r="JXB81" s="14"/>
      <c r="JXC81" s="14"/>
      <c r="JXD81" s="14"/>
      <c r="JXE81" s="14"/>
      <c r="JXF81" s="14"/>
      <c r="JXG81" s="14"/>
      <c r="JXH81" s="14"/>
      <c r="JXI81" s="14"/>
      <c r="JXJ81" s="14"/>
      <c r="JXK81" s="14"/>
      <c r="JXL81" s="14"/>
      <c r="JXM81" s="14"/>
      <c r="JXN81" s="14"/>
      <c r="JXO81" s="14"/>
      <c r="JXP81" s="14"/>
      <c r="JXQ81" s="14"/>
      <c r="JXR81" s="14"/>
      <c r="JXS81" s="14"/>
      <c r="JXT81" s="14"/>
      <c r="JXU81" s="14"/>
      <c r="JXV81" s="14"/>
      <c r="JXW81" s="14"/>
      <c r="JXX81" s="14"/>
      <c r="JXY81" s="14"/>
      <c r="JXZ81" s="14"/>
      <c r="JYA81" s="14"/>
      <c r="JYB81" s="14"/>
      <c r="JYC81" s="14"/>
      <c r="JYD81" s="14"/>
      <c r="JYE81" s="14"/>
      <c r="JYF81" s="14"/>
      <c r="JYG81" s="14"/>
      <c r="JYH81" s="14"/>
      <c r="JYI81" s="14"/>
      <c r="JYJ81" s="14"/>
      <c r="JYK81" s="14"/>
      <c r="JYL81" s="14"/>
      <c r="JYM81" s="14"/>
      <c r="JYN81" s="14"/>
      <c r="JYO81" s="14"/>
      <c r="JYP81" s="14"/>
      <c r="JYQ81" s="14"/>
      <c r="JYR81" s="14"/>
      <c r="JYS81" s="14"/>
      <c r="JYT81" s="14"/>
      <c r="JYU81" s="14"/>
      <c r="JYV81" s="14"/>
      <c r="JYW81" s="14"/>
      <c r="JYX81" s="14"/>
      <c r="JYY81" s="14"/>
      <c r="JYZ81" s="14"/>
      <c r="JZA81" s="14"/>
      <c r="JZB81" s="14"/>
      <c r="JZC81" s="14"/>
      <c r="JZD81" s="14"/>
      <c r="JZE81" s="14"/>
      <c r="JZF81" s="14"/>
      <c r="JZG81" s="14"/>
      <c r="JZH81" s="14"/>
      <c r="JZI81" s="14"/>
      <c r="JZJ81" s="14"/>
      <c r="JZK81" s="14"/>
      <c r="JZL81" s="14"/>
      <c r="JZM81" s="14"/>
      <c r="JZN81" s="14"/>
      <c r="JZO81" s="14"/>
      <c r="JZP81" s="14"/>
      <c r="JZQ81" s="14"/>
      <c r="JZR81" s="14"/>
      <c r="JZS81" s="14"/>
      <c r="JZT81" s="14"/>
      <c r="JZU81" s="14"/>
      <c r="JZV81" s="14"/>
      <c r="JZW81" s="14"/>
      <c r="JZX81" s="14"/>
      <c r="JZY81" s="14"/>
      <c r="JZZ81" s="14"/>
      <c r="KAA81" s="14"/>
      <c r="KAB81" s="14"/>
      <c r="KAC81" s="14"/>
      <c r="KAD81" s="14"/>
      <c r="KAE81" s="14"/>
      <c r="KAF81" s="14"/>
      <c r="KAG81" s="14"/>
      <c r="KAH81" s="14"/>
      <c r="KAI81" s="14"/>
      <c r="KAJ81" s="14"/>
      <c r="KAK81" s="14"/>
      <c r="KAL81" s="14"/>
      <c r="KAM81" s="14"/>
      <c r="KAN81" s="14"/>
      <c r="KAO81" s="14"/>
      <c r="KAP81" s="14"/>
      <c r="KAQ81" s="14"/>
      <c r="KAR81" s="14"/>
      <c r="KAS81" s="14"/>
      <c r="KAT81" s="14"/>
      <c r="KAU81" s="14"/>
      <c r="KAV81" s="14"/>
      <c r="KAW81" s="14"/>
      <c r="KAX81" s="14"/>
      <c r="KAY81" s="14"/>
      <c r="KAZ81" s="14"/>
      <c r="KBA81" s="14"/>
      <c r="KBB81" s="14"/>
      <c r="KBC81" s="14"/>
      <c r="KBD81" s="14"/>
      <c r="KBE81" s="14"/>
      <c r="KBF81" s="14"/>
      <c r="KBG81" s="14"/>
      <c r="KBH81" s="14"/>
      <c r="KBI81" s="14"/>
      <c r="KBJ81" s="14"/>
      <c r="KBK81" s="14"/>
      <c r="KBL81" s="14"/>
      <c r="KBM81" s="14"/>
      <c r="KBN81" s="14"/>
      <c r="KBO81" s="14"/>
      <c r="KBP81" s="14"/>
      <c r="KBQ81" s="14"/>
      <c r="KBR81" s="14"/>
      <c r="KBS81" s="14"/>
      <c r="KBT81" s="14"/>
      <c r="KBU81" s="14"/>
      <c r="KBV81" s="14"/>
      <c r="KBW81" s="14"/>
      <c r="KBX81" s="14"/>
      <c r="KBY81" s="14"/>
      <c r="KBZ81" s="14"/>
      <c r="KCA81" s="14"/>
      <c r="KCB81" s="14"/>
      <c r="KCC81" s="14"/>
      <c r="KCD81" s="14"/>
      <c r="KCE81" s="14"/>
      <c r="KCF81" s="14"/>
      <c r="KCG81" s="14"/>
      <c r="KCH81" s="14"/>
      <c r="KCI81" s="14"/>
      <c r="KCJ81" s="14"/>
      <c r="KCK81" s="14"/>
      <c r="KCL81" s="14"/>
      <c r="KCM81" s="14"/>
      <c r="KCN81" s="14"/>
      <c r="KCO81" s="14"/>
      <c r="KCP81" s="14"/>
      <c r="KCQ81" s="14"/>
      <c r="KCR81" s="14"/>
      <c r="KCS81" s="14"/>
      <c r="KCT81" s="14"/>
      <c r="KCU81" s="14"/>
      <c r="KCV81" s="14"/>
      <c r="KCW81" s="14"/>
      <c r="KCX81" s="14"/>
      <c r="KCY81" s="14"/>
      <c r="KCZ81" s="14"/>
      <c r="KDA81" s="14"/>
      <c r="KDB81" s="14"/>
      <c r="KDC81" s="14"/>
      <c r="KDD81" s="14"/>
      <c r="KDE81" s="14"/>
      <c r="KDF81" s="14"/>
      <c r="KDG81" s="14"/>
      <c r="KDH81" s="14"/>
      <c r="KDI81" s="14"/>
      <c r="KDJ81" s="14"/>
      <c r="KDK81" s="14"/>
      <c r="KDL81" s="14"/>
      <c r="KDM81" s="14"/>
      <c r="KDN81" s="14"/>
      <c r="KDO81" s="14"/>
      <c r="KDP81" s="14"/>
      <c r="KDQ81" s="14"/>
      <c r="KDR81" s="14"/>
      <c r="KDS81" s="14"/>
      <c r="KDT81" s="14"/>
      <c r="KDU81" s="14"/>
      <c r="KDV81" s="14"/>
      <c r="KDW81" s="14"/>
      <c r="KDX81" s="14"/>
      <c r="KDY81" s="14"/>
      <c r="KDZ81" s="14"/>
      <c r="KEA81" s="14"/>
      <c r="KEB81" s="14"/>
      <c r="KEC81" s="14"/>
      <c r="KED81" s="14"/>
      <c r="KEE81" s="14"/>
      <c r="KEF81" s="14"/>
      <c r="KEG81" s="14"/>
      <c r="KEH81" s="14"/>
      <c r="KEI81" s="14"/>
      <c r="KEJ81" s="14"/>
      <c r="KEK81" s="14"/>
      <c r="KEL81" s="14"/>
      <c r="KEM81" s="14"/>
      <c r="KEN81" s="14"/>
      <c r="KEO81" s="14"/>
      <c r="KEP81" s="14"/>
      <c r="KEQ81" s="14"/>
      <c r="KER81" s="14"/>
      <c r="KES81" s="14"/>
      <c r="KET81" s="14"/>
      <c r="KEU81" s="14"/>
      <c r="KEV81" s="14"/>
      <c r="KEW81" s="14"/>
      <c r="KEX81" s="14"/>
      <c r="KEY81" s="14"/>
      <c r="KEZ81" s="14"/>
      <c r="KFA81" s="14"/>
      <c r="KFB81" s="14"/>
      <c r="KFC81" s="14"/>
      <c r="KFD81" s="14"/>
      <c r="KFE81" s="14"/>
      <c r="KFF81" s="14"/>
      <c r="KFG81" s="14"/>
      <c r="KFH81" s="14"/>
      <c r="KFI81" s="14"/>
      <c r="KFJ81" s="14"/>
      <c r="KFK81" s="14"/>
      <c r="KFL81" s="14"/>
      <c r="KFM81" s="14"/>
      <c r="KFN81" s="14"/>
      <c r="KFO81" s="14"/>
      <c r="KFP81" s="14"/>
      <c r="KFQ81" s="14"/>
      <c r="KFR81" s="14"/>
      <c r="KFS81" s="14"/>
      <c r="KFT81" s="14"/>
      <c r="KFU81" s="14"/>
      <c r="KFV81" s="14"/>
      <c r="KFW81" s="14"/>
      <c r="KFX81" s="14"/>
      <c r="KFY81" s="14"/>
      <c r="KFZ81" s="14"/>
      <c r="KGA81" s="14"/>
      <c r="KGB81" s="14"/>
      <c r="KGC81" s="14"/>
      <c r="KGD81" s="14"/>
      <c r="KGE81" s="14"/>
      <c r="KGF81" s="14"/>
      <c r="KGG81" s="14"/>
      <c r="KGH81" s="14"/>
      <c r="KGI81" s="14"/>
      <c r="KGJ81" s="14"/>
      <c r="KGK81" s="14"/>
      <c r="KGL81" s="14"/>
      <c r="KGM81" s="14"/>
      <c r="KGN81" s="14"/>
      <c r="KGO81" s="14"/>
      <c r="KGP81" s="14"/>
      <c r="KGQ81" s="14"/>
      <c r="KGR81" s="14"/>
      <c r="KGS81" s="14"/>
      <c r="KGT81" s="14"/>
      <c r="KGU81" s="14"/>
      <c r="KGV81" s="14"/>
      <c r="KGW81" s="14"/>
      <c r="KGX81" s="14"/>
      <c r="KGY81" s="14"/>
      <c r="KGZ81" s="14"/>
      <c r="KHA81" s="14"/>
      <c r="KHB81" s="14"/>
      <c r="KHC81" s="14"/>
      <c r="KHD81" s="14"/>
      <c r="KHE81" s="14"/>
      <c r="KHF81" s="14"/>
      <c r="KHG81" s="14"/>
      <c r="KHH81" s="14"/>
      <c r="KHI81" s="14"/>
      <c r="KHJ81" s="14"/>
      <c r="KHK81" s="14"/>
      <c r="KHL81" s="14"/>
      <c r="KHM81" s="14"/>
      <c r="KHN81" s="14"/>
      <c r="KHO81" s="14"/>
      <c r="KHP81" s="14"/>
      <c r="KHQ81" s="14"/>
      <c r="KHR81" s="14"/>
      <c r="KHS81" s="14"/>
      <c r="KHT81" s="14"/>
      <c r="KHU81" s="14"/>
      <c r="KHV81" s="14"/>
      <c r="KHW81" s="14"/>
      <c r="KHX81" s="14"/>
      <c r="KHY81" s="14"/>
      <c r="KHZ81" s="14"/>
      <c r="KIA81" s="14"/>
      <c r="KIB81" s="14"/>
      <c r="KIC81" s="14"/>
      <c r="KID81" s="14"/>
      <c r="KIE81" s="14"/>
      <c r="KIF81" s="14"/>
      <c r="KIG81" s="14"/>
      <c r="KIH81" s="14"/>
      <c r="KII81" s="14"/>
      <c r="KIJ81" s="14"/>
      <c r="KIK81" s="14"/>
      <c r="KIL81" s="14"/>
      <c r="KIM81" s="14"/>
      <c r="KIN81" s="14"/>
      <c r="KIO81" s="14"/>
      <c r="KIP81" s="14"/>
      <c r="KIQ81" s="14"/>
      <c r="KIR81" s="14"/>
      <c r="KIS81" s="14"/>
      <c r="KIT81" s="14"/>
      <c r="KIU81" s="14"/>
      <c r="KIV81" s="14"/>
      <c r="KIW81" s="14"/>
      <c r="KIX81" s="14"/>
      <c r="KIY81" s="14"/>
      <c r="KIZ81" s="14"/>
      <c r="KJA81" s="14"/>
      <c r="KJB81" s="14"/>
      <c r="KJC81" s="14"/>
      <c r="KJD81" s="14"/>
      <c r="KJE81" s="14"/>
      <c r="KJF81" s="14"/>
      <c r="KJG81" s="14"/>
      <c r="KJH81" s="14"/>
      <c r="KJI81" s="14"/>
      <c r="KJJ81" s="14"/>
      <c r="KJK81" s="14"/>
      <c r="KJL81" s="14"/>
      <c r="KJM81" s="14"/>
      <c r="KJN81" s="14"/>
      <c r="KJO81" s="14"/>
      <c r="KJP81" s="14"/>
      <c r="KJQ81" s="14"/>
      <c r="KJR81" s="14"/>
      <c r="KJS81" s="14"/>
      <c r="KJT81" s="14"/>
      <c r="KJU81" s="14"/>
      <c r="KJV81" s="14"/>
      <c r="KJW81" s="14"/>
      <c r="KJX81" s="14"/>
      <c r="KJY81" s="14"/>
      <c r="KJZ81" s="14"/>
      <c r="KKA81" s="14"/>
      <c r="KKB81" s="14"/>
      <c r="KKC81" s="14"/>
      <c r="KKD81" s="14"/>
      <c r="KKE81" s="14"/>
      <c r="KKF81" s="14"/>
      <c r="KKG81" s="14"/>
      <c r="KKH81" s="14"/>
      <c r="KKI81" s="14"/>
      <c r="KKJ81" s="14"/>
      <c r="KKK81" s="14"/>
      <c r="KKL81" s="14"/>
      <c r="KKM81" s="14"/>
      <c r="KKN81" s="14"/>
      <c r="KKO81" s="14"/>
      <c r="KKP81" s="14"/>
      <c r="KKQ81" s="14"/>
      <c r="KKR81" s="14"/>
      <c r="KKS81" s="14"/>
      <c r="KKT81" s="14"/>
      <c r="KKU81" s="14"/>
      <c r="KKV81" s="14"/>
      <c r="KKW81" s="14"/>
      <c r="KKX81" s="14"/>
      <c r="KKY81" s="14"/>
      <c r="KKZ81" s="14"/>
      <c r="KLA81" s="14"/>
      <c r="KLB81" s="14"/>
      <c r="KLC81" s="14"/>
      <c r="KLD81" s="14"/>
      <c r="KLE81" s="14"/>
      <c r="KLF81" s="14"/>
      <c r="KLG81" s="14"/>
      <c r="KLH81" s="14"/>
      <c r="KLI81" s="14"/>
      <c r="KLJ81" s="14"/>
      <c r="KLK81" s="14"/>
      <c r="KLL81" s="14"/>
      <c r="KLM81" s="14"/>
      <c r="KLN81" s="14"/>
      <c r="KLO81" s="14"/>
      <c r="KLP81" s="14"/>
      <c r="KLQ81" s="14"/>
      <c r="KLR81" s="14"/>
      <c r="KLS81" s="14"/>
      <c r="KLT81" s="14"/>
      <c r="KLU81" s="14"/>
      <c r="KLV81" s="14"/>
      <c r="KLW81" s="14"/>
      <c r="KLX81" s="14"/>
      <c r="KLY81" s="14"/>
      <c r="KLZ81" s="14"/>
      <c r="KMA81" s="14"/>
      <c r="KMB81" s="14"/>
      <c r="KMC81" s="14"/>
      <c r="KMD81" s="14"/>
      <c r="KME81" s="14"/>
      <c r="KMF81" s="14"/>
      <c r="KMG81" s="14"/>
      <c r="KMH81" s="14"/>
      <c r="KMI81" s="14"/>
      <c r="KMJ81" s="14"/>
      <c r="KMK81" s="14"/>
      <c r="KML81" s="14"/>
      <c r="KMM81" s="14"/>
      <c r="KMN81" s="14"/>
      <c r="KMO81" s="14"/>
      <c r="KMP81" s="14"/>
      <c r="KMQ81" s="14"/>
      <c r="KMR81" s="14"/>
      <c r="KMS81" s="14"/>
      <c r="KMT81" s="14"/>
      <c r="KMU81" s="14"/>
      <c r="KMV81" s="14"/>
      <c r="KMW81" s="14"/>
      <c r="KMX81" s="14"/>
      <c r="KMY81" s="14"/>
      <c r="KMZ81" s="14"/>
      <c r="KNA81" s="14"/>
      <c r="KNB81" s="14"/>
      <c r="KNC81" s="14"/>
      <c r="KND81" s="14"/>
      <c r="KNE81" s="14"/>
      <c r="KNF81" s="14"/>
      <c r="KNG81" s="14"/>
      <c r="KNH81" s="14"/>
      <c r="KNI81" s="14"/>
      <c r="KNJ81" s="14"/>
      <c r="KNK81" s="14"/>
      <c r="KNL81" s="14"/>
      <c r="KNM81" s="14"/>
      <c r="KNN81" s="14"/>
      <c r="KNO81" s="14"/>
      <c r="KNP81" s="14"/>
      <c r="KNQ81" s="14"/>
      <c r="KNR81" s="14"/>
      <c r="KNS81" s="14"/>
      <c r="KNT81" s="14"/>
      <c r="KNU81" s="14"/>
      <c r="KNV81" s="14"/>
      <c r="KNW81" s="14"/>
      <c r="KNX81" s="14"/>
      <c r="KNY81" s="14"/>
      <c r="KNZ81" s="14"/>
      <c r="KOA81" s="14"/>
      <c r="KOB81" s="14"/>
      <c r="KOC81" s="14"/>
      <c r="KOD81" s="14"/>
      <c r="KOE81" s="14"/>
      <c r="KOF81" s="14"/>
      <c r="KOG81" s="14"/>
      <c r="KOH81" s="14"/>
      <c r="KOI81" s="14"/>
      <c r="KOJ81" s="14"/>
      <c r="KOK81" s="14"/>
      <c r="KOL81" s="14"/>
      <c r="KOM81" s="14"/>
      <c r="KON81" s="14"/>
      <c r="KOO81" s="14"/>
      <c r="KOP81" s="14"/>
      <c r="KOQ81" s="14"/>
      <c r="KOR81" s="14"/>
      <c r="KOS81" s="14"/>
      <c r="KOT81" s="14"/>
      <c r="KOU81" s="14"/>
      <c r="KOV81" s="14"/>
      <c r="KOW81" s="14"/>
      <c r="KOX81" s="14"/>
      <c r="KOY81" s="14"/>
      <c r="KOZ81" s="14"/>
      <c r="KPA81" s="14"/>
      <c r="KPB81" s="14"/>
      <c r="KPC81" s="14"/>
      <c r="KPD81" s="14"/>
      <c r="KPE81" s="14"/>
      <c r="KPF81" s="14"/>
      <c r="KPG81" s="14"/>
      <c r="KPH81" s="14"/>
      <c r="KPI81" s="14"/>
      <c r="KPJ81" s="14"/>
      <c r="KPK81" s="14"/>
      <c r="KPL81" s="14"/>
      <c r="KPM81" s="14"/>
      <c r="KPN81" s="14"/>
      <c r="KPO81" s="14"/>
      <c r="KPP81" s="14"/>
      <c r="KPQ81" s="14"/>
      <c r="KPR81" s="14"/>
      <c r="KPS81" s="14"/>
      <c r="KPT81" s="14"/>
      <c r="KPU81" s="14"/>
      <c r="KPV81" s="14"/>
      <c r="KPW81" s="14"/>
      <c r="KPX81" s="14"/>
      <c r="KPY81" s="14"/>
      <c r="KPZ81" s="14"/>
      <c r="KQA81" s="14"/>
      <c r="KQB81" s="14"/>
      <c r="KQC81" s="14"/>
      <c r="KQD81" s="14"/>
      <c r="KQE81" s="14"/>
      <c r="KQF81" s="14"/>
      <c r="KQG81" s="14"/>
      <c r="KQH81" s="14"/>
      <c r="KQI81" s="14"/>
      <c r="KQJ81" s="14"/>
      <c r="KQK81" s="14"/>
      <c r="KQL81" s="14"/>
      <c r="KQM81" s="14"/>
      <c r="KQN81" s="14"/>
      <c r="KQO81" s="14"/>
      <c r="KQP81" s="14"/>
      <c r="KQQ81" s="14"/>
      <c r="KQR81" s="14"/>
      <c r="KQS81" s="14"/>
      <c r="KQT81" s="14"/>
      <c r="KQU81" s="14"/>
      <c r="KQV81" s="14"/>
      <c r="KQW81" s="14"/>
      <c r="KQX81" s="14"/>
      <c r="KQY81" s="14"/>
      <c r="KQZ81" s="14"/>
      <c r="KRA81" s="14"/>
      <c r="KRB81" s="14"/>
      <c r="KRC81" s="14"/>
      <c r="KRD81" s="14"/>
      <c r="KRE81" s="14"/>
      <c r="KRF81" s="14"/>
      <c r="KRG81" s="14"/>
      <c r="KRH81" s="14"/>
      <c r="KRI81" s="14"/>
      <c r="KRJ81" s="14"/>
      <c r="KRK81" s="14"/>
      <c r="KRL81" s="14"/>
      <c r="KRM81" s="14"/>
      <c r="KRN81" s="14"/>
      <c r="KRO81" s="14"/>
      <c r="KRP81" s="14"/>
      <c r="KRQ81" s="14"/>
      <c r="KRR81" s="14"/>
      <c r="KRS81" s="14"/>
      <c r="KRT81" s="14"/>
      <c r="KRU81" s="14"/>
      <c r="KRV81" s="14"/>
      <c r="KRW81" s="14"/>
      <c r="KRX81" s="14"/>
      <c r="KRY81" s="14"/>
      <c r="KRZ81" s="14"/>
      <c r="KSA81" s="14"/>
      <c r="KSB81" s="14"/>
      <c r="KSC81" s="14"/>
      <c r="KSD81" s="14"/>
      <c r="KSE81" s="14"/>
      <c r="KSF81" s="14"/>
      <c r="KSG81" s="14"/>
      <c r="KSH81" s="14"/>
      <c r="KSI81" s="14"/>
      <c r="KSJ81" s="14"/>
      <c r="KSK81" s="14"/>
      <c r="KSL81" s="14"/>
      <c r="KSM81" s="14"/>
      <c r="KSN81" s="14"/>
      <c r="KSO81" s="14"/>
      <c r="KSP81" s="14"/>
      <c r="KSQ81" s="14"/>
      <c r="KSR81" s="14"/>
      <c r="KSS81" s="14"/>
      <c r="KST81" s="14"/>
      <c r="KSU81" s="14"/>
      <c r="KSV81" s="14"/>
      <c r="KSW81" s="14"/>
      <c r="KSX81" s="14"/>
      <c r="KSY81" s="14"/>
      <c r="KSZ81" s="14"/>
      <c r="KTA81" s="14"/>
      <c r="KTB81" s="14"/>
      <c r="KTC81" s="14"/>
      <c r="KTD81" s="14"/>
      <c r="KTE81" s="14"/>
      <c r="KTF81" s="14"/>
      <c r="KTG81" s="14"/>
      <c r="KTH81" s="14"/>
      <c r="KTI81" s="14"/>
      <c r="KTJ81" s="14"/>
      <c r="KTK81" s="14"/>
      <c r="KTL81" s="14"/>
      <c r="KTM81" s="14"/>
      <c r="KTN81" s="14"/>
      <c r="KTO81" s="14"/>
      <c r="KTP81" s="14"/>
      <c r="KTQ81" s="14"/>
      <c r="KTR81" s="14"/>
      <c r="KTS81" s="14"/>
      <c r="KTT81" s="14"/>
      <c r="KTU81" s="14"/>
      <c r="KTV81" s="14"/>
      <c r="KTW81" s="14"/>
      <c r="KTX81" s="14"/>
      <c r="KTY81" s="14"/>
      <c r="KTZ81" s="14"/>
      <c r="KUA81" s="14"/>
      <c r="KUB81" s="14"/>
      <c r="KUC81" s="14"/>
      <c r="KUD81" s="14"/>
      <c r="KUE81" s="14"/>
      <c r="KUF81" s="14"/>
      <c r="KUG81" s="14"/>
      <c r="KUH81" s="14"/>
      <c r="KUI81" s="14"/>
      <c r="KUJ81" s="14"/>
      <c r="KUK81" s="14"/>
      <c r="KUL81" s="14"/>
      <c r="KUM81" s="14"/>
      <c r="KUN81" s="14"/>
      <c r="KUO81" s="14"/>
      <c r="KUP81" s="14"/>
      <c r="KUQ81" s="14"/>
      <c r="KUR81" s="14"/>
      <c r="KUS81" s="14"/>
      <c r="KUT81" s="14"/>
      <c r="KUU81" s="14"/>
      <c r="KUV81" s="14"/>
      <c r="KUW81" s="14"/>
      <c r="KUX81" s="14"/>
      <c r="KUY81" s="14"/>
      <c r="KUZ81" s="14"/>
      <c r="KVA81" s="14"/>
      <c r="KVB81" s="14"/>
      <c r="KVC81" s="14"/>
      <c r="KVD81" s="14"/>
      <c r="KVE81" s="14"/>
      <c r="KVF81" s="14"/>
      <c r="KVG81" s="14"/>
      <c r="KVH81" s="14"/>
      <c r="KVI81" s="14"/>
      <c r="KVJ81" s="14"/>
      <c r="KVK81" s="14"/>
      <c r="KVL81" s="14"/>
      <c r="KVM81" s="14"/>
      <c r="KVN81" s="14"/>
      <c r="KVO81" s="14"/>
      <c r="KVP81" s="14"/>
      <c r="KVQ81" s="14"/>
      <c r="KVR81" s="14"/>
      <c r="KVS81" s="14"/>
      <c r="KVT81" s="14"/>
      <c r="KVU81" s="14"/>
      <c r="KVV81" s="14"/>
      <c r="KVW81" s="14"/>
      <c r="KVX81" s="14"/>
      <c r="KVY81" s="14"/>
      <c r="KVZ81" s="14"/>
      <c r="KWA81" s="14"/>
      <c r="KWB81" s="14"/>
      <c r="KWC81" s="14"/>
      <c r="KWD81" s="14"/>
      <c r="KWE81" s="14"/>
      <c r="KWF81" s="14"/>
      <c r="KWG81" s="14"/>
      <c r="KWH81" s="14"/>
      <c r="KWI81" s="14"/>
      <c r="KWJ81" s="14"/>
      <c r="KWK81" s="14"/>
      <c r="KWL81" s="14"/>
      <c r="KWM81" s="14"/>
      <c r="KWN81" s="14"/>
      <c r="KWO81" s="14"/>
      <c r="KWP81" s="14"/>
      <c r="KWQ81" s="14"/>
      <c r="KWR81" s="14"/>
      <c r="KWS81" s="14"/>
      <c r="KWT81" s="14"/>
      <c r="KWU81" s="14"/>
      <c r="KWV81" s="14"/>
      <c r="KWW81" s="14"/>
      <c r="KWX81" s="14"/>
      <c r="KWY81" s="14"/>
      <c r="KWZ81" s="14"/>
      <c r="KXA81" s="14"/>
      <c r="KXB81" s="14"/>
      <c r="KXC81" s="14"/>
      <c r="KXD81" s="14"/>
      <c r="KXE81" s="14"/>
      <c r="KXF81" s="14"/>
      <c r="KXG81" s="14"/>
      <c r="KXH81" s="14"/>
      <c r="KXI81" s="14"/>
      <c r="KXJ81" s="14"/>
      <c r="KXK81" s="14"/>
      <c r="KXL81" s="14"/>
      <c r="KXM81" s="14"/>
      <c r="KXN81" s="14"/>
      <c r="KXO81" s="14"/>
      <c r="KXP81" s="14"/>
      <c r="KXQ81" s="14"/>
      <c r="KXR81" s="14"/>
      <c r="KXS81" s="14"/>
      <c r="KXT81" s="14"/>
      <c r="KXU81" s="14"/>
      <c r="KXV81" s="14"/>
      <c r="KXW81" s="14"/>
      <c r="KXX81" s="14"/>
      <c r="KXY81" s="14"/>
      <c r="KXZ81" s="14"/>
      <c r="KYA81" s="14"/>
      <c r="KYB81" s="14"/>
      <c r="KYC81" s="14"/>
      <c r="KYD81" s="14"/>
      <c r="KYE81" s="14"/>
      <c r="KYF81" s="14"/>
      <c r="KYG81" s="14"/>
      <c r="KYH81" s="14"/>
      <c r="KYI81" s="14"/>
      <c r="KYJ81" s="14"/>
      <c r="KYK81" s="14"/>
      <c r="KYL81" s="14"/>
      <c r="KYM81" s="14"/>
      <c r="KYN81" s="14"/>
      <c r="KYO81" s="14"/>
      <c r="KYP81" s="14"/>
      <c r="KYQ81" s="14"/>
      <c r="KYR81" s="14"/>
      <c r="KYS81" s="14"/>
      <c r="KYT81" s="14"/>
      <c r="KYU81" s="14"/>
      <c r="KYV81" s="14"/>
      <c r="KYW81" s="14"/>
      <c r="KYX81" s="14"/>
      <c r="KYY81" s="14"/>
      <c r="KYZ81" s="14"/>
      <c r="KZA81" s="14"/>
      <c r="KZB81" s="14"/>
      <c r="KZC81" s="14"/>
      <c r="KZD81" s="14"/>
      <c r="KZE81" s="14"/>
      <c r="KZF81" s="14"/>
      <c r="KZG81" s="14"/>
      <c r="KZH81" s="14"/>
      <c r="KZI81" s="14"/>
      <c r="KZJ81" s="14"/>
      <c r="KZK81" s="14"/>
      <c r="KZL81" s="14"/>
      <c r="KZM81" s="14"/>
      <c r="KZN81" s="14"/>
      <c r="KZO81" s="14"/>
      <c r="KZP81" s="14"/>
      <c r="KZQ81" s="14"/>
      <c r="KZR81" s="14"/>
      <c r="KZS81" s="14"/>
      <c r="KZT81" s="14"/>
      <c r="KZU81" s="14"/>
      <c r="KZV81" s="14"/>
      <c r="KZW81" s="14"/>
      <c r="KZX81" s="14"/>
      <c r="KZY81" s="14"/>
      <c r="KZZ81" s="14"/>
      <c r="LAA81" s="14"/>
      <c r="LAB81" s="14"/>
      <c r="LAC81" s="14"/>
      <c r="LAD81" s="14"/>
      <c r="LAE81" s="14"/>
      <c r="LAF81" s="14"/>
      <c r="LAG81" s="14"/>
      <c r="LAH81" s="14"/>
      <c r="LAI81" s="14"/>
      <c r="LAJ81" s="14"/>
      <c r="LAK81" s="14"/>
      <c r="LAL81" s="14"/>
      <c r="LAM81" s="14"/>
      <c r="LAN81" s="14"/>
      <c r="LAO81" s="14"/>
      <c r="LAP81" s="14"/>
      <c r="LAQ81" s="14"/>
      <c r="LAR81" s="14"/>
      <c r="LAS81" s="14"/>
      <c r="LAT81" s="14"/>
      <c r="LAU81" s="14"/>
      <c r="LAV81" s="14"/>
      <c r="LAW81" s="14"/>
      <c r="LAX81" s="14"/>
      <c r="LAY81" s="14"/>
      <c r="LAZ81" s="14"/>
      <c r="LBA81" s="14"/>
      <c r="LBB81" s="14"/>
      <c r="LBC81" s="14"/>
      <c r="LBD81" s="14"/>
      <c r="LBE81" s="14"/>
      <c r="LBF81" s="14"/>
      <c r="LBG81" s="14"/>
      <c r="LBH81" s="14"/>
      <c r="LBI81" s="14"/>
      <c r="LBJ81" s="14"/>
      <c r="LBK81" s="14"/>
      <c r="LBL81" s="14"/>
      <c r="LBM81" s="14"/>
      <c r="LBN81" s="14"/>
      <c r="LBO81" s="14"/>
      <c r="LBP81" s="14"/>
      <c r="LBQ81" s="14"/>
      <c r="LBR81" s="14"/>
      <c r="LBS81" s="14"/>
      <c r="LBT81" s="14"/>
      <c r="LBU81" s="14"/>
      <c r="LBV81" s="14"/>
      <c r="LBW81" s="14"/>
      <c r="LBX81" s="14"/>
      <c r="LBY81" s="14"/>
      <c r="LBZ81" s="14"/>
      <c r="LCA81" s="14"/>
      <c r="LCB81" s="14"/>
      <c r="LCC81" s="14"/>
      <c r="LCD81" s="14"/>
      <c r="LCE81" s="14"/>
      <c r="LCF81" s="14"/>
      <c r="LCG81" s="14"/>
      <c r="LCH81" s="14"/>
      <c r="LCI81" s="14"/>
      <c r="LCJ81" s="14"/>
      <c r="LCK81" s="14"/>
      <c r="LCL81" s="14"/>
      <c r="LCM81" s="14"/>
      <c r="LCN81" s="14"/>
      <c r="LCO81" s="14"/>
      <c r="LCP81" s="14"/>
      <c r="LCQ81" s="14"/>
      <c r="LCR81" s="14"/>
      <c r="LCS81" s="14"/>
      <c r="LCT81" s="14"/>
      <c r="LCU81" s="14"/>
      <c r="LCV81" s="14"/>
      <c r="LCW81" s="14"/>
      <c r="LCX81" s="14"/>
      <c r="LCY81" s="14"/>
      <c r="LCZ81" s="14"/>
      <c r="LDA81" s="14"/>
      <c r="LDB81" s="14"/>
      <c r="LDC81" s="14"/>
      <c r="LDD81" s="14"/>
      <c r="LDE81" s="14"/>
      <c r="LDF81" s="14"/>
      <c r="LDG81" s="14"/>
      <c r="LDH81" s="14"/>
      <c r="LDI81" s="14"/>
      <c r="LDJ81" s="14"/>
      <c r="LDK81" s="14"/>
      <c r="LDL81" s="14"/>
      <c r="LDM81" s="14"/>
      <c r="LDN81" s="14"/>
      <c r="LDO81" s="14"/>
      <c r="LDP81" s="14"/>
      <c r="LDQ81" s="14"/>
      <c r="LDR81" s="14"/>
      <c r="LDS81" s="14"/>
      <c r="LDT81" s="14"/>
      <c r="LDU81" s="14"/>
      <c r="LDV81" s="14"/>
      <c r="LDW81" s="14"/>
      <c r="LDX81" s="14"/>
      <c r="LDY81" s="14"/>
      <c r="LDZ81" s="14"/>
      <c r="LEA81" s="14"/>
      <c r="LEB81" s="14"/>
      <c r="LEC81" s="14"/>
      <c r="LED81" s="14"/>
      <c r="LEE81" s="14"/>
      <c r="LEF81" s="14"/>
      <c r="LEG81" s="14"/>
      <c r="LEH81" s="14"/>
      <c r="LEI81" s="14"/>
      <c r="LEJ81" s="14"/>
      <c r="LEK81" s="14"/>
      <c r="LEL81" s="14"/>
      <c r="LEM81" s="14"/>
      <c r="LEN81" s="14"/>
      <c r="LEO81" s="14"/>
      <c r="LEP81" s="14"/>
      <c r="LEQ81" s="14"/>
      <c r="LER81" s="14"/>
      <c r="LES81" s="14"/>
      <c r="LET81" s="14"/>
      <c r="LEU81" s="14"/>
      <c r="LEV81" s="14"/>
      <c r="LEW81" s="14"/>
      <c r="LEX81" s="14"/>
      <c r="LEY81" s="14"/>
      <c r="LEZ81" s="14"/>
      <c r="LFA81" s="14"/>
      <c r="LFB81" s="14"/>
      <c r="LFC81" s="14"/>
      <c r="LFD81" s="14"/>
      <c r="LFE81" s="14"/>
      <c r="LFF81" s="14"/>
      <c r="LFG81" s="14"/>
      <c r="LFH81" s="14"/>
      <c r="LFI81" s="14"/>
      <c r="LFJ81" s="14"/>
      <c r="LFK81" s="14"/>
      <c r="LFL81" s="14"/>
      <c r="LFM81" s="14"/>
      <c r="LFN81" s="14"/>
      <c r="LFO81" s="14"/>
      <c r="LFP81" s="14"/>
      <c r="LFQ81" s="14"/>
      <c r="LFR81" s="14"/>
      <c r="LFS81" s="14"/>
      <c r="LFT81" s="14"/>
      <c r="LFU81" s="14"/>
      <c r="LFV81" s="14"/>
      <c r="LFW81" s="14"/>
      <c r="LFX81" s="14"/>
      <c r="LFY81" s="14"/>
      <c r="LFZ81" s="14"/>
      <c r="LGA81" s="14"/>
      <c r="LGB81" s="14"/>
      <c r="LGC81" s="14"/>
      <c r="LGD81" s="14"/>
      <c r="LGE81" s="14"/>
      <c r="LGF81" s="14"/>
      <c r="LGG81" s="14"/>
      <c r="LGH81" s="14"/>
      <c r="LGI81" s="14"/>
      <c r="LGJ81" s="14"/>
      <c r="LGK81" s="14"/>
      <c r="LGL81" s="14"/>
      <c r="LGM81" s="14"/>
      <c r="LGN81" s="14"/>
      <c r="LGO81" s="14"/>
      <c r="LGP81" s="14"/>
      <c r="LGQ81" s="14"/>
      <c r="LGR81" s="14"/>
      <c r="LGS81" s="14"/>
      <c r="LGT81" s="14"/>
      <c r="LGU81" s="14"/>
      <c r="LGV81" s="14"/>
      <c r="LGW81" s="14"/>
      <c r="LGX81" s="14"/>
      <c r="LGY81" s="14"/>
      <c r="LGZ81" s="14"/>
      <c r="LHA81" s="14"/>
      <c r="LHB81" s="14"/>
      <c r="LHC81" s="14"/>
      <c r="LHD81" s="14"/>
      <c r="LHE81" s="14"/>
      <c r="LHF81" s="14"/>
      <c r="LHG81" s="14"/>
      <c r="LHH81" s="14"/>
      <c r="LHI81" s="14"/>
      <c r="LHJ81" s="14"/>
      <c r="LHK81" s="14"/>
      <c r="LHL81" s="14"/>
      <c r="LHM81" s="14"/>
      <c r="LHN81" s="14"/>
      <c r="LHO81" s="14"/>
      <c r="LHP81" s="14"/>
      <c r="LHQ81" s="14"/>
      <c r="LHR81" s="14"/>
      <c r="LHS81" s="14"/>
      <c r="LHT81" s="14"/>
      <c r="LHU81" s="14"/>
      <c r="LHV81" s="14"/>
      <c r="LHW81" s="14"/>
      <c r="LHX81" s="14"/>
      <c r="LHY81" s="14"/>
      <c r="LHZ81" s="14"/>
      <c r="LIA81" s="14"/>
      <c r="LIB81" s="14"/>
      <c r="LIC81" s="14"/>
      <c r="LID81" s="14"/>
      <c r="LIE81" s="14"/>
      <c r="LIF81" s="14"/>
      <c r="LIG81" s="14"/>
      <c r="LIH81" s="14"/>
      <c r="LII81" s="14"/>
      <c r="LIJ81" s="14"/>
      <c r="LIK81" s="14"/>
      <c r="LIL81" s="14"/>
      <c r="LIM81" s="14"/>
      <c r="LIN81" s="14"/>
      <c r="LIO81" s="14"/>
      <c r="LIP81" s="14"/>
      <c r="LIQ81" s="14"/>
      <c r="LIR81" s="14"/>
      <c r="LIS81" s="14"/>
      <c r="LIT81" s="14"/>
      <c r="LIU81" s="14"/>
      <c r="LIV81" s="14"/>
      <c r="LIW81" s="14"/>
      <c r="LIX81" s="14"/>
      <c r="LIY81" s="14"/>
      <c r="LIZ81" s="14"/>
      <c r="LJA81" s="14"/>
      <c r="LJB81" s="14"/>
      <c r="LJC81" s="14"/>
      <c r="LJD81" s="14"/>
      <c r="LJE81" s="14"/>
      <c r="LJF81" s="14"/>
      <c r="LJG81" s="14"/>
      <c r="LJH81" s="14"/>
      <c r="LJI81" s="14"/>
      <c r="LJJ81" s="14"/>
      <c r="LJK81" s="14"/>
      <c r="LJL81" s="14"/>
      <c r="LJM81" s="14"/>
      <c r="LJN81" s="14"/>
      <c r="LJO81" s="14"/>
      <c r="LJP81" s="14"/>
      <c r="LJQ81" s="14"/>
      <c r="LJR81" s="14"/>
      <c r="LJS81" s="14"/>
      <c r="LJT81" s="14"/>
      <c r="LJU81" s="14"/>
      <c r="LJV81" s="14"/>
      <c r="LJW81" s="14"/>
      <c r="LJX81" s="14"/>
      <c r="LJY81" s="14"/>
      <c r="LJZ81" s="14"/>
      <c r="LKA81" s="14"/>
      <c r="LKB81" s="14"/>
      <c r="LKC81" s="14"/>
      <c r="LKD81" s="14"/>
      <c r="LKE81" s="14"/>
      <c r="LKF81" s="14"/>
      <c r="LKG81" s="14"/>
      <c r="LKH81" s="14"/>
      <c r="LKI81" s="14"/>
      <c r="LKJ81" s="14"/>
      <c r="LKK81" s="14"/>
      <c r="LKL81" s="14"/>
      <c r="LKM81" s="14"/>
      <c r="LKN81" s="14"/>
      <c r="LKO81" s="14"/>
      <c r="LKP81" s="14"/>
      <c r="LKQ81" s="14"/>
      <c r="LKR81" s="14"/>
      <c r="LKS81" s="14"/>
      <c r="LKT81" s="14"/>
      <c r="LKU81" s="14"/>
      <c r="LKV81" s="14"/>
      <c r="LKW81" s="14"/>
      <c r="LKX81" s="14"/>
      <c r="LKY81" s="14"/>
      <c r="LKZ81" s="14"/>
      <c r="LLA81" s="14"/>
      <c r="LLB81" s="14"/>
      <c r="LLC81" s="14"/>
      <c r="LLD81" s="14"/>
      <c r="LLE81" s="14"/>
      <c r="LLF81" s="14"/>
      <c r="LLG81" s="14"/>
      <c r="LLH81" s="14"/>
      <c r="LLI81" s="14"/>
      <c r="LLJ81" s="14"/>
      <c r="LLK81" s="14"/>
      <c r="LLL81" s="14"/>
      <c r="LLM81" s="14"/>
      <c r="LLN81" s="14"/>
      <c r="LLO81" s="14"/>
      <c r="LLP81" s="14"/>
      <c r="LLQ81" s="14"/>
      <c r="LLR81" s="14"/>
      <c r="LLS81" s="14"/>
      <c r="LLT81" s="14"/>
      <c r="LLU81" s="14"/>
      <c r="LLV81" s="14"/>
      <c r="LLW81" s="14"/>
      <c r="LLX81" s="14"/>
      <c r="LLY81" s="14"/>
      <c r="LLZ81" s="14"/>
      <c r="LMA81" s="14"/>
      <c r="LMB81" s="14"/>
      <c r="LMC81" s="14"/>
      <c r="LMD81" s="14"/>
      <c r="LME81" s="14"/>
      <c r="LMF81" s="14"/>
      <c r="LMG81" s="14"/>
      <c r="LMH81" s="14"/>
      <c r="LMI81" s="14"/>
      <c r="LMJ81" s="14"/>
      <c r="LMK81" s="14"/>
      <c r="LML81" s="14"/>
      <c r="LMM81" s="14"/>
      <c r="LMN81" s="14"/>
      <c r="LMO81" s="14"/>
      <c r="LMP81" s="14"/>
      <c r="LMQ81" s="14"/>
      <c r="LMR81" s="14"/>
      <c r="LMS81" s="14"/>
      <c r="LMT81" s="14"/>
      <c r="LMU81" s="14"/>
      <c r="LMV81" s="14"/>
      <c r="LMW81" s="14"/>
      <c r="LMX81" s="14"/>
      <c r="LMY81" s="14"/>
      <c r="LMZ81" s="14"/>
      <c r="LNA81" s="14"/>
      <c r="LNB81" s="14"/>
      <c r="LNC81" s="14"/>
      <c r="LND81" s="14"/>
      <c r="LNE81" s="14"/>
      <c r="LNF81" s="14"/>
      <c r="LNG81" s="14"/>
      <c r="LNH81" s="14"/>
      <c r="LNI81" s="14"/>
      <c r="LNJ81" s="14"/>
      <c r="LNK81" s="14"/>
      <c r="LNL81" s="14"/>
      <c r="LNM81" s="14"/>
      <c r="LNN81" s="14"/>
      <c r="LNO81" s="14"/>
      <c r="LNP81" s="14"/>
      <c r="LNQ81" s="14"/>
      <c r="LNR81" s="14"/>
      <c r="LNS81" s="14"/>
      <c r="LNT81" s="14"/>
      <c r="LNU81" s="14"/>
      <c r="LNV81" s="14"/>
      <c r="LNW81" s="14"/>
      <c r="LNX81" s="14"/>
      <c r="LNY81" s="14"/>
      <c r="LNZ81" s="14"/>
      <c r="LOA81" s="14"/>
      <c r="LOB81" s="14"/>
      <c r="LOC81" s="14"/>
      <c r="LOD81" s="14"/>
      <c r="LOE81" s="14"/>
      <c r="LOF81" s="14"/>
      <c r="LOG81" s="14"/>
      <c r="LOH81" s="14"/>
      <c r="LOI81" s="14"/>
      <c r="LOJ81" s="14"/>
      <c r="LOK81" s="14"/>
      <c r="LOL81" s="14"/>
      <c r="LOM81" s="14"/>
      <c r="LON81" s="14"/>
      <c r="LOO81" s="14"/>
      <c r="LOP81" s="14"/>
      <c r="LOQ81" s="14"/>
      <c r="LOR81" s="14"/>
      <c r="LOS81" s="14"/>
      <c r="LOT81" s="14"/>
      <c r="LOU81" s="14"/>
      <c r="LOV81" s="14"/>
      <c r="LOW81" s="14"/>
      <c r="LOX81" s="14"/>
      <c r="LOY81" s="14"/>
      <c r="LOZ81" s="14"/>
      <c r="LPA81" s="14"/>
      <c r="LPB81" s="14"/>
      <c r="LPC81" s="14"/>
      <c r="LPD81" s="14"/>
      <c r="LPE81" s="14"/>
      <c r="LPF81" s="14"/>
      <c r="LPG81" s="14"/>
      <c r="LPH81" s="14"/>
      <c r="LPI81" s="14"/>
      <c r="LPJ81" s="14"/>
      <c r="LPK81" s="14"/>
      <c r="LPL81" s="14"/>
      <c r="LPM81" s="14"/>
      <c r="LPN81" s="14"/>
      <c r="LPO81" s="14"/>
      <c r="LPP81" s="14"/>
      <c r="LPQ81" s="14"/>
      <c r="LPR81" s="14"/>
      <c r="LPS81" s="14"/>
      <c r="LPT81" s="14"/>
      <c r="LPU81" s="14"/>
      <c r="LPV81" s="14"/>
      <c r="LPW81" s="14"/>
      <c r="LPX81" s="14"/>
      <c r="LPY81" s="14"/>
      <c r="LPZ81" s="14"/>
      <c r="LQA81" s="14"/>
      <c r="LQB81" s="14"/>
      <c r="LQC81" s="14"/>
      <c r="LQD81" s="14"/>
      <c r="LQE81" s="14"/>
      <c r="LQF81" s="14"/>
      <c r="LQG81" s="14"/>
      <c r="LQH81" s="14"/>
      <c r="LQI81" s="14"/>
      <c r="LQJ81" s="14"/>
      <c r="LQK81" s="14"/>
      <c r="LQL81" s="14"/>
      <c r="LQM81" s="14"/>
      <c r="LQN81" s="14"/>
      <c r="LQO81" s="14"/>
      <c r="LQP81" s="14"/>
      <c r="LQQ81" s="14"/>
      <c r="LQR81" s="14"/>
      <c r="LQS81" s="14"/>
      <c r="LQT81" s="14"/>
      <c r="LQU81" s="14"/>
      <c r="LQV81" s="14"/>
      <c r="LQW81" s="14"/>
      <c r="LQX81" s="14"/>
      <c r="LQY81" s="14"/>
      <c r="LQZ81" s="14"/>
      <c r="LRA81" s="14"/>
      <c r="LRB81" s="14"/>
      <c r="LRC81" s="14"/>
      <c r="LRD81" s="14"/>
      <c r="LRE81" s="14"/>
      <c r="LRF81" s="14"/>
      <c r="LRG81" s="14"/>
      <c r="LRH81" s="14"/>
      <c r="LRI81" s="14"/>
      <c r="LRJ81" s="14"/>
      <c r="LRK81" s="14"/>
      <c r="LRL81" s="14"/>
      <c r="LRM81" s="14"/>
      <c r="LRN81" s="14"/>
      <c r="LRO81" s="14"/>
      <c r="LRP81" s="14"/>
      <c r="LRQ81" s="14"/>
      <c r="LRR81" s="14"/>
      <c r="LRS81" s="14"/>
      <c r="LRT81" s="14"/>
      <c r="LRU81" s="14"/>
      <c r="LRV81" s="14"/>
      <c r="LRW81" s="14"/>
      <c r="LRX81" s="14"/>
      <c r="LRY81" s="14"/>
      <c r="LRZ81" s="14"/>
      <c r="LSA81" s="14"/>
      <c r="LSB81" s="14"/>
      <c r="LSC81" s="14"/>
      <c r="LSD81" s="14"/>
      <c r="LSE81" s="14"/>
      <c r="LSF81" s="14"/>
      <c r="LSG81" s="14"/>
      <c r="LSH81" s="14"/>
      <c r="LSI81" s="14"/>
      <c r="LSJ81" s="14"/>
      <c r="LSK81" s="14"/>
      <c r="LSL81" s="14"/>
      <c r="LSM81" s="14"/>
      <c r="LSN81" s="14"/>
      <c r="LSO81" s="14"/>
      <c r="LSP81" s="14"/>
      <c r="LSQ81" s="14"/>
      <c r="LSR81" s="14"/>
      <c r="LSS81" s="14"/>
      <c r="LST81" s="14"/>
      <c r="LSU81" s="14"/>
      <c r="LSV81" s="14"/>
      <c r="LSW81" s="14"/>
      <c r="LSX81" s="14"/>
      <c r="LSY81" s="14"/>
      <c r="LSZ81" s="14"/>
      <c r="LTA81" s="14"/>
      <c r="LTB81" s="14"/>
      <c r="LTC81" s="14"/>
      <c r="LTD81" s="14"/>
      <c r="LTE81" s="14"/>
      <c r="LTF81" s="14"/>
      <c r="LTG81" s="14"/>
      <c r="LTH81" s="14"/>
      <c r="LTI81" s="14"/>
      <c r="LTJ81" s="14"/>
      <c r="LTK81" s="14"/>
      <c r="LTL81" s="14"/>
      <c r="LTM81" s="14"/>
      <c r="LTN81" s="14"/>
      <c r="LTO81" s="14"/>
      <c r="LTP81" s="14"/>
      <c r="LTQ81" s="14"/>
      <c r="LTR81" s="14"/>
      <c r="LTS81" s="14"/>
      <c r="LTT81" s="14"/>
      <c r="LTU81" s="14"/>
      <c r="LTV81" s="14"/>
      <c r="LTW81" s="14"/>
      <c r="LTX81" s="14"/>
      <c r="LTY81" s="14"/>
      <c r="LTZ81" s="14"/>
      <c r="LUA81" s="14"/>
      <c r="LUB81" s="14"/>
      <c r="LUC81" s="14"/>
      <c r="LUD81" s="14"/>
      <c r="LUE81" s="14"/>
      <c r="LUF81" s="14"/>
      <c r="LUG81" s="14"/>
      <c r="LUH81" s="14"/>
      <c r="LUI81" s="14"/>
      <c r="LUJ81" s="14"/>
      <c r="LUK81" s="14"/>
      <c r="LUL81" s="14"/>
      <c r="LUM81" s="14"/>
      <c r="LUN81" s="14"/>
      <c r="LUO81" s="14"/>
      <c r="LUP81" s="14"/>
      <c r="LUQ81" s="14"/>
      <c r="LUR81" s="14"/>
      <c r="LUS81" s="14"/>
      <c r="LUT81" s="14"/>
      <c r="LUU81" s="14"/>
      <c r="LUV81" s="14"/>
      <c r="LUW81" s="14"/>
      <c r="LUX81" s="14"/>
      <c r="LUY81" s="14"/>
      <c r="LUZ81" s="14"/>
      <c r="LVA81" s="14"/>
      <c r="LVB81" s="14"/>
      <c r="LVC81" s="14"/>
      <c r="LVD81" s="14"/>
      <c r="LVE81" s="14"/>
      <c r="LVF81" s="14"/>
      <c r="LVG81" s="14"/>
      <c r="LVH81" s="14"/>
      <c r="LVI81" s="14"/>
      <c r="LVJ81" s="14"/>
      <c r="LVK81" s="14"/>
      <c r="LVL81" s="14"/>
      <c r="LVM81" s="14"/>
      <c r="LVN81" s="14"/>
      <c r="LVO81" s="14"/>
      <c r="LVP81" s="14"/>
      <c r="LVQ81" s="14"/>
      <c r="LVR81" s="14"/>
      <c r="LVS81" s="14"/>
      <c r="LVT81" s="14"/>
      <c r="LVU81" s="14"/>
      <c r="LVV81" s="14"/>
      <c r="LVW81" s="14"/>
      <c r="LVX81" s="14"/>
      <c r="LVY81" s="14"/>
      <c r="LVZ81" s="14"/>
      <c r="LWA81" s="14"/>
      <c r="LWB81" s="14"/>
      <c r="LWC81" s="14"/>
      <c r="LWD81" s="14"/>
      <c r="LWE81" s="14"/>
      <c r="LWF81" s="14"/>
      <c r="LWG81" s="14"/>
      <c r="LWH81" s="14"/>
      <c r="LWI81" s="14"/>
      <c r="LWJ81" s="14"/>
      <c r="LWK81" s="14"/>
      <c r="LWL81" s="14"/>
      <c r="LWM81" s="14"/>
      <c r="LWN81" s="14"/>
      <c r="LWO81" s="14"/>
      <c r="LWP81" s="14"/>
      <c r="LWQ81" s="14"/>
      <c r="LWR81" s="14"/>
      <c r="LWS81" s="14"/>
      <c r="LWT81" s="14"/>
      <c r="LWU81" s="14"/>
      <c r="LWV81" s="14"/>
      <c r="LWW81" s="14"/>
      <c r="LWX81" s="14"/>
      <c r="LWY81" s="14"/>
      <c r="LWZ81" s="14"/>
      <c r="LXA81" s="14"/>
      <c r="LXB81" s="14"/>
      <c r="LXC81" s="14"/>
      <c r="LXD81" s="14"/>
      <c r="LXE81" s="14"/>
      <c r="LXF81" s="14"/>
      <c r="LXG81" s="14"/>
      <c r="LXH81" s="14"/>
      <c r="LXI81" s="14"/>
      <c r="LXJ81" s="14"/>
      <c r="LXK81" s="14"/>
      <c r="LXL81" s="14"/>
      <c r="LXM81" s="14"/>
      <c r="LXN81" s="14"/>
      <c r="LXO81" s="14"/>
      <c r="LXP81" s="14"/>
      <c r="LXQ81" s="14"/>
      <c r="LXR81" s="14"/>
      <c r="LXS81" s="14"/>
      <c r="LXT81" s="14"/>
      <c r="LXU81" s="14"/>
      <c r="LXV81" s="14"/>
      <c r="LXW81" s="14"/>
      <c r="LXX81" s="14"/>
      <c r="LXY81" s="14"/>
      <c r="LXZ81" s="14"/>
      <c r="LYA81" s="14"/>
      <c r="LYB81" s="14"/>
      <c r="LYC81" s="14"/>
      <c r="LYD81" s="14"/>
      <c r="LYE81" s="14"/>
      <c r="LYF81" s="14"/>
      <c r="LYG81" s="14"/>
      <c r="LYH81" s="14"/>
      <c r="LYI81" s="14"/>
      <c r="LYJ81" s="14"/>
      <c r="LYK81" s="14"/>
      <c r="LYL81" s="14"/>
      <c r="LYM81" s="14"/>
      <c r="LYN81" s="14"/>
      <c r="LYO81" s="14"/>
      <c r="LYP81" s="14"/>
      <c r="LYQ81" s="14"/>
      <c r="LYR81" s="14"/>
      <c r="LYS81" s="14"/>
      <c r="LYT81" s="14"/>
      <c r="LYU81" s="14"/>
      <c r="LYV81" s="14"/>
      <c r="LYW81" s="14"/>
      <c r="LYX81" s="14"/>
      <c r="LYY81" s="14"/>
      <c r="LYZ81" s="14"/>
      <c r="LZA81" s="14"/>
      <c r="LZB81" s="14"/>
      <c r="LZC81" s="14"/>
      <c r="LZD81" s="14"/>
      <c r="LZE81" s="14"/>
      <c r="LZF81" s="14"/>
      <c r="LZG81" s="14"/>
      <c r="LZH81" s="14"/>
      <c r="LZI81" s="14"/>
      <c r="LZJ81" s="14"/>
      <c r="LZK81" s="14"/>
      <c r="LZL81" s="14"/>
      <c r="LZM81" s="14"/>
      <c r="LZN81" s="14"/>
      <c r="LZO81" s="14"/>
      <c r="LZP81" s="14"/>
      <c r="LZQ81" s="14"/>
      <c r="LZR81" s="14"/>
      <c r="LZS81" s="14"/>
      <c r="LZT81" s="14"/>
      <c r="LZU81" s="14"/>
      <c r="LZV81" s="14"/>
      <c r="LZW81" s="14"/>
      <c r="LZX81" s="14"/>
      <c r="LZY81" s="14"/>
      <c r="LZZ81" s="14"/>
      <c r="MAA81" s="14"/>
      <c r="MAB81" s="14"/>
      <c r="MAC81" s="14"/>
      <c r="MAD81" s="14"/>
      <c r="MAE81" s="14"/>
      <c r="MAF81" s="14"/>
      <c r="MAG81" s="14"/>
      <c r="MAH81" s="14"/>
      <c r="MAI81" s="14"/>
      <c r="MAJ81" s="14"/>
      <c r="MAK81" s="14"/>
      <c r="MAL81" s="14"/>
      <c r="MAM81" s="14"/>
      <c r="MAN81" s="14"/>
      <c r="MAO81" s="14"/>
      <c r="MAP81" s="14"/>
      <c r="MAQ81" s="14"/>
      <c r="MAR81" s="14"/>
      <c r="MAS81" s="14"/>
      <c r="MAT81" s="14"/>
      <c r="MAU81" s="14"/>
      <c r="MAV81" s="14"/>
      <c r="MAW81" s="14"/>
      <c r="MAX81" s="14"/>
      <c r="MAY81" s="14"/>
      <c r="MAZ81" s="14"/>
      <c r="MBA81" s="14"/>
      <c r="MBB81" s="14"/>
      <c r="MBC81" s="14"/>
      <c r="MBD81" s="14"/>
      <c r="MBE81" s="14"/>
      <c r="MBF81" s="14"/>
      <c r="MBG81" s="14"/>
      <c r="MBH81" s="14"/>
      <c r="MBI81" s="14"/>
      <c r="MBJ81" s="14"/>
      <c r="MBK81" s="14"/>
      <c r="MBL81" s="14"/>
      <c r="MBM81" s="14"/>
      <c r="MBN81" s="14"/>
      <c r="MBO81" s="14"/>
      <c r="MBP81" s="14"/>
      <c r="MBQ81" s="14"/>
      <c r="MBR81" s="14"/>
      <c r="MBS81" s="14"/>
      <c r="MBT81" s="14"/>
      <c r="MBU81" s="14"/>
      <c r="MBV81" s="14"/>
      <c r="MBW81" s="14"/>
      <c r="MBX81" s="14"/>
      <c r="MBY81" s="14"/>
      <c r="MBZ81" s="14"/>
      <c r="MCA81" s="14"/>
      <c r="MCB81" s="14"/>
      <c r="MCC81" s="14"/>
      <c r="MCD81" s="14"/>
      <c r="MCE81" s="14"/>
      <c r="MCF81" s="14"/>
      <c r="MCG81" s="14"/>
      <c r="MCH81" s="14"/>
      <c r="MCI81" s="14"/>
      <c r="MCJ81" s="14"/>
      <c r="MCK81" s="14"/>
      <c r="MCL81" s="14"/>
      <c r="MCM81" s="14"/>
      <c r="MCN81" s="14"/>
      <c r="MCO81" s="14"/>
      <c r="MCP81" s="14"/>
      <c r="MCQ81" s="14"/>
      <c r="MCR81" s="14"/>
      <c r="MCS81" s="14"/>
      <c r="MCT81" s="14"/>
      <c r="MCU81" s="14"/>
      <c r="MCV81" s="14"/>
      <c r="MCW81" s="14"/>
      <c r="MCX81" s="14"/>
      <c r="MCY81" s="14"/>
      <c r="MCZ81" s="14"/>
      <c r="MDA81" s="14"/>
      <c r="MDB81" s="14"/>
      <c r="MDC81" s="14"/>
      <c r="MDD81" s="14"/>
      <c r="MDE81" s="14"/>
      <c r="MDF81" s="14"/>
      <c r="MDG81" s="14"/>
      <c r="MDH81" s="14"/>
      <c r="MDI81" s="14"/>
      <c r="MDJ81" s="14"/>
      <c r="MDK81" s="14"/>
      <c r="MDL81" s="14"/>
      <c r="MDM81" s="14"/>
      <c r="MDN81" s="14"/>
      <c r="MDO81" s="14"/>
      <c r="MDP81" s="14"/>
      <c r="MDQ81" s="14"/>
      <c r="MDR81" s="14"/>
      <c r="MDS81" s="14"/>
      <c r="MDT81" s="14"/>
      <c r="MDU81" s="14"/>
      <c r="MDV81" s="14"/>
      <c r="MDW81" s="14"/>
      <c r="MDX81" s="14"/>
      <c r="MDY81" s="14"/>
      <c r="MDZ81" s="14"/>
      <c r="MEA81" s="14"/>
      <c r="MEB81" s="14"/>
      <c r="MEC81" s="14"/>
      <c r="MED81" s="14"/>
      <c r="MEE81" s="14"/>
      <c r="MEF81" s="14"/>
      <c r="MEG81" s="14"/>
      <c r="MEH81" s="14"/>
      <c r="MEI81" s="14"/>
      <c r="MEJ81" s="14"/>
      <c r="MEK81" s="14"/>
      <c r="MEL81" s="14"/>
      <c r="MEM81" s="14"/>
      <c r="MEN81" s="14"/>
      <c r="MEO81" s="14"/>
      <c r="MEP81" s="14"/>
      <c r="MEQ81" s="14"/>
      <c r="MER81" s="14"/>
      <c r="MES81" s="14"/>
      <c r="MET81" s="14"/>
      <c r="MEU81" s="14"/>
      <c r="MEV81" s="14"/>
      <c r="MEW81" s="14"/>
      <c r="MEX81" s="14"/>
      <c r="MEY81" s="14"/>
      <c r="MEZ81" s="14"/>
      <c r="MFA81" s="14"/>
      <c r="MFB81" s="14"/>
      <c r="MFC81" s="14"/>
      <c r="MFD81" s="14"/>
      <c r="MFE81" s="14"/>
      <c r="MFF81" s="14"/>
      <c r="MFG81" s="14"/>
      <c r="MFH81" s="14"/>
      <c r="MFI81" s="14"/>
      <c r="MFJ81" s="14"/>
      <c r="MFK81" s="14"/>
      <c r="MFL81" s="14"/>
      <c r="MFM81" s="14"/>
      <c r="MFN81" s="14"/>
      <c r="MFO81" s="14"/>
      <c r="MFP81" s="14"/>
      <c r="MFQ81" s="14"/>
      <c r="MFR81" s="14"/>
      <c r="MFS81" s="14"/>
      <c r="MFT81" s="14"/>
      <c r="MFU81" s="14"/>
      <c r="MFV81" s="14"/>
      <c r="MFW81" s="14"/>
      <c r="MFX81" s="14"/>
      <c r="MFY81" s="14"/>
      <c r="MFZ81" s="14"/>
      <c r="MGA81" s="14"/>
      <c r="MGB81" s="14"/>
      <c r="MGC81" s="14"/>
      <c r="MGD81" s="14"/>
      <c r="MGE81" s="14"/>
      <c r="MGF81" s="14"/>
      <c r="MGG81" s="14"/>
      <c r="MGH81" s="14"/>
      <c r="MGI81" s="14"/>
      <c r="MGJ81" s="14"/>
      <c r="MGK81" s="14"/>
      <c r="MGL81" s="14"/>
      <c r="MGM81" s="14"/>
      <c r="MGN81" s="14"/>
      <c r="MGO81" s="14"/>
      <c r="MGP81" s="14"/>
      <c r="MGQ81" s="14"/>
      <c r="MGR81" s="14"/>
      <c r="MGS81" s="14"/>
      <c r="MGT81" s="14"/>
      <c r="MGU81" s="14"/>
      <c r="MGV81" s="14"/>
      <c r="MGW81" s="14"/>
      <c r="MGX81" s="14"/>
      <c r="MGY81" s="14"/>
      <c r="MGZ81" s="14"/>
      <c r="MHA81" s="14"/>
      <c r="MHB81" s="14"/>
      <c r="MHC81" s="14"/>
      <c r="MHD81" s="14"/>
      <c r="MHE81" s="14"/>
      <c r="MHF81" s="14"/>
      <c r="MHG81" s="14"/>
      <c r="MHH81" s="14"/>
      <c r="MHI81" s="14"/>
      <c r="MHJ81" s="14"/>
      <c r="MHK81" s="14"/>
      <c r="MHL81" s="14"/>
      <c r="MHM81" s="14"/>
      <c r="MHN81" s="14"/>
      <c r="MHO81" s="14"/>
      <c r="MHP81" s="14"/>
      <c r="MHQ81" s="14"/>
      <c r="MHR81" s="14"/>
      <c r="MHS81" s="14"/>
      <c r="MHT81" s="14"/>
      <c r="MHU81" s="14"/>
      <c r="MHV81" s="14"/>
      <c r="MHW81" s="14"/>
      <c r="MHX81" s="14"/>
      <c r="MHY81" s="14"/>
      <c r="MHZ81" s="14"/>
      <c r="MIA81" s="14"/>
      <c r="MIB81" s="14"/>
      <c r="MIC81" s="14"/>
      <c r="MID81" s="14"/>
      <c r="MIE81" s="14"/>
      <c r="MIF81" s="14"/>
      <c r="MIG81" s="14"/>
      <c r="MIH81" s="14"/>
      <c r="MII81" s="14"/>
      <c r="MIJ81" s="14"/>
      <c r="MIK81" s="14"/>
      <c r="MIL81" s="14"/>
      <c r="MIM81" s="14"/>
      <c r="MIN81" s="14"/>
      <c r="MIO81" s="14"/>
      <c r="MIP81" s="14"/>
      <c r="MIQ81" s="14"/>
      <c r="MIR81" s="14"/>
      <c r="MIS81" s="14"/>
      <c r="MIT81" s="14"/>
      <c r="MIU81" s="14"/>
      <c r="MIV81" s="14"/>
      <c r="MIW81" s="14"/>
      <c r="MIX81" s="14"/>
      <c r="MIY81" s="14"/>
      <c r="MIZ81" s="14"/>
      <c r="MJA81" s="14"/>
      <c r="MJB81" s="14"/>
      <c r="MJC81" s="14"/>
      <c r="MJD81" s="14"/>
      <c r="MJE81" s="14"/>
      <c r="MJF81" s="14"/>
      <c r="MJG81" s="14"/>
      <c r="MJH81" s="14"/>
      <c r="MJI81" s="14"/>
      <c r="MJJ81" s="14"/>
      <c r="MJK81" s="14"/>
      <c r="MJL81" s="14"/>
      <c r="MJM81" s="14"/>
      <c r="MJN81" s="14"/>
      <c r="MJO81" s="14"/>
      <c r="MJP81" s="14"/>
      <c r="MJQ81" s="14"/>
      <c r="MJR81" s="14"/>
      <c r="MJS81" s="14"/>
      <c r="MJT81" s="14"/>
      <c r="MJU81" s="14"/>
      <c r="MJV81" s="14"/>
      <c r="MJW81" s="14"/>
      <c r="MJX81" s="14"/>
      <c r="MJY81" s="14"/>
      <c r="MJZ81" s="14"/>
      <c r="MKA81" s="14"/>
      <c r="MKB81" s="14"/>
      <c r="MKC81" s="14"/>
      <c r="MKD81" s="14"/>
      <c r="MKE81" s="14"/>
      <c r="MKF81" s="14"/>
      <c r="MKG81" s="14"/>
      <c r="MKH81" s="14"/>
      <c r="MKI81" s="14"/>
      <c r="MKJ81" s="14"/>
      <c r="MKK81" s="14"/>
      <c r="MKL81" s="14"/>
      <c r="MKM81" s="14"/>
      <c r="MKN81" s="14"/>
      <c r="MKO81" s="14"/>
      <c r="MKP81" s="14"/>
      <c r="MKQ81" s="14"/>
      <c r="MKR81" s="14"/>
      <c r="MKS81" s="14"/>
      <c r="MKT81" s="14"/>
      <c r="MKU81" s="14"/>
      <c r="MKV81" s="14"/>
      <c r="MKW81" s="14"/>
      <c r="MKX81" s="14"/>
      <c r="MKY81" s="14"/>
      <c r="MKZ81" s="14"/>
      <c r="MLA81" s="14"/>
      <c r="MLB81" s="14"/>
      <c r="MLC81" s="14"/>
      <c r="MLD81" s="14"/>
      <c r="MLE81" s="14"/>
      <c r="MLF81" s="14"/>
      <c r="MLG81" s="14"/>
      <c r="MLH81" s="14"/>
      <c r="MLI81" s="14"/>
      <c r="MLJ81" s="14"/>
      <c r="MLK81" s="14"/>
      <c r="MLL81" s="14"/>
      <c r="MLM81" s="14"/>
      <c r="MLN81" s="14"/>
      <c r="MLO81" s="14"/>
      <c r="MLP81" s="14"/>
      <c r="MLQ81" s="14"/>
      <c r="MLR81" s="14"/>
      <c r="MLS81" s="14"/>
      <c r="MLT81" s="14"/>
      <c r="MLU81" s="14"/>
      <c r="MLV81" s="14"/>
      <c r="MLW81" s="14"/>
      <c r="MLX81" s="14"/>
      <c r="MLY81" s="14"/>
      <c r="MLZ81" s="14"/>
      <c r="MMA81" s="14"/>
      <c r="MMB81" s="14"/>
      <c r="MMC81" s="14"/>
      <c r="MMD81" s="14"/>
      <c r="MME81" s="14"/>
      <c r="MMF81" s="14"/>
      <c r="MMG81" s="14"/>
      <c r="MMH81" s="14"/>
      <c r="MMI81" s="14"/>
      <c r="MMJ81" s="14"/>
      <c r="MMK81" s="14"/>
      <c r="MML81" s="14"/>
      <c r="MMM81" s="14"/>
      <c r="MMN81" s="14"/>
      <c r="MMO81" s="14"/>
      <c r="MMP81" s="14"/>
      <c r="MMQ81" s="14"/>
      <c r="MMR81" s="14"/>
      <c r="MMS81" s="14"/>
      <c r="MMT81" s="14"/>
      <c r="MMU81" s="14"/>
      <c r="MMV81" s="14"/>
      <c r="MMW81" s="14"/>
      <c r="MMX81" s="14"/>
      <c r="MMY81" s="14"/>
      <c r="MMZ81" s="14"/>
      <c r="MNA81" s="14"/>
      <c r="MNB81" s="14"/>
      <c r="MNC81" s="14"/>
      <c r="MND81" s="14"/>
      <c r="MNE81" s="14"/>
      <c r="MNF81" s="14"/>
      <c r="MNG81" s="14"/>
      <c r="MNH81" s="14"/>
      <c r="MNI81" s="14"/>
      <c r="MNJ81" s="14"/>
      <c r="MNK81" s="14"/>
      <c r="MNL81" s="14"/>
      <c r="MNM81" s="14"/>
      <c r="MNN81" s="14"/>
      <c r="MNO81" s="14"/>
      <c r="MNP81" s="14"/>
      <c r="MNQ81" s="14"/>
      <c r="MNR81" s="14"/>
      <c r="MNS81" s="14"/>
      <c r="MNT81" s="14"/>
      <c r="MNU81" s="14"/>
      <c r="MNV81" s="14"/>
      <c r="MNW81" s="14"/>
      <c r="MNX81" s="14"/>
      <c r="MNY81" s="14"/>
      <c r="MNZ81" s="14"/>
      <c r="MOA81" s="14"/>
      <c r="MOB81" s="14"/>
      <c r="MOC81" s="14"/>
      <c r="MOD81" s="14"/>
      <c r="MOE81" s="14"/>
      <c r="MOF81" s="14"/>
      <c r="MOG81" s="14"/>
      <c r="MOH81" s="14"/>
      <c r="MOI81" s="14"/>
      <c r="MOJ81" s="14"/>
      <c r="MOK81" s="14"/>
      <c r="MOL81" s="14"/>
      <c r="MOM81" s="14"/>
      <c r="MON81" s="14"/>
      <c r="MOO81" s="14"/>
      <c r="MOP81" s="14"/>
      <c r="MOQ81" s="14"/>
      <c r="MOR81" s="14"/>
      <c r="MOS81" s="14"/>
      <c r="MOT81" s="14"/>
      <c r="MOU81" s="14"/>
      <c r="MOV81" s="14"/>
      <c r="MOW81" s="14"/>
      <c r="MOX81" s="14"/>
      <c r="MOY81" s="14"/>
      <c r="MOZ81" s="14"/>
      <c r="MPA81" s="14"/>
      <c r="MPB81" s="14"/>
      <c r="MPC81" s="14"/>
      <c r="MPD81" s="14"/>
      <c r="MPE81" s="14"/>
      <c r="MPF81" s="14"/>
      <c r="MPG81" s="14"/>
      <c r="MPH81" s="14"/>
      <c r="MPI81" s="14"/>
      <c r="MPJ81" s="14"/>
      <c r="MPK81" s="14"/>
      <c r="MPL81" s="14"/>
      <c r="MPM81" s="14"/>
      <c r="MPN81" s="14"/>
      <c r="MPO81" s="14"/>
      <c r="MPP81" s="14"/>
      <c r="MPQ81" s="14"/>
      <c r="MPR81" s="14"/>
      <c r="MPS81" s="14"/>
      <c r="MPT81" s="14"/>
      <c r="MPU81" s="14"/>
      <c r="MPV81" s="14"/>
      <c r="MPW81" s="14"/>
      <c r="MPX81" s="14"/>
      <c r="MPY81" s="14"/>
      <c r="MPZ81" s="14"/>
      <c r="MQA81" s="14"/>
      <c r="MQB81" s="14"/>
      <c r="MQC81" s="14"/>
      <c r="MQD81" s="14"/>
      <c r="MQE81" s="14"/>
      <c r="MQF81" s="14"/>
      <c r="MQG81" s="14"/>
      <c r="MQH81" s="14"/>
      <c r="MQI81" s="14"/>
      <c r="MQJ81" s="14"/>
      <c r="MQK81" s="14"/>
      <c r="MQL81" s="14"/>
      <c r="MQM81" s="14"/>
      <c r="MQN81" s="14"/>
      <c r="MQO81" s="14"/>
      <c r="MQP81" s="14"/>
      <c r="MQQ81" s="14"/>
      <c r="MQR81" s="14"/>
      <c r="MQS81" s="14"/>
      <c r="MQT81" s="14"/>
      <c r="MQU81" s="14"/>
      <c r="MQV81" s="14"/>
      <c r="MQW81" s="14"/>
      <c r="MQX81" s="14"/>
      <c r="MQY81" s="14"/>
      <c r="MQZ81" s="14"/>
      <c r="MRA81" s="14"/>
      <c r="MRB81" s="14"/>
      <c r="MRC81" s="14"/>
      <c r="MRD81" s="14"/>
      <c r="MRE81" s="14"/>
      <c r="MRF81" s="14"/>
      <c r="MRG81" s="14"/>
      <c r="MRH81" s="14"/>
      <c r="MRI81" s="14"/>
      <c r="MRJ81" s="14"/>
      <c r="MRK81" s="14"/>
      <c r="MRL81" s="14"/>
      <c r="MRM81" s="14"/>
      <c r="MRN81" s="14"/>
      <c r="MRO81" s="14"/>
      <c r="MRP81" s="14"/>
      <c r="MRQ81" s="14"/>
      <c r="MRR81" s="14"/>
      <c r="MRS81" s="14"/>
      <c r="MRT81" s="14"/>
      <c r="MRU81" s="14"/>
      <c r="MRV81" s="14"/>
      <c r="MRW81" s="14"/>
      <c r="MRX81" s="14"/>
      <c r="MRY81" s="14"/>
      <c r="MRZ81" s="14"/>
      <c r="MSA81" s="14"/>
      <c r="MSB81" s="14"/>
      <c r="MSC81" s="14"/>
      <c r="MSD81" s="14"/>
      <c r="MSE81" s="14"/>
      <c r="MSF81" s="14"/>
      <c r="MSG81" s="14"/>
      <c r="MSH81" s="14"/>
      <c r="MSI81" s="14"/>
      <c r="MSJ81" s="14"/>
      <c r="MSK81" s="14"/>
      <c r="MSL81" s="14"/>
      <c r="MSM81" s="14"/>
      <c r="MSN81" s="14"/>
      <c r="MSO81" s="14"/>
      <c r="MSP81" s="14"/>
      <c r="MSQ81" s="14"/>
      <c r="MSR81" s="14"/>
      <c r="MSS81" s="14"/>
      <c r="MST81" s="14"/>
      <c r="MSU81" s="14"/>
      <c r="MSV81" s="14"/>
      <c r="MSW81" s="14"/>
      <c r="MSX81" s="14"/>
      <c r="MSY81" s="14"/>
      <c r="MSZ81" s="14"/>
      <c r="MTA81" s="14"/>
      <c r="MTB81" s="14"/>
      <c r="MTC81" s="14"/>
      <c r="MTD81" s="14"/>
      <c r="MTE81" s="14"/>
      <c r="MTF81" s="14"/>
      <c r="MTG81" s="14"/>
      <c r="MTH81" s="14"/>
      <c r="MTI81" s="14"/>
      <c r="MTJ81" s="14"/>
      <c r="MTK81" s="14"/>
      <c r="MTL81" s="14"/>
      <c r="MTM81" s="14"/>
      <c r="MTN81" s="14"/>
      <c r="MTO81" s="14"/>
      <c r="MTP81" s="14"/>
      <c r="MTQ81" s="14"/>
      <c r="MTR81" s="14"/>
      <c r="MTS81" s="14"/>
      <c r="MTT81" s="14"/>
      <c r="MTU81" s="14"/>
      <c r="MTV81" s="14"/>
      <c r="MTW81" s="14"/>
      <c r="MTX81" s="14"/>
      <c r="MTY81" s="14"/>
      <c r="MTZ81" s="14"/>
      <c r="MUA81" s="14"/>
      <c r="MUB81" s="14"/>
      <c r="MUC81" s="14"/>
      <c r="MUD81" s="14"/>
      <c r="MUE81" s="14"/>
      <c r="MUF81" s="14"/>
      <c r="MUG81" s="14"/>
      <c r="MUH81" s="14"/>
      <c r="MUI81" s="14"/>
      <c r="MUJ81" s="14"/>
      <c r="MUK81" s="14"/>
      <c r="MUL81" s="14"/>
      <c r="MUM81" s="14"/>
      <c r="MUN81" s="14"/>
      <c r="MUO81" s="14"/>
      <c r="MUP81" s="14"/>
      <c r="MUQ81" s="14"/>
      <c r="MUR81" s="14"/>
      <c r="MUS81" s="14"/>
      <c r="MUT81" s="14"/>
      <c r="MUU81" s="14"/>
      <c r="MUV81" s="14"/>
      <c r="MUW81" s="14"/>
      <c r="MUX81" s="14"/>
      <c r="MUY81" s="14"/>
      <c r="MUZ81" s="14"/>
      <c r="MVA81" s="14"/>
      <c r="MVB81" s="14"/>
      <c r="MVC81" s="14"/>
      <c r="MVD81" s="14"/>
      <c r="MVE81" s="14"/>
      <c r="MVF81" s="14"/>
      <c r="MVG81" s="14"/>
      <c r="MVH81" s="14"/>
      <c r="MVI81" s="14"/>
      <c r="MVJ81" s="14"/>
      <c r="MVK81" s="14"/>
      <c r="MVL81" s="14"/>
      <c r="MVM81" s="14"/>
      <c r="MVN81" s="14"/>
      <c r="MVO81" s="14"/>
      <c r="MVP81" s="14"/>
      <c r="MVQ81" s="14"/>
      <c r="MVR81" s="14"/>
      <c r="MVS81" s="14"/>
      <c r="MVT81" s="14"/>
      <c r="MVU81" s="14"/>
      <c r="MVV81" s="14"/>
      <c r="MVW81" s="14"/>
      <c r="MVX81" s="14"/>
      <c r="MVY81" s="14"/>
      <c r="MVZ81" s="14"/>
      <c r="MWA81" s="14"/>
      <c r="MWB81" s="14"/>
      <c r="MWC81" s="14"/>
      <c r="MWD81" s="14"/>
      <c r="MWE81" s="14"/>
      <c r="MWF81" s="14"/>
      <c r="MWG81" s="14"/>
      <c r="MWH81" s="14"/>
      <c r="MWI81" s="14"/>
      <c r="MWJ81" s="14"/>
      <c r="MWK81" s="14"/>
      <c r="MWL81" s="14"/>
      <c r="MWM81" s="14"/>
      <c r="MWN81" s="14"/>
      <c r="MWO81" s="14"/>
      <c r="MWP81" s="14"/>
      <c r="MWQ81" s="14"/>
      <c r="MWR81" s="14"/>
      <c r="MWS81" s="14"/>
      <c r="MWT81" s="14"/>
      <c r="MWU81" s="14"/>
      <c r="MWV81" s="14"/>
      <c r="MWW81" s="14"/>
      <c r="MWX81" s="14"/>
      <c r="MWY81" s="14"/>
      <c r="MWZ81" s="14"/>
      <c r="MXA81" s="14"/>
      <c r="MXB81" s="14"/>
      <c r="MXC81" s="14"/>
      <c r="MXD81" s="14"/>
      <c r="MXE81" s="14"/>
      <c r="MXF81" s="14"/>
      <c r="MXG81" s="14"/>
      <c r="MXH81" s="14"/>
      <c r="MXI81" s="14"/>
      <c r="MXJ81" s="14"/>
      <c r="MXK81" s="14"/>
      <c r="MXL81" s="14"/>
      <c r="MXM81" s="14"/>
      <c r="MXN81" s="14"/>
      <c r="MXO81" s="14"/>
      <c r="MXP81" s="14"/>
      <c r="MXQ81" s="14"/>
      <c r="MXR81" s="14"/>
      <c r="MXS81" s="14"/>
      <c r="MXT81" s="14"/>
      <c r="MXU81" s="14"/>
      <c r="MXV81" s="14"/>
      <c r="MXW81" s="14"/>
      <c r="MXX81" s="14"/>
      <c r="MXY81" s="14"/>
      <c r="MXZ81" s="14"/>
      <c r="MYA81" s="14"/>
      <c r="MYB81" s="14"/>
      <c r="MYC81" s="14"/>
      <c r="MYD81" s="14"/>
      <c r="MYE81" s="14"/>
      <c r="MYF81" s="14"/>
      <c r="MYG81" s="14"/>
      <c r="MYH81" s="14"/>
      <c r="MYI81" s="14"/>
      <c r="MYJ81" s="14"/>
      <c r="MYK81" s="14"/>
      <c r="MYL81" s="14"/>
      <c r="MYM81" s="14"/>
      <c r="MYN81" s="14"/>
      <c r="MYO81" s="14"/>
      <c r="MYP81" s="14"/>
      <c r="MYQ81" s="14"/>
      <c r="MYR81" s="14"/>
      <c r="MYS81" s="14"/>
      <c r="MYT81" s="14"/>
      <c r="MYU81" s="14"/>
      <c r="MYV81" s="14"/>
      <c r="MYW81" s="14"/>
      <c r="MYX81" s="14"/>
      <c r="MYY81" s="14"/>
      <c r="MYZ81" s="14"/>
      <c r="MZA81" s="14"/>
      <c r="MZB81" s="14"/>
      <c r="MZC81" s="14"/>
      <c r="MZD81" s="14"/>
      <c r="MZE81" s="14"/>
      <c r="MZF81" s="14"/>
      <c r="MZG81" s="14"/>
      <c r="MZH81" s="14"/>
      <c r="MZI81" s="14"/>
      <c r="MZJ81" s="14"/>
      <c r="MZK81" s="14"/>
      <c r="MZL81" s="14"/>
      <c r="MZM81" s="14"/>
      <c r="MZN81" s="14"/>
      <c r="MZO81" s="14"/>
      <c r="MZP81" s="14"/>
      <c r="MZQ81" s="14"/>
      <c r="MZR81" s="14"/>
      <c r="MZS81" s="14"/>
      <c r="MZT81" s="14"/>
      <c r="MZU81" s="14"/>
      <c r="MZV81" s="14"/>
      <c r="MZW81" s="14"/>
      <c r="MZX81" s="14"/>
      <c r="MZY81" s="14"/>
      <c r="MZZ81" s="14"/>
      <c r="NAA81" s="14"/>
      <c r="NAB81" s="14"/>
      <c r="NAC81" s="14"/>
      <c r="NAD81" s="14"/>
      <c r="NAE81" s="14"/>
      <c r="NAF81" s="14"/>
      <c r="NAG81" s="14"/>
      <c r="NAH81" s="14"/>
      <c r="NAI81" s="14"/>
      <c r="NAJ81" s="14"/>
      <c r="NAK81" s="14"/>
      <c r="NAL81" s="14"/>
      <c r="NAM81" s="14"/>
      <c r="NAN81" s="14"/>
      <c r="NAO81" s="14"/>
      <c r="NAP81" s="14"/>
      <c r="NAQ81" s="14"/>
      <c r="NAR81" s="14"/>
      <c r="NAS81" s="14"/>
      <c r="NAT81" s="14"/>
      <c r="NAU81" s="14"/>
      <c r="NAV81" s="14"/>
      <c r="NAW81" s="14"/>
      <c r="NAX81" s="14"/>
      <c r="NAY81" s="14"/>
      <c r="NAZ81" s="14"/>
      <c r="NBA81" s="14"/>
      <c r="NBB81" s="14"/>
      <c r="NBC81" s="14"/>
      <c r="NBD81" s="14"/>
      <c r="NBE81" s="14"/>
      <c r="NBF81" s="14"/>
      <c r="NBG81" s="14"/>
      <c r="NBH81" s="14"/>
      <c r="NBI81" s="14"/>
      <c r="NBJ81" s="14"/>
      <c r="NBK81" s="14"/>
      <c r="NBL81" s="14"/>
      <c r="NBM81" s="14"/>
      <c r="NBN81" s="14"/>
      <c r="NBO81" s="14"/>
      <c r="NBP81" s="14"/>
      <c r="NBQ81" s="14"/>
      <c r="NBR81" s="14"/>
      <c r="NBS81" s="14"/>
      <c r="NBT81" s="14"/>
      <c r="NBU81" s="14"/>
      <c r="NBV81" s="14"/>
      <c r="NBW81" s="14"/>
      <c r="NBX81" s="14"/>
      <c r="NBY81" s="14"/>
      <c r="NBZ81" s="14"/>
      <c r="NCA81" s="14"/>
      <c r="NCB81" s="14"/>
      <c r="NCC81" s="14"/>
      <c r="NCD81" s="14"/>
      <c r="NCE81" s="14"/>
      <c r="NCF81" s="14"/>
      <c r="NCG81" s="14"/>
      <c r="NCH81" s="14"/>
      <c r="NCI81" s="14"/>
      <c r="NCJ81" s="14"/>
      <c r="NCK81" s="14"/>
      <c r="NCL81" s="14"/>
      <c r="NCM81" s="14"/>
      <c r="NCN81" s="14"/>
      <c r="NCO81" s="14"/>
      <c r="NCP81" s="14"/>
      <c r="NCQ81" s="14"/>
      <c r="NCR81" s="14"/>
      <c r="NCS81" s="14"/>
      <c r="NCT81" s="14"/>
      <c r="NCU81" s="14"/>
      <c r="NCV81" s="14"/>
      <c r="NCW81" s="14"/>
      <c r="NCX81" s="14"/>
      <c r="NCY81" s="14"/>
      <c r="NCZ81" s="14"/>
      <c r="NDA81" s="14"/>
      <c r="NDB81" s="14"/>
      <c r="NDC81" s="14"/>
      <c r="NDD81" s="14"/>
      <c r="NDE81" s="14"/>
      <c r="NDF81" s="14"/>
      <c r="NDG81" s="14"/>
      <c r="NDH81" s="14"/>
      <c r="NDI81" s="14"/>
      <c r="NDJ81" s="14"/>
      <c r="NDK81" s="14"/>
      <c r="NDL81" s="14"/>
      <c r="NDM81" s="14"/>
      <c r="NDN81" s="14"/>
      <c r="NDO81" s="14"/>
      <c r="NDP81" s="14"/>
      <c r="NDQ81" s="14"/>
      <c r="NDR81" s="14"/>
      <c r="NDS81" s="14"/>
      <c r="NDT81" s="14"/>
      <c r="NDU81" s="14"/>
      <c r="NDV81" s="14"/>
      <c r="NDW81" s="14"/>
      <c r="NDX81" s="14"/>
      <c r="NDY81" s="14"/>
      <c r="NDZ81" s="14"/>
      <c r="NEA81" s="14"/>
      <c r="NEB81" s="14"/>
      <c r="NEC81" s="14"/>
      <c r="NED81" s="14"/>
      <c r="NEE81" s="14"/>
      <c r="NEF81" s="14"/>
      <c r="NEG81" s="14"/>
      <c r="NEH81" s="14"/>
      <c r="NEI81" s="14"/>
      <c r="NEJ81" s="14"/>
      <c r="NEK81" s="14"/>
      <c r="NEL81" s="14"/>
      <c r="NEM81" s="14"/>
      <c r="NEN81" s="14"/>
      <c r="NEO81" s="14"/>
      <c r="NEP81" s="14"/>
      <c r="NEQ81" s="14"/>
      <c r="NER81" s="14"/>
      <c r="NES81" s="14"/>
      <c r="NET81" s="14"/>
      <c r="NEU81" s="14"/>
      <c r="NEV81" s="14"/>
      <c r="NEW81" s="14"/>
      <c r="NEX81" s="14"/>
      <c r="NEY81" s="14"/>
      <c r="NEZ81" s="14"/>
      <c r="NFA81" s="14"/>
      <c r="NFB81" s="14"/>
      <c r="NFC81" s="14"/>
      <c r="NFD81" s="14"/>
      <c r="NFE81" s="14"/>
      <c r="NFF81" s="14"/>
      <c r="NFG81" s="14"/>
      <c r="NFH81" s="14"/>
      <c r="NFI81" s="14"/>
      <c r="NFJ81" s="14"/>
      <c r="NFK81" s="14"/>
      <c r="NFL81" s="14"/>
      <c r="NFM81" s="14"/>
      <c r="NFN81" s="14"/>
      <c r="NFO81" s="14"/>
      <c r="NFP81" s="14"/>
      <c r="NFQ81" s="14"/>
      <c r="NFR81" s="14"/>
      <c r="NFS81" s="14"/>
      <c r="NFT81" s="14"/>
      <c r="NFU81" s="14"/>
      <c r="NFV81" s="14"/>
      <c r="NFW81" s="14"/>
      <c r="NFX81" s="14"/>
      <c r="NFY81" s="14"/>
      <c r="NFZ81" s="14"/>
      <c r="NGA81" s="14"/>
      <c r="NGB81" s="14"/>
      <c r="NGC81" s="14"/>
      <c r="NGD81" s="14"/>
      <c r="NGE81" s="14"/>
      <c r="NGF81" s="14"/>
      <c r="NGG81" s="14"/>
      <c r="NGH81" s="14"/>
      <c r="NGI81" s="14"/>
      <c r="NGJ81" s="14"/>
      <c r="NGK81" s="14"/>
      <c r="NGL81" s="14"/>
      <c r="NGM81" s="14"/>
      <c r="NGN81" s="14"/>
      <c r="NGO81" s="14"/>
      <c r="NGP81" s="14"/>
      <c r="NGQ81" s="14"/>
      <c r="NGR81" s="14"/>
      <c r="NGS81" s="14"/>
      <c r="NGT81" s="14"/>
      <c r="NGU81" s="14"/>
      <c r="NGV81" s="14"/>
      <c r="NGW81" s="14"/>
      <c r="NGX81" s="14"/>
      <c r="NGY81" s="14"/>
      <c r="NGZ81" s="14"/>
      <c r="NHA81" s="14"/>
      <c r="NHB81" s="14"/>
      <c r="NHC81" s="14"/>
      <c r="NHD81" s="14"/>
      <c r="NHE81" s="14"/>
      <c r="NHF81" s="14"/>
      <c r="NHG81" s="14"/>
      <c r="NHH81" s="14"/>
      <c r="NHI81" s="14"/>
      <c r="NHJ81" s="14"/>
      <c r="NHK81" s="14"/>
      <c r="NHL81" s="14"/>
      <c r="NHM81" s="14"/>
      <c r="NHN81" s="14"/>
      <c r="NHO81" s="14"/>
      <c r="NHP81" s="14"/>
      <c r="NHQ81" s="14"/>
      <c r="NHR81" s="14"/>
      <c r="NHS81" s="14"/>
      <c r="NHT81" s="14"/>
      <c r="NHU81" s="14"/>
      <c r="NHV81" s="14"/>
      <c r="NHW81" s="14"/>
      <c r="NHX81" s="14"/>
      <c r="NHY81" s="14"/>
      <c r="NHZ81" s="14"/>
      <c r="NIA81" s="14"/>
      <c r="NIB81" s="14"/>
      <c r="NIC81" s="14"/>
      <c r="NID81" s="14"/>
      <c r="NIE81" s="14"/>
      <c r="NIF81" s="14"/>
      <c r="NIG81" s="14"/>
      <c r="NIH81" s="14"/>
      <c r="NII81" s="14"/>
      <c r="NIJ81" s="14"/>
      <c r="NIK81" s="14"/>
      <c r="NIL81" s="14"/>
      <c r="NIM81" s="14"/>
      <c r="NIN81" s="14"/>
      <c r="NIO81" s="14"/>
      <c r="NIP81" s="14"/>
      <c r="NIQ81" s="14"/>
      <c r="NIR81" s="14"/>
      <c r="NIS81" s="14"/>
      <c r="NIT81" s="14"/>
      <c r="NIU81" s="14"/>
      <c r="NIV81" s="14"/>
      <c r="NIW81" s="14"/>
      <c r="NIX81" s="14"/>
      <c r="NIY81" s="14"/>
      <c r="NIZ81" s="14"/>
      <c r="NJA81" s="14"/>
      <c r="NJB81" s="14"/>
      <c r="NJC81" s="14"/>
      <c r="NJD81" s="14"/>
      <c r="NJE81" s="14"/>
      <c r="NJF81" s="14"/>
      <c r="NJG81" s="14"/>
      <c r="NJH81" s="14"/>
      <c r="NJI81" s="14"/>
      <c r="NJJ81" s="14"/>
      <c r="NJK81" s="14"/>
      <c r="NJL81" s="14"/>
      <c r="NJM81" s="14"/>
      <c r="NJN81" s="14"/>
      <c r="NJO81" s="14"/>
      <c r="NJP81" s="14"/>
      <c r="NJQ81" s="14"/>
      <c r="NJR81" s="14"/>
      <c r="NJS81" s="14"/>
      <c r="NJT81" s="14"/>
      <c r="NJU81" s="14"/>
      <c r="NJV81" s="14"/>
      <c r="NJW81" s="14"/>
      <c r="NJX81" s="14"/>
      <c r="NJY81" s="14"/>
      <c r="NJZ81" s="14"/>
      <c r="NKA81" s="14"/>
      <c r="NKB81" s="14"/>
      <c r="NKC81" s="14"/>
      <c r="NKD81" s="14"/>
      <c r="NKE81" s="14"/>
      <c r="NKF81" s="14"/>
      <c r="NKG81" s="14"/>
      <c r="NKH81" s="14"/>
      <c r="NKI81" s="14"/>
      <c r="NKJ81" s="14"/>
      <c r="NKK81" s="14"/>
      <c r="NKL81" s="14"/>
      <c r="NKM81" s="14"/>
      <c r="NKN81" s="14"/>
      <c r="NKO81" s="14"/>
      <c r="NKP81" s="14"/>
      <c r="NKQ81" s="14"/>
      <c r="NKR81" s="14"/>
      <c r="NKS81" s="14"/>
      <c r="NKT81" s="14"/>
      <c r="NKU81" s="14"/>
      <c r="NKV81" s="14"/>
      <c r="NKW81" s="14"/>
      <c r="NKX81" s="14"/>
      <c r="NKY81" s="14"/>
      <c r="NKZ81" s="14"/>
      <c r="NLA81" s="14"/>
      <c r="NLB81" s="14"/>
      <c r="NLC81" s="14"/>
      <c r="NLD81" s="14"/>
      <c r="NLE81" s="14"/>
      <c r="NLF81" s="14"/>
      <c r="NLG81" s="14"/>
      <c r="NLH81" s="14"/>
      <c r="NLI81" s="14"/>
      <c r="NLJ81" s="14"/>
      <c r="NLK81" s="14"/>
      <c r="NLL81" s="14"/>
      <c r="NLM81" s="14"/>
      <c r="NLN81" s="14"/>
      <c r="NLO81" s="14"/>
      <c r="NLP81" s="14"/>
      <c r="NLQ81" s="14"/>
      <c r="NLR81" s="14"/>
      <c r="NLS81" s="14"/>
      <c r="NLT81" s="14"/>
      <c r="NLU81" s="14"/>
      <c r="NLV81" s="14"/>
      <c r="NLW81" s="14"/>
      <c r="NLX81" s="14"/>
      <c r="NLY81" s="14"/>
      <c r="NLZ81" s="14"/>
      <c r="NMA81" s="14"/>
      <c r="NMB81" s="14"/>
      <c r="NMC81" s="14"/>
      <c r="NMD81" s="14"/>
      <c r="NME81" s="14"/>
      <c r="NMF81" s="14"/>
      <c r="NMG81" s="14"/>
      <c r="NMH81" s="14"/>
      <c r="NMI81" s="14"/>
      <c r="NMJ81" s="14"/>
      <c r="NMK81" s="14"/>
      <c r="NML81" s="14"/>
      <c r="NMM81" s="14"/>
      <c r="NMN81" s="14"/>
      <c r="NMO81" s="14"/>
      <c r="NMP81" s="14"/>
      <c r="NMQ81" s="14"/>
      <c r="NMR81" s="14"/>
      <c r="NMS81" s="14"/>
      <c r="NMT81" s="14"/>
      <c r="NMU81" s="14"/>
      <c r="NMV81" s="14"/>
      <c r="NMW81" s="14"/>
      <c r="NMX81" s="14"/>
      <c r="NMY81" s="14"/>
      <c r="NMZ81" s="14"/>
      <c r="NNA81" s="14"/>
      <c r="NNB81" s="14"/>
      <c r="NNC81" s="14"/>
      <c r="NND81" s="14"/>
      <c r="NNE81" s="14"/>
      <c r="NNF81" s="14"/>
      <c r="NNG81" s="14"/>
      <c r="NNH81" s="14"/>
      <c r="NNI81" s="14"/>
      <c r="NNJ81" s="14"/>
      <c r="NNK81" s="14"/>
      <c r="NNL81" s="14"/>
      <c r="NNM81" s="14"/>
      <c r="NNN81" s="14"/>
      <c r="NNO81" s="14"/>
      <c r="NNP81" s="14"/>
      <c r="NNQ81" s="14"/>
      <c r="NNR81" s="14"/>
      <c r="NNS81" s="14"/>
      <c r="NNT81" s="14"/>
      <c r="NNU81" s="14"/>
      <c r="NNV81" s="14"/>
      <c r="NNW81" s="14"/>
      <c r="NNX81" s="14"/>
      <c r="NNY81" s="14"/>
      <c r="NNZ81" s="14"/>
      <c r="NOA81" s="14"/>
      <c r="NOB81" s="14"/>
      <c r="NOC81" s="14"/>
      <c r="NOD81" s="14"/>
      <c r="NOE81" s="14"/>
      <c r="NOF81" s="14"/>
      <c r="NOG81" s="14"/>
      <c r="NOH81" s="14"/>
      <c r="NOI81" s="14"/>
      <c r="NOJ81" s="14"/>
      <c r="NOK81" s="14"/>
      <c r="NOL81" s="14"/>
      <c r="NOM81" s="14"/>
      <c r="NON81" s="14"/>
      <c r="NOO81" s="14"/>
      <c r="NOP81" s="14"/>
      <c r="NOQ81" s="14"/>
      <c r="NOR81" s="14"/>
      <c r="NOS81" s="14"/>
      <c r="NOT81" s="14"/>
      <c r="NOU81" s="14"/>
      <c r="NOV81" s="14"/>
      <c r="NOW81" s="14"/>
      <c r="NOX81" s="14"/>
      <c r="NOY81" s="14"/>
      <c r="NOZ81" s="14"/>
      <c r="NPA81" s="14"/>
      <c r="NPB81" s="14"/>
      <c r="NPC81" s="14"/>
      <c r="NPD81" s="14"/>
      <c r="NPE81" s="14"/>
      <c r="NPF81" s="14"/>
      <c r="NPG81" s="14"/>
      <c r="NPH81" s="14"/>
      <c r="NPI81" s="14"/>
      <c r="NPJ81" s="14"/>
      <c r="NPK81" s="14"/>
      <c r="NPL81" s="14"/>
      <c r="NPM81" s="14"/>
      <c r="NPN81" s="14"/>
      <c r="NPO81" s="14"/>
      <c r="NPP81" s="14"/>
      <c r="NPQ81" s="14"/>
      <c r="NPR81" s="14"/>
      <c r="NPS81" s="14"/>
      <c r="NPT81" s="14"/>
      <c r="NPU81" s="14"/>
      <c r="NPV81" s="14"/>
      <c r="NPW81" s="14"/>
      <c r="NPX81" s="14"/>
      <c r="NPY81" s="14"/>
      <c r="NPZ81" s="14"/>
      <c r="NQA81" s="14"/>
      <c r="NQB81" s="14"/>
      <c r="NQC81" s="14"/>
      <c r="NQD81" s="14"/>
      <c r="NQE81" s="14"/>
      <c r="NQF81" s="14"/>
      <c r="NQG81" s="14"/>
      <c r="NQH81" s="14"/>
      <c r="NQI81" s="14"/>
      <c r="NQJ81" s="14"/>
      <c r="NQK81" s="14"/>
      <c r="NQL81" s="14"/>
      <c r="NQM81" s="14"/>
      <c r="NQN81" s="14"/>
      <c r="NQO81" s="14"/>
      <c r="NQP81" s="14"/>
      <c r="NQQ81" s="14"/>
      <c r="NQR81" s="14"/>
      <c r="NQS81" s="14"/>
      <c r="NQT81" s="14"/>
      <c r="NQU81" s="14"/>
      <c r="NQV81" s="14"/>
      <c r="NQW81" s="14"/>
      <c r="NQX81" s="14"/>
      <c r="NQY81" s="14"/>
      <c r="NQZ81" s="14"/>
      <c r="NRA81" s="14"/>
      <c r="NRB81" s="14"/>
      <c r="NRC81" s="14"/>
      <c r="NRD81" s="14"/>
      <c r="NRE81" s="14"/>
      <c r="NRF81" s="14"/>
      <c r="NRG81" s="14"/>
      <c r="NRH81" s="14"/>
      <c r="NRI81" s="14"/>
      <c r="NRJ81" s="14"/>
      <c r="NRK81" s="14"/>
      <c r="NRL81" s="14"/>
      <c r="NRM81" s="14"/>
      <c r="NRN81" s="14"/>
      <c r="NRO81" s="14"/>
      <c r="NRP81" s="14"/>
      <c r="NRQ81" s="14"/>
      <c r="NRR81" s="14"/>
      <c r="NRS81" s="14"/>
      <c r="NRT81" s="14"/>
      <c r="NRU81" s="14"/>
      <c r="NRV81" s="14"/>
      <c r="NRW81" s="14"/>
      <c r="NRX81" s="14"/>
      <c r="NRY81" s="14"/>
      <c r="NRZ81" s="14"/>
      <c r="NSA81" s="14"/>
      <c r="NSB81" s="14"/>
      <c r="NSC81" s="14"/>
      <c r="NSD81" s="14"/>
      <c r="NSE81" s="14"/>
      <c r="NSF81" s="14"/>
      <c r="NSG81" s="14"/>
      <c r="NSH81" s="14"/>
      <c r="NSI81" s="14"/>
      <c r="NSJ81" s="14"/>
      <c r="NSK81" s="14"/>
      <c r="NSL81" s="14"/>
      <c r="NSM81" s="14"/>
      <c r="NSN81" s="14"/>
      <c r="NSO81" s="14"/>
      <c r="NSP81" s="14"/>
      <c r="NSQ81" s="14"/>
      <c r="NSR81" s="14"/>
      <c r="NSS81" s="14"/>
      <c r="NST81" s="14"/>
      <c r="NSU81" s="14"/>
      <c r="NSV81" s="14"/>
      <c r="NSW81" s="14"/>
      <c r="NSX81" s="14"/>
      <c r="NSY81" s="14"/>
      <c r="NSZ81" s="14"/>
      <c r="NTA81" s="14"/>
      <c r="NTB81" s="14"/>
      <c r="NTC81" s="14"/>
      <c r="NTD81" s="14"/>
      <c r="NTE81" s="14"/>
      <c r="NTF81" s="14"/>
      <c r="NTG81" s="14"/>
      <c r="NTH81" s="14"/>
      <c r="NTI81" s="14"/>
      <c r="NTJ81" s="14"/>
      <c r="NTK81" s="14"/>
      <c r="NTL81" s="14"/>
      <c r="NTM81" s="14"/>
      <c r="NTN81" s="14"/>
      <c r="NTO81" s="14"/>
      <c r="NTP81" s="14"/>
      <c r="NTQ81" s="14"/>
      <c r="NTR81" s="14"/>
      <c r="NTS81" s="14"/>
      <c r="NTT81" s="14"/>
      <c r="NTU81" s="14"/>
      <c r="NTV81" s="14"/>
      <c r="NTW81" s="14"/>
      <c r="NTX81" s="14"/>
      <c r="NTY81" s="14"/>
      <c r="NTZ81" s="14"/>
      <c r="NUA81" s="14"/>
      <c r="NUB81" s="14"/>
      <c r="NUC81" s="14"/>
      <c r="NUD81" s="14"/>
      <c r="NUE81" s="14"/>
      <c r="NUF81" s="14"/>
      <c r="NUG81" s="14"/>
      <c r="NUH81" s="14"/>
      <c r="NUI81" s="14"/>
      <c r="NUJ81" s="14"/>
      <c r="NUK81" s="14"/>
      <c r="NUL81" s="14"/>
      <c r="NUM81" s="14"/>
      <c r="NUN81" s="14"/>
      <c r="NUO81" s="14"/>
      <c r="NUP81" s="14"/>
      <c r="NUQ81" s="14"/>
      <c r="NUR81" s="14"/>
      <c r="NUS81" s="14"/>
      <c r="NUT81" s="14"/>
      <c r="NUU81" s="14"/>
      <c r="NUV81" s="14"/>
      <c r="NUW81" s="14"/>
      <c r="NUX81" s="14"/>
      <c r="NUY81" s="14"/>
      <c r="NUZ81" s="14"/>
      <c r="NVA81" s="14"/>
      <c r="NVB81" s="14"/>
      <c r="NVC81" s="14"/>
      <c r="NVD81" s="14"/>
      <c r="NVE81" s="14"/>
      <c r="NVF81" s="14"/>
      <c r="NVG81" s="14"/>
      <c r="NVH81" s="14"/>
      <c r="NVI81" s="14"/>
      <c r="NVJ81" s="14"/>
      <c r="NVK81" s="14"/>
      <c r="NVL81" s="14"/>
      <c r="NVM81" s="14"/>
      <c r="NVN81" s="14"/>
      <c r="NVO81" s="14"/>
      <c r="NVP81" s="14"/>
      <c r="NVQ81" s="14"/>
      <c r="NVR81" s="14"/>
      <c r="NVS81" s="14"/>
      <c r="NVT81" s="14"/>
      <c r="NVU81" s="14"/>
      <c r="NVV81" s="14"/>
      <c r="NVW81" s="14"/>
      <c r="NVX81" s="14"/>
      <c r="NVY81" s="14"/>
      <c r="NVZ81" s="14"/>
      <c r="NWA81" s="14"/>
      <c r="NWB81" s="14"/>
      <c r="NWC81" s="14"/>
      <c r="NWD81" s="14"/>
      <c r="NWE81" s="14"/>
      <c r="NWF81" s="14"/>
      <c r="NWG81" s="14"/>
      <c r="NWH81" s="14"/>
      <c r="NWI81" s="14"/>
      <c r="NWJ81" s="14"/>
      <c r="NWK81" s="14"/>
      <c r="NWL81" s="14"/>
      <c r="NWM81" s="14"/>
      <c r="NWN81" s="14"/>
      <c r="NWO81" s="14"/>
      <c r="NWP81" s="14"/>
      <c r="NWQ81" s="14"/>
      <c r="NWR81" s="14"/>
      <c r="NWS81" s="14"/>
      <c r="NWT81" s="14"/>
      <c r="NWU81" s="14"/>
      <c r="NWV81" s="14"/>
      <c r="NWW81" s="14"/>
      <c r="NWX81" s="14"/>
      <c r="NWY81" s="14"/>
      <c r="NWZ81" s="14"/>
      <c r="NXA81" s="14"/>
      <c r="NXB81" s="14"/>
      <c r="NXC81" s="14"/>
      <c r="NXD81" s="14"/>
      <c r="NXE81" s="14"/>
      <c r="NXF81" s="14"/>
      <c r="NXG81" s="14"/>
      <c r="NXH81" s="14"/>
      <c r="NXI81" s="14"/>
      <c r="NXJ81" s="14"/>
      <c r="NXK81" s="14"/>
      <c r="NXL81" s="14"/>
      <c r="NXM81" s="14"/>
      <c r="NXN81" s="14"/>
      <c r="NXO81" s="14"/>
      <c r="NXP81" s="14"/>
      <c r="NXQ81" s="14"/>
      <c r="NXR81" s="14"/>
      <c r="NXS81" s="14"/>
      <c r="NXT81" s="14"/>
      <c r="NXU81" s="14"/>
      <c r="NXV81" s="14"/>
      <c r="NXW81" s="14"/>
      <c r="NXX81" s="14"/>
      <c r="NXY81" s="14"/>
      <c r="NXZ81" s="14"/>
      <c r="NYA81" s="14"/>
      <c r="NYB81" s="14"/>
      <c r="NYC81" s="14"/>
      <c r="NYD81" s="14"/>
      <c r="NYE81" s="14"/>
      <c r="NYF81" s="14"/>
      <c r="NYG81" s="14"/>
      <c r="NYH81" s="14"/>
      <c r="NYI81" s="14"/>
      <c r="NYJ81" s="14"/>
      <c r="NYK81" s="14"/>
      <c r="NYL81" s="14"/>
      <c r="NYM81" s="14"/>
      <c r="NYN81" s="14"/>
      <c r="NYO81" s="14"/>
      <c r="NYP81" s="14"/>
      <c r="NYQ81" s="14"/>
      <c r="NYR81" s="14"/>
      <c r="NYS81" s="14"/>
      <c r="NYT81" s="14"/>
      <c r="NYU81" s="14"/>
      <c r="NYV81" s="14"/>
      <c r="NYW81" s="14"/>
      <c r="NYX81" s="14"/>
      <c r="NYY81" s="14"/>
      <c r="NYZ81" s="14"/>
      <c r="NZA81" s="14"/>
      <c r="NZB81" s="14"/>
      <c r="NZC81" s="14"/>
      <c r="NZD81" s="14"/>
      <c r="NZE81" s="14"/>
      <c r="NZF81" s="14"/>
      <c r="NZG81" s="14"/>
      <c r="NZH81" s="14"/>
      <c r="NZI81" s="14"/>
      <c r="NZJ81" s="14"/>
      <c r="NZK81" s="14"/>
      <c r="NZL81" s="14"/>
      <c r="NZM81" s="14"/>
      <c r="NZN81" s="14"/>
      <c r="NZO81" s="14"/>
      <c r="NZP81" s="14"/>
      <c r="NZQ81" s="14"/>
      <c r="NZR81" s="14"/>
      <c r="NZS81" s="14"/>
      <c r="NZT81" s="14"/>
      <c r="NZU81" s="14"/>
      <c r="NZV81" s="14"/>
      <c r="NZW81" s="14"/>
      <c r="NZX81" s="14"/>
      <c r="NZY81" s="14"/>
      <c r="NZZ81" s="14"/>
      <c r="OAA81" s="14"/>
      <c r="OAB81" s="14"/>
      <c r="OAC81" s="14"/>
      <c r="OAD81" s="14"/>
      <c r="OAE81" s="14"/>
      <c r="OAF81" s="14"/>
      <c r="OAG81" s="14"/>
      <c r="OAH81" s="14"/>
      <c r="OAI81" s="14"/>
      <c r="OAJ81" s="14"/>
      <c r="OAK81" s="14"/>
      <c r="OAL81" s="14"/>
      <c r="OAM81" s="14"/>
      <c r="OAN81" s="14"/>
      <c r="OAO81" s="14"/>
      <c r="OAP81" s="14"/>
      <c r="OAQ81" s="14"/>
      <c r="OAR81" s="14"/>
      <c r="OAS81" s="14"/>
      <c r="OAT81" s="14"/>
      <c r="OAU81" s="14"/>
      <c r="OAV81" s="14"/>
      <c r="OAW81" s="14"/>
      <c r="OAX81" s="14"/>
      <c r="OAY81" s="14"/>
      <c r="OAZ81" s="14"/>
      <c r="OBA81" s="14"/>
      <c r="OBB81" s="14"/>
      <c r="OBC81" s="14"/>
      <c r="OBD81" s="14"/>
      <c r="OBE81" s="14"/>
      <c r="OBF81" s="14"/>
      <c r="OBG81" s="14"/>
      <c r="OBH81" s="14"/>
      <c r="OBI81" s="14"/>
      <c r="OBJ81" s="14"/>
      <c r="OBK81" s="14"/>
      <c r="OBL81" s="14"/>
      <c r="OBM81" s="14"/>
      <c r="OBN81" s="14"/>
      <c r="OBO81" s="14"/>
      <c r="OBP81" s="14"/>
      <c r="OBQ81" s="14"/>
      <c r="OBR81" s="14"/>
      <c r="OBS81" s="14"/>
      <c r="OBT81" s="14"/>
      <c r="OBU81" s="14"/>
      <c r="OBV81" s="14"/>
      <c r="OBW81" s="14"/>
      <c r="OBX81" s="14"/>
      <c r="OBY81" s="14"/>
      <c r="OBZ81" s="14"/>
      <c r="OCA81" s="14"/>
      <c r="OCB81" s="14"/>
      <c r="OCC81" s="14"/>
      <c r="OCD81" s="14"/>
      <c r="OCE81" s="14"/>
      <c r="OCF81" s="14"/>
      <c r="OCG81" s="14"/>
      <c r="OCH81" s="14"/>
      <c r="OCI81" s="14"/>
      <c r="OCJ81" s="14"/>
      <c r="OCK81" s="14"/>
      <c r="OCL81" s="14"/>
      <c r="OCM81" s="14"/>
      <c r="OCN81" s="14"/>
      <c r="OCO81" s="14"/>
      <c r="OCP81" s="14"/>
      <c r="OCQ81" s="14"/>
      <c r="OCR81" s="14"/>
      <c r="OCS81" s="14"/>
      <c r="OCT81" s="14"/>
      <c r="OCU81" s="14"/>
      <c r="OCV81" s="14"/>
      <c r="OCW81" s="14"/>
      <c r="OCX81" s="14"/>
      <c r="OCY81" s="14"/>
      <c r="OCZ81" s="14"/>
      <c r="ODA81" s="14"/>
      <c r="ODB81" s="14"/>
      <c r="ODC81" s="14"/>
      <c r="ODD81" s="14"/>
      <c r="ODE81" s="14"/>
      <c r="ODF81" s="14"/>
      <c r="ODG81" s="14"/>
      <c r="ODH81" s="14"/>
      <c r="ODI81" s="14"/>
      <c r="ODJ81" s="14"/>
      <c r="ODK81" s="14"/>
      <c r="ODL81" s="14"/>
      <c r="ODM81" s="14"/>
      <c r="ODN81" s="14"/>
      <c r="ODO81" s="14"/>
      <c r="ODP81" s="14"/>
      <c r="ODQ81" s="14"/>
      <c r="ODR81" s="14"/>
      <c r="ODS81" s="14"/>
      <c r="ODT81" s="14"/>
      <c r="ODU81" s="14"/>
      <c r="ODV81" s="14"/>
      <c r="ODW81" s="14"/>
      <c r="ODX81" s="14"/>
      <c r="ODY81" s="14"/>
      <c r="ODZ81" s="14"/>
      <c r="OEA81" s="14"/>
      <c r="OEB81" s="14"/>
      <c r="OEC81" s="14"/>
      <c r="OED81" s="14"/>
      <c r="OEE81" s="14"/>
      <c r="OEF81" s="14"/>
      <c r="OEG81" s="14"/>
      <c r="OEH81" s="14"/>
      <c r="OEI81" s="14"/>
      <c r="OEJ81" s="14"/>
      <c r="OEK81" s="14"/>
      <c r="OEL81" s="14"/>
      <c r="OEM81" s="14"/>
      <c r="OEN81" s="14"/>
      <c r="OEO81" s="14"/>
      <c r="OEP81" s="14"/>
      <c r="OEQ81" s="14"/>
      <c r="OER81" s="14"/>
      <c r="OES81" s="14"/>
      <c r="OET81" s="14"/>
      <c r="OEU81" s="14"/>
      <c r="OEV81" s="14"/>
      <c r="OEW81" s="14"/>
      <c r="OEX81" s="14"/>
      <c r="OEY81" s="14"/>
      <c r="OEZ81" s="14"/>
      <c r="OFA81" s="14"/>
      <c r="OFB81" s="14"/>
      <c r="OFC81" s="14"/>
      <c r="OFD81" s="14"/>
      <c r="OFE81" s="14"/>
      <c r="OFF81" s="14"/>
      <c r="OFG81" s="14"/>
      <c r="OFH81" s="14"/>
      <c r="OFI81" s="14"/>
      <c r="OFJ81" s="14"/>
      <c r="OFK81" s="14"/>
      <c r="OFL81" s="14"/>
      <c r="OFM81" s="14"/>
      <c r="OFN81" s="14"/>
      <c r="OFO81" s="14"/>
      <c r="OFP81" s="14"/>
      <c r="OFQ81" s="14"/>
      <c r="OFR81" s="14"/>
      <c r="OFS81" s="14"/>
      <c r="OFT81" s="14"/>
      <c r="OFU81" s="14"/>
      <c r="OFV81" s="14"/>
      <c r="OFW81" s="14"/>
      <c r="OFX81" s="14"/>
      <c r="OFY81" s="14"/>
      <c r="OFZ81" s="14"/>
      <c r="OGA81" s="14"/>
      <c r="OGB81" s="14"/>
      <c r="OGC81" s="14"/>
      <c r="OGD81" s="14"/>
      <c r="OGE81" s="14"/>
      <c r="OGF81" s="14"/>
      <c r="OGG81" s="14"/>
      <c r="OGH81" s="14"/>
      <c r="OGI81" s="14"/>
      <c r="OGJ81" s="14"/>
      <c r="OGK81" s="14"/>
      <c r="OGL81" s="14"/>
      <c r="OGM81" s="14"/>
      <c r="OGN81" s="14"/>
      <c r="OGO81" s="14"/>
      <c r="OGP81" s="14"/>
      <c r="OGQ81" s="14"/>
      <c r="OGR81" s="14"/>
      <c r="OGS81" s="14"/>
      <c r="OGT81" s="14"/>
      <c r="OGU81" s="14"/>
      <c r="OGV81" s="14"/>
      <c r="OGW81" s="14"/>
      <c r="OGX81" s="14"/>
      <c r="OGY81" s="14"/>
      <c r="OGZ81" s="14"/>
      <c r="OHA81" s="14"/>
      <c r="OHB81" s="14"/>
      <c r="OHC81" s="14"/>
      <c r="OHD81" s="14"/>
      <c r="OHE81" s="14"/>
      <c r="OHF81" s="14"/>
      <c r="OHG81" s="14"/>
      <c r="OHH81" s="14"/>
      <c r="OHI81" s="14"/>
      <c r="OHJ81" s="14"/>
      <c r="OHK81" s="14"/>
      <c r="OHL81" s="14"/>
      <c r="OHM81" s="14"/>
      <c r="OHN81" s="14"/>
      <c r="OHO81" s="14"/>
      <c r="OHP81" s="14"/>
      <c r="OHQ81" s="14"/>
      <c r="OHR81" s="14"/>
      <c r="OHS81" s="14"/>
      <c r="OHT81" s="14"/>
      <c r="OHU81" s="14"/>
      <c r="OHV81" s="14"/>
      <c r="OHW81" s="14"/>
      <c r="OHX81" s="14"/>
      <c r="OHY81" s="14"/>
      <c r="OHZ81" s="14"/>
      <c r="OIA81" s="14"/>
      <c r="OIB81" s="14"/>
      <c r="OIC81" s="14"/>
      <c r="OID81" s="14"/>
      <c r="OIE81" s="14"/>
      <c r="OIF81" s="14"/>
      <c r="OIG81" s="14"/>
      <c r="OIH81" s="14"/>
      <c r="OII81" s="14"/>
      <c r="OIJ81" s="14"/>
      <c r="OIK81" s="14"/>
      <c r="OIL81" s="14"/>
      <c r="OIM81" s="14"/>
      <c r="OIN81" s="14"/>
      <c r="OIO81" s="14"/>
      <c r="OIP81" s="14"/>
      <c r="OIQ81" s="14"/>
      <c r="OIR81" s="14"/>
      <c r="OIS81" s="14"/>
      <c r="OIT81" s="14"/>
      <c r="OIU81" s="14"/>
      <c r="OIV81" s="14"/>
      <c r="OIW81" s="14"/>
      <c r="OIX81" s="14"/>
      <c r="OIY81" s="14"/>
      <c r="OIZ81" s="14"/>
      <c r="OJA81" s="14"/>
      <c r="OJB81" s="14"/>
      <c r="OJC81" s="14"/>
      <c r="OJD81" s="14"/>
      <c r="OJE81" s="14"/>
      <c r="OJF81" s="14"/>
      <c r="OJG81" s="14"/>
      <c r="OJH81" s="14"/>
      <c r="OJI81" s="14"/>
      <c r="OJJ81" s="14"/>
      <c r="OJK81" s="14"/>
      <c r="OJL81" s="14"/>
      <c r="OJM81" s="14"/>
      <c r="OJN81" s="14"/>
      <c r="OJO81" s="14"/>
      <c r="OJP81" s="14"/>
      <c r="OJQ81" s="14"/>
      <c r="OJR81" s="14"/>
      <c r="OJS81" s="14"/>
      <c r="OJT81" s="14"/>
      <c r="OJU81" s="14"/>
      <c r="OJV81" s="14"/>
      <c r="OJW81" s="14"/>
      <c r="OJX81" s="14"/>
      <c r="OJY81" s="14"/>
      <c r="OJZ81" s="14"/>
      <c r="OKA81" s="14"/>
      <c r="OKB81" s="14"/>
      <c r="OKC81" s="14"/>
      <c r="OKD81" s="14"/>
      <c r="OKE81" s="14"/>
      <c r="OKF81" s="14"/>
      <c r="OKG81" s="14"/>
      <c r="OKH81" s="14"/>
      <c r="OKI81" s="14"/>
      <c r="OKJ81" s="14"/>
      <c r="OKK81" s="14"/>
      <c r="OKL81" s="14"/>
      <c r="OKM81" s="14"/>
      <c r="OKN81" s="14"/>
      <c r="OKO81" s="14"/>
      <c r="OKP81" s="14"/>
      <c r="OKQ81" s="14"/>
      <c r="OKR81" s="14"/>
      <c r="OKS81" s="14"/>
      <c r="OKT81" s="14"/>
      <c r="OKU81" s="14"/>
      <c r="OKV81" s="14"/>
      <c r="OKW81" s="14"/>
      <c r="OKX81" s="14"/>
      <c r="OKY81" s="14"/>
      <c r="OKZ81" s="14"/>
      <c r="OLA81" s="14"/>
      <c r="OLB81" s="14"/>
      <c r="OLC81" s="14"/>
      <c r="OLD81" s="14"/>
      <c r="OLE81" s="14"/>
      <c r="OLF81" s="14"/>
      <c r="OLG81" s="14"/>
      <c r="OLH81" s="14"/>
      <c r="OLI81" s="14"/>
      <c r="OLJ81" s="14"/>
      <c r="OLK81" s="14"/>
      <c r="OLL81" s="14"/>
      <c r="OLM81" s="14"/>
      <c r="OLN81" s="14"/>
      <c r="OLO81" s="14"/>
      <c r="OLP81" s="14"/>
      <c r="OLQ81" s="14"/>
      <c r="OLR81" s="14"/>
      <c r="OLS81" s="14"/>
      <c r="OLT81" s="14"/>
      <c r="OLU81" s="14"/>
      <c r="OLV81" s="14"/>
      <c r="OLW81" s="14"/>
      <c r="OLX81" s="14"/>
      <c r="OLY81" s="14"/>
      <c r="OLZ81" s="14"/>
      <c r="OMA81" s="14"/>
      <c r="OMB81" s="14"/>
      <c r="OMC81" s="14"/>
      <c r="OMD81" s="14"/>
      <c r="OME81" s="14"/>
      <c r="OMF81" s="14"/>
      <c r="OMG81" s="14"/>
      <c r="OMH81" s="14"/>
      <c r="OMI81" s="14"/>
      <c r="OMJ81" s="14"/>
      <c r="OMK81" s="14"/>
      <c r="OML81" s="14"/>
      <c r="OMM81" s="14"/>
      <c r="OMN81" s="14"/>
      <c r="OMO81" s="14"/>
      <c r="OMP81" s="14"/>
      <c r="OMQ81" s="14"/>
      <c r="OMR81" s="14"/>
      <c r="OMS81" s="14"/>
      <c r="OMT81" s="14"/>
      <c r="OMU81" s="14"/>
      <c r="OMV81" s="14"/>
      <c r="OMW81" s="14"/>
      <c r="OMX81" s="14"/>
      <c r="OMY81" s="14"/>
      <c r="OMZ81" s="14"/>
      <c r="ONA81" s="14"/>
      <c r="ONB81" s="14"/>
      <c r="ONC81" s="14"/>
      <c r="OND81" s="14"/>
      <c r="ONE81" s="14"/>
      <c r="ONF81" s="14"/>
      <c r="ONG81" s="14"/>
      <c r="ONH81" s="14"/>
      <c r="ONI81" s="14"/>
      <c r="ONJ81" s="14"/>
      <c r="ONK81" s="14"/>
      <c r="ONL81" s="14"/>
      <c r="ONM81" s="14"/>
      <c r="ONN81" s="14"/>
      <c r="ONO81" s="14"/>
      <c r="ONP81" s="14"/>
      <c r="ONQ81" s="14"/>
      <c r="ONR81" s="14"/>
      <c r="ONS81" s="14"/>
      <c r="ONT81" s="14"/>
      <c r="ONU81" s="14"/>
      <c r="ONV81" s="14"/>
      <c r="ONW81" s="14"/>
      <c r="ONX81" s="14"/>
      <c r="ONY81" s="14"/>
      <c r="ONZ81" s="14"/>
      <c r="OOA81" s="14"/>
      <c r="OOB81" s="14"/>
      <c r="OOC81" s="14"/>
      <c r="OOD81" s="14"/>
      <c r="OOE81" s="14"/>
      <c r="OOF81" s="14"/>
      <c r="OOG81" s="14"/>
      <c r="OOH81" s="14"/>
      <c r="OOI81" s="14"/>
      <c r="OOJ81" s="14"/>
      <c r="OOK81" s="14"/>
      <c r="OOL81" s="14"/>
      <c r="OOM81" s="14"/>
      <c r="OON81" s="14"/>
      <c r="OOO81" s="14"/>
      <c r="OOP81" s="14"/>
      <c r="OOQ81" s="14"/>
      <c r="OOR81" s="14"/>
      <c r="OOS81" s="14"/>
      <c r="OOT81" s="14"/>
      <c r="OOU81" s="14"/>
      <c r="OOV81" s="14"/>
      <c r="OOW81" s="14"/>
      <c r="OOX81" s="14"/>
      <c r="OOY81" s="14"/>
      <c r="OOZ81" s="14"/>
      <c r="OPA81" s="14"/>
      <c r="OPB81" s="14"/>
      <c r="OPC81" s="14"/>
      <c r="OPD81" s="14"/>
      <c r="OPE81" s="14"/>
      <c r="OPF81" s="14"/>
      <c r="OPG81" s="14"/>
      <c r="OPH81" s="14"/>
      <c r="OPI81" s="14"/>
      <c r="OPJ81" s="14"/>
      <c r="OPK81" s="14"/>
      <c r="OPL81" s="14"/>
      <c r="OPM81" s="14"/>
      <c r="OPN81" s="14"/>
      <c r="OPO81" s="14"/>
      <c r="OPP81" s="14"/>
      <c r="OPQ81" s="14"/>
      <c r="OPR81" s="14"/>
      <c r="OPS81" s="14"/>
      <c r="OPT81" s="14"/>
      <c r="OPU81" s="14"/>
      <c r="OPV81" s="14"/>
      <c r="OPW81" s="14"/>
      <c r="OPX81" s="14"/>
      <c r="OPY81" s="14"/>
      <c r="OPZ81" s="14"/>
      <c r="OQA81" s="14"/>
      <c r="OQB81" s="14"/>
      <c r="OQC81" s="14"/>
      <c r="OQD81" s="14"/>
      <c r="OQE81" s="14"/>
      <c r="OQF81" s="14"/>
      <c r="OQG81" s="14"/>
      <c r="OQH81" s="14"/>
      <c r="OQI81" s="14"/>
      <c r="OQJ81" s="14"/>
      <c r="OQK81" s="14"/>
      <c r="OQL81" s="14"/>
      <c r="OQM81" s="14"/>
      <c r="OQN81" s="14"/>
      <c r="OQO81" s="14"/>
      <c r="OQP81" s="14"/>
      <c r="OQQ81" s="14"/>
      <c r="OQR81" s="14"/>
      <c r="OQS81" s="14"/>
      <c r="OQT81" s="14"/>
      <c r="OQU81" s="14"/>
      <c r="OQV81" s="14"/>
      <c r="OQW81" s="14"/>
      <c r="OQX81" s="14"/>
      <c r="OQY81" s="14"/>
      <c r="OQZ81" s="14"/>
      <c r="ORA81" s="14"/>
      <c r="ORB81" s="14"/>
      <c r="ORC81" s="14"/>
      <c r="ORD81" s="14"/>
      <c r="ORE81" s="14"/>
      <c r="ORF81" s="14"/>
      <c r="ORG81" s="14"/>
      <c r="ORH81" s="14"/>
      <c r="ORI81" s="14"/>
      <c r="ORJ81" s="14"/>
      <c r="ORK81" s="14"/>
      <c r="ORL81" s="14"/>
      <c r="ORM81" s="14"/>
      <c r="ORN81" s="14"/>
      <c r="ORO81" s="14"/>
      <c r="ORP81" s="14"/>
      <c r="ORQ81" s="14"/>
      <c r="ORR81" s="14"/>
      <c r="ORS81" s="14"/>
      <c r="ORT81" s="14"/>
      <c r="ORU81" s="14"/>
      <c r="ORV81" s="14"/>
      <c r="ORW81" s="14"/>
      <c r="ORX81" s="14"/>
      <c r="ORY81" s="14"/>
      <c r="ORZ81" s="14"/>
      <c r="OSA81" s="14"/>
      <c r="OSB81" s="14"/>
      <c r="OSC81" s="14"/>
      <c r="OSD81" s="14"/>
      <c r="OSE81" s="14"/>
      <c r="OSF81" s="14"/>
      <c r="OSG81" s="14"/>
      <c r="OSH81" s="14"/>
      <c r="OSI81" s="14"/>
      <c r="OSJ81" s="14"/>
      <c r="OSK81" s="14"/>
      <c r="OSL81" s="14"/>
      <c r="OSM81" s="14"/>
      <c r="OSN81" s="14"/>
      <c r="OSO81" s="14"/>
      <c r="OSP81" s="14"/>
      <c r="OSQ81" s="14"/>
      <c r="OSR81" s="14"/>
      <c r="OSS81" s="14"/>
      <c r="OST81" s="14"/>
      <c r="OSU81" s="14"/>
      <c r="OSV81" s="14"/>
      <c r="OSW81" s="14"/>
      <c r="OSX81" s="14"/>
      <c r="OSY81" s="14"/>
      <c r="OSZ81" s="14"/>
      <c r="OTA81" s="14"/>
      <c r="OTB81" s="14"/>
      <c r="OTC81" s="14"/>
      <c r="OTD81" s="14"/>
      <c r="OTE81" s="14"/>
      <c r="OTF81" s="14"/>
      <c r="OTG81" s="14"/>
      <c r="OTH81" s="14"/>
      <c r="OTI81" s="14"/>
      <c r="OTJ81" s="14"/>
      <c r="OTK81" s="14"/>
      <c r="OTL81" s="14"/>
      <c r="OTM81" s="14"/>
      <c r="OTN81" s="14"/>
      <c r="OTO81" s="14"/>
      <c r="OTP81" s="14"/>
      <c r="OTQ81" s="14"/>
      <c r="OTR81" s="14"/>
      <c r="OTS81" s="14"/>
      <c r="OTT81" s="14"/>
      <c r="OTU81" s="14"/>
      <c r="OTV81" s="14"/>
      <c r="OTW81" s="14"/>
      <c r="OTX81" s="14"/>
      <c r="OTY81" s="14"/>
      <c r="OTZ81" s="14"/>
      <c r="OUA81" s="14"/>
      <c r="OUB81" s="14"/>
      <c r="OUC81" s="14"/>
      <c r="OUD81" s="14"/>
      <c r="OUE81" s="14"/>
      <c r="OUF81" s="14"/>
      <c r="OUG81" s="14"/>
      <c r="OUH81" s="14"/>
      <c r="OUI81" s="14"/>
      <c r="OUJ81" s="14"/>
      <c r="OUK81" s="14"/>
      <c r="OUL81" s="14"/>
      <c r="OUM81" s="14"/>
      <c r="OUN81" s="14"/>
      <c r="OUO81" s="14"/>
      <c r="OUP81" s="14"/>
      <c r="OUQ81" s="14"/>
      <c r="OUR81" s="14"/>
      <c r="OUS81" s="14"/>
      <c r="OUT81" s="14"/>
      <c r="OUU81" s="14"/>
      <c r="OUV81" s="14"/>
      <c r="OUW81" s="14"/>
      <c r="OUX81" s="14"/>
      <c r="OUY81" s="14"/>
      <c r="OUZ81" s="14"/>
      <c r="OVA81" s="14"/>
      <c r="OVB81" s="14"/>
      <c r="OVC81" s="14"/>
      <c r="OVD81" s="14"/>
      <c r="OVE81" s="14"/>
      <c r="OVF81" s="14"/>
      <c r="OVG81" s="14"/>
      <c r="OVH81" s="14"/>
      <c r="OVI81" s="14"/>
      <c r="OVJ81" s="14"/>
      <c r="OVK81" s="14"/>
      <c r="OVL81" s="14"/>
      <c r="OVM81" s="14"/>
      <c r="OVN81" s="14"/>
      <c r="OVO81" s="14"/>
      <c r="OVP81" s="14"/>
      <c r="OVQ81" s="14"/>
      <c r="OVR81" s="14"/>
      <c r="OVS81" s="14"/>
      <c r="OVT81" s="14"/>
      <c r="OVU81" s="14"/>
      <c r="OVV81" s="14"/>
      <c r="OVW81" s="14"/>
      <c r="OVX81" s="14"/>
      <c r="OVY81" s="14"/>
      <c r="OVZ81" s="14"/>
      <c r="OWA81" s="14"/>
      <c r="OWB81" s="14"/>
      <c r="OWC81" s="14"/>
      <c r="OWD81" s="14"/>
      <c r="OWE81" s="14"/>
      <c r="OWF81" s="14"/>
      <c r="OWG81" s="14"/>
      <c r="OWH81" s="14"/>
      <c r="OWI81" s="14"/>
      <c r="OWJ81" s="14"/>
      <c r="OWK81" s="14"/>
      <c r="OWL81" s="14"/>
      <c r="OWM81" s="14"/>
      <c r="OWN81" s="14"/>
      <c r="OWO81" s="14"/>
      <c r="OWP81" s="14"/>
      <c r="OWQ81" s="14"/>
      <c r="OWR81" s="14"/>
      <c r="OWS81" s="14"/>
      <c r="OWT81" s="14"/>
      <c r="OWU81" s="14"/>
      <c r="OWV81" s="14"/>
      <c r="OWW81" s="14"/>
      <c r="OWX81" s="14"/>
      <c r="OWY81" s="14"/>
      <c r="OWZ81" s="14"/>
      <c r="OXA81" s="14"/>
      <c r="OXB81" s="14"/>
      <c r="OXC81" s="14"/>
      <c r="OXD81" s="14"/>
      <c r="OXE81" s="14"/>
      <c r="OXF81" s="14"/>
      <c r="OXG81" s="14"/>
      <c r="OXH81" s="14"/>
      <c r="OXI81" s="14"/>
      <c r="OXJ81" s="14"/>
      <c r="OXK81" s="14"/>
      <c r="OXL81" s="14"/>
      <c r="OXM81" s="14"/>
      <c r="OXN81" s="14"/>
      <c r="OXO81" s="14"/>
      <c r="OXP81" s="14"/>
      <c r="OXQ81" s="14"/>
      <c r="OXR81" s="14"/>
      <c r="OXS81" s="14"/>
      <c r="OXT81" s="14"/>
      <c r="OXU81" s="14"/>
      <c r="OXV81" s="14"/>
      <c r="OXW81" s="14"/>
      <c r="OXX81" s="14"/>
      <c r="OXY81" s="14"/>
      <c r="OXZ81" s="14"/>
      <c r="OYA81" s="14"/>
      <c r="OYB81" s="14"/>
      <c r="OYC81" s="14"/>
      <c r="OYD81" s="14"/>
      <c r="OYE81" s="14"/>
      <c r="OYF81" s="14"/>
      <c r="OYG81" s="14"/>
      <c r="OYH81" s="14"/>
      <c r="OYI81" s="14"/>
      <c r="OYJ81" s="14"/>
      <c r="OYK81" s="14"/>
      <c r="OYL81" s="14"/>
      <c r="OYM81" s="14"/>
      <c r="OYN81" s="14"/>
      <c r="OYO81" s="14"/>
      <c r="OYP81" s="14"/>
      <c r="OYQ81" s="14"/>
      <c r="OYR81" s="14"/>
      <c r="OYS81" s="14"/>
      <c r="OYT81" s="14"/>
      <c r="OYU81" s="14"/>
      <c r="OYV81" s="14"/>
      <c r="OYW81" s="14"/>
      <c r="OYX81" s="14"/>
      <c r="OYY81" s="14"/>
      <c r="OYZ81" s="14"/>
      <c r="OZA81" s="14"/>
      <c r="OZB81" s="14"/>
      <c r="OZC81" s="14"/>
      <c r="OZD81" s="14"/>
      <c r="OZE81" s="14"/>
      <c r="OZF81" s="14"/>
      <c r="OZG81" s="14"/>
      <c r="OZH81" s="14"/>
      <c r="OZI81" s="14"/>
      <c r="OZJ81" s="14"/>
      <c r="OZK81" s="14"/>
      <c r="OZL81" s="14"/>
      <c r="OZM81" s="14"/>
      <c r="OZN81" s="14"/>
      <c r="OZO81" s="14"/>
      <c r="OZP81" s="14"/>
      <c r="OZQ81" s="14"/>
      <c r="OZR81" s="14"/>
      <c r="OZS81" s="14"/>
      <c r="OZT81" s="14"/>
      <c r="OZU81" s="14"/>
      <c r="OZV81" s="14"/>
      <c r="OZW81" s="14"/>
      <c r="OZX81" s="14"/>
      <c r="OZY81" s="14"/>
      <c r="OZZ81" s="14"/>
      <c r="PAA81" s="14"/>
      <c r="PAB81" s="14"/>
      <c r="PAC81" s="14"/>
      <c r="PAD81" s="14"/>
      <c r="PAE81" s="14"/>
      <c r="PAF81" s="14"/>
      <c r="PAG81" s="14"/>
      <c r="PAH81" s="14"/>
      <c r="PAI81" s="14"/>
      <c r="PAJ81" s="14"/>
      <c r="PAK81" s="14"/>
      <c r="PAL81" s="14"/>
      <c r="PAM81" s="14"/>
      <c r="PAN81" s="14"/>
      <c r="PAO81" s="14"/>
      <c r="PAP81" s="14"/>
      <c r="PAQ81" s="14"/>
      <c r="PAR81" s="14"/>
      <c r="PAS81" s="14"/>
      <c r="PAT81" s="14"/>
      <c r="PAU81" s="14"/>
      <c r="PAV81" s="14"/>
      <c r="PAW81" s="14"/>
      <c r="PAX81" s="14"/>
      <c r="PAY81" s="14"/>
      <c r="PAZ81" s="14"/>
      <c r="PBA81" s="14"/>
      <c r="PBB81" s="14"/>
      <c r="PBC81" s="14"/>
      <c r="PBD81" s="14"/>
      <c r="PBE81" s="14"/>
      <c r="PBF81" s="14"/>
      <c r="PBG81" s="14"/>
      <c r="PBH81" s="14"/>
      <c r="PBI81" s="14"/>
      <c r="PBJ81" s="14"/>
      <c r="PBK81" s="14"/>
      <c r="PBL81" s="14"/>
      <c r="PBM81" s="14"/>
      <c r="PBN81" s="14"/>
      <c r="PBO81" s="14"/>
      <c r="PBP81" s="14"/>
      <c r="PBQ81" s="14"/>
      <c r="PBR81" s="14"/>
      <c r="PBS81" s="14"/>
      <c r="PBT81" s="14"/>
      <c r="PBU81" s="14"/>
      <c r="PBV81" s="14"/>
      <c r="PBW81" s="14"/>
      <c r="PBX81" s="14"/>
      <c r="PBY81" s="14"/>
      <c r="PBZ81" s="14"/>
      <c r="PCA81" s="14"/>
      <c r="PCB81" s="14"/>
      <c r="PCC81" s="14"/>
      <c r="PCD81" s="14"/>
      <c r="PCE81" s="14"/>
      <c r="PCF81" s="14"/>
      <c r="PCG81" s="14"/>
      <c r="PCH81" s="14"/>
      <c r="PCI81" s="14"/>
      <c r="PCJ81" s="14"/>
      <c r="PCK81" s="14"/>
      <c r="PCL81" s="14"/>
      <c r="PCM81" s="14"/>
      <c r="PCN81" s="14"/>
      <c r="PCO81" s="14"/>
      <c r="PCP81" s="14"/>
      <c r="PCQ81" s="14"/>
      <c r="PCR81" s="14"/>
      <c r="PCS81" s="14"/>
      <c r="PCT81" s="14"/>
      <c r="PCU81" s="14"/>
      <c r="PCV81" s="14"/>
      <c r="PCW81" s="14"/>
      <c r="PCX81" s="14"/>
      <c r="PCY81" s="14"/>
      <c r="PCZ81" s="14"/>
      <c r="PDA81" s="14"/>
      <c r="PDB81" s="14"/>
      <c r="PDC81" s="14"/>
      <c r="PDD81" s="14"/>
      <c r="PDE81" s="14"/>
      <c r="PDF81" s="14"/>
      <c r="PDG81" s="14"/>
      <c r="PDH81" s="14"/>
      <c r="PDI81" s="14"/>
      <c r="PDJ81" s="14"/>
      <c r="PDK81" s="14"/>
      <c r="PDL81" s="14"/>
      <c r="PDM81" s="14"/>
      <c r="PDN81" s="14"/>
      <c r="PDO81" s="14"/>
      <c r="PDP81" s="14"/>
      <c r="PDQ81" s="14"/>
      <c r="PDR81" s="14"/>
      <c r="PDS81" s="14"/>
      <c r="PDT81" s="14"/>
      <c r="PDU81" s="14"/>
      <c r="PDV81" s="14"/>
      <c r="PDW81" s="14"/>
      <c r="PDX81" s="14"/>
      <c r="PDY81" s="14"/>
      <c r="PDZ81" s="14"/>
      <c r="PEA81" s="14"/>
      <c r="PEB81" s="14"/>
      <c r="PEC81" s="14"/>
      <c r="PED81" s="14"/>
      <c r="PEE81" s="14"/>
      <c r="PEF81" s="14"/>
      <c r="PEG81" s="14"/>
      <c r="PEH81" s="14"/>
      <c r="PEI81" s="14"/>
      <c r="PEJ81" s="14"/>
      <c r="PEK81" s="14"/>
      <c r="PEL81" s="14"/>
      <c r="PEM81" s="14"/>
      <c r="PEN81" s="14"/>
      <c r="PEO81" s="14"/>
      <c r="PEP81" s="14"/>
      <c r="PEQ81" s="14"/>
      <c r="PER81" s="14"/>
      <c r="PES81" s="14"/>
      <c r="PET81" s="14"/>
      <c r="PEU81" s="14"/>
      <c r="PEV81" s="14"/>
      <c r="PEW81" s="14"/>
      <c r="PEX81" s="14"/>
      <c r="PEY81" s="14"/>
      <c r="PEZ81" s="14"/>
      <c r="PFA81" s="14"/>
      <c r="PFB81" s="14"/>
      <c r="PFC81" s="14"/>
      <c r="PFD81" s="14"/>
      <c r="PFE81" s="14"/>
      <c r="PFF81" s="14"/>
      <c r="PFG81" s="14"/>
      <c r="PFH81" s="14"/>
      <c r="PFI81" s="14"/>
      <c r="PFJ81" s="14"/>
      <c r="PFK81" s="14"/>
      <c r="PFL81" s="14"/>
      <c r="PFM81" s="14"/>
      <c r="PFN81" s="14"/>
      <c r="PFO81" s="14"/>
      <c r="PFP81" s="14"/>
      <c r="PFQ81" s="14"/>
      <c r="PFR81" s="14"/>
      <c r="PFS81" s="14"/>
      <c r="PFT81" s="14"/>
      <c r="PFU81" s="14"/>
      <c r="PFV81" s="14"/>
      <c r="PFW81" s="14"/>
      <c r="PFX81" s="14"/>
      <c r="PFY81" s="14"/>
      <c r="PFZ81" s="14"/>
      <c r="PGA81" s="14"/>
      <c r="PGB81" s="14"/>
      <c r="PGC81" s="14"/>
      <c r="PGD81" s="14"/>
      <c r="PGE81" s="14"/>
      <c r="PGF81" s="14"/>
      <c r="PGG81" s="14"/>
      <c r="PGH81" s="14"/>
      <c r="PGI81" s="14"/>
      <c r="PGJ81" s="14"/>
      <c r="PGK81" s="14"/>
      <c r="PGL81" s="14"/>
      <c r="PGM81" s="14"/>
      <c r="PGN81" s="14"/>
      <c r="PGO81" s="14"/>
      <c r="PGP81" s="14"/>
      <c r="PGQ81" s="14"/>
      <c r="PGR81" s="14"/>
      <c r="PGS81" s="14"/>
      <c r="PGT81" s="14"/>
      <c r="PGU81" s="14"/>
      <c r="PGV81" s="14"/>
      <c r="PGW81" s="14"/>
      <c r="PGX81" s="14"/>
      <c r="PGY81" s="14"/>
      <c r="PGZ81" s="14"/>
      <c r="PHA81" s="14"/>
      <c r="PHB81" s="14"/>
      <c r="PHC81" s="14"/>
      <c r="PHD81" s="14"/>
      <c r="PHE81" s="14"/>
      <c r="PHF81" s="14"/>
      <c r="PHG81" s="14"/>
      <c r="PHH81" s="14"/>
      <c r="PHI81" s="14"/>
      <c r="PHJ81" s="14"/>
      <c r="PHK81" s="14"/>
      <c r="PHL81" s="14"/>
      <c r="PHM81" s="14"/>
      <c r="PHN81" s="14"/>
      <c r="PHO81" s="14"/>
      <c r="PHP81" s="14"/>
      <c r="PHQ81" s="14"/>
      <c r="PHR81" s="14"/>
      <c r="PHS81" s="14"/>
      <c r="PHT81" s="14"/>
      <c r="PHU81" s="14"/>
      <c r="PHV81" s="14"/>
      <c r="PHW81" s="14"/>
      <c r="PHX81" s="14"/>
      <c r="PHY81" s="14"/>
      <c r="PHZ81" s="14"/>
      <c r="PIA81" s="14"/>
      <c r="PIB81" s="14"/>
      <c r="PIC81" s="14"/>
      <c r="PID81" s="14"/>
      <c r="PIE81" s="14"/>
      <c r="PIF81" s="14"/>
      <c r="PIG81" s="14"/>
      <c r="PIH81" s="14"/>
      <c r="PII81" s="14"/>
      <c r="PIJ81" s="14"/>
      <c r="PIK81" s="14"/>
      <c r="PIL81" s="14"/>
      <c r="PIM81" s="14"/>
      <c r="PIN81" s="14"/>
      <c r="PIO81" s="14"/>
      <c r="PIP81" s="14"/>
      <c r="PIQ81" s="14"/>
      <c r="PIR81" s="14"/>
      <c r="PIS81" s="14"/>
      <c r="PIT81" s="14"/>
      <c r="PIU81" s="14"/>
      <c r="PIV81" s="14"/>
      <c r="PIW81" s="14"/>
      <c r="PIX81" s="14"/>
      <c r="PIY81" s="14"/>
      <c r="PIZ81" s="14"/>
      <c r="PJA81" s="14"/>
      <c r="PJB81" s="14"/>
      <c r="PJC81" s="14"/>
      <c r="PJD81" s="14"/>
      <c r="PJE81" s="14"/>
      <c r="PJF81" s="14"/>
      <c r="PJG81" s="14"/>
      <c r="PJH81" s="14"/>
      <c r="PJI81" s="14"/>
      <c r="PJJ81" s="14"/>
      <c r="PJK81" s="14"/>
      <c r="PJL81" s="14"/>
      <c r="PJM81" s="14"/>
      <c r="PJN81" s="14"/>
      <c r="PJO81" s="14"/>
      <c r="PJP81" s="14"/>
      <c r="PJQ81" s="14"/>
      <c r="PJR81" s="14"/>
      <c r="PJS81" s="14"/>
      <c r="PJT81" s="14"/>
      <c r="PJU81" s="14"/>
      <c r="PJV81" s="14"/>
      <c r="PJW81" s="14"/>
      <c r="PJX81" s="14"/>
      <c r="PJY81" s="14"/>
      <c r="PJZ81" s="14"/>
      <c r="PKA81" s="14"/>
      <c r="PKB81" s="14"/>
      <c r="PKC81" s="14"/>
      <c r="PKD81" s="14"/>
      <c r="PKE81" s="14"/>
      <c r="PKF81" s="14"/>
      <c r="PKG81" s="14"/>
      <c r="PKH81" s="14"/>
      <c r="PKI81" s="14"/>
      <c r="PKJ81" s="14"/>
      <c r="PKK81" s="14"/>
      <c r="PKL81" s="14"/>
      <c r="PKM81" s="14"/>
      <c r="PKN81" s="14"/>
      <c r="PKO81" s="14"/>
      <c r="PKP81" s="14"/>
      <c r="PKQ81" s="14"/>
      <c r="PKR81" s="14"/>
      <c r="PKS81" s="14"/>
      <c r="PKT81" s="14"/>
      <c r="PKU81" s="14"/>
      <c r="PKV81" s="14"/>
      <c r="PKW81" s="14"/>
      <c r="PKX81" s="14"/>
      <c r="PKY81" s="14"/>
      <c r="PKZ81" s="14"/>
      <c r="PLA81" s="14"/>
      <c r="PLB81" s="14"/>
      <c r="PLC81" s="14"/>
      <c r="PLD81" s="14"/>
      <c r="PLE81" s="14"/>
      <c r="PLF81" s="14"/>
      <c r="PLG81" s="14"/>
      <c r="PLH81" s="14"/>
      <c r="PLI81" s="14"/>
      <c r="PLJ81" s="14"/>
      <c r="PLK81" s="14"/>
      <c r="PLL81" s="14"/>
      <c r="PLM81" s="14"/>
      <c r="PLN81" s="14"/>
      <c r="PLO81" s="14"/>
      <c r="PLP81" s="14"/>
      <c r="PLQ81" s="14"/>
      <c r="PLR81" s="14"/>
      <c r="PLS81" s="14"/>
      <c r="PLT81" s="14"/>
      <c r="PLU81" s="14"/>
      <c r="PLV81" s="14"/>
      <c r="PLW81" s="14"/>
      <c r="PLX81" s="14"/>
      <c r="PLY81" s="14"/>
      <c r="PLZ81" s="14"/>
      <c r="PMA81" s="14"/>
      <c r="PMB81" s="14"/>
      <c r="PMC81" s="14"/>
      <c r="PMD81" s="14"/>
      <c r="PME81" s="14"/>
      <c r="PMF81" s="14"/>
      <c r="PMG81" s="14"/>
      <c r="PMH81" s="14"/>
      <c r="PMI81" s="14"/>
      <c r="PMJ81" s="14"/>
      <c r="PMK81" s="14"/>
      <c r="PML81" s="14"/>
      <c r="PMM81" s="14"/>
      <c r="PMN81" s="14"/>
      <c r="PMO81" s="14"/>
      <c r="PMP81" s="14"/>
      <c r="PMQ81" s="14"/>
      <c r="PMR81" s="14"/>
      <c r="PMS81" s="14"/>
      <c r="PMT81" s="14"/>
      <c r="PMU81" s="14"/>
      <c r="PMV81" s="14"/>
      <c r="PMW81" s="14"/>
      <c r="PMX81" s="14"/>
      <c r="PMY81" s="14"/>
      <c r="PMZ81" s="14"/>
      <c r="PNA81" s="14"/>
      <c r="PNB81" s="14"/>
      <c r="PNC81" s="14"/>
      <c r="PND81" s="14"/>
      <c r="PNE81" s="14"/>
      <c r="PNF81" s="14"/>
      <c r="PNG81" s="14"/>
      <c r="PNH81" s="14"/>
      <c r="PNI81" s="14"/>
      <c r="PNJ81" s="14"/>
      <c r="PNK81" s="14"/>
      <c r="PNL81" s="14"/>
      <c r="PNM81" s="14"/>
      <c r="PNN81" s="14"/>
      <c r="PNO81" s="14"/>
      <c r="PNP81" s="14"/>
      <c r="PNQ81" s="14"/>
      <c r="PNR81" s="14"/>
      <c r="PNS81" s="14"/>
      <c r="PNT81" s="14"/>
      <c r="PNU81" s="14"/>
      <c r="PNV81" s="14"/>
      <c r="PNW81" s="14"/>
      <c r="PNX81" s="14"/>
      <c r="PNY81" s="14"/>
      <c r="PNZ81" s="14"/>
      <c r="POA81" s="14"/>
      <c r="POB81" s="14"/>
      <c r="POC81" s="14"/>
      <c r="POD81" s="14"/>
      <c r="POE81" s="14"/>
      <c r="POF81" s="14"/>
      <c r="POG81" s="14"/>
      <c r="POH81" s="14"/>
      <c r="POI81" s="14"/>
      <c r="POJ81" s="14"/>
      <c r="POK81" s="14"/>
      <c r="POL81" s="14"/>
      <c r="POM81" s="14"/>
      <c r="PON81" s="14"/>
      <c r="POO81" s="14"/>
      <c r="POP81" s="14"/>
      <c r="POQ81" s="14"/>
      <c r="POR81" s="14"/>
      <c r="POS81" s="14"/>
      <c r="POT81" s="14"/>
      <c r="POU81" s="14"/>
      <c r="POV81" s="14"/>
      <c r="POW81" s="14"/>
      <c r="POX81" s="14"/>
      <c r="POY81" s="14"/>
      <c r="POZ81" s="14"/>
      <c r="PPA81" s="14"/>
      <c r="PPB81" s="14"/>
      <c r="PPC81" s="14"/>
      <c r="PPD81" s="14"/>
      <c r="PPE81" s="14"/>
      <c r="PPF81" s="14"/>
      <c r="PPG81" s="14"/>
      <c r="PPH81" s="14"/>
      <c r="PPI81" s="14"/>
      <c r="PPJ81" s="14"/>
      <c r="PPK81" s="14"/>
      <c r="PPL81" s="14"/>
      <c r="PPM81" s="14"/>
      <c r="PPN81" s="14"/>
      <c r="PPO81" s="14"/>
      <c r="PPP81" s="14"/>
      <c r="PPQ81" s="14"/>
      <c r="PPR81" s="14"/>
      <c r="PPS81" s="14"/>
      <c r="PPT81" s="14"/>
      <c r="PPU81" s="14"/>
      <c r="PPV81" s="14"/>
      <c r="PPW81" s="14"/>
      <c r="PPX81" s="14"/>
      <c r="PPY81" s="14"/>
      <c r="PPZ81" s="14"/>
      <c r="PQA81" s="14"/>
      <c r="PQB81" s="14"/>
      <c r="PQC81" s="14"/>
      <c r="PQD81" s="14"/>
      <c r="PQE81" s="14"/>
      <c r="PQF81" s="14"/>
      <c r="PQG81" s="14"/>
      <c r="PQH81" s="14"/>
      <c r="PQI81" s="14"/>
      <c r="PQJ81" s="14"/>
      <c r="PQK81" s="14"/>
      <c r="PQL81" s="14"/>
      <c r="PQM81" s="14"/>
      <c r="PQN81" s="14"/>
      <c r="PQO81" s="14"/>
      <c r="PQP81" s="14"/>
      <c r="PQQ81" s="14"/>
      <c r="PQR81" s="14"/>
      <c r="PQS81" s="14"/>
      <c r="PQT81" s="14"/>
      <c r="PQU81" s="14"/>
      <c r="PQV81" s="14"/>
      <c r="PQW81" s="14"/>
      <c r="PQX81" s="14"/>
      <c r="PQY81" s="14"/>
      <c r="PQZ81" s="14"/>
      <c r="PRA81" s="14"/>
      <c r="PRB81" s="14"/>
      <c r="PRC81" s="14"/>
      <c r="PRD81" s="14"/>
      <c r="PRE81" s="14"/>
      <c r="PRF81" s="14"/>
      <c r="PRG81" s="14"/>
      <c r="PRH81" s="14"/>
      <c r="PRI81" s="14"/>
      <c r="PRJ81" s="14"/>
      <c r="PRK81" s="14"/>
      <c r="PRL81" s="14"/>
      <c r="PRM81" s="14"/>
      <c r="PRN81" s="14"/>
      <c r="PRO81" s="14"/>
      <c r="PRP81" s="14"/>
      <c r="PRQ81" s="14"/>
      <c r="PRR81" s="14"/>
      <c r="PRS81" s="14"/>
      <c r="PRT81" s="14"/>
      <c r="PRU81" s="14"/>
      <c r="PRV81" s="14"/>
      <c r="PRW81" s="14"/>
      <c r="PRX81" s="14"/>
      <c r="PRY81" s="14"/>
      <c r="PRZ81" s="14"/>
      <c r="PSA81" s="14"/>
      <c r="PSB81" s="14"/>
      <c r="PSC81" s="14"/>
      <c r="PSD81" s="14"/>
      <c r="PSE81" s="14"/>
      <c r="PSF81" s="14"/>
      <c r="PSG81" s="14"/>
      <c r="PSH81" s="14"/>
      <c r="PSI81" s="14"/>
      <c r="PSJ81" s="14"/>
      <c r="PSK81" s="14"/>
      <c r="PSL81" s="14"/>
      <c r="PSM81" s="14"/>
      <c r="PSN81" s="14"/>
      <c r="PSO81" s="14"/>
      <c r="PSP81" s="14"/>
      <c r="PSQ81" s="14"/>
      <c r="PSR81" s="14"/>
      <c r="PSS81" s="14"/>
      <c r="PST81" s="14"/>
      <c r="PSU81" s="14"/>
      <c r="PSV81" s="14"/>
      <c r="PSW81" s="14"/>
      <c r="PSX81" s="14"/>
      <c r="PSY81" s="14"/>
      <c r="PSZ81" s="14"/>
      <c r="PTA81" s="14"/>
      <c r="PTB81" s="14"/>
      <c r="PTC81" s="14"/>
      <c r="PTD81" s="14"/>
      <c r="PTE81" s="14"/>
      <c r="PTF81" s="14"/>
      <c r="PTG81" s="14"/>
      <c r="PTH81" s="14"/>
      <c r="PTI81" s="14"/>
      <c r="PTJ81" s="14"/>
      <c r="PTK81" s="14"/>
      <c r="PTL81" s="14"/>
      <c r="PTM81" s="14"/>
      <c r="PTN81" s="14"/>
      <c r="PTO81" s="14"/>
      <c r="PTP81" s="14"/>
      <c r="PTQ81" s="14"/>
      <c r="PTR81" s="14"/>
      <c r="PTS81" s="14"/>
      <c r="PTT81" s="14"/>
      <c r="PTU81" s="14"/>
      <c r="PTV81" s="14"/>
      <c r="PTW81" s="14"/>
      <c r="PTX81" s="14"/>
      <c r="PTY81" s="14"/>
      <c r="PTZ81" s="14"/>
      <c r="PUA81" s="14"/>
      <c r="PUB81" s="14"/>
      <c r="PUC81" s="14"/>
      <c r="PUD81" s="14"/>
      <c r="PUE81" s="14"/>
      <c r="PUF81" s="14"/>
      <c r="PUG81" s="14"/>
      <c r="PUH81" s="14"/>
      <c r="PUI81" s="14"/>
      <c r="PUJ81" s="14"/>
      <c r="PUK81" s="14"/>
      <c r="PUL81" s="14"/>
      <c r="PUM81" s="14"/>
      <c r="PUN81" s="14"/>
      <c r="PUO81" s="14"/>
      <c r="PUP81" s="14"/>
      <c r="PUQ81" s="14"/>
      <c r="PUR81" s="14"/>
      <c r="PUS81" s="14"/>
      <c r="PUT81" s="14"/>
      <c r="PUU81" s="14"/>
      <c r="PUV81" s="14"/>
      <c r="PUW81" s="14"/>
      <c r="PUX81" s="14"/>
      <c r="PUY81" s="14"/>
      <c r="PUZ81" s="14"/>
      <c r="PVA81" s="14"/>
      <c r="PVB81" s="14"/>
      <c r="PVC81" s="14"/>
      <c r="PVD81" s="14"/>
      <c r="PVE81" s="14"/>
      <c r="PVF81" s="14"/>
      <c r="PVG81" s="14"/>
      <c r="PVH81" s="14"/>
      <c r="PVI81" s="14"/>
      <c r="PVJ81" s="14"/>
      <c r="PVK81" s="14"/>
      <c r="PVL81" s="14"/>
      <c r="PVM81" s="14"/>
      <c r="PVN81" s="14"/>
      <c r="PVO81" s="14"/>
      <c r="PVP81" s="14"/>
      <c r="PVQ81" s="14"/>
      <c r="PVR81" s="14"/>
      <c r="PVS81" s="14"/>
      <c r="PVT81" s="14"/>
      <c r="PVU81" s="14"/>
      <c r="PVV81" s="14"/>
      <c r="PVW81" s="14"/>
      <c r="PVX81" s="14"/>
      <c r="PVY81" s="14"/>
      <c r="PVZ81" s="14"/>
      <c r="PWA81" s="14"/>
      <c r="PWB81" s="14"/>
      <c r="PWC81" s="14"/>
      <c r="PWD81" s="14"/>
      <c r="PWE81" s="14"/>
      <c r="PWF81" s="14"/>
      <c r="PWG81" s="14"/>
      <c r="PWH81" s="14"/>
      <c r="PWI81" s="14"/>
      <c r="PWJ81" s="14"/>
      <c r="PWK81" s="14"/>
      <c r="PWL81" s="14"/>
      <c r="PWM81" s="14"/>
      <c r="PWN81" s="14"/>
      <c r="PWO81" s="14"/>
      <c r="PWP81" s="14"/>
      <c r="PWQ81" s="14"/>
      <c r="PWR81" s="14"/>
      <c r="PWS81" s="14"/>
      <c r="PWT81" s="14"/>
      <c r="PWU81" s="14"/>
      <c r="PWV81" s="14"/>
      <c r="PWW81" s="14"/>
      <c r="PWX81" s="14"/>
      <c r="PWY81" s="14"/>
      <c r="PWZ81" s="14"/>
      <c r="PXA81" s="14"/>
      <c r="PXB81" s="14"/>
      <c r="PXC81" s="14"/>
      <c r="PXD81" s="14"/>
      <c r="PXE81" s="14"/>
      <c r="PXF81" s="14"/>
      <c r="PXG81" s="14"/>
      <c r="PXH81" s="14"/>
      <c r="PXI81" s="14"/>
      <c r="PXJ81" s="14"/>
      <c r="PXK81" s="14"/>
      <c r="PXL81" s="14"/>
      <c r="PXM81" s="14"/>
      <c r="PXN81" s="14"/>
      <c r="PXO81" s="14"/>
      <c r="PXP81" s="14"/>
      <c r="PXQ81" s="14"/>
      <c r="PXR81" s="14"/>
      <c r="PXS81" s="14"/>
      <c r="PXT81" s="14"/>
      <c r="PXU81" s="14"/>
      <c r="PXV81" s="14"/>
      <c r="PXW81" s="14"/>
      <c r="PXX81" s="14"/>
      <c r="PXY81" s="14"/>
      <c r="PXZ81" s="14"/>
      <c r="PYA81" s="14"/>
      <c r="PYB81" s="14"/>
      <c r="PYC81" s="14"/>
      <c r="PYD81" s="14"/>
      <c r="PYE81" s="14"/>
      <c r="PYF81" s="14"/>
      <c r="PYG81" s="14"/>
      <c r="PYH81" s="14"/>
      <c r="PYI81" s="14"/>
      <c r="PYJ81" s="14"/>
      <c r="PYK81" s="14"/>
      <c r="PYL81" s="14"/>
      <c r="PYM81" s="14"/>
      <c r="PYN81" s="14"/>
      <c r="PYO81" s="14"/>
      <c r="PYP81" s="14"/>
      <c r="PYQ81" s="14"/>
      <c r="PYR81" s="14"/>
      <c r="PYS81" s="14"/>
      <c r="PYT81" s="14"/>
      <c r="PYU81" s="14"/>
      <c r="PYV81" s="14"/>
      <c r="PYW81" s="14"/>
      <c r="PYX81" s="14"/>
      <c r="PYY81" s="14"/>
      <c r="PYZ81" s="14"/>
      <c r="PZA81" s="14"/>
      <c r="PZB81" s="14"/>
      <c r="PZC81" s="14"/>
      <c r="PZD81" s="14"/>
      <c r="PZE81" s="14"/>
      <c r="PZF81" s="14"/>
      <c r="PZG81" s="14"/>
      <c r="PZH81" s="14"/>
      <c r="PZI81" s="14"/>
      <c r="PZJ81" s="14"/>
      <c r="PZK81" s="14"/>
      <c r="PZL81" s="14"/>
      <c r="PZM81" s="14"/>
      <c r="PZN81" s="14"/>
      <c r="PZO81" s="14"/>
      <c r="PZP81" s="14"/>
      <c r="PZQ81" s="14"/>
      <c r="PZR81" s="14"/>
      <c r="PZS81" s="14"/>
      <c r="PZT81" s="14"/>
      <c r="PZU81" s="14"/>
      <c r="PZV81" s="14"/>
      <c r="PZW81" s="14"/>
      <c r="PZX81" s="14"/>
      <c r="PZY81" s="14"/>
      <c r="PZZ81" s="14"/>
      <c r="QAA81" s="14"/>
      <c r="QAB81" s="14"/>
      <c r="QAC81" s="14"/>
      <c r="QAD81" s="14"/>
      <c r="QAE81" s="14"/>
      <c r="QAF81" s="14"/>
      <c r="QAG81" s="14"/>
      <c r="QAH81" s="14"/>
      <c r="QAI81" s="14"/>
      <c r="QAJ81" s="14"/>
      <c r="QAK81" s="14"/>
      <c r="QAL81" s="14"/>
      <c r="QAM81" s="14"/>
      <c r="QAN81" s="14"/>
      <c r="QAO81" s="14"/>
      <c r="QAP81" s="14"/>
      <c r="QAQ81" s="14"/>
      <c r="QAR81" s="14"/>
      <c r="QAS81" s="14"/>
      <c r="QAT81" s="14"/>
      <c r="QAU81" s="14"/>
      <c r="QAV81" s="14"/>
      <c r="QAW81" s="14"/>
      <c r="QAX81" s="14"/>
      <c r="QAY81" s="14"/>
      <c r="QAZ81" s="14"/>
      <c r="QBA81" s="14"/>
      <c r="QBB81" s="14"/>
      <c r="QBC81" s="14"/>
      <c r="QBD81" s="14"/>
      <c r="QBE81" s="14"/>
      <c r="QBF81" s="14"/>
      <c r="QBG81" s="14"/>
      <c r="QBH81" s="14"/>
      <c r="QBI81" s="14"/>
      <c r="QBJ81" s="14"/>
      <c r="QBK81" s="14"/>
      <c r="QBL81" s="14"/>
      <c r="QBM81" s="14"/>
      <c r="QBN81" s="14"/>
      <c r="QBO81" s="14"/>
      <c r="QBP81" s="14"/>
      <c r="QBQ81" s="14"/>
      <c r="QBR81" s="14"/>
      <c r="QBS81" s="14"/>
      <c r="QBT81" s="14"/>
      <c r="QBU81" s="14"/>
      <c r="QBV81" s="14"/>
      <c r="QBW81" s="14"/>
      <c r="QBX81" s="14"/>
      <c r="QBY81" s="14"/>
      <c r="QBZ81" s="14"/>
      <c r="QCA81" s="14"/>
      <c r="QCB81" s="14"/>
      <c r="QCC81" s="14"/>
      <c r="QCD81" s="14"/>
      <c r="QCE81" s="14"/>
      <c r="QCF81" s="14"/>
      <c r="QCG81" s="14"/>
      <c r="QCH81" s="14"/>
      <c r="QCI81" s="14"/>
      <c r="QCJ81" s="14"/>
      <c r="QCK81" s="14"/>
      <c r="QCL81" s="14"/>
      <c r="QCM81" s="14"/>
      <c r="QCN81" s="14"/>
      <c r="QCO81" s="14"/>
      <c r="QCP81" s="14"/>
      <c r="QCQ81" s="14"/>
      <c r="QCR81" s="14"/>
      <c r="QCS81" s="14"/>
      <c r="QCT81" s="14"/>
      <c r="QCU81" s="14"/>
      <c r="QCV81" s="14"/>
      <c r="QCW81" s="14"/>
      <c r="QCX81" s="14"/>
      <c r="QCY81" s="14"/>
      <c r="QCZ81" s="14"/>
      <c r="QDA81" s="14"/>
      <c r="QDB81" s="14"/>
      <c r="QDC81" s="14"/>
      <c r="QDD81" s="14"/>
      <c r="QDE81" s="14"/>
      <c r="QDF81" s="14"/>
      <c r="QDG81" s="14"/>
      <c r="QDH81" s="14"/>
      <c r="QDI81" s="14"/>
      <c r="QDJ81" s="14"/>
      <c r="QDK81" s="14"/>
      <c r="QDL81" s="14"/>
      <c r="QDM81" s="14"/>
      <c r="QDN81" s="14"/>
      <c r="QDO81" s="14"/>
      <c r="QDP81" s="14"/>
      <c r="QDQ81" s="14"/>
      <c r="QDR81" s="14"/>
      <c r="QDS81" s="14"/>
      <c r="QDT81" s="14"/>
      <c r="QDU81" s="14"/>
      <c r="QDV81" s="14"/>
      <c r="QDW81" s="14"/>
      <c r="QDX81" s="14"/>
      <c r="QDY81" s="14"/>
      <c r="QDZ81" s="14"/>
      <c r="QEA81" s="14"/>
      <c r="QEB81" s="14"/>
      <c r="QEC81" s="14"/>
      <c r="QED81" s="14"/>
      <c r="QEE81" s="14"/>
      <c r="QEF81" s="14"/>
      <c r="QEG81" s="14"/>
      <c r="QEH81" s="14"/>
      <c r="QEI81" s="14"/>
      <c r="QEJ81" s="14"/>
      <c r="QEK81" s="14"/>
      <c r="QEL81" s="14"/>
      <c r="QEM81" s="14"/>
      <c r="QEN81" s="14"/>
      <c r="QEO81" s="14"/>
      <c r="QEP81" s="14"/>
      <c r="QEQ81" s="14"/>
      <c r="QER81" s="14"/>
      <c r="QES81" s="14"/>
      <c r="QET81" s="14"/>
      <c r="QEU81" s="14"/>
      <c r="QEV81" s="14"/>
      <c r="QEW81" s="14"/>
      <c r="QEX81" s="14"/>
      <c r="QEY81" s="14"/>
      <c r="QEZ81" s="14"/>
      <c r="QFA81" s="14"/>
      <c r="QFB81" s="14"/>
      <c r="QFC81" s="14"/>
      <c r="QFD81" s="14"/>
      <c r="QFE81" s="14"/>
      <c r="QFF81" s="14"/>
      <c r="QFG81" s="14"/>
      <c r="QFH81" s="14"/>
      <c r="QFI81" s="14"/>
      <c r="QFJ81" s="14"/>
      <c r="QFK81" s="14"/>
      <c r="QFL81" s="14"/>
      <c r="QFM81" s="14"/>
      <c r="QFN81" s="14"/>
      <c r="QFO81" s="14"/>
      <c r="QFP81" s="14"/>
      <c r="QFQ81" s="14"/>
      <c r="QFR81" s="14"/>
      <c r="QFS81" s="14"/>
      <c r="QFT81" s="14"/>
      <c r="QFU81" s="14"/>
      <c r="QFV81" s="14"/>
      <c r="QFW81" s="14"/>
      <c r="QFX81" s="14"/>
      <c r="QFY81" s="14"/>
      <c r="QFZ81" s="14"/>
      <c r="QGA81" s="14"/>
      <c r="QGB81" s="14"/>
      <c r="QGC81" s="14"/>
      <c r="QGD81" s="14"/>
      <c r="QGE81" s="14"/>
      <c r="QGF81" s="14"/>
      <c r="QGG81" s="14"/>
      <c r="QGH81" s="14"/>
      <c r="QGI81" s="14"/>
      <c r="QGJ81" s="14"/>
      <c r="QGK81" s="14"/>
      <c r="QGL81" s="14"/>
      <c r="QGM81" s="14"/>
      <c r="QGN81" s="14"/>
      <c r="QGO81" s="14"/>
      <c r="QGP81" s="14"/>
      <c r="QGQ81" s="14"/>
      <c r="QGR81" s="14"/>
      <c r="QGS81" s="14"/>
      <c r="QGT81" s="14"/>
      <c r="QGU81" s="14"/>
      <c r="QGV81" s="14"/>
      <c r="QGW81" s="14"/>
      <c r="QGX81" s="14"/>
      <c r="QGY81" s="14"/>
      <c r="QGZ81" s="14"/>
      <c r="QHA81" s="14"/>
      <c r="QHB81" s="14"/>
      <c r="QHC81" s="14"/>
      <c r="QHD81" s="14"/>
      <c r="QHE81" s="14"/>
      <c r="QHF81" s="14"/>
      <c r="QHG81" s="14"/>
      <c r="QHH81" s="14"/>
      <c r="QHI81" s="14"/>
      <c r="QHJ81" s="14"/>
      <c r="QHK81" s="14"/>
      <c r="QHL81" s="14"/>
      <c r="QHM81" s="14"/>
      <c r="QHN81" s="14"/>
      <c r="QHO81" s="14"/>
      <c r="QHP81" s="14"/>
      <c r="QHQ81" s="14"/>
      <c r="QHR81" s="14"/>
      <c r="QHS81" s="14"/>
      <c r="QHT81" s="14"/>
      <c r="QHU81" s="14"/>
      <c r="QHV81" s="14"/>
      <c r="QHW81" s="14"/>
      <c r="QHX81" s="14"/>
      <c r="QHY81" s="14"/>
      <c r="QHZ81" s="14"/>
      <c r="QIA81" s="14"/>
      <c r="QIB81" s="14"/>
      <c r="QIC81" s="14"/>
      <c r="QID81" s="14"/>
      <c r="QIE81" s="14"/>
      <c r="QIF81" s="14"/>
      <c r="QIG81" s="14"/>
      <c r="QIH81" s="14"/>
      <c r="QII81" s="14"/>
      <c r="QIJ81" s="14"/>
      <c r="QIK81" s="14"/>
      <c r="QIL81" s="14"/>
      <c r="QIM81" s="14"/>
      <c r="QIN81" s="14"/>
      <c r="QIO81" s="14"/>
      <c r="QIP81" s="14"/>
      <c r="QIQ81" s="14"/>
      <c r="QIR81" s="14"/>
      <c r="QIS81" s="14"/>
      <c r="QIT81" s="14"/>
      <c r="QIU81" s="14"/>
      <c r="QIV81" s="14"/>
      <c r="QIW81" s="14"/>
      <c r="QIX81" s="14"/>
      <c r="QIY81" s="14"/>
      <c r="QIZ81" s="14"/>
      <c r="QJA81" s="14"/>
      <c r="QJB81" s="14"/>
      <c r="QJC81" s="14"/>
      <c r="QJD81" s="14"/>
      <c r="QJE81" s="14"/>
      <c r="QJF81" s="14"/>
      <c r="QJG81" s="14"/>
      <c r="QJH81" s="14"/>
      <c r="QJI81" s="14"/>
      <c r="QJJ81" s="14"/>
      <c r="QJK81" s="14"/>
      <c r="QJL81" s="14"/>
      <c r="QJM81" s="14"/>
      <c r="QJN81" s="14"/>
      <c r="QJO81" s="14"/>
      <c r="QJP81" s="14"/>
      <c r="QJQ81" s="14"/>
      <c r="QJR81" s="14"/>
      <c r="QJS81" s="14"/>
      <c r="QJT81" s="14"/>
      <c r="QJU81" s="14"/>
      <c r="QJV81" s="14"/>
      <c r="QJW81" s="14"/>
      <c r="QJX81" s="14"/>
      <c r="QJY81" s="14"/>
      <c r="QJZ81" s="14"/>
      <c r="QKA81" s="14"/>
      <c r="QKB81" s="14"/>
      <c r="QKC81" s="14"/>
      <c r="QKD81" s="14"/>
      <c r="QKE81" s="14"/>
      <c r="QKF81" s="14"/>
      <c r="QKG81" s="14"/>
      <c r="QKH81" s="14"/>
      <c r="QKI81" s="14"/>
      <c r="QKJ81" s="14"/>
      <c r="QKK81" s="14"/>
      <c r="QKL81" s="14"/>
      <c r="QKM81" s="14"/>
      <c r="QKN81" s="14"/>
      <c r="QKO81" s="14"/>
      <c r="QKP81" s="14"/>
      <c r="QKQ81" s="14"/>
      <c r="QKR81" s="14"/>
      <c r="QKS81" s="14"/>
      <c r="QKT81" s="14"/>
      <c r="QKU81" s="14"/>
      <c r="QKV81" s="14"/>
      <c r="QKW81" s="14"/>
      <c r="QKX81" s="14"/>
      <c r="QKY81" s="14"/>
      <c r="QKZ81" s="14"/>
      <c r="QLA81" s="14"/>
      <c r="QLB81" s="14"/>
      <c r="QLC81" s="14"/>
      <c r="QLD81" s="14"/>
      <c r="QLE81" s="14"/>
      <c r="QLF81" s="14"/>
      <c r="QLG81" s="14"/>
      <c r="QLH81" s="14"/>
      <c r="QLI81" s="14"/>
      <c r="QLJ81" s="14"/>
      <c r="QLK81" s="14"/>
      <c r="QLL81" s="14"/>
      <c r="QLM81" s="14"/>
      <c r="QLN81" s="14"/>
      <c r="QLO81" s="14"/>
      <c r="QLP81" s="14"/>
      <c r="QLQ81" s="14"/>
      <c r="QLR81" s="14"/>
      <c r="QLS81" s="14"/>
      <c r="QLT81" s="14"/>
      <c r="QLU81" s="14"/>
      <c r="QLV81" s="14"/>
      <c r="QLW81" s="14"/>
      <c r="QLX81" s="14"/>
      <c r="QLY81" s="14"/>
      <c r="QLZ81" s="14"/>
      <c r="QMA81" s="14"/>
      <c r="QMB81" s="14"/>
      <c r="QMC81" s="14"/>
      <c r="QMD81" s="14"/>
      <c r="QME81" s="14"/>
      <c r="QMF81" s="14"/>
      <c r="QMG81" s="14"/>
      <c r="QMH81" s="14"/>
      <c r="QMI81" s="14"/>
      <c r="QMJ81" s="14"/>
      <c r="QMK81" s="14"/>
      <c r="QML81" s="14"/>
      <c r="QMM81" s="14"/>
      <c r="QMN81" s="14"/>
      <c r="QMO81" s="14"/>
      <c r="QMP81" s="14"/>
      <c r="QMQ81" s="14"/>
      <c r="QMR81" s="14"/>
      <c r="QMS81" s="14"/>
      <c r="QMT81" s="14"/>
      <c r="QMU81" s="14"/>
      <c r="QMV81" s="14"/>
      <c r="QMW81" s="14"/>
      <c r="QMX81" s="14"/>
      <c r="QMY81" s="14"/>
      <c r="QMZ81" s="14"/>
      <c r="QNA81" s="14"/>
      <c r="QNB81" s="14"/>
      <c r="QNC81" s="14"/>
      <c r="QND81" s="14"/>
      <c r="QNE81" s="14"/>
      <c r="QNF81" s="14"/>
      <c r="QNG81" s="14"/>
      <c r="QNH81" s="14"/>
      <c r="QNI81" s="14"/>
      <c r="QNJ81" s="14"/>
      <c r="QNK81" s="14"/>
      <c r="QNL81" s="14"/>
      <c r="QNM81" s="14"/>
      <c r="QNN81" s="14"/>
      <c r="QNO81" s="14"/>
      <c r="QNP81" s="14"/>
      <c r="QNQ81" s="14"/>
      <c r="QNR81" s="14"/>
      <c r="QNS81" s="14"/>
      <c r="QNT81" s="14"/>
      <c r="QNU81" s="14"/>
      <c r="QNV81" s="14"/>
      <c r="QNW81" s="14"/>
      <c r="QNX81" s="14"/>
      <c r="QNY81" s="14"/>
      <c r="QNZ81" s="14"/>
      <c r="QOA81" s="14"/>
      <c r="QOB81" s="14"/>
      <c r="QOC81" s="14"/>
      <c r="QOD81" s="14"/>
      <c r="QOE81" s="14"/>
      <c r="QOF81" s="14"/>
      <c r="QOG81" s="14"/>
      <c r="QOH81" s="14"/>
      <c r="QOI81" s="14"/>
      <c r="QOJ81" s="14"/>
      <c r="QOK81" s="14"/>
      <c r="QOL81" s="14"/>
      <c r="QOM81" s="14"/>
      <c r="QON81" s="14"/>
      <c r="QOO81" s="14"/>
      <c r="QOP81" s="14"/>
      <c r="QOQ81" s="14"/>
      <c r="QOR81" s="14"/>
      <c r="QOS81" s="14"/>
      <c r="QOT81" s="14"/>
      <c r="QOU81" s="14"/>
      <c r="QOV81" s="14"/>
      <c r="QOW81" s="14"/>
      <c r="QOX81" s="14"/>
      <c r="QOY81" s="14"/>
      <c r="QOZ81" s="14"/>
      <c r="QPA81" s="14"/>
      <c r="QPB81" s="14"/>
      <c r="QPC81" s="14"/>
      <c r="QPD81" s="14"/>
      <c r="QPE81" s="14"/>
      <c r="QPF81" s="14"/>
      <c r="QPG81" s="14"/>
      <c r="QPH81" s="14"/>
      <c r="QPI81" s="14"/>
      <c r="QPJ81" s="14"/>
      <c r="QPK81" s="14"/>
      <c r="QPL81" s="14"/>
      <c r="QPM81" s="14"/>
      <c r="QPN81" s="14"/>
      <c r="QPO81" s="14"/>
      <c r="QPP81" s="14"/>
      <c r="QPQ81" s="14"/>
      <c r="QPR81" s="14"/>
      <c r="QPS81" s="14"/>
      <c r="QPT81" s="14"/>
      <c r="QPU81" s="14"/>
      <c r="QPV81" s="14"/>
      <c r="QPW81" s="14"/>
      <c r="QPX81" s="14"/>
      <c r="QPY81" s="14"/>
      <c r="QPZ81" s="14"/>
      <c r="QQA81" s="14"/>
      <c r="QQB81" s="14"/>
      <c r="QQC81" s="14"/>
      <c r="QQD81" s="14"/>
      <c r="QQE81" s="14"/>
      <c r="QQF81" s="14"/>
      <c r="QQG81" s="14"/>
      <c r="QQH81" s="14"/>
      <c r="QQI81" s="14"/>
      <c r="QQJ81" s="14"/>
      <c r="QQK81" s="14"/>
      <c r="QQL81" s="14"/>
      <c r="QQM81" s="14"/>
      <c r="QQN81" s="14"/>
      <c r="QQO81" s="14"/>
      <c r="QQP81" s="14"/>
      <c r="QQQ81" s="14"/>
      <c r="QQR81" s="14"/>
      <c r="QQS81" s="14"/>
      <c r="QQT81" s="14"/>
      <c r="QQU81" s="14"/>
      <c r="QQV81" s="14"/>
      <c r="QQW81" s="14"/>
      <c r="QQX81" s="14"/>
      <c r="QQY81" s="14"/>
      <c r="QQZ81" s="14"/>
      <c r="QRA81" s="14"/>
      <c r="QRB81" s="14"/>
      <c r="QRC81" s="14"/>
      <c r="QRD81" s="14"/>
      <c r="QRE81" s="14"/>
      <c r="QRF81" s="14"/>
      <c r="QRG81" s="14"/>
      <c r="QRH81" s="14"/>
      <c r="QRI81" s="14"/>
      <c r="QRJ81" s="14"/>
      <c r="QRK81" s="14"/>
      <c r="QRL81" s="14"/>
      <c r="QRM81" s="14"/>
      <c r="QRN81" s="14"/>
      <c r="QRO81" s="14"/>
      <c r="QRP81" s="14"/>
      <c r="QRQ81" s="14"/>
      <c r="QRR81" s="14"/>
      <c r="QRS81" s="14"/>
      <c r="QRT81" s="14"/>
      <c r="QRU81" s="14"/>
      <c r="QRV81" s="14"/>
      <c r="QRW81" s="14"/>
      <c r="QRX81" s="14"/>
      <c r="QRY81" s="14"/>
      <c r="QRZ81" s="14"/>
      <c r="QSA81" s="14"/>
      <c r="QSB81" s="14"/>
      <c r="QSC81" s="14"/>
      <c r="QSD81" s="14"/>
      <c r="QSE81" s="14"/>
      <c r="QSF81" s="14"/>
      <c r="QSG81" s="14"/>
      <c r="QSH81" s="14"/>
      <c r="QSI81" s="14"/>
      <c r="QSJ81" s="14"/>
      <c r="QSK81" s="14"/>
      <c r="QSL81" s="14"/>
      <c r="QSM81" s="14"/>
      <c r="QSN81" s="14"/>
      <c r="QSO81" s="14"/>
      <c r="QSP81" s="14"/>
      <c r="QSQ81" s="14"/>
      <c r="QSR81" s="14"/>
      <c r="QSS81" s="14"/>
      <c r="QST81" s="14"/>
      <c r="QSU81" s="14"/>
      <c r="QSV81" s="14"/>
      <c r="QSW81" s="14"/>
      <c r="QSX81" s="14"/>
      <c r="QSY81" s="14"/>
      <c r="QSZ81" s="14"/>
      <c r="QTA81" s="14"/>
      <c r="QTB81" s="14"/>
      <c r="QTC81" s="14"/>
      <c r="QTD81" s="14"/>
      <c r="QTE81" s="14"/>
      <c r="QTF81" s="14"/>
      <c r="QTG81" s="14"/>
      <c r="QTH81" s="14"/>
      <c r="QTI81" s="14"/>
      <c r="QTJ81" s="14"/>
      <c r="QTK81" s="14"/>
      <c r="QTL81" s="14"/>
      <c r="QTM81" s="14"/>
      <c r="QTN81" s="14"/>
      <c r="QTO81" s="14"/>
      <c r="QTP81" s="14"/>
      <c r="QTQ81" s="14"/>
      <c r="QTR81" s="14"/>
      <c r="QTS81" s="14"/>
      <c r="QTT81" s="14"/>
      <c r="QTU81" s="14"/>
      <c r="QTV81" s="14"/>
      <c r="QTW81" s="14"/>
      <c r="QTX81" s="14"/>
      <c r="QTY81" s="14"/>
      <c r="QTZ81" s="14"/>
      <c r="QUA81" s="14"/>
      <c r="QUB81" s="14"/>
      <c r="QUC81" s="14"/>
      <c r="QUD81" s="14"/>
      <c r="QUE81" s="14"/>
      <c r="QUF81" s="14"/>
      <c r="QUG81" s="14"/>
      <c r="QUH81" s="14"/>
      <c r="QUI81" s="14"/>
      <c r="QUJ81" s="14"/>
      <c r="QUK81" s="14"/>
      <c r="QUL81" s="14"/>
      <c r="QUM81" s="14"/>
      <c r="QUN81" s="14"/>
      <c r="QUO81" s="14"/>
      <c r="QUP81" s="14"/>
      <c r="QUQ81" s="14"/>
      <c r="QUR81" s="14"/>
      <c r="QUS81" s="14"/>
      <c r="QUT81" s="14"/>
      <c r="QUU81" s="14"/>
      <c r="QUV81" s="14"/>
      <c r="QUW81" s="14"/>
      <c r="QUX81" s="14"/>
      <c r="QUY81" s="14"/>
      <c r="QUZ81" s="14"/>
      <c r="QVA81" s="14"/>
      <c r="QVB81" s="14"/>
      <c r="QVC81" s="14"/>
      <c r="QVD81" s="14"/>
      <c r="QVE81" s="14"/>
      <c r="QVF81" s="14"/>
      <c r="QVG81" s="14"/>
      <c r="QVH81" s="14"/>
      <c r="QVI81" s="14"/>
      <c r="QVJ81" s="14"/>
      <c r="QVK81" s="14"/>
      <c r="QVL81" s="14"/>
      <c r="QVM81" s="14"/>
      <c r="QVN81" s="14"/>
      <c r="QVO81" s="14"/>
      <c r="QVP81" s="14"/>
      <c r="QVQ81" s="14"/>
      <c r="QVR81" s="14"/>
      <c r="QVS81" s="14"/>
      <c r="QVT81" s="14"/>
      <c r="QVU81" s="14"/>
      <c r="QVV81" s="14"/>
      <c r="QVW81" s="14"/>
      <c r="QVX81" s="14"/>
      <c r="QVY81" s="14"/>
      <c r="QVZ81" s="14"/>
      <c r="QWA81" s="14"/>
      <c r="QWB81" s="14"/>
      <c r="QWC81" s="14"/>
      <c r="QWD81" s="14"/>
      <c r="QWE81" s="14"/>
      <c r="QWF81" s="14"/>
      <c r="QWG81" s="14"/>
      <c r="QWH81" s="14"/>
      <c r="QWI81" s="14"/>
      <c r="QWJ81" s="14"/>
      <c r="QWK81" s="14"/>
      <c r="QWL81" s="14"/>
      <c r="QWM81" s="14"/>
      <c r="QWN81" s="14"/>
      <c r="QWO81" s="14"/>
      <c r="QWP81" s="14"/>
      <c r="QWQ81" s="14"/>
      <c r="QWR81" s="14"/>
      <c r="QWS81" s="14"/>
      <c r="QWT81" s="14"/>
      <c r="QWU81" s="14"/>
      <c r="QWV81" s="14"/>
      <c r="QWW81" s="14"/>
      <c r="QWX81" s="14"/>
      <c r="QWY81" s="14"/>
      <c r="QWZ81" s="14"/>
      <c r="QXA81" s="14"/>
      <c r="QXB81" s="14"/>
      <c r="QXC81" s="14"/>
      <c r="QXD81" s="14"/>
      <c r="QXE81" s="14"/>
      <c r="QXF81" s="14"/>
      <c r="QXG81" s="14"/>
      <c r="QXH81" s="14"/>
      <c r="QXI81" s="14"/>
      <c r="QXJ81" s="14"/>
      <c r="QXK81" s="14"/>
      <c r="QXL81" s="14"/>
      <c r="QXM81" s="14"/>
      <c r="QXN81" s="14"/>
      <c r="QXO81" s="14"/>
      <c r="QXP81" s="14"/>
      <c r="QXQ81" s="14"/>
      <c r="QXR81" s="14"/>
      <c r="QXS81" s="14"/>
      <c r="QXT81" s="14"/>
      <c r="QXU81" s="14"/>
      <c r="QXV81" s="14"/>
      <c r="QXW81" s="14"/>
      <c r="QXX81" s="14"/>
      <c r="QXY81" s="14"/>
      <c r="QXZ81" s="14"/>
      <c r="QYA81" s="14"/>
      <c r="QYB81" s="14"/>
      <c r="QYC81" s="14"/>
      <c r="QYD81" s="14"/>
      <c r="QYE81" s="14"/>
      <c r="QYF81" s="14"/>
      <c r="QYG81" s="14"/>
      <c r="QYH81" s="14"/>
      <c r="QYI81" s="14"/>
      <c r="QYJ81" s="14"/>
      <c r="QYK81" s="14"/>
      <c r="QYL81" s="14"/>
      <c r="QYM81" s="14"/>
      <c r="QYN81" s="14"/>
      <c r="QYO81" s="14"/>
      <c r="QYP81" s="14"/>
      <c r="QYQ81" s="14"/>
      <c r="QYR81" s="14"/>
      <c r="QYS81" s="14"/>
      <c r="QYT81" s="14"/>
      <c r="QYU81" s="14"/>
      <c r="QYV81" s="14"/>
      <c r="QYW81" s="14"/>
      <c r="QYX81" s="14"/>
      <c r="QYY81" s="14"/>
      <c r="QYZ81" s="14"/>
      <c r="QZA81" s="14"/>
      <c r="QZB81" s="14"/>
      <c r="QZC81" s="14"/>
      <c r="QZD81" s="14"/>
      <c r="QZE81" s="14"/>
      <c r="QZF81" s="14"/>
      <c r="QZG81" s="14"/>
      <c r="QZH81" s="14"/>
      <c r="QZI81" s="14"/>
      <c r="QZJ81" s="14"/>
      <c r="QZK81" s="14"/>
      <c r="QZL81" s="14"/>
      <c r="QZM81" s="14"/>
      <c r="QZN81" s="14"/>
      <c r="QZO81" s="14"/>
      <c r="QZP81" s="14"/>
      <c r="QZQ81" s="14"/>
      <c r="QZR81" s="14"/>
      <c r="QZS81" s="14"/>
      <c r="QZT81" s="14"/>
      <c r="QZU81" s="14"/>
      <c r="QZV81" s="14"/>
      <c r="QZW81" s="14"/>
      <c r="QZX81" s="14"/>
      <c r="QZY81" s="14"/>
      <c r="QZZ81" s="14"/>
      <c r="RAA81" s="14"/>
      <c r="RAB81" s="14"/>
      <c r="RAC81" s="14"/>
      <c r="RAD81" s="14"/>
      <c r="RAE81" s="14"/>
      <c r="RAF81" s="14"/>
      <c r="RAG81" s="14"/>
      <c r="RAH81" s="14"/>
      <c r="RAI81" s="14"/>
      <c r="RAJ81" s="14"/>
      <c r="RAK81" s="14"/>
      <c r="RAL81" s="14"/>
      <c r="RAM81" s="14"/>
      <c r="RAN81" s="14"/>
      <c r="RAO81" s="14"/>
      <c r="RAP81" s="14"/>
      <c r="RAQ81" s="14"/>
      <c r="RAR81" s="14"/>
      <c r="RAS81" s="14"/>
      <c r="RAT81" s="14"/>
      <c r="RAU81" s="14"/>
      <c r="RAV81" s="14"/>
      <c r="RAW81" s="14"/>
      <c r="RAX81" s="14"/>
      <c r="RAY81" s="14"/>
      <c r="RAZ81" s="14"/>
      <c r="RBA81" s="14"/>
      <c r="RBB81" s="14"/>
      <c r="RBC81" s="14"/>
      <c r="RBD81" s="14"/>
      <c r="RBE81" s="14"/>
      <c r="RBF81" s="14"/>
      <c r="RBG81" s="14"/>
      <c r="RBH81" s="14"/>
      <c r="RBI81" s="14"/>
      <c r="RBJ81" s="14"/>
      <c r="RBK81" s="14"/>
      <c r="RBL81" s="14"/>
      <c r="RBM81" s="14"/>
      <c r="RBN81" s="14"/>
      <c r="RBO81" s="14"/>
      <c r="RBP81" s="14"/>
      <c r="RBQ81" s="14"/>
      <c r="RBR81" s="14"/>
      <c r="RBS81" s="14"/>
      <c r="RBT81" s="14"/>
      <c r="RBU81" s="14"/>
      <c r="RBV81" s="14"/>
      <c r="RBW81" s="14"/>
      <c r="RBX81" s="14"/>
      <c r="RBY81" s="14"/>
      <c r="RBZ81" s="14"/>
      <c r="RCA81" s="14"/>
      <c r="RCB81" s="14"/>
      <c r="RCC81" s="14"/>
      <c r="RCD81" s="14"/>
      <c r="RCE81" s="14"/>
      <c r="RCF81" s="14"/>
      <c r="RCG81" s="14"/>
      <c r="RCH81" s="14"/>
      <c r="RCI81" s="14"/>
      <c r="RCJ81" s="14"/>
      <c r="RCK81" s="14"/>
      <c r="RCL81" s="14"/>
      <c r="RCM81" s="14"/>
      <c r="RCN81" s="14"/>
      <c r="RCO81" s="14"/>
      <c r="RCP81" s="14"/>
      <c r="RCQ81" s="14"/>
      <c r="RCR81" s="14"/>
      <c r="RCS81" s="14"/>
      <c r="RCT81" s="14"/>
      <c r="RCU81" s="14"/>
      <c r="RCV81" s="14"/>
      <c r="RCW81" s="14"/>
      <c r="RCX81" s="14"/>
      <c r="RCY81" s="14"/>
      <c r="RCZ81" s="14"/>
      <c r="RDA81" s="14"/>
      <c r="RDB81" s="14"/>
      <c r="RDC81" s="14"/>
      <c r="RDD81" s="14"/>
      <c r="RDE81" s="14"/>
      <c r="RDF81" s="14"/>
      <c r="RDG81" s="14"/>
      <c r="RDH81" s="14"/>
      <c r="RDI81" s="14"/>
      <c r="RDJ81" s="14"/>
      <c r="RDK81" s="14"/>
      <c r="RDL81" s="14"/>
      <c r="RDM81" s="14"/>
      <c r="RDN81" s="14"/>
      <c r="RDO81" s="14"/>
      <c r="RDP81" s="14"/>
      <c r="RDQ81" s="14"/>
      <c r="RDR81" s="14"/>
      <c r="RDS81" s="14"/>
      <c r="RDT81" s="14"/>
      <c r="RDU81" s="14"/>
      <c r="RDV81" s="14"/>
      <c r="RDW81" s="14"/>
      <c r="RDX81" s="14"/>
      <c r="RDY81" s="14"/>
      <c r="RDZ81" s="14"/>
      <c r="REA81" s="14"/>
      <c r="REB81" s="14"/>
      <c r="REC81" s="14"/>
      <c r="RED81" s="14"/>
      <c r="REE81" s="14"/>
      <c r="REF81" s="14"/>
      <c r="REG81" s="14"/>
      <c r="REH81" s="14"/>
      <c r="REI81" s="14"/>
      <c r="REJ81" s="14"/>
      <c r="REK81" s="14"/>
      <c r="REL81" s="14"/>
      <c r="REM81" s="14"/>
      <c r="REN81" s="14"/>
      <c r="REO81" s="14"/>
      <c r="REP81" s="14"/>
      <c r="REQ81" s="14"/>
      <c r="RER81" s="14"/>
      <c r="RES81" s="14"/>
      <c r="RET81" s="14"/>
      <c r="REU81" s="14"/>
      <c r="REV81" s="14"/>
      <c r="REW81" s="14"/>
      <c r="REX81" s="14"/>
      <c r="REY81" s="14"/>
      <c r="REZ81" s="14"/>
      <c r="RFA81" s="14"/>
      <c r="RFB81" s="14"/>
      <c r="RFC81" s="14"/>
      <c r="RFD81" s="14"/>
      <c r="RFE81" s="14"/>
      <c r="RFF81" s="14"/>
      <c r="RFG81" s="14"/>
      <c r="RFH81" s="14"/>
      <c r="RFI81" s="14"/>
      <c r="RFJ81" s="14"/>
      <c r="RFK81" s="14"/>
      <c r="RFL81" s="14"/>
      <c r="RFM81" s="14"/>
      <c r="RFN81" s="14"/>
      <c r="RFO81" s="14"/>
      <c r="RFP81" s="14"/>
      <c r="RFQ81" s="14"/>
      <c r="RFR81" s="14"/>
      <c r="RFS81" s="14"/>
      <c r="RFT81" s="14"/>
      <c r="RFU81" s="14"/>
      <c r="RFV81" s="14"/>
      <c r="RFW81" s="14"/>
      <c r="RFX81" s="14"/>
      <c r="RFY81" s="14"/>
      <c r="RFZ81" s="14"/>
      <c r="RGA81" s="14"/>
      <c r="RGB81" s="14"/>
      <c r="RGC81" s="14"/>
      <c r="RGD81" s="14"/>
      <c r="RGE81" s="14"/>
      <c r="RGF81" s="14"/>
      <c r="RGG81" s="14"/>
      <c r="RGH81" s="14"/>
      <c r="RGI81" s="14"/>
      <c r="RGJ81" s="14"/>
      <c r="RGK81" s="14"/>
      <c r="RGL81" s="14"/>
      <c r="RGM81" s="14"/>
      <c r="RGN81" s="14"/>
      <c r="RGO81" s="14"/>
      <c r="RGP81" s="14"/>
      <c r="RGQ81" s="14"/>
      <c r="RGR81" s="14"/>
      <c r="RGS81" s="14"/>
      <c r="RGT81" s="14"/>
      <c r="RGU81" s="14"/>
      <c r="RGV81" s="14"/>
      <c r="RGW81" s="14"/>
      <c r="RGX81" s="14"/>
      <c r="RGY81" s="14"/>
      <c r="RGZ81" s="14"/>
      <c r="RHA81" s="14"/>
      <c r="RHB81" s="14"/>
      <c r="RHC81" s="14"/>
      <c r="RHD81" s="14"/>
      <c r="RHE81" s="14"/>
      <c r="RHF81" s="14"/>
      <c r="RHG81" s="14"/>
      <c r="RHH81" s="14"/>
      <c r="RHI81" s="14"/>
      <c r="RHJ81" s="14"/>
      <c r="RHK81" s="14"/>
      <c r="RHL81" s="14"/>
      <c r="RHM81" s="14"/>
      <c r="RHN81" s="14"/>
      <c r="RHO81" s="14"/>
      <c r="RHP81" s="14"/>
      <c r="RHQ81" s="14"/>
      <c r="RHR81" s="14"/>
      <c r="RHS81" s="14"/>
      <c r="RHT81" s="14"/>
      <c r="RHU81" s="14"/>
      <c r="RHV81" s="14"/>
      <c r="RHW81" s="14"/>
      <c r="RHX81" s="14"/>
      <c r="RHY81" s="14"/>
      <c r="RHZ81" s="14"/>
      <c r="RIA81" s="14"/>
      <c r="RIB81" s="14"/>
      <c r="RIC81" s="14"/>
      <c r="RID81" s="14"/>
      <c r="RIE81" s="14"/>
      <c r="RIF81" s="14"/>
      <c r="RIG81" s="14"/>
      <c r="RIH81" s="14"/>
      <c r="RII81" s="14"/>
      <c r="RIJ81" s="14"/>
      <c r="RIK81" s="14"/>
      <c r="RIL81" s="14"/>
      <c r="RIM81" s="14"/>
      <c r="RIN81" s="14"/>
      <c r="RIO81" s="14"/>
      <c r="RIP81" s="14"/>
      <c r="RIQ81" s="14"/>
      <c r="RIR81" s="14"/>
      <c r="RIS81" s="14"/>
      <c r="RIT81" s="14"/>
      <c r="RIU81" s="14"/>
      <c r="RIV81" s="14"/>
      <c r="RIW81" s="14"/>
      <c r="RIX81" s="14"/>
      <c r="RIY81" s="14"/>
      <c r="RIZ81" s="14"/>
      <c r="RJA81" s="14"/>
      <c r="RJB81" s="14"/>
      <c r="RJC81" s="14"/>
      <c r="RJD81" s="14"/>
      <c r="RJE81" s="14"/>
      <c r="RJF81" s="14"/>
      <c r="RJG81" s="14"/>
      <c r="RJH81" s="14"/>
      <c r="RJI81" s="14"/>
      <c r="RJJ81" s="14"/>
      <c r="RJK81" s="14"/>
      <c r="RJL81" s="14"/>
      <c r="RJM81" s="14"/>
      <c r="RJN81" s="14"/>
      <c r="RJO81" s="14"/>
      <c r="RJP81" s="14"/>
      <c r="RJQ81" s="14"/>
      <c r="RJR81" s="14"/>
      <c r="RJS81" s="14"/>
      <c r="RJT81" s="14"/>
      <c r="RJU81" s="14"/>
      <c r="RJV81" s="14"/>
      <c r="RJW81" s="14"/>
      <c r="RJX81" s="14"/>
      <c r="RJY81" s="14"/>
      <c r="RJZ81" s="14"/>
      <c r="RKA81" s="14"/>
      <c r="RKB81" s="14"/>
      <c r="RKC81" s="14"/>
      <c r="RKD81" s="14"/>
      <c r="RKE81" s="14"/>
      <c r="RKF81" s="14"/>
      <c r="RKG81" s="14"/>
      <c r="RKH81" s="14"/>
      <c r="RKI81" s="14"/>
      <c r="RKJ81" s="14"/>
      <c r="RKK81" s="14"/>
      <c r="RKL81" s="14"/>
      <c r="RKM81" s="14"/>
      <c r="RKN81" s="14"/>
      <c r="RKO81" s="14"/>
      <c r="RKP81" s="14"/>
      <c r="RKQ81" s="14"/>
      <c r="RKR81" s="14"/>
      <c r="RKS81" s="14"/>
      <c r="RKT81" s="14"/>
      <c r="RKU81" s="14"/>
      <c r="RKV81" s="14"/>
      <c r="RKW81" s="14"/>
      <c r="RKX81" s="14"/>
      <c r="RKY81" s="14"/>
      <c r="RKZ81" s="14"/>
      <c r="RLA81" s="14"/>
      <c r="RLB81" s="14"/>
      <c r="RLC81" s="14"/>
      <c r="RLD81" s="14"/>
      <c r="RLE81" s="14"/>
      <c r="RLF81" s="14"/>
      <c r="RLG81" s="14"/>
      <c r="RLH81" s="14"/>
      <c r="RLI81" s="14"/>
      <c r="RLJ81" s="14"/>
      <c r="RLK81" s="14"/>
      <c r="RLL81" s="14"/>
      <c r="RLM81" s="14"/>
      <c r="RLN81" s="14"/>
      <c r="RLO81" s="14"/>
      <c r="RLP81" s="14"/>
      <c r="RLQ81" s="14"/>
      <c r="RLR81" s="14"/>
      <c r="RLS81" s="14"/>
      <c r="RLT81" s="14"/>
      <c r="RLU81" s="14"/>
      <c r="RLV81" s="14"/>
      <c r="RLW81" s="14"/>
      <c r="RLX81" s="14"/>
      <c r="RLY81" s="14"/>
      <c r="RLZ81" s="14"/>
      <c r="RMA81" s="14"/>
      <c r="RMB81" s="14"/>
      <c r="RMC81" s="14"/>
      <c r="RMD81" s="14"/>
      <c r="RME81" s="14"/>
      <c r="RMF81" s="14"/>
      <c r="RMG81" s="14"/>
      <c r="RMH81" s="14"/>
      <c r="RMI81" s="14"/>
      <c r="RMJ81" s="14"/>
      <c r="RMK81" s="14"/>
      <c r="RML81" s="14"/>
      <c r="RMM81" s="14"/>
      <c r="RMN81" s="14"/>
      <c r="RMO81" s="14"/>
      <c r="RMP81" s="14"/>
      <c r="RMQ81" s="14"/>
      <c r="RMR81" s="14"/>
      <c r="RMS81" s="14"/>
      <c r="RMT81" s="14"/>
      <c r="RMU81" s="14"/>
      <c r="RMV81" s="14"/>
      <c r="RMW81" s="14"/>
      <c r="RMX81" s="14"/>
      <c r="RMY81" s="14"/>
      <c r="RMZ81" s="14"/>
      <c r="RNA81" s="14"/>
      <c r="RNB81" s="14"/>
      <c r="RNC81" s="14"/>
      <c r="RND81" s="14"/>
      <c r="RNE81" s="14"/>
      <c r="RNF81" s="14"/>
      <c r="RNG81" s="14"/>
      <c r="RNH81" s="14"/>
      <c r="RNI81" s="14"/>
      <c r="RNJ81" s="14"/>
      <c r="RNK81" s="14"/>
      <c r="RNL81" s="14"/>
      <c r="RNM81" s="14"/>
      <c r="RNN81" s="14"/>
      <c r="RNO81" s="14"/>
      <c r="RNP81" s="14"/>
      <c r="RNQ81" s="14"/>
      <c r="RNR81" s="14"/>
      <c r="RNS81" s="14"/>
      <c r="RNT81" s="14"/>
      <c r="RNU81" s="14"/>
      <c r="RNV81" s="14"/>
      <c r="RNW81" s="14"/>
      <c r="RNX81" s="14"/>
      <c r="RNY81" s="14"/>
      <c r="RNZ81" s="14"/>
      <c r="ROA81" s="14"/>
      <c r="ROB81" s="14"/>
      <c r="ROC81" s="14"/>
      <c r="ROD81" s="14"/>
      <c r="ROE81" s="14"/>
      <c r="ROF81" s="14"/>
      <c r="ROG81" s="14"/>
      <c r="ROH81" s="14"/>
      <c r="ROI81" s="14"/>
      <c r="ROJ81" s="14"/>
      <c r="ROK81" s="14"/>
      <c r="ROL81" s="14"/>
      <c r="ROM81" s="14"/>
      <c r="RON81" s="14"/>
      <c r="ROO81" s="14"/>
      <c r="ROP81" s="14"/>
      <c r="ROQ81" s="14"/>
      <c r="ROR81" s="14"/>
      <c r="ROS81" s="14"/>
      <c r="ROT81" s="14"/>
      <c r="ROU81" s="14"/>
      <c r="ROV81" s="14"/>
      <c r="ROW81" s="14"/>
      <c r="ROX81" s="14"/>
      <c r="ROY81" s="14"/>
      <c r="ROZ81" s="14"/>
      <c r="RPA81" s="14"/>
      <c r="RPB81" s="14"/>
      <c r="RPC81" s="14"/>
      <c r="RPD81" s="14"/>
      <c r="RPE81" s="14"/>
      <c r="RPF81" s="14"/>
      <c r="RPG81" s="14"/>
      <c r="RPH81" s="14"/>
      <c r="RPI81" s="14"/>
      <c r="RPJ81" s="14"/>
      <c r="RPK81" s="14"/>
      <c r="RPL81" s="14"/>
      <c r="RPM81" s="14"/>
      <c r="RPN81" s="14"/>
      <c r="RPO81" s="14"/>
      <c r="RPP81" s="14"/>
      <c r="RPQ81" s="14"/>
      <c r="RPR81" s="14"/>
      <c r="RPS81" s="14"/>
      <c r="RPT81" s="14"/>
      <c r="RPU81" s="14"/>
      <c r="RPV81" s="14"/>
      <c r="RPW81" s="14"/>
      <c r="RPX81" s="14"/>
      <c r="RPY81" s="14"/>
      <c r="RPZ81" s="14"/>
      <c r="RQA81" s="14"/>
      <c r="RQB81" s="14"/>
      <c r="RQC81" s="14"/>
      <c r="RQD81" s="14"/>
      <c r="RQE81" s="14"/>
      <c r="RQF81" s="14"/>
      <c r="RQG81" s="14"/>
      <c r="RQH81" s="14"/>
      <c r="RQI81" s="14"/>
      <c r="RQJ81" s="14"/>
      <c r="RQK81" s="14"/>
      <c r="RQL81" s="14"/>
      <c r="RQM81" s="14"/>
      <c r="RQN81" s="14"/>
      <c r="RQO81" s="14"/>
      <c r="RQP81" s="14"/>
      <c r="RQQ81" s="14"/>
      <c r="RQR81" s="14"/>
      <c r="RQS81" s="14"/>
      <c r="RQT81" s="14"/>
      <c r="RQU81" s="14"/>
      <c r="RQV81" s="14"/>
      <c r="RQW81" s="14"/>
      <c r="RQX81" s="14"/>
      <c r="RQY81" s="14"/>
      <c r="RQZ81" s="14"/>
      <c r="RRA81" s="14"/>
      <c r="RRB81" s="14"/>
      <c r="RRC81" s="14"/>
      <c r="RRD81" s="14"/>
      <c r="RRE81" s="14"/>
      <c r="RRF81" s="14"/>
      <c r="RRG81" s="14"/>
      <c r="RRH81" s="14"/>
      <c r="RRI81" s="14"/>
      <c r="RRJ81" s="14"/>
      <c r="RRK81" s="14"/>
      <c r="RRL81" s="14"/>
      <c r="RRM81" s="14"/>
      <c r="RRN81" s="14"/>
      <c r="RRO81" s="14"/>
      <c r="RRP81" s="14"/>
      <c r="RRQ81" s="14"/>
      <c r="RRR81" s="14"/>
      <c r="RRS81" s="14"/>
      <c r="RRT81" s="14"/>
      <c r="RRU81" s="14"/>
      <c r="RRV81" s="14"/>
      <c r="RRW81" s="14"/>
      <c r="RRX81" s="14"/>
      <c r="RRY81" s="14"/>
      <c r="RRZ81" s="14"/>
      <c r="RSA81" s="14"/>
      <c r="RSB81" s="14"/>
      <c r="RSC81" s="14"/>
      <c r="RSD81" s="14"/>
      <c r="RSE81" s="14"/>
      <c r="RSF81" s="14"/>
      <c r="RSG81" s="14"/>
      <c r="RSH81" s="14"/>
      <c r="RSI81" s="14"/>
      <c r="RSJ81" s="14"/>
      <c r="RSK81" s="14"/>
      <c r="RSL81" s="14"/>
      <c r="RSM81" s="14"/>
      <c r="RSN81" s="14"/>
      <c r="RSO81" s="14"/>
      <c r="RSP81" s="14"/>
      <c r="RSQ81" s="14"/>
      <c r="RSR81" s="14"/>
      <c r="RSS81" s="14"/>
      <c r="RST81" s="14"/>
      <c r="RSU81" s="14"/>
      <c r="RSV81" s="14"/>
      <c r="RSW81" s="14"/>
      <c r="RSX81" s="14"/>
      <c r="RSY81" s="14"/>
      <c r="RSZ81" s="14"/>
      <c r="RTA81" s="14"/>
      <c r="RTB81" s="14"/>
      <c r="RTC81" s="14"/>
      <c r="RTD81" s="14"/>
      <c r="RTE81" s="14"/>
      <c r="RTF81" s="14"/>
      <c r="RTG81" s="14"/>
      <c r="RTH81" s="14"/>
      <c r="RTI81" s="14"/>
      <c r="RTJ81" s="14"/>
      <c r="RTK81" s="14"/>
      <c r="RTL81" s="14"/>
      <c r="RTM81" s="14"/>
      <c r="RTN81" s="14"/>
      <c r="RTO81" s="14"/>
      <c r="RTP81" s="14"/>
      <c r="RTQ81" s="14"/>
      <c r="RTR81" s="14"/>
      <c r="RTS81" s="14"/>
      <c r="RTT81" s="14"/>
      <c r="RTU81" s="14"/>
      <c r="RTV81" s="14"/>
      <c r="RTW81" s="14"/>
      <c r="RTX81" s="14"/>
      <c r="RTY81" s="14"/>
      <c r="RTZ81" s="14"/>
      <c r="RUA81" s="14"/>
      <c r="RUB81" s="14"/>
      <c r="RUC81" s="14"/>
      <c r="RUD81" s="14"/>
      <c r="RUE81" s="14"/>
      <c r="RUF81" s="14"/>
      <c r="RUG81" s="14"/>
      <c r="RUH81" s="14"/>
      <c r="RUI81" s="14"/>
      <c r="RUJ81" s="14"/>
      <c r="RUK81" s="14"/>
      <c r="RUL81" s="14"/>
      <c r="RUM81" s="14"/>
      <c r="RUN81" s="14"/>
      <c r="RUO81" s="14"/>
      <c r="RUP81" s="14"/>
      <c r="RUQ81" s="14"/>
      <c r="RUR81" s="14"/>
      <c r="RUS81" s="14"/>
      <c r="RUT81" s="14"/>
      <c r="RUU81" s="14"/>
      <c r="RUV81" s="14"/>
      <c r="RUW81" s="14"/>
      <c r="RUX81" s="14"/>
      <c r="RUY81" s="14"/>
      <c r="RUZ81" s="14"/>
      <c r="RVA81" s="14"/>
      <c r="RVB81" s="14"/>
      <c r="RVC81" s="14"/>
      <c r="RVD81" s="14"/>
      <c r="RVE81" s="14"/>
      <c r="RVF81" s="14"/>
      <c r="RVG81" s="14"/>
      <c r="RVH81" s="14"/>
      <c r="RVI81" s="14"/>
      <c r="RVJ81" s="14"/>
      <c r="RVK81" s="14"/>
      <c r="RVL81" s="14"/>
      <c r="RVM81" s="14"/>
      <c r="RVN81" s="14"/>
      <c r="RVO81" s="14"/>
      <c r="RVP81" s="14"/>
      <c r="RVQ81" s="14"/>
      <c r="RVR81" s="14"/>
      <c r="RVS81" s="14"/>
      <c r="RVT81" s="14"/>
      <c r="RVU81" s="14"/>
      <c r="RVV81" s="14"/>
      <c r="RVW81" s="14"/>
      <c r="RVX81" s="14"/>
      <c r="RVY81" s="14"/>
      <c r="RVZ81" s="14"/>
      <c r="RWA81" s="14"/>
      <c r="RWB81" s="14"/>
      <c r="RWC81" s="14"/>
      <c r="RWD81" s="14"/>
      <c r="RWE81" s="14"/>
      <c r="RWF81" s="14"/>
      <c r="RWG81" s="14"/>
      <c r="RWH81" s="14"/>
      <c r="RWI81" s="14"/>
      <c r="RWJ81" s="14"/>
      <c r="RWK81" s="14"/>
      <c r="RWL81" s="14"/>
      <c r="RWM81" s="14"/>
      <c r="RWN81" s="14"/>
      <c r="RWO81" s="14"/>
      <c r="RWP81" s="14"/>
      <c r="RWQ81" s="14"/>
      <c r="RWR81" s="14"/>
      <c r="RWS81" s="14"/>
      <c r="RWT81" s="14"/>
      <c r="RWU81" s="14"/>
      <c r="RWV81" s="14"/>
      <c r="RWW81" s="14"/>
      <c r="RWX81" s="14"/>
      <c r="RWY81" s="14"/>
      <c r="RWZ81" s="14"/>
      <c r="RXA81" s="14"/>
      <c r="RXB81" s="14"/>
      <c r="RXC81" s="14"/>
      <c r="RXD81" s="14"/>
      <c r="RXE81" s="14"/>
      <c r="RXF81" s="14"/>
      <c r="RXG81" s="14"/>
      <c r="RXH81" s="14"/>
      <c r="RXI81" s="14"/>
      <c r="RXJ81" s="14"/>
      <c r="RXK81" s="14"/>
      <c r="RXL81" s="14"/>
      <c r="RXM81" s="14"/>
      <c r="RXN81" s="14"/>
      <c r="RXO81" s="14"/>
      <c r="RXP81" s="14"/>
      <c r="RXQ81" s="14"/>
      <c r="RXR81" s="14"/>
      <c r="RXS81" s="14"/>
      <c r="RXT81" s="14"/>
      <c r="RXU81" s="14"/>
      <c r="RXV81" s="14"/>
      <c r="RXW81" s="14"/>
      <c r="RXX81" s="14"/>
      <c r="RXY81" s="14"/>
      <c r="RXZ81" s="14"/>
      <c r="RYA81" s="14"/>
      <c r="RYB81" s="14"/>
      <c r="RYC81" s="14"/>
      <c r="RYD81" s="14"/>
      <c r="RYE81" s="14"/>
      <c r="RYF81" s="14"/>
      <c r="RYG81" s="14"/>
      <c r="RYH81" s="14"/>
      <c r="RYI81" s="14"/>
      <c r="RYJ81" s="14"/>
      <c r="RYK81" s="14"/>
      <c r="RYL81" s="14"/>
      <c r="RYM81" s="14"/>
      <c r="RYN81" s="14"/>
      <c r="RYO81" s="14"/>
      <c r="RYP81" s="14"/>
      <c r="RYQ81" s="14"/>
      <c r="RYR81" s="14"/>
      <c r="RYS81" s="14"/>
      <c r="RYT81" s="14"/>
      <c r="RYU81" s="14"/>
      <c r="RYV81" s="14"/>
      <c r="RYW81" s="14"/>
      <c r="RYX81" s="14"/>
      <c r="RYY81" s="14"/>
      <c r="RYZ81" s="14"/>
      <c r="RZA81" s="14"/>
      <c r="RZB81" s="14"/>
      <c r="RZC81" s="14"/>
      <c r="RZD81" s="14"/>
      <c r="RZE81" s="14"/>
      <c r="RZF81" s="14"/>
      <c r="RZG81" s="14"/>
      <c r="RZH81" s="14"/>
      <c r="RZI81" s="14"/>
      <c r="RZJ81" s="14"/>
      <c r="RZK81" s="14"/>
      <c r="RZL81" s="14"/>
      <c r="RZM81" s="14"/>
      <c r="RZN81" s="14"/>
      <c r="RZO81" s="14"/>
      <c r="RZP81" s="14"/>
      <c r="RZQ81" s="14"/>
      <c r="RZR81" s="14"/>
      <c r="RZS81" s="14"/>
      <c r="RZT81" s="14"/>
      <c r="RZU81" s="14"/>
      <c r="RZV81" s="14"/>
      <c r="RZW81" s="14"/>
      <c r="RZX81" s="14"/>
      <c r="RZY81" s="14"/>
      <c r="RZZ81" s="14"/>
      <c r="SAA81" s="14"/>
      <c r="SAB81" s="14"/>
      <c r="SAC81" s="14"/>
      <c r="SAD81" s="14"/>
      <c r="SAE81" s="14"/>
      <c r="SAF81" s="14"/>
      <c r="SAG81" s="14"/>
      <c r="SAH81" s="14"/>
      <c r="SAI81" s="14"/>
      <c r="SAJ81" s="14"/>
      <c r="SAK81" s="14"/>
      <c r="SAL81" s="14"/>
      <c r="SAM81" s="14"/>
      <c r="SAN81" s="14"/>
      <c r="SAO81" s="14"/>
      <c r="SAP81" s="14"/>
      <c r="SAQ81" s="14"/>
      <c r="SAR81" s="14"/>
      <c r="SAS81" s="14"/>
      <c r="SAT81" s="14"/>
      <c r="SAU81" s="14"/>
      <c r="SAV81" s="14"/>
      <c r="SAW81" s="14"/>
      <c r="SAX81" s="14"/>
      <c r="SAY81" s="14"/>
      <c r="SAZ81" s="14"/>
      <c r="SBA81" s="14"/>
      <c r="SBB81" s="14"/>
      <c r="SBC81" s="14"/>
      <c r="SBD81" s="14"/>
      <c r="SBE81" s="14"/>
      <c r="SBF81" s="14"/>
      <c r="SBG81" s="14"/>
      <c r="SBH81" s="14"/>
      <c r="SBI81" s="14"/>
      <c r="SBJ81" s="14"/>
      <c r="SBK81" s="14"/>
      <c r="SBL81" s="14"/>
      <c r="SBM81" s="14"/>
      <c r="SBN81" s="14"/>
      <c r="SBO81" s="14"/>
      <c r="SBP81" s="14"/>
      <c r="SBQ81" s="14"/>
      <c r="SBR81" s="14"/>
      <c r="SBS81" s="14"/>
      <c r="SBT81" s="14"/>
      <c r="SBU81" s="14"/>
      <c r="SBV81" s="14"/>
      <c r="SBW81" s="14"/>
      <c r="SBX81" s="14"/>
      <c r="SBY81" s="14"/>
      <c r="SBZ81" s="14"/>
      <c r="SCA81" s="14"/>
      <c r="SCB81" s="14"/>
      <c r="SCC81" s="14"/>
      <c r="SCD81" s="14"/>
      <c r="SCE81" s="14"/>
      <c r="SCF81" s="14"/>
      <c r="SCG81" s="14"/>
      <c r="SCH81" s="14"/>
      <c r="SCI81" s="14"/>
      <c r="SCJ81" s="14"/>
      <c r="SCK81" s="14"/>
      <c r="SCL81" s="14"/>
      <c r="SCM81" s="14"/>
      <c r="SCN81" s="14"/>
      <c r="SCO81" s="14"/>
      <c r="SCP81" s="14"/>
      <c r="SCQ81" s="14"/>
      <c r="SCR81" s="14"/>
      <c r="SCS81" s="14"/>
      <c r="SCT81" s="14"/>
      <c r="SCU81" s="14"/>
      <c r="SCV81" s="14"/>
      <c r="SCW81" s="14"/>
      <c r="SCX81" s="14"/>
      <c r="SCY81" s="14"/>
      <c r="SCZ81" s="14"/>
      <c r="SDA81" s="14"/>
      <c r="SDB81" s="14"/>
      <c r="SDC81" s="14"/>
      <c r="SDD81" s="14"/>
      <c r="SDE81" s="14"/>
      <c r="SDF81" s="14"/>
      <c r="SDG81" s="14"/>
      <c r="SDH81" s="14"/>
      <c r="SDI81" s="14"/>
      <c r="SDJ81" s="14"/>
      <c r="SDK81" s="14"/>
      <c r="SDL81" s="14"/>
      <c r="SDM81" s="14"/>
      <c r="SDN81" s="14"/>
      <c r="SDO81" s="14"/>
      <c r="SDP81" s="14"/>
      <c r="SDQ81" s="14"/>
      <c r="SDR81" s="14"/>
      <c r="SDS81" s="14"/>
      <c r="SDT81" s="14"/>
      <c r="SDU81" s="14"/>
      <c r="SDV81" s="14"/>
      <c r="SDW81" s="14"/>
      <c r="SDX81" s="14"/>
      <c r="SDY81" s="14"/>
      <c r="SDZ81" s="14"/>
      <c r="SEA81" s="14"/>
      <c r="SEB81" s="14"/>
      <c r="SEC81" s="14"/>
      <c r="SED81" s="14"/>
      <c r="SEE81" s="14"/>
      <c r="SEF81" s="14"/>
      <c r="SEG81" s="14"/>
      <c r="SEH81" s="14"/>
      <c r="SEI81" s="14"/>
      <c r="SEJ81" s="14"/>
      <c r="SEK81" s="14"/>
      <c r="SEL81" s="14"/>
      <c r="SEM81" s="14"/>
      <c r="SEN81" s="14"/>
      <c r="SEO81" s="14"/>
      <c r="SEP81" s="14"/>
      <c r="SEQ81" s="14"/>
      <c r="SER81" s="14"/>
      <c r="SES81" s="14"/>
      <c r="SET81" s="14"/>
      <c r="SEU81" s="14"/>
      <c r="SEV81" s="14"/>
      <c r="SEW81" s="14"/>
      <c r="SEX81" s="14"/>
      <c r="SEY81" s="14"/>
      <c r="SEZ81" s="14"/>
      <c r="SFA81" s="14"/>
      <c r="SFB81" s="14"/>
      <c r="SFC81" s="14"/>
      <c r="SFD81" s="14"/>
      <c r="SFE81" s="14"/>
      <c r="SFF81" s="14"/>
      <c r="SFG81" s="14"/>
      <c r="SFH81" s="14"/>
      <c r="SFI81" s="14"/>
      <c r="SFJ81" s="14"/>
      <c r="SFK81" s="14"/>
      <c r="SFL81" s="14"/>
      <c r="SFM81" s="14"/>
      <c r="SFN81" s="14"/>
      <c r="SFO81" s="14"/>
      <c r="SFP81" s="14"/>
      <c r="SFQ81" s="14"/>
      <c r="SFR81" s="14"/>
      <c r="SFS81" s="14"/>
      <c r="SFT81" s="14"/>
      <c r="SFU81" s="14"/>
      <c r="SFV81" s="14"/>
      <c r="SFW81" s="14"/>
      <c r="SFX81" s="14"/>
      <c r="SFY81" s="14"/>
      <c r="SFZ81" s="14"/>
      <c r="SGA81" s="14"/>
      <c r="SGB81" s="14"/>
      <c r="SGC81" s="14"/>
      <c r="SGD81" s="14"/>
      <c r="SGE81" s="14"/>
      <c r="SGF81" s="14"/>
      <c r="SGG81" s="14"/>
      <c r="SGH81" s="14"/>
      <c r="SGI81" s="14"/>
      <c r="SGJ81" s="14"/>
      <c r="SGK81" s="14"/>
      <c r="SGL81" s="14"/>
      <c r="SGM81" s="14"/>
      <c r="SGN81" s="14"/>
      <c r="SGO81" s="14"/>
      <c r="SGP81" s="14"/>
      <c r="SGQ81" s="14"/>
      <c r="SGR81" s="14"/>
      <c r="SGS81" s="14"/>
      <c r="SGT81" s="14"/>
      <c r="SGU81" s="14"/>
      <c r="SGV81" s="14"/>
      <c r="SGW81" s="14"/>
      <c r="SGX81" s="14"/>
      <c r="SGY81" s="14"/>
      <c r="SGZ81" s="14"/>
      <c r="SHA81" s="14"/>
      <c r="SHB81" s="14"/>
      <c r="SHC81" s="14"/>
      <c r="SHD81" s="14"/>
      <c r="SHE81" s="14"/>
      <c r="SHF81" s="14"/>
      <c r="SHG81" s="14"/>
      <c r="SHH81" s="14"/>
      <c r="SHI81" s="14"/>
      <c r="SHJ81" s="14"/>
      <c r="SHK81" s="14"/>
      <c r="SHL81" s="14"/>
      <c r="SHM81" s="14"/>
      <c r="SHN81" s="14"/>
      <c r="SHO81" s="14"/>
      <c r="SHP81" s="14"/>
      <c r="SHQ81" s="14"/>
      <c r="SHR81" s="14"/>
      <c r="SHS81" s="14"/>
      <c r="SHT81" s="14"/>
      <c r="SHU81" s="14"/>
      <c r="SHV81" s="14"/>
      <c r="SHW81" s="14"/>
      <c r="SHX81" s="14"/>
      <c r="SHY81" s="14"/>
      <c r="SHZ81" s="14"/>
      <c r="SIA81" s="14"/>
      <c r="SIB81" s="14"/>
      <c r="SIC81" s="14"/>
      <c r="SID81" s="14"/>
      <c r="SIE81" s="14"/>
      <c r="SIF81" s="14"/>
      <c r="SIG81" s="14"/>
      <c r="SIH81" s="14"/>
      <c r="SII81" s="14"/>
      <c r="SIJ81" s="14"/>
      <c r="SIK81" s="14"/>
      <c r="SIL81" s="14"/>
      <c r="SIM81" s="14"/>
      <c r="SIN81" s="14"/>
      <c r="SIO81" s="14"/>
      <c r="SIP81" s="14"/>
      <c r="SIQ81" s="14"/>
      <c r="SIR81" s="14"/>
      <c r="SIS81" s="14"/>
      <c r="SIT81" s="14"/>
      <c r="SIU81" s="14"/>
      <c r="SIV81" s="14"/>
      <c r="SIW81" s="14"/>
      <c r="SIX81" s="14"/>
      <c r="SIY81" s="14"/>
      <c r="SIZ81" s="14"/>
      <c r="SJA81" s="14"/>
      <c r="SJB81" s="14"/>
      <c r="SJC81" s="14"/>
      <c r="SJD81" s="14"/>
      <c r="SJE81" s="14"/>
      <c r="SJF81" s="14"/>
      <c r="SJG81" s="14"/>
      <c r="SJH81" s="14"/>
      <c r="SJI81" s="14"/>
      <c r="SJJ81" s="14"/>
      <c r="SJK81" s="14"/>
      <c r="SJL81" s="14"/>
      <c r="SJM81" s="14"/>
      <c r="SJN81" s="14"/>
      <c r="SJO81" s="14"/>
      <c r="SJP81" s="14"/>
      <c r="SJQ81" s="14"/>
      <c r="SJR81" s="14"/>
      <c r="SJS81" s="14"/>
      <c r="SJT81" s="14"/>
      <c r="SJU81" s="14"/>
      <c r="SJV81" s="14"/>
      <c r="SJW81" s="14"/>
      <c r="SJX81" s="14"/>
      <c r="SJY81" s="14"/>
      <c r="SJZ81" s="14"/>
      <c r="SKA81" s="14"/>
      <c r="SKB81" s="14"/>
      <c r="SKC81" s="14"/>
      <c r="SKD81" s="14"/>
      <c r="SKE81" s="14"/>
      <c r="SKF81" s="14"/>
      <c r="SKG81" s="14"/>
      <c r="SKH81" s="14"/>
      <c r="SKI81" s="14"/>
      <c r="SKJ81" s="14"/>
      <c r="SKK81" s="14"/>
      <c r="SKL81" s="14"/>
      <c r="SKM81" s="14"/>
      <c r="SKN81" s="14"/>
      <c r="SKO81" s="14"/>
      <c r="SKP81" s="14"/>
      <c r="SKQ81" s="14"/>
      <c r="SKR81" s="14"/>
      <c r="SKS81" s="14"/>
      <c r="SKT81" s="14"/>
      <c r="SKU81" s="14"/>
      <c r="SKV81" s="14"/>
      <c r="SKW81" s="14"/>
      <c r="SKX81" s="14"/>
      <c r="SKY81" s="14"/>
      <c r="SKZ81" s="14"/>
      <c r="SLA81" s="14"/>
      <c r="SLB81" s="14"/>
      <c r="SLC81" s="14"/>
      <c r="SLD81" s="14"/>
      <c r="SLE81" s="14"/>
      <c r="SLF81" s="14"/>
      <c r="SLG81" s="14"/>
      <c r="SLH81" s="14"/>
      <c r="SLI81" s="14"/>
      <c r="SLJ81" s="14"/>
      <c r="SLK81" s="14"/>
      <c r="SLL81" s="14"/>
      <c r="SLM81" s="14"/>
      <c r="SLN81" s="14"/>
      <c r="SLO81" s="14"/>
      <c r="SLP81" s="14"/>
      <c r="SLQ81" s="14"/>
      <c r="SLR81" s="14"/>
      <c r="SLS81" s="14"/>
      <c r="SLT81" s="14"/>
      <c r="SLU81" s="14"/>
      <c r="SLV81" s="14"/>
      <c r="SLW81" s="14"/>
      <c r="SLX81" s="14"/>
      <c r="SLY81" s="14"/>
      <c r="SLZ81" s="14"/>
      <c r="SMA81" s="14"/>
      <c r="SMB81" s="14"/>
      <c r="SMC81" s="14"/>
      <c r="SMD81" s="14"/>
      <c r="SME81" s="14"/>
      <c r="SMF81" s="14"/>
      <c r="SMG81" s="14"/>
      <c r="SMH81" s="14"/>
      <c r="SMI81" s="14"/>
      <c r="SMJ81" s="14"/>
      <c r="SMK81" s="14"/>
      <c r="SML81" s="14"/>
      <c r="SMM81" s="14"/>
      <c r="SMN81" s="14"/>
      <c r="SMO81" s="14"/>
      <c r="SMP81" s="14"/>
      <c r="SMQ81" s="14"/>
      <c r="SMR81" s="14"/>
      <c r="SMS81" s="14"/>
      <c r="SMT81" s="14"/>
      <c r="SMU81" s="14"/>
      <c r="SMV81" s="14"/>
      <c r="SMW81" s="14"/>
      <c r="SMX81" s="14"/>
      <c r="SMY81" s="14"/>
      <c r="SMZ81" s="14"/>
      <c r="SNA81" s="14"/>
      <c r="SNB81" s="14"/>
      <c r="SNC81" s="14"/>
      <c r="SND81" s="14"/>
      <c r="SNE81" s="14"/>
      <c r="SNF81" s="14"/>
      <c r="SNG81" s="14"/>
      <c r="SNH81" s="14"/>
      <c r="SNI81" s="14"/>
      <c r="SNJ81" s="14"/>
      <c r="SNK81" s="14"/>
      <c r="SNL81" s="14"/>
      <c r="SNM81" s="14"/>
      <c r="SNN81" s="14"/>
      <c r="SNO81" s="14"/>
      <c r="SNP81" s="14"/>
      <c r="SNQ81" s="14"/>
      <c r="SNR81" s="14"/>
      <c r="SNS81" s="14"/>
      <c r="SNT81" s="14"/>
      <c r="SNU81" s="14"/>
      <c r="SNV81" s="14"/>
      <c r="SNW81" s="14"/>
      <c r="SNX81" s="14"/>
      <c r="SNY81" s="14"/>
      <c r="SNZ81" s="14"/>
      <c r="SOA81" s="14"/>
      <c r="SOB81" s="14"/>
      <c r="SOC81" s="14"/>
      <c r="SOD81" s="14"/>
      <c r="SOE81" s="14"/>
      <c r="SOF81" s="14"/>
      <c r="SOG81" s="14"/>
      <c r="SOH81" s="14"/>
      <c r="SOI81" s="14"/>
      <c r="SOJ81" s="14"/>
      <c r="SOK81" s="14"/>
      <c r="SOL81" s="14"/>
      <c r="SOM81" s="14"/>
      <c r="SON81" s="14"/>
      <c r="SOO81" s="14"/>
      <c r="SOP81" s="14"/>
      <c r="SOQ81" s="14"/>
      <c r="SOR81" s="14"/>
      <c r="SOS81" s="14"/>
      <c r="SOT81" s="14"/>
      <c r="SOU81" s="14"/>
      <c r="SOV81" s="14"/>
      <c r="SOW81" s="14"/>
      <c r="SOX81" s="14"/>
      <c r="SOY81" s="14"/>
      <c r="SOZ81" s="14"/>
      <c r="SPA81" s="14"/>
      <c r="SPB81" s="14"/>
      <c r="SPC81" s="14"/>
      <c r="SPD81" s="14"/>
      <c r="SPE81" s="14"/>
      <c r="SPF81" s="14"/>
      <c r="SPG81" s="14"/>
      <c r="SPH81" s="14"/>
      <c r="SPI81" s="14"/>
      <c r="SPJ81" s="14"/>
      <c r="SPK81" s="14"/>
      <c r="SPL81" s="14"/>
      <c r="SPM81" s="14"/>
      <c r="SPN81" s="14"/>
      <c r="SPO81" s="14"/>
      <c r="SPP81" s="14"/>
      <c r="SPQ81" s="14"/>
      <c r="SPR81" s="14"/>
      <c r="SPS81" s="14"/>
      <c r="SPT81" s="14"/>
      <c r="SPU81" s="14"/>
      <c r="SPV81" s="14"/>
      <c r="SPW81" s="14"/>
      <c r="SPX81" s="14"/>
      <c r="SPY81" s="14"/>
      <c r="SPZ81" s="14"/>
      <c r="SQA81" s="14"/>
      <c r="SQB81" s="14"/>
      <c r="SQC81" s="14"/>
      <c r="SQD81" s="14"/>
      <c r="SQE81" s="14"/>
      <c r="SQF81" s="14"/>
      <c r="SQG81" s="14"/>
      <c r="SQH81" s="14"/>
      <c r="SQI81" s="14"/>
      <c r="SQJ81" s="14"/>
      <c r="SQK81" s="14"/>
      <c r="SQL81" s="14"/>
      <c r="SQM81" s="14"/>
      <c r="SQN81" s="14"/>
      <c r="SQO81" s="14"/>
      <c r="SQP81" s="14"/>
      <c r="SQQ81" s="14"/>
      <c r="SQR81" s="14"/>
      <c r="SQS81" s="14"/>
      <c r="SQT81" s="14"/>
      <c r="SQU81" s="14"/>
      <c r="SQV81" s="14"/>
      <c r="SQW81" s="14"/>
      <c r="SQX81" s="14"/>
      <c r="SQY81" s="14"/>
      <c r="SQZ81" s="14"/>
      <c r="SRA81" s="14"/>
      <c r="SRB81" s="14"/>
      <c r="SRC81" s="14"/>
      <c r="SRD81" s="14"/>
      <c r="SRE81" s="14"/>
      <c r="SRF81" s="14"/>
      <c r="SRG81" s="14"/>
      <c r="SRH81" s="14"/>
      <c r="SRI81" s="14"/>
      <c r="SRJ81" s="14"/>
      <c r="SRK81" s="14"/>
      <c r="SRL81" s="14"/>
      <c r="SRM81" s="14"/>
      <c r="SRN81" s="14"/>
      <c r="SRO81" s="14"/>
      <c r="SRP81" s="14"/>
      <c r="SRQ81" s="14"/>
      <c r="SRR81" s="14"/>
      <c r="SRS81" s="14"/>
      <c r="SRT81" s="14"/>
      <c r="SRU81" s="14"/>
      <c r="SRV81" s="14"/>
      <c r="SRW81" s="14"/>
      <c r="SRX81" s="14"/>
      <c r="SRY81" s="14"/>
      <c r="SRZ81" s="14"/>
      <c r="SSA81" s="14"/>
      <c r="SSB81" s="14"/>
      <c r="SSC81" s="14"/>
      <c r="SSD81" s="14"/>
      <c r="SSE81" s="14"/>
      <c r="SSF81" s="14"/>
      <c r="SSG81" s="14"/>
      <c r="SSH81" s="14"/>
      <c r="SSI81" s="14"/>
      <c r="SSJ81" s="14"/>
      <c r="SSK81" s="14"/>
      <c r="SSL81" s="14"/>
      <c r="SSM81" s="14"/>
      <c r="SSN81" s="14"/>
      <c r="SSO81" s="14"/>
      <c r="SSP81" s="14"/>
      <c r="SSQ81" s="14"/>
      <c r="SSR81" s="14"/>
      <c r="SSS81" s="14"/>
      <c r="SST81" s="14"/>
      <c r="SSU81" s="14"/>
      <c r="SSV81" s="14"/>
      <c r="SSW81" s="14"/>
      <c r="SSX81" s="14"/>
      <c r="SSY81" s="14"/>
      <c r="SSZ81" s="14"/>
      <c r="STA81" s="14"/>
      <c r="STB81" s="14"/>
      <c r="STC81" s="14"/>
      <c r="STD81" s="14"/>
      <c r="STE81" s="14"/>
      <c r="STF81" s="14"/>
      <c r="STG81" s="14"/>
      <c r="STH81" s="14"/>
      <c r="STI81" s="14"/>
      <c r="STJ81" s="14"/>
      <c r="STK81" s="14"/>
      <c r="STL81" s="14"/>
      <c r="STM81" s="14"/>
      <c r="STN81" s="14"/>
      <c r="STO81" s="14"/>
      <c r="STP81" s="14"/>
      <c r="STQ81" s="14"/>
      <c r="STR81" s="14"/>
      <c r="STS81" s="14"/>
      <c r="STT81" s="14"/>
      <c r="STU81" s="14"/>
      <c r="STV81" s="14"/>
      <c r="STW81" s="14"/>
      <c r="STX81" s="14"/>
      <c r="STY81" s="14"/>
      <c r="STZ81" s="14"/>
      <c r="SUA81" s="14"/>
      <c r="SUB81" s="14"/>
      <c r="SUC81" s="14"/>
      <c r="SUD81" s="14"/>
      <c r="SUE81" s="14"/>
      <c r="SUF81" s="14"/>
      <c r="SUG81" s="14"/>
      <c r="SUH81" s="14"/>
      <c r="SUI81" s="14"/>
      <c r="SUJ81" s="14"/>
      <c r="SUK81" s="14"/>
      <c r="SUL81" s="14"/>
      <c r="SUM81" s="14"/>
      <c r="SUN81" s="14"/>
      <c r="SUO81" s="14"/>
      <c r="SUP81" s="14"/>
      <c r="SUQ81" s="14"/>
      <c r="SUR81" s="14"/>
      <c r="SUS81" s="14"/>
      <c r="SUT81" s="14"/>
      <c r="SUU81" s="14"/>
      <c r="SUV81" s="14"/>
      <c r="SUW81" s="14"/>
      <c r="SUX81" s="14"/>
      <c r="SUY81" s="14"/>
      <c r="SUZ81" s="14"/>
      <c r="SVA81" s="14"/>
      <c r="SVB81" s="14"/>
      <c r="SVC81" s="14"/>
      <c r="SVD81" s="14"/>
      <c r="SVE81" s="14"/>
      <c r="SVF81" s="14"/>
      <c r="SVG81" s="14"/>
      <c r="SVH81" s="14"/>
      <c r="SVI81" s="14"/>
      <c r="SVJ81" s="14"/>
      <c r="SVK81" s="14"/>
      <c r="SVL81" s="14"/>
      <c r="SVM81" s="14"/>
      <c r="SVN81" s="14"/>
      <c r="SVO81" s="14"/>
      <c r="SVP81" s="14"/>
      <c r="SVQ81" s="14"/>
      <c r="SVR81" s="14"/>
      <c r="SVS81" s="14"/>
      <c r="SVT81" s="14"/>
      <c r="SVU81" s="14"/>
      <c r="SVV81" s="14"/>
      <c r="SVW81" s="14"/>
      <c r="SVX81" s="14"/>
      <c r="SVY81" s="14"/>
      <c r="SVZ81" s="14"/>
      <c r="SWA81" s="14"/>
      <c r="SWB81" s="14"/>
      <c r="SWC81" s="14"/>
      <c r="SWD81" s="14"/>
      <c r="SWE81" s="14"/>
      <c r="SWF81" s="14"/>
      <c r="SWG81" s="14"/>
      <c r="SWH81" s="14"/>
      <c r="SWI81" s="14"/>
      <c r="SWJ81" s="14"/>
      <c r="SWK81" s="14"/>
      <c r="SWL81" s="14"/>
      <c r="SWM81" s="14"/>
      <c r="SWN81" s="14"/>
      <c r="SWO81" s="14"/>
      <c r="SWP81" s="14"/>
      <c r="SWQ81" s="14"/>
      <c r="SWR81" s="14"/>
      <c r="SWS81" s="14"/>
      <c r="SWT81" s="14"/>
      <c r="SWU81" s="14"/>
      <c r="SWV81" s="14"/>
      <c r="SWW81" s="14"/>
      <c r="SWX81" s="14"/>
      <c r="SWY81" s="14"/>
      <c r="SWZ81" s="14"/>
      <c r="SXA81" s="14"/>
      <c r="SXB81" s="14"/>
      <c r="SXC81" s="14"/>
      <c r="SXD81" s="14"/>
      <c r="SXE81" s="14"/>
      <c r="SXF81" s="14"/>
      <c r="SXG81" s="14"/>
      <c r="SXH81" s="14"/>
      <c r="SXI81" s="14"/>
      <c r="SXJ81" s="14"/>
      <c r="SXK81" s="14"/>
      <c r="SXL81" s="14"/>
      <c r="SXM81" s="14"/>
      <c r="SXN81" s="14"/>
      <c r="SXO81" s="14"/>
      <c r="SXP81" s="14"/>
      <c r="SXQ81" s="14"/>
      <c r="SXR81" s="14"/>
      <c r="SXS81" s="14"/>
      <c r="SXT81" s="14"/>
      <c r="SXU81" s="14"/>
      <c r="SXV81" s="14"/>
      <c r="SXW81" s="14"/>
      <c r="SXX81" s="14"/>
      <c r="SXY81" s="14"/>
      <c r="SXZ81" s="14"/>
      <c r="SYA81" s="14"/>
      <c r="SYB81" s="14"/>
      <c r="SYC81" s="14"/>
      <c r="SYD81" s="14"/>
      <c r="SYE81" s="14"/>
      <c r="SYF81" s="14"/>
      <c r="SYG81" s="14"/>
      <c r="SYH81" s="14"/>
      <c r="SYI81" s="14"/>
      <c r="SYJ81" s="14"/>
      <c r="SYK81" s="14"/>
      <c r="SYL81" s="14"/>
      <c r="SYM81" s="14"/>
      <c r="SYN81" s="14"/>
      <c r="SYO81" s="14"/>
      <c r="SYP81" s="14"/>
      <c r="SYQ81" s="14"/>
      <c r="SYR81" s="14"/>
      <c r="SYS81" s="14"/>
      <c r="SYT81" s="14"/>
      <c r="SYU81" s="14"/>
      <c r="SYV81" s="14"/>
      <c r="SYW81" s="14"/>
      <c r="SYX81" s="14"/>
      <c r="SYY81" s="14"/>
      <c r="SYZ81" s="14"/>
      <c r="SZA81" s="14"/>
      <c r="SZB81" s="14"/>
      <c r="SZC81" s="14"/>
      <c r="SZD81" s="14"/>
      <c r="SZE81" s="14"/>
      <c r="SZF81" s="14"/>
      <c r="SZG81" s="14"/>
      <c r="SZH81" s="14"/>
      <c r="SZI81" s="14"/>
      <c r="SZJ81" s="14"/>
      <c r="SZK81" s="14"/>
      <c r="SZL81" s="14"/>
      <c r="SZM81" s="14"/>
      <c r="SZN81" s="14"/>
      <c r="SZO81" s="14"/>
      <c r="SZP81" s="14"/>
      <c r="SZQ81" s="14"/>
      <c r="SZR81" s="14"/>
      <c r="SZS81" s="14"/>
      <c r="SZT81" s="14"/>
      <c r="SZU81" s="14"/>
      <c r="SZV81" s="14"/>
      <c r="SZW81" s="14"/>
      <c r="SZX81" s="14"/>
      <c r="SZY81" s="14"/>
      <c r="SZZ81" s="14"/>
      <c r="TAA81" s="14"/>
      <c r="TAB81" s="14"/>
      <c r="TAC81" s="14"/>
      <c r="TAD81" s="14"/>
      <c r="TAE81" s="14"/>
      <c r="TAF81" s="14"/>
      <c r="TAG81" s="14"/>
      <c r="TAH81" s="14"/>
      <c r="TAI81" s="14"/>
      <c r="TAJ81" s="14"/>
      <c r="TAK81" s="14"/>
      <c r="TAL81" s="14"/>
      <c r="TAM81" s="14"/>
      <c r="TAN81" s="14"/>
      <c r="TAO81" s="14"/>
      <c r="TAP81" s="14"/>
      <c r="TAQ81" s="14"/>
      <c r="TAR81" s="14"/>
      <c r="TAS81" s="14"/>
      <c r="TAT81" s="14"/>
      <c r="TAU81" s="14"/>
      <c r="TAV81" s="14"/>
      <c r="TAW81" s="14"/>
      <c r="TAX81" s="14"/>
      <c r="TAY81" s="14"/>
      <c r="TAZ81" s="14"/>
      <c r="TBA81" s="14"/>
      <c r="TBB81" s="14"/>
      <c r="TBC81" s="14"/>
      <c r="TBD81" s="14"/>
      <c r="TBE81" s="14"/>
      <c r="TBF81" s="14"/>
      <c r="TBG81" s="14"/>
      <c r="TBH81" s="14"/>
      <c r="TBI81" s="14"/>
      <c r="TBJ81" s="14"/>
      <c r="TBK81" s="14"/>
      <c r="TBL81" s="14"/>
      <c r="TBM81" s="14"/>
      <c r="TBN81" s="14"/>
      <c r="TBO81" s="14"/>
      <c r="TBP81" s="14"/>
      <c r="TBQ81" s="14"/>
      <c r="TBR81" s="14"/>
      <c r="TBS81" s="14"/>
      <c r="TBT81" s="14"/>
      <c r="TBU81" s="14"/>
      <c r="TBV81" s="14"/>
      <c r="TBW81" s="14"/>
      <c r="TBX81" s="14"/>
      <c r="TBY81" s="14"/>
      <c r="TBZ81" s="14"/>
      <c r="TCA81" s="14"/>
      <c r="TCB81" s="14"/>
      <c r="TCC81" s="14"/>
      <c r="TCD81" s="14"/>
      <c r="TCE81" s="14"/>
      <c r="TCF81" s="14"/>
      <c r="TCG81" s="14"/>
      <c r="TCH81" s="14"/>
      <c r="TCI81" s="14"/>
      <c r="TCJ81" s="14"/>
      <c r="TCK81" s="14"/>
      <c r="TCL81" s="14"/>
      <c r="TCM81" s="14"/>
      <c r="TCN81" s="14"/>
      <c r="TCO81" s="14"/>
      <c r="TCP81" s="14"/>
      <c r="TCQ81" s="14"/>
      <c r="TCR81" s="14"/>
      <c r="TCS81" s="14"/>
      <c r="TCT81" s="14"/>
      <c r="TCU81" s="14"/>
      <c r="TCV81" s="14"/>
      <c r="TCW81" s="14"/>
      <c r="TCX81" s="14"/>
      <c r="TCY81" s="14"/>
      <c r="TCZ81" s="14"/>
      <c r="TDA81" s="14"/>
      <c r="TDB81" s="14"/>
      <c r="TDC81" s="14"/>
      <c r="TDD81" s="14"/>
      <c r="TDE81" s="14"/>
      <c r="TDF81" s="14"/>
      <c r="TDG81" s="14"/>
      <c r="TDH81" s="14"/>
      <c r="TDI81" s="14"/>
      <c r="TDJ81" s="14"/>
      <c r="TDK81" s="14"/>
      <c r="TDL81" s="14"/>
      <c r="TDM81" s="14"/>
      <c r="TDN81" s="14"/>
      <c r="TDO81" s="14"/>
      <c r="TDP81" s="14"/>
      <c r="TDQ81" s="14"/>
      <c r="TDR81" s="14"/>
      <c r="TDS81" s="14"/>
      <c r="TDT81" s="14"/>
      <c r="TDU81" s="14"/>
      <c r="TDV81" s="14"/>
      <c r="TDW81" s="14"/>
      <c r="TDX81" s="14"/>
      <c r="TDY81" s="14"/>
      <c r="TDZ81" s="14"/>
      <c r="TEA81" s="14"/>
      <c r="TEB81" s="14"/>
      <c r="TEC81" s="14"/>
      <c r="TED81" s="14"/>
      <c r="TEE81" s="14"/>
      <c r="TEF81" s="14"/>
      <c r="TEG81" s="14"/>
      <c r="TEH81" s="14"/>
      <c r="TEI81" s="14"/>
      <c r="TEJ81" s="14"/>
      <c r="TEK81" s="14"/>
      <c r="TEL81" s="14"/>
      <c r="TEM81" s="14"/>
      <c r="TEN81" s="14"/>
      <c r="TEO81" s="14"/>
      <c r="TEP81" s="14"/>
      <c r="TEQ81" s="14"/>
      <c r="TER81" s="14"/>
      <c r="TES81" s="14"/>
      <c r="TET81" s="14"/>
      <c r="TEU81" s="14"/>
      <c r="TEV81" s="14"/>
      <c r="TEW81" s="14"/>
      <c r="TEX81" s="14"/>
      <c r="TEY81" s="14"/>
      <c r="TEZ81" s="14"/>
      <c r="TFA81" s="14"/>
      <c r="TFB81" s="14"/>
      <c r="TFC81" s="14"/>
      <c r="TFD81" s="14"/>
      <c r="TFE81" s="14"/>
      <c r="TFF81" s="14"/>
      <c r="TFG81" s="14"/>
      <c r="TFH81" s="14"/>
      <c r="TFI81" s="14"/>
      <c r="TFJ81" s="14"/>
      <c r="TFK81" s="14"/>
      <c r="TFL81" s="14"/>
      <c r="TFM81" s="14"/>
      <c r="TFN81" s="14"/>
      <c r="TFO81" s="14"/>
      <c r="TFP81" s="14"/>
      <c r="TFQ81" s="14"/>
      <c r="TFR81" s="14"/>
      <c r="TFS81" s="14"/>
      <c r="TFT81" s="14"/>
      <c r="TFU81" s="14"/>
      <c r="TFV81" s="14"/>
      <c r="TFW81" s="14"/>
      <c r="TFX81" s="14"/>
      <c r="TFY81" s="14"/>
      <c r="TFZ81" s="14"/>
      <c r="TGA81" s="14"/>
      <c r="TGB81" s="14"/>
      <c r="TGC81" s="14"/>
      <c r="TGD81" s="14"/>
      <c r="TGE81" s="14"/>
      <c r="TGF81" s="14"/>
      <c r="TGG81" s="14"/>
      <c r="TGH81" s="14"/>
      <c r="TGI81" s="14"/>
      <c r="TGJ81" s="14"/>
      <c r="TGK81" s="14"/>
      <c r="TGL81" s="14"/>
      <c r="TGM81" s="14"/>
      <c r="TGN81" s="14"/>
      <c r="TGO81" s="14"/>
      <c r="TGP81" s="14"/>
      <c r="TGQ81" s="14"/>
      <c r="TGR81" s="14"/>
      <c r="TGS81" s="14"/>
      <c r="TGT81" s="14"/>
      <c r="TGU81" s="14"/>
      <c r="TGV81" s="14"/>
      <c r="TGW81" s="14"/>
      <c r="TGX81" s="14"/>
      <c r="TGY81" s="14"/>
      <c r="TGZ81" s="14"/>
      <c r="THA81" s="14"/>
      <c r="THB81" s="14"/>
      <c r="THC81" s="14"/>
      <c r="THD81" s="14"/>
      <c r="THE81" s="14"/>
      <c r="THF81" s="14"/>
      <c r="THG81" s="14"/>
      <c r="THH81" s="14"/>
      <c r="THI81" s="14"/>
      <c r="THJ81" s="14"/>
      <c r="THK81" s="14"/>
      <c r="THL81" s="14"/>
      <c r="THM81" s="14"/>
      <c r="THN81" s="14"/>
      <c r="THO81" s="14"/>
      <c r="THP81" s="14"/>
      <c r="THQ81" s="14"/>
      <c r="THR81" s="14"/>
      <c r="THS81" s="14"/>
      <c r="THT81" s="14"/>
      <c r="THU81" s="14"/>
      <c r="THV81" s="14"/>
      <c r="THW81" s="14"/>
      <c r="THX81" s="14"/>
      <c r="THY81" s="14"/>
      <c r="THZ81" s="14"/>
      <c r="TIA81" s="14"/>
      <c r="TIB81" s="14"/>
      <c r="TIC81" s="14"/>
      <c r="TID81" s="14"/>
      <c r="TIE81" s="14"/>
      <c r="TIF81" s="14"/>
      <c r="TIG81" s="14"/>
      <c r="TIH81" s="14"/>
      <c r="TII81" s="14"/>
      <c r="TIJ81" s="14"/>
      <c r="TIK81" s="14"/>
      <c r="TIL81" s="14"/>
      <c r="TIM81" s="14"/>
      <c r="TIN81" s="14"/>
      <c r="TIO81" s="14"/>
      <c r="TIP81" s="14"/>
      <c r="TIQ81" s="14"/>
      <c r="TIR81" s="14"/>
      <c r="TIS81" s="14"/>
      <c r="TIT81" s="14"/>
      <c r="TIU81" s="14"/>
      <c r="TIV81" s="14"/>
      <c r="TIW81" s="14"/>
      <c r="TIX81" s="14"/>
      <c r="TIY81" s="14"/>
      <c r="TIZ81" s="14"/>
      <c r="TJA81" s="14"/>
      <c r="TJB81" s="14"/>
      <c r="TJC81" s="14"/>
      <c r="TJD81" s="14"/>
      <c r="TJE81" s="14"/>
      <c r="TJF81" s="14"/>
      <c r="TJG81" s="14"/>
      <c r="TJH81" s="14"/>
      <c r="TJI81" s="14"/>
      <c r="TJJ81" s="14"/>
      <c r="TJK81" s="14"/>
      <c r="TJL81" s="14"/>
      <c r="TJM81" s="14"/>
      <c r="TJN81" s="14"/>
      <c r="TJO81" s="14"/>
      <c r="TJP81" s="14"/>
      <c r="TJQ81" s="14"/>
      <c r="TJR81" s="14"/>
      <c r="TJS81" s="14"/>
      <c r="TJT81" s="14"/>
      <c r="TJU81" s="14"/>
      <c r="TJV81" s="14"/>
      <c r="TJW81" s="14"/>
      <c r="TJX81" s="14"/>
      <c r="TJY81" s="14"/>
      <c r="TJZ81" s="14"/>
      <c r="TKA81" s="14"/>
      <c r="TKB81" s="14"/>
      <c r="TKC81" s="14"/>
      <c r="TKD81" s="14"/>
      <c r="TKE81" s="14"/>
      <c r="TKF81" s="14"/>
      <c r="TKG81" s="14"/>
      <c r="TKH81" s="14"/>
      <c r="TKI81" s="14"/>
      <c r="TKJ81" s="14"/>
      <c r="TKK81" s="14"/>
      <c r="TKL81" s="14"/>
      <c r="TKM81" s="14"/>
      <c r="TKN81" s="14"/>
      <c r="TKO81" s="14"/>
      <c r="TKP81" s="14"/>
      <c r="TKQ81" s="14"/>
      <c r="TKR81" s="14"/>
      <c r="TKS81" s="14"/>
      <c r="TKT81" s="14"/>
      <c r="TKU81" s="14"/>
      <c r="TKV81" s="14"/>
      <c r="TKW81" s="14"/>
      <c r="TKX81" s="14"/>
      <c r="TKY81" s="14"/>
      <c r="TKZ81" s="14"/>
      <c r="TLA81" s="14"/>
      <c r="TLB81" s="14"/>
      <c r="TLC81" s="14"/>
      <c r="TLD81" s="14"/>
      <c r="TLE81" s="14"/>
      <c r="TLF81" s="14"/>
      <c r="TLG81" s="14"/>
      <c r="TLH81" s="14"/>
      <c r="TLI81" s="14"/>
      <c r="TLJ81" s="14"/>
      <c r="TLK81" s="14"/>
      <c r="TLL81" s="14"/>
      <c r="TLM81" s="14"/>
      <c r="TLN81" s="14"/>
      <c r="TLO81" s="14"/>
      <c r="TLP81" s="14"/>
      <c r="TLQ81" s="14"/>
      <c r="TLR81" s="14"/>
      <c r="TLS81" s="14"/>
      <c r="TLT81" s="14"/>
      <c r="TLU81" s="14"/>
      <c r="TLV81" s="14"/>
      <c r="TLW81" s="14"/>
      <c r="TLX81" s="14"/>
      <c r="TLY81" s="14"/>
      <c r="TLZ81" s="14"/>
      <c r="TMA81" s="14"/>
      <c r="TMB81" s="14"/>
      <c r="TMC81" s="14"/>
      <c r="TMD81" s="14"/>
      <c r="TME81" s="14"/>
      <c r="TMF81" s="14"/>
      <c r="TMG81" s="14"/>
      <c r="TMH81" s="14"/>
      <c r="TMI81" s="14"/>
      <c r="TMJ81" s="14"/>
      <c r="TMK81" s="14"/>
      <c r="TML81" s="14"/>
      <c r="TMM81" s="14"/>
      <c r="TMN81" s="14"/>
      <c r="TMO81" s="14"/>
      <c r="TMP81" s="14"/>
      <c r="TMQ81" s="14"/>
      <c r="TMR81" s="14"/>
      <c r="TMS81" s="14"/>
      <c r="TMT81" s="14"/>
      <c r="TMU81" s="14"/>
      <c r="TMV81" s="14"/>
      <c r="TMW81" s="14"/>
      <c r="TMX81" s="14"/>
      <c r="TMY81" s="14"/>
      <c r="TMZ81" s="14"/>
      <c r="TNA81" s="14"/>
      <c r="TNB81" s="14"/>
      <c r="TNC81" s="14"/>
      <c r="TND81" s="14"/>
      <c r="TNE81" s="14"/>
      <c r="TNF81" s="14"/>
      <c r="TNG81" s="14"/>
      <c r="TNH81" s="14"/>
      <c r="TNI81" s="14"/>
      <c r="TNJ81" s="14"/>
      <c r="TNK81" s="14"/>
      <c r="TNL81" s="14"/>
      <c r="TNM81" s="14"/>
      <c r="TNN81" s="14"/>
      <c r="TNO81" s="14"/>
      <c r="TNP81" s="14"/>
      <c r="TNQ81" s="14"/>
      <c r="TNR81" s="14"/>
      <c r="TNS81" s="14"/>
      <c r="TNT81" s="14"/>
      <c r="TNU81" s="14"/>
      <c r="TNV81" s="14"/>
      <c r="TNW81" s="14"/>
      <c r="TNX81" s="14"/>
      <c r="TNY81" s="14"/>
      <c r="TNZ81" s="14"/>
      <c r="TOA81" s="14"/>
      <c r="TOB81" s="14"/>
      <c r="TOC81" s="14"/>
      <c r="TOD81" s="14"/>
      <c r="TOE81" s="14"/>
      <c r="TOF81" s="14"/>
      <c r="TOG81" s="14"/>
      <c r="TOH81" s="14"/>
      <c r="TOI81" s="14"/>
      <c r="TOJ81" s="14"/>
      <c r="TOK81" s="14"/>
      <c r="TOL81" s="14"/>
      <c r="TOM81" s="14"/>
      <c r="TON81" s="14"/>
      <c r="TOO81" s="14"/>
      <c r="TOP81" s="14"/>
      <c r="TOQ81" s="14"/>
      <c r="TOR81" s="14"/>
      <c r="TOS81" s="14"/>
      <c r="TOT81" s="14"/>
      <c r="TOU81" s="14"/>
      <c r="TOV81" s="14"/>
      <c r="TOW81" s="14"/>
      <c r="TOX81" s="14"/>
      <c r="TOY81" s="14"/>
      <c r="TOZ81" s="14"/>
      <c r="TPA81" s="14"/>
      <c r="TPB81" s="14"/>
      <c r="TPC81" s="14"/>
      <c r="TPD81" s="14"/>
      <c r="TPE81" s="14"/>
      <c r="TPF81" s="14"/>
      <c r="TPG81" s="14"/>
      <c r="TPH81" s="14"/>
      <c r="TPI81" s="14"/>
      <c r="TPJ81" s="14"/>
      <c r="TPK81" s="14"/>
      <c r="TPL81" s="14"/>
      <c r="TPM81" s="14"/>
      <c r="TPN81" s="14"/>
      <c r="TPO81" s="14"/>
      <c r="TPP81" s="14"/>
      <c r="TPQ81" s="14"/>
      <c r="TPR81" s="14"/>
      <c r="TPS81" s="14"/>
      <c r="TPT81" s="14"/>
      <c r="TPU81" s="14"/>
      <c r="TPV81" s="14"/>
      <c r="TPW81" s="14"/>
      <c r="TPX81" s="14"/>
      <c r="TPY81" s="14"/>
      <c r="TPZ81" s="14"/>
      <c r="TQA81" s="14"/>
      <c r="TQB81" s="14"/>
      <c r="TQC81" s="14"/>
      <c r="TQD81" s="14"/>
      <c r="TQE81" s="14"/>
      <c r="TQF81" s="14"/>
      <c r="TQG81" s="14"/>
      <c r="TQH81" s="14"/>
      <c r="TQI81" s="14"/>
      <c r="TQJ81" s="14"/>
      <c r="TQK81" s="14"/>
      <c r="TQL81" s="14"/>
      <c r="TQM81" s="14"/>
      <c r="TQN81" s="14"/>
      <c r="TQO81" s="14"/>
      <c r="TQP81" s="14"/>
      <c r="TQQ81" s="14"/>
      <c r="TQR81" s="14"/>
      <c r="TQS81" s="14"/>
      <c r="TQT81" s="14"/>
      <c r="TQU81" s="14"/>
      <c r="TQV81" s="14"/>
      <c r="TQW81" s="14"/>
      <c r="TQX81" s="14"/>
      <c r="TQY81" s="14"/>
      <c r="TQZ81" s="14"/>
      <c r="TRA81" s="14"/>
      <c r="TRB81" s="14"/>
      <c r="TRC81" s="14"/>
      <c r="TRD81" s="14"/>
      <c r="TRE81" s="14"/>
      <c r="TRF81" s="14"/>
      <c r="TRG81" s="14"/>
      <c r="TRH81" s="14"/>
      <c r="TRI81" s="14"/>
      <c r="TRJ81" s="14"/>
      <c r="TRK81" s="14"/>
      <c r="TRL81" s="14"/>
      <c r="TRM81" s="14"/>
      <c r="TRN81" s="14"/>
      <c r="TRO81" s="14"/>
      <c r="TRP81" s="14"/>
      <c r="TRQ81" s="14"/>
      <c r="TRR81" s="14"/>
      <c r="TRS81" s="14"/>
      <c r="TRT81" s="14"/>
      <c r="TRU81" s="14"/>
      <c r="TRV81" s="14"/>
      <c r="TRW81" s="14"/>
      <c r="TRX81" s="14"/>
      <c r="TRY81" s="14"/>
      <c r="TRZ81" s="14"/>
      <c r="TSA81" s="14"/>
      <c r="TSB81" s="14"/>
      <c r="TSC81" s="14"/>
      <c r="TSD81" s="14"/>
      <c r="TSE81" s="14"/>
      <c r="TSF81" s="14"/>
      <c r="TSG81" s="14"/>
      <c r="TSH81" s="14"/>
      <c r="TSI81" s="14"/>
      <c r="TSJ81" s="14"/>
      <c r="TSK81" s="14"/>
      <c r="TSL81" s="14"/>
      <c r="TSM81" s="14"/>
      <c r="TSN81" s="14"/>
      <c r="TSO81" s="14"/>
      <c r="TSP81" s="14"/>
      <c r="TSQ81" s="14"/>
      <c r="TSR81" s="14"/>
      <c r="TSS81" s="14"/>
      <c r="TST81" s="14"/>
      <c r="TSU81" s="14"/>
      <c r="TSV81" s="14"/>
      <c r="TSW81" s="14"/>
      <c r="TSX81" s="14"/>
      <c r="TSY81" s="14"/>
      <c r="TSZ81" s="14"/>
      <c r="TTA81" s="14"/>
      <c r="TTB81" s="14"/>
      <c r="TTC81" s="14"/>
      <c r="TTD81" s="14"/>
      <c r="TTE81" s="14"/>
      <c r="TTF81" s="14"/>
      <c r="TTG81" s="14"/>
      <c r="TTH81" s="14"/>
      <c r="TTI81" s="14"/>
      <c r="TTJ81" s="14"/>
      <c r="TTK81" s="14"/>
      <c r="TTL81" s="14"/>
      <c r="TTM81" s="14"/>
      <c r="TTN81" s="14"/>
      <c r="TTO81" s="14"/>
      <c r="TTP81" s="14"/>
      <c r="TTQ81" s="14"/>
      <c r="TTR81" s="14"/>
      <c r="TTS81" s="14"/>
      <c r="TTT81" s="14"/>
      <c r="TTU81" s="14"/>
      <c r="TTV81" s="14"/>
      <c r="TTW81" s="14"/>
      <c r="TTX81" s="14"/>
      <c r="TTY81" s="14"/>
      <c r="TTZ81" s="14"/>
      <c r="TUA81" s="14"/>
      <c r="TUB81" s="14"/>
      <c r="TUC81" s="14"/>
      <c r="TUD81" s="14"/>
      <c r="TUE81" s="14"/>
      <c r="TUF81" s="14"/>
      <c r="TUG81" s="14"/>
      <c r="TUH81" s="14"/>
      <c r="TUI81" s="14"/>
      <c r="TUJ81" s="14"/>
      <c r="TUK81" s="14"/>
      <c r="TUL81" s="14"/>
      <c r="TUM81" s="14"/>
      <c r="TUN81" s="14"/>
      <c r="TUO81" s="14"/>
      <c r="TUP81" s="14"/>
      <c r="TUQ81" s="14"/>
      <c r="TUR81" s="14"/>
      <c r="TUS81" s="14"/>
      <c r="TUT81" s="14"/>
      <c r="TUU81" s="14"/>
      <c r="TUV81" s="14"/>
      <c r="TUW81" s="14"/>
      <c r="TUX81" s="14"/>
      <c r="TUY81" s="14"/>
      <c r="TUZ81" s="14"/>
      <c r="TVA81" s="14"/>
      <c r="TVB81" s="14"/>
      <c r="TVC81" s="14"/>
      <c r="TVD81" s="14"/>
      <c r="TVE81" s="14"/>
      <c r="TVF81" s="14"/>
      <c r="TVG81" s="14"/>
      <c r="TVH81" s="14"/>
      <c r="TVI81" s="14"/>
      <c r="TVJ81" s="14"/>
      <c r="TVK81" s="14"/>
      <c r="TVL81" s="14"/>
      <c r="TVM81" s="14"/>
      <c r="TVN81" s="14"/>
      <c r="TVO81" s="14"/>
      <c r="TVP81" s="14"/>
      <c r="TVQ81" s="14"/>
      <c r="TVR81" s="14"/>
      <c r="TVS81" s="14"/>
      <c r="TVT81" s="14"/>
      <c r="TVU81" s="14"/>
      <c r="TVV81" s="14"/>
      <c r="TVW81" s="14"/>
      <c r="TVX81" s="14"/>
      <c r="TVY81" s="14"/>
      <c r="TVZ81" s="14"/>
      <c r="TWA81" s="14"/>
      <c r="TWB81" s="14"/>
      <c r="TWC81" s="14"/>
      <c r="TWD81" s="14"/>
      <c r="TWE81" s="14"/>
      <c r="TWF81" s="14"/>
      <c r="TWG81" s="14"/>
      <c r="TWH81" s="14"/>
      <c r="TWI81" s="14"/>
      <c r="TWJ81" s="14"/>
      <c r="TWK81" s="14"/>
      <c r="TWL81" s="14"/>
      <c r="TWM81" s="14"/>
      <c r="TWN81" s="14"/>
      <c r="TWO81" s="14"/>
      <c r="TWP81" s="14"/>
      <c r="TWQ81" s="14"/>
      <c r="TWR81" s="14"/>
      <c r="TWS81" s="14"/>
      <c r="TWT81" s="14"/>
      <c r="TWU81" s="14"/>
      <c r="TWV81" s="14"/>
      <c r="TWW81" s="14"/>
      <c r="TWX81" s="14"/>
      <c r="TWY81" s="14"/>
      <c r="TWZ81" s="14"/>
      <c r="TXA81" s="14"/>
      <c r="TXB81" s="14"/>
      <c r="TXC81" s="14"/>
      <c r="TXD81" s="14"/>
      <c r="TXE81" s="14"/>
      <c r="TXF81" s="14"/>
      <c r="TXG81" s="14"/>
      <c r="TXH81" s="14"/>
      <c r="TXI81" s="14"/>
      <c r="TXJ81" s="14"/>
      <c r="TXK81" s="14"/>
      <c r="TXL81" s="14"/>
      <c r="TXM81" s="14"/>
      <c r="TXN81" s="14"/>
      <c r="TXO81" s="14"/>
      <c r="TXP81" s="14"/>
      <c r="TXQ81" s="14"/>
      <c r="TXR81" s="14"/>
      <c r="TXS81" s="14"/>
      <c r="TXT81" s="14"/>
      <c r="TXU81" s="14"/>
      <c r="TXV81" s="14"/>
      <c r="TXW81" s="14"/>
      <c r="TXX81" s="14"/>
      <c r="TXY81" s="14"/>
      <c r="TXZ81" s="14"/>
      <c r="TYA81" s="14"/>
      <c r="TYB81" s="14"/>
      <c r="TYC81" s="14"/>
      <c r="TYD81" s="14"/>
      <c r="TYE81" s="14"/>
      <c r="TYF81" s="14"/>
      <c r="TYG81" s="14"/>
      <c r="TYH81" s="14"/>
      <c r="TYI81" s="14"/>
      <c r="TYJ81" s="14"/>
      <c r="TYK81" s="14"/>
      <c r="TYL81" s="14"/>
      <c r="TYM81" s="14"/>
      <c r="TYN81" s="14"/>
      <c r="TYO81" s="14"/>
      <c r="TYP81" s="14"/>
      <c r="TYQ81" s="14"/>
      <c r="TYR81" s="14"/>
      <c r="TYS81" s="14"/>
      <c r="TYT81" s="14"/>
      <c r="TYU81" s="14"/>
      <c r="TYV81" s="14"/>
      <c r="TYW81" s="14"/>
      <c r="TYX81" s="14"/>
      <c r="TYY81" s="14"/>
      <c r="TYZ81" s="14"/>
      <c r="TZA81" s="14"/>
      <c r="TZB81" s="14"/>
      <c r="TZC81" s="14"/>
      <c r="TZD81" s="14"/>
      <c r="TZE81" s="14"/>
      <c r="TZF81" s="14"/>
      <c r="TZG81" s="14"/>
      <c r="TZH81" s="14"/>
      <c r="TZI81" s="14"/>
      <c r="TZJ81" s="14"/>
      <c r="TZK81" s="14"/>
      <c r="TZL81" s="14"/>
      <c r="TZM81" s="14"/>
      <c r="TZN81" s="14"/>
      <c r="TZO81" s="14"/>
      <c r="TZP81" s="14"/>
      <c r="TZQ81" s="14"/>
      <c r="TZR81" s="14"/>
      <c r="TZS81" s="14"/>
      <c r="TZT81" s="14"/>
      <c r="TZU81" s="14"/>
      <c r="TZV81" s="14"/>
      <c r="TZW81" s="14"/>
      <c r="TZX81" s="14"/>
      <c r="TZY81" s="14"/>
      <c r="TZZ81" s="14"/>
      <c r="UAA81" s="14"/>
      <c r="UAB81" s="14"/>
      <c r="UAC81" s="14"/>
      <c r="UAD81" s="14"/>
      <c r="UAE81" s="14"/>
      <c r="UAF81" s="14"/>
      <c r="UAG81" s="14"/>
      <c r="UAH81" s="14"/>
      <c r="UAI81" s="14"/>
      <c r="UAJ81" s="14"/>
      <c r="UAK81" s="14"/>
      <c r="UAL81" s="14"/>
      <c r="UAM81" s="14"/>
      <c r="UAN81" s="14"/>
      <c r="UAO81" s="14"/>
      <c r="UAP81" s="14"/>
      <c r="UAQ81" s="14"/>
      <c r="UAR81" s="14"/>
      <c r="UAS81" s="14"/>
      <c r="UAT81" s="14"/>
      <c r="UAU81" s="14"/>
      <c r="UAV81" s="14"/>
      <c r="UAW81" s="14"/>
      <c r="UAX81" s="14"/>
      <c r="UAY81" s="14"/>
      <c r="UAZ81" s="14"/>
      <c r="UBA81" s="14"/>
      <c r="UBB81" s="14"/>
      <c r="UBC81" s="14"/>
      <c r="UBD81" s="14"/>
      <c r="UBE81" s="14"/>
      <c r="UBF81" s="14"/>
      <c r="UBG81" s="14"/>
      <c r="UBH81" s="14"/>
      <c r="UBI81" s="14"/>
      <c r="UBJ81" s="14"/>
      <c r="UBK81" s="14"/>
      <c r="UBL81" s="14"/>
      <c r="UBM81" s="14"/>
      <c r="UBN81" s="14"/>
      <c r="UBO81" s="14"/>
      <c r="UBP81" s="14"/>
      <c r="UBQ81" s="14"/>
      <c r="UBR81" s="14"/>
      <c r="UBS81" s="14"/>
      <c r="UBT81" s="14"/>
      <c r="UBU81" s="14"/>
      <c r="UBV81" s="14"/>
      <c r="UBW81" s="14"/>
      <c r="UBX81" s="14"/>
      <c r="UBY81" s="14"/>
      <c r="UBZ81" s="14"/>
      <c r="UCA81" s="14"/>
      <c r="UCB81" s="14"/>
      <c r="UCC81" s="14"/>
      <c r="UCD81" s="14"/>
      <c r="UCE81" s="14"/>
      <c r="UCF81" s="14"/>
      <c r="UCG81" s="14"/>
      <c r="UCH81" s="14"/>
      <c r="UCI81" s="14"/>
      <c r="UCJ81" s="14"/>
      <c r="UCK81" s="14"/>
      <c r="UCL81" s="14"/>
      <c r="UCM81" s="14"/>
      <c r="UCN81" s="14"/>
      <c r="UCO81" s="14"/>
      <c r="UCP81" s="14"/>
      <c r="UCQ81" s="14"/>
      <c r="UCR81" s="14"/>
      <c r="UCS81" s="14"/>
      <c r="UCT81" s="14"/>
      <c r="UCU81" s="14"/>
      <c r="UCV81" s="14"/>
      <c r="UCW81" s="14"/>
      <c r="UCX81" s="14"/>
      <c r="UCY81" s="14"/>
      <c r="UCZ81" s="14"/>
      <c r="UDA81" s="14"/>
      <c r="UDB81" s="14"/>
      <c r="UDC81" s="14"/>
      <c r="UDD81" s="14"/>
      <c r="UDE81" s="14"/>
      <c r="UDF81" s="14"/>
      <c r="UDG81" s="14"/>
      <c r="UDH81" s="14"/>
      <c r="UDI81" s="14"/>
      <c r="UDJ81" s="14"/>
      <c r="UDK81" s="14"/>
      <c r="UDL81" s="14"/>
      <c r="UDM81" s="14"/>
      <c r="UDN81" s="14"/>
      <c r="UDO81" s="14"/>
      <c r="UDP81" s="14"/>
      <c r="UDQ81" s="14"/>
      <c r="UDR81" s="14"/>
      <c r="UDS81" s="14"/>
      <c r="UDT81" s="14"/>
      <c r="UDU81" s="14"/>
      <c r="UDV81" s="14"/>
      <c r="UDW81" s="14"/>
      <c r="UDX81" s="14"/>
      <c r="UDY81" s="14"/>
      <c r="UDZ81" s="14"/>
      <c r="UEA81" s="14"/>
      <c r="UEB81" s="14"/>
      <c r="UEC81" s="14"/>
      <c r="UED81" s="14"/>
      <c r="UEE81" s="14"/>
      <c r="UEF81" s="14"/>
      <c r="UEG81" s="14"/>
      <c r="UEH81" s="14"/>
      <c r="UEI81" s="14"/>
      <c r="UEJ81" s="14"/>
      <c r="UEK81" s="14"/>
      <c r="UEL81" s="14"/>
      <c r="UEM81" s="14"/>
      <c r="UEN81" s="14"/>
      <c r="UEO81" s="14"/>
      <c r="UEP81" s="14"/>
      <c r="UEQ81" s="14"/>
      <c r="UER81" s="14"/>
      <c r="UES81" s="14"/>
      <c r="UET81" s="14"/>
      <c r="UEU81" s="14"/>
      <c r="UEV81" s="14"/>
      <c r="UEW81" s="14"/>
      <c r="UEX81" s="14"/>
      <c r="UEY81" s="14"/>
      <c r="UEZ81" s="14"/>
      <c r="UFA81" s="14"/>
      <c r="UFB81" s="14"/>
      <c r="UFC81" s="14"/>
      <c r="UFD81" s="14"/>
      <c r="UFE81" s="14"/>
      <c r="UFF81" s="14"/>
      <c r="UFG81" s="14"/>
      <c r="UFH81" s="14"/>
      <c r="UFI81" s="14"/>
      <c r="UFJ81" s="14"/>
      <c r="UFK81" s="14"/>
      <c r="UFL81" s="14"/>
      <c r="UFM81" s="14"/>
      <c r="UFN81" s="14"/>
      <c r="UFO81" s="14"/>
      <c r="UFP81" s="14"/>
      <c r="UFQ81" s="14"/>
      <c r="UFR81" s="14"/>
      <c r="UFS81" s="14"/>
      <c r="UFT81" s="14"/>
      <c r="UFU81" s="14"/>
      <c r="UFV81" s="14"/>
      <c r="UFW81" s="14"/>
      <c r="UFX81" s="14"/>
      <c r="UFY81" s="14"/>
      <c r="UFZ81" s="14"/>
      <c r="UGA81" s="14"/>
      <c r="UGB81" s="14"/>
      <c r="UGC81" s="14"/>
      <c r="UGD81" s="14"/>
      <c r="UGE81" s="14"/>
      <c r="UGF81" s="14"/>
      <c r="UGG81" s="14"/>
      <c r="UGH81" s="14"/>
      <c r="UGI81" s="14"/>
      <c r="UGJ81" s="14"/>
      <c r="UGK81" s="14"/>
      <c r="UGL81" s="14"/>
      <c r="UGM81" s="14"/>
      <c r="UGN81" s="14"/>
      <c r="UGO81" s="14"/>
      <c r="UGP81" s="14"/>
      <c r="UGQ81" s="14"/>
      <c r="UGR81" s="14"/>
      <c r="UGS81" s="14"/>
      <c r="UGT81" s="14"/>
      <c r="UGU81" s="14"/>
      <c r="UGV81" s="14"/>
      <c r="UGW81" s="14"/>
      <c r="UGX81" s="14"/>
      <c r="UGY81" s="14"/>
      <c r="UGZ81" s="14"/>
      <c r="UHA81" s="14"/>
      <c r="UHB81" s="14"/>
      <c r="UHC81" s="14"/>
      <c r="UHD81" s="14"/>
      <c r="UHE81" s="14"/>
      <c r="UHF81" s="14"/>
      <c r="UHG81" s="14"/>
      <c r="UHH81" s="14"/>
      <c r="UHI81" s="14"/>
      <c r="UHJ81" s="14"/>
      <c r="UHK81" s="14"/>
      <c r="UHL81" s="14"/>
      <c r="UHM81" s="14"/>
      <c r="UHN81" s="14"/>
      <c r="UHO81" s="14"/>
      <c r="UHP81" s="14"/>
      <c r="UHQ81" s="14"/>
      <c r="UHR81" s="14"/>
      <c r="UHS81" s="14"/>
      <c r="UHT81" s="14"/>
      <c r="UHU81" s="14"/>
      <c r="UHV81" s="14"/>
      <c r="UHW81" s="14"/>
      <c r="UHX81" s="14"/>
      <c r="UHY81" s="14"/>
      <c r="UHZ81" s="14"/>
      <c r="UIA81" s="14"/>
      <c r="UIB81" s="14"/>
      <c r="UIC81" s="14"/>
      <c r="UID81" s="14"/>
      <c r="UIE81" s="14"/>
      <c r="UIF81" s="14"/>
      <c r="UIG81" s="14"/>
      <c r="UIH81" s="14"/>
      <c r="UII81" s="14"/>
      <c r="UIJ81" s="14"/>
      <c r="UIK81" s="14"/>
      <c r="UIL81" s="14"/>
      <c r="UIM81" s="14"/>
      <c r="UIN81" s="14"/>
      <c r="UIO81" s="14"/>
      <c r="UIP81" s="14"/>
      <c r="UIQ81" s="14"/>
      <c r="UIR81" s="14"/>
      <c r="UIS81" s="14"/>
      <c r="UIT81" s="14"/>
      <c r="UIU81" s="14"/>
      <c r="UIV81" s="14"/>
      <c r="UIW81" s="14"/>
      <c r="UIX81" s="14"/>
      <c r="UIY81" s="14"/>
      <c r="UIZ81" s="14"/>
      <c r="UJA81" s="14"/>
      <c r="UJB81" s="14"/>
      <c r="UJC81" s="14"/>
      <c r="UJD81" s="14"/>
      <c r="UJE81" s="14"/>
      <c r="UJF81" s="14"/>
      <c r="UJG81" s="14"/>
      <c r="UJH81" s="14"/>
      <c r="UJI81" s="14"/>
      <c r="UJJ81" s="14"/>
      <c r="UJK81" s="14"/>
      <c r="UJL81" s="14"/>
      <c r="UJM81" s="14"/>
      <c r="UJN81" s="14"/>
      <c r="UJO81" s="14"/>
      <c r="UJP81" s="14"/>
      <c r="UJQ81" s="14"/>
      <c r="UJR81" s="14"/>
      <c r="UJS81" s="14"/>
      <c r="UJT81" s="14"/>
      <c r="UJU81" s="14"/>
      <c r="UJV81" s="14"/>
      <c r="UJW81" s="14"/>
      <c r="UJX81" s="14"/>
      <c r="UJY81" s="14"/>
      <c r="UJZ81" s="14"/>
      <c r="UKA81" s="14"/>
      <c r="UKB81" s="14"/>
      <c r="UKC81" s="14"/>
      <c r="UKD81" s="14"/>
      <c r="UKE81" s="14"/>
      <c r="UKF81" s="14"/>
      <c r="UKG81" s="14"/>
      <c r="UKH81" s="14"/>
      <c r="UKI81" s="14"/>
      <c r="UKJ81" s="14"/>
      <c r="UKK81" s="14"/>
      <c r="UKL81" s="14"/>
      <c r="UKM81" s="14"/>
      <c r="UKN81" s="14"/>
      <c r="UKO81" s="14"/>
      <c r="UKP81" s="14"/>
      <c r="UKQ81" s="14"/>
      <c r="UKR81" s="14"/>
      <c r="UKS81" s="14"/>
      <c r="UKT81" s="14"/>
      <c r="UKU81" s="14"/>
      <c r="UKV81" s="14"/>
      <c r="UKW81" s="14"/>
      <c r="UKX81" s="14"/>
      <c r="UKY81" s="14"/>
      <c r="UKZ81" s="14"/>
      <c r="ULA81" s="14"/>
      <c r="ULB81" s="14"/>
      <c r="ULC81" s="14"/>
      <c r="ULD81" s="14"/>
      <c r="ULE81" s="14"/>
      <c r="ULF81" s="14"/>
      <c r="ULG81" s="14"/>
      <c r="ULH81" s="14"/>
      <c r="ULI81" s="14"/>
      <c r="ULJ81" s="14"/>
      <c r="ULK81" s="14"/>
      <c r="ULL81" s="14"/>
      <c r="ULM81" s="14"/>
      <c r="ULN81" s="14"/>
      <c r="ULO81" s="14"/>
      <c r="ULP81" s="14"/>
      <c r="ULQ81" s="14"/>
      <c r="ULR81" s="14"/>
      <c r="ULS81" s="14"/>
      <c r="ULT81" s="14"/>
      <c r="ULU81" s="14"/>
      <c r="ULV81" s="14"/>
      <c r="ULW81" s="14"/>
      <c r="ULX81" s="14"/>
      <c r="ULY81" s="14"/>
      <c r="ULZ81" s="14"/>
      <c r="UMA81" s="14"/>
      <c r="UMB81" s="14"/>
      <c r="UMC81" s="14"/>
      <c r="UMD81" s="14"/>
      <c r="UME81" s="14"/>
      <c r="UMF81" s="14"/>
      <c r="UMG81" s="14"/>
      <c r="UMH81" s="14"/>
      <c r="UMI81" s="14"/>
      <c r="UMJ81" s="14"/>
      <c r="UMK81" s="14"/>
      <c r="UML81" s="14"/>
      <c r="UMM81" s="14"/>
      <c r="UMN81" s="14"/>
      <c r="UMO81" s="14"/>
      <c r="UMP81" s="14"/>
      <c r="UMQ81" s="14"/>
      <c r="UMR81" s="14"/>
      <c r="UMS81" s="14"/>
      <c r="UMT81" s="14"/>
      <c r="UMU81" s="14"/>
      <c r="UMV81" s="14"/>
      <c r="UMW81" s="14"/>
      <c r="UMX81" s="14"/>
      <c r="UMY81" s="14"/>
      <c r="UMZ81" s="14"/>
      <c r="UNA81" s="14"/>
      <c r="UNB81" s="14"/>
      <c r="UNC81" s="14"/>
      <c r="UND81" s="14"/>
      <c r="UNE81" s="14"/>
      <c r="UNF81" s="14"/>
      <c r="UNG81" s="14"/>
      <c r="UNH81" s="14"/>
      <c r="UNI81" s="14"/>
      <c r="UNJ81" s="14"/>
      <c r="UNK81" s="14"/>
      <c r="UNL81" s="14"/>
      <c r="UNM81" s="14"/>
      <c r="UNN81" s="14"/>
      <c r="UNO81" s="14"/>
      <c r="UNP81" s="14"/>
      <c r="UNQ81" s="14"/>
      <c r="UNR81" s="14"/>
      <c r="UNS81" s="14"/>
      <c r="UNT81" s="14"/>
      <c r="UNU81" s="14"/>
      <c r="UNV81" s="14"/>
      <c r="UNW81" s="14"/>
      <c r="UNX81" s="14"/>
      <c r="UNY81" s="14"/>
      <c r="UNZ81" s="14"/>
      <c r="UOA81" s="14"/>
      <c r="UOB81" s="14"/>
      <c r="UOC81" s="14"/>
      <c r="UOD81" s="14"/>
      <c r="UOE81" s="14"/>
      <c r="UOF81" s="14"/>
      <c r="UOG81" s="14"/>
      <c r="UOH81" s="14"/>
      <c r="UOI81" s="14"/>
      <c r="UOJ81" s="14"/>
      <c r="UOK81" s="14"/>
      <c r="UOL81" s="14"/>
      <c r="UOM81" s="14"/>
      <c r="UON81" s="14"/>
      <c r="UOO81" s="14"/>
      <c r="UOP81" s="14"/>
      <c r="UOQ81" s="14"/>
      <c r="UOR81" s="14"/>
      <c r="UOS81" s="14"/>
      <c r="UOT81" s="14"/>
      <c r="UOU81" s="14"/>
      <c r="UOV81" s="14"/>
      <c r="UOW81" s="14"/>
      <c r="UOX81" s="14"/>
      <c r="UOY81" s="14"/>
      <c r="UOZ81" s="14"/>
      <c r="UPA81" s="14"/>
      <c r="UPB81" s="14"/>
      <c r="UPC81" s="14"/>
      <c r="UPD81" s="14"/>
      <c r="UPE81" s="14"/>
      <c r="UPF81" s="14"/>
      <c r="UPG81" s="14"/>
      <c r="UPH81" s="14"/>
      <c r="UPI81" s="14"/>
      <c r="UPJ81" s="14"/>
      <c r="UPK81" s="14"/>
      <c r="UPL81" s="14"/>
      <c r="UPM81" s="14"/>
      <c r="UPN81" s="14"/>
      <c r="UPO81" s="14"/>
      <c r="UPP81" s="14"/>
      <c r="UPQ81" s="14"/>
      <c r="UPR81" s="14"/>
      <c r="UPS81" s="14"/>
      <c r="UPT81" s="14"/>
      <c r="UPU81" s="14"/>
      <c r="UPV81" s="14"/>
      <c r="UPW81" s="14"/>
      <c r="UPX81" s="14"/>
      <c r="UPY81" s="14"/>
      <c r="UPZ81" s="14"/>
      <c r="UQA81" s="14"/>
      <c r="UQB81" s="14"/>
      <c r="UQC81" s="14"/>
      <c r="UQD81" s="14"/>
      <c r="UQE81" s="14"/>
      <c r="UQF81" s="14"/>
      <c r="UQG81" s="14"/>
      <c r="UQH81" s="14"/>
      <c r="UQI81" s="14"/>
      <c r="UQJ81" s="14"/>
      <c r="UQK81" s="14"/>
      <c r="UQL81" s="14"/>
      <c r="UQM81" s="14"/>
      <c r="UQN81" s="14"/>
      <c r="UQO81" s="14"/>
      <c r="UQP81" s="14"/>
      <c r="UQQ81" s="14"/>
      <c r="UQR81" s="14"/>
      <c r="UQS81" s="14"/>
      <c r="UQT81" s="14"/>
      <c r="UQU81" s="14"/>
      <c r="UQV81" s="14"/>
      <c r="UQW81" s="14"/>
      <c r="UQX81" s="14"/>
      <c r="UQY81" s="14"/>
      <c r="UQZ81" s="14"/>
      <c r="URA81" s="14"/>
      <c r="URB81" s="14"/>
      <c r="URC81" s="14"/>
      <c r="URD81" s="14"/>
      <c r="URE81" s="14"/>
      <c r="URF81" s="14"/>
      <c r="URG81" s="14"/>
      <c r="URH81" s="14"/>
      <c r="URI81" s="14"/>
      <c r="URJ81" s="14"/>
      <c r="URK81" s="14"/>
      <c r="URL81" s="14"/>
      <c r="URM81" s="14"/>
      <c r="URN81" s="14"/>
      <c r="URO81" s="14"/>
      <c r="URP81" s="14"/>
      <c r="URQ81" s="14"/>
      <c r="URR81" s="14"/>
      <c r="URS81" s="14"/>
      <c r="URT81" s="14"/>
      <c r="URU81" s="14"/>
      <c r="URV81" s="14"/>
      <c r="URW81" s="14"/>
      <c r="URX81" s="14"/>
      <c r="URY81" s="14"/>
      <c r="URZ81" s="14"/>
      <c r="USA81" s="14"/>
      <c r="USB81" s="14"/>
      <c r="USC81" s="14"/>
      <c r="USD81" s="14"/>
      <c r="USE81" s="14"/>
      <c r="USF81" s="14"/>
      <c r="USG81" s="14"/>
      <c r="USH81" s="14"/>
      <c r="USI81" s="14"/>
      <c r="USJ81" s="14"/>
      <c r="USK81" s="14"/>
      <c r="USL81" s="14"/>
      <c r="USM81" s="14"/>
      <c r="USN81" s="14"/>
      <c r="USO81" s="14"/>
      <c r="USP81" s="14"/>
      <c r="USQ81" s="14"/>
      <c r="USR81" s="14"/>
      <c r="USS81" s="14"/>
      <c r="UST81" s="14"/>
      <c r="USU81" s="14"/>
      <c r="USV81" s="14"/>
      <c r="USW81" s="14"/>
      <c r="USX81" s="14"/>
      <c r="USY81" s="14"/>
      <c r="USZ81" s="14"/>
      <c r="UTA81" s="14"/>
      <c r="UTB81" s="14"/>
      <c r="UTC81" s="14"/>
      <c r="UTD81" s="14"/>
      <c r="UTE81" s="14"/>
      <c r="UTF81" s="14"/>
      <c r="UTG81" s="14"/>
      <c r="UTH81" s="14"/>
      <c r="UTI81" s="14"/>
      <c r="UTJ81" s="14"/>
      <c r="UTK81" s="14"/>
      <c r="UTL81" s="14"/>
      <c r="UTM81" s="14"/>
      <c r="UTN81" s="14"/>
      <c r="UTO81" s="14"/>
      <c r="UTP81" s="14"/>
      <c r="UTQ81" s="14"/>
      <c r="UTR81" s="14"/>
      <c r="UTS81" s="14"/>
      <c r="UTT81" s="14"/>
      <c r="UTU81" s="14"/>
      <c r="UTV81" s="14"/>
      <c r="UTW81" s="14"/>
      <c r="UTX81" s="14"/>
      <c r="UTY81" s="14"/>
      <c r="UTZ81" s="14"/>
      <c r="UUA81" s="14"/>
      <c r="UUB81" s="14"/>
      <c r="UUC81" s="14"/>
      <c r="UUD81" s="14"/>
      <c r="UUE81" s="14"/>
      <c r="UUF81" s="14"/>
      <c r="UUG81" s="14"/>
      <c r="UUH81" s="14"/>
      <c r="UUI81" s="14"/>
      <c r="UUJ81" s="14"/>
      <c r="UUK81" s="14"/>
      <c r="UUL81" s="14"/>
      <c r="UUM81" s="14"/>
      <c r="UUN81" s="14"/>
      <c r="UUO81" s="14"/>
      <c r="UUP81" s="14"/>
      <c r="UUQ81" s="14"/>
      <c r="UUR81" s="14"/>
      <c r="UUS81" s="14"/>
      <c r="UUT81" s="14"/>
      <c r="UUU81" s="14"/>
      <c r="UUV81" s="14"/>
      <c r="UUW81" s="14"/>
      <c r="UUX81" s="14"/>
      <c r="UUY81" s="14"/>
      <c r="UUZ81" s="14"/>
      <c r="UVA81" s="14"/>
      <c r="UVB81" s="14"/>
      <c r="UVC81" s="14"/>
      <c r="UVD81" s="14"/>
      <c r="UVE81" s="14"/>
      <c r="UVF81" s="14"/>
      <c r="UVG81" s="14"/>
      <c r="UVH81" s="14"/>
      <c r="UVI81" s="14"/>
      <c r="UVJ81" s="14"/>
      <c r="UVK81" s="14"/>
      <c r="UVL81" s="14"/>
      <c r="UVM81" s="14"/>
      <c r="UVN81" s="14"/>
      <c r="UVO81" s="14"/>
      <c r="UVP81" s="14"/>
      <c r="UVQ81" s="14"/>
      <c r="UVR81" s="14"/>
      <c r="UVS81" s="14"/>
      <c r="UVT81" s="14"/>
      <c r="UVU81" s="14"/>
      <c r="UVV81" s="14"/>
      <c r="UVW81" s="14"/>
      <c r="UVX81" s="14"/>
      <c r="UVY81" s="14"/>
      <c r="UVZ81" s="14"/>
      <c r="UWA81" s="14"/>
      <c r="UWB81" s="14"/>
      <c r="UWC81" s="14"/>
      <c r="UWD81" s="14"/>
      <c r="UWE81" s="14"/>
      <c r="UWF81" s="14"/>
      <c r="UWG81" s="14"/>
      <c r="UWH81" s="14"/>
      <c r="UWI81" s="14"/>
      <c r="UWJ81" s="14"/>
      <c r="UWK81" s="14"/>
      <c r="UWL81" s="14"/>
      <c r="UWM81" s="14"/>
      <c r="UWN81" s="14"/>
      <c r="UWO81" s="14"/>
      <c r="UWP81" s="14"/>
      <c r="UWQ81" s="14"/>
      <c r="UWR81" s="14"/>
      <c r="UWS81" s="14"/>
      <c r="UWT81" s="14"/>
      <c r="UWU81" s="14"/>
      <c r="UWV81" s="14"/>
      <c r="UWW81" s="14"/>
      <c r="UWX81" s="14"/>
      <c r="UWY81" s="14"/>
      <c r="UWZ81" s="14"/>
      <c r="UXA81" s="14"/>
      <c r="UXB81" s="14"/>
      <c r="UXC81" s="14"/>
      <c r="UXD81" s="14"/>
      <c r="UXE81" s="14"/>
      <c r="UXF81" s="14"/>
      <c r="UXG81" s="14"/>
      <c r="UXH81" s="14"/>
      <c r="UXI81" s="14"/>
      <c r="UXJ81" s="14"/>
      <c r="UXK81" s="14"/>
      <c r="UXL81" s="14"/>
      <c r="UXM81" s="14"/>
      <c r="UXN81" s="14"/>
      <c r="UXO81" s="14"/>
      <c r="UXP81" s="14"/>
      <c r="UXQ81" s="14"/>
      <c r="UXR81" s="14"/>
      <c r="UXS81" s="14"/>
      <c r="UXT81" s="14"/>
      <c r="UXU81" s="14"/>
      <c r="UXV81" s="14"/>
      <c r="UXW81" s="14"/>
      <c r="UXX81" s="14"/>
      <c r="UXY81" s="14"/>
      <c r="UXZ81" s="14"/>
      <c r="UYA81" s="14"/>
      <c r="UYB81" s="14"/>
      <c r="UYC81" s="14"/>
      <c r="UYD81" s="14"/>
      <c r="UYE81" s="14"/>
      <c r="UYF81" s="14"/>
      <c r="UYG81" s="14"/>
      <c r="UYH81" s="14"/>
      <c r="UYI81" s="14"/>
      <c r="UYJ81" s="14"/>
      <c r="UYK81" s="14"/>
      <c r="UYL81" s="14"/>
      <c r="UYM81" s="14"/>
      <c r="UYN81" s="14"/>
      <c r="UYO81" s="14"/>
      <c r="UYP81" s="14"/>
      <c r="UYQ81" s="14"/>
      <c r="UYR81" s="14"/>
      <c r="UYS81" s="14"/>
      <c r="UYT81" s="14"/>
      <c r="UYU81" s="14"/>
      <c r="UYV81" s="14"/>
      <c r="UYW81" s="14"/>
      <c r="UYX81" s="14"/>
      <c r="UYY81" s="14"/>
      <c r="UYZ81" s="14"/>
      <c r="UZA81" s="14"/>
      <c r="UZB81" s="14"/>
      <c r="UZC81" s="14"/>
      <c r="UZD81" s="14"/>
      <c r="UZE81" s="14"/>
      <c r="UZF81" s="14"/>
      <c r="UZG81" s="14"/>
      <c r="UZH81" s="14"/>
      <c r="UZI81" s="14"/>
      <c r="UZJ81" s="14"/>
      <c r="UZK81" s="14"/>
      <c r="UZL81" s="14"/>
      <c r="UZM81" s="14"/>
      <c r="UZN81" s="14"/>
      <c r="UZO81" s="14"/>
      <c r="UZP81" s="14"/>
      <c r="UZQ81" s="14"/>
      <c r="UZR81" s="14"/>
      <c r="UZS81" s="14"/>
      <c r="UZT81" s="14"/>
      <c r="UZU81" s="14"/>
      <c r="UZV81" s="14"/>
      <c r="UZW81" s="14"/>
      <c r="UZX81" s="14"/>
      <c r="UZY81" s="14"/>
      <c r="UZZ81" s="14"/>
      <c r="VAA81" s="14"/>
      <c r="VAB81" s="14"/>
      <c r="VAC81" s="14"/>
      <c r="VAD81" s="14"/>
      <c r="VAE81" s="14"/>
      <c r="VAF81" s="14"/>
      <c r="VAG81" s="14"/>
      <c r="VAH81" s="14"/>
      <c r="VAI81" s="14"/>
      <c r="VAJ81" s="14"/>
      <c r="VAK81" s="14"/>
      <c r="VAL81" s="14"/>
      <c r="VAM81" s="14"/>
      <c r="VAN81" s="14"/>
      <c r="VAO81" s="14"/>
      <c r="VAP81" s="14"/>
      <c r="VAQ81" s="14"/>
      <c r="VAR81" s="14"/>
      <c r="VAS81" s="14"/>
      <c r="VAT81" s="14"/>
      <c r="VAU81" s="14"/>
      <c r="VAV81" s="14"/>
      <c r="VAW81" s="14"/>
      <c r="VAX81" s="14"/>
      <c r="VAY81" s="14"/>
      <c r="VAZ81" s="14"/>
      <c r="VBA81" s="14"/>
      <c r="VBB81" s="14"/>
      <c r="VBC81" s="14"/>
      <c r="VBD81" s="14"/>
      <c r="VBE81" s="14"/>
      <c r="VBF81" s="14"/>
      <c r="VBG81" s="14"/>
      <c r="VBH81" s="14"/>
      <c r="VBI81" s="14"/>
      <c r="VBJ81" s="14"/>
      <c r="VBK81" s="14"/>
      <c r="VBL81" s="14"/>
      <c r="VBM81" s="14"/>
      <c r="VBN81" s="14"/>
      <c r="VBO81" s="14"/>
      <c r="VBP81" s="14"/>
      <c r="VBQ81" s="14"/>
      <c r="VBR81" s="14"/>
      <c r="VBS81" s="14"/>
      <c r="VBT81" s="14"/>
      <c r="VBU81" s="14"/>
      <c r="VBV81" s="14"/>
      <c r="VBW81" s="14"/>
      <c r="VBX81" s="14"/>
      <c r="VBY81" s="14"/>
      <c r="VBZ81" s="14"/>
      <c r="VCA81" s="14"/>
      <c r="VCB81" s="14"/>
      <c r="VCC81" s="14"/>
      <c r="VCD81" s="14"/>
      <c r="VCE81" s="14"/>
      <c r="VCF81" s="14"/>
      <c r="VCG81" s="14"/>
      <c r="VCH81" s="14"/>
      <c r="VCI81" s="14"/>
      <c r="VCJ81" s="14"/>
      <c r="VCK81" s="14"/>
      <c r="VCL81" s="14"/>
      <c r="VCM81" s="14"/>
      <c r="VCN81" s="14"/>
      <c r="VCO81" s="14"/>
      <c r="VCP81" s="14"/>
      <c r="VCQ81" s="14"/>
      <c r="VCR81" s="14"/>
      <c r="VCS81" s="14"/>
      <c r="VCT81" s="14"/>
      <c r="VCU81" s="14"/>
      <c r="VCV81" s="14"/>
      <c r="VCW81" s="14"/>
      <c r="VCX81" s="14"/>
      <c r="VCY81" s="14"/>
      <c r="VCZ81" s="14"/>
      <c r="VDA81" s="14"/>
      <c r="VDB81" s="14"/>
      <c r="VDC81" s="14"/>
      <c r="VDD81" s="14"/>
      <c r="VDE81" s="14"/>
      <c r="VDF81" s="14"/>
      <c r="VDG81" s="14"/>
      <c r="VDH81" s="14"/>
      <c r="VDI81" s="14"/>
      <c r="VDJ81" s="14"/>
      <c r="VDK81" s="14"/>
      <c r="VDL81" s="14"/>
      <c r="VDM81" s="14"/>
      <c r="VDN81" s="14"/>
      <c r="VDO81" s="14"/>
      <c r="VDP81" s="14"/>
      <c r="VDQ81" s="14"/>
      <c r="VDR81" s="14"/>
      <c r="VDS81" s="14"/>
      <c r="VDT81" s="14"/>
      <c r="VDU81" s="14"/>
      <c r="VDV81" s="14"/>
      <c r="VDW81" s="14"/>
      <c r="VDX81" s="14"/>
      <c r="VDY81" s="14"/>
      <c r="VDZ81" s="14"/>
      <c r="VEA81" s="14"/>
      <c r="VEB81" s="14"/>
      <c r="VEC81" s="14"/>
      <c r="VED81" s="14"/>
      <c r="VEE81" s="14"/>
      <c r="VEF81" s="14"/>
      <c r="VEG81" s="14"/>
      <c r="VEH81" s="14"/>
      <c r="VEI81" s="14"/>
      <c r="VEJ81" s="14"/>
      <c r="VEK81" s="14"/>
      <c r="VEL81" s="14"/>
      <c r="VEM81" s="14"/>
      <c r="VEN81" s="14"/>
      <c r="VEO81" s="14"/>
      <c r="VEP81" s="14"/>
      <c r="VEQ81" s="14"/>
      <c r="VER81" s="14"/>
      <c r="VES81" s="14"/>
      <c r="VET81" s="14"/>
      <c r="VEU81" s="14"/>
      <c r="VEV81" s="14"/>
      <c r="VEW81" s="14"/>
      <c r="VEX81" s="14"/>
      <c r="VEY81" s="14"/>
      <c r="VEZ81" s="14"/>
      <c r="VFA81" s="14"/>
      <c r="VFB81" s="14"/>
      <c r="VFC81" s="14"/>
      <c r="VFD81" s="14"/>
      <c r="VFE81" s="14"/>
      <c r="VFF81" s="14"/>
      <c r="VFG81" s="14"/>
      <c r="VFH81" s="14"/>
      <c r="VFI81" s="14"/>
      <c r="VFJ81" s="14"/>
      <c r="VFK81" s="14"/>
      <c r="VFL81" s="14"/>
      <c r="VFM81" s="14"/>
      <c r="VFN81" s="14"/>
      <c r="VFO81" s="14"/>
      <c r="VFP81" s="14"/>
      <c r="VFQ81" s="14"/>
      <c r="VFR81" s="14"/>
      <c r="VFS81" s="14"/>
      <c r="VFT81" s="14"/>
      <c r="VFU81" s="14"/>
      <c r="VFV81" s="14"/>
      <c r="VFW81" s="14"/>
      <c r="VFX81" s="14"/>
      <c r="VFY81" s="14"/>
      <c r="VFZ81" s="14"/>
      <c r="VGA81" s="14"/>
      <c r="VGB81" s="14"/>
      <c r="VGC81" s="14"/>
      <c r="VGD81" s="14"/>
      <c r="VGE81" s="14"/>
      <c r="VGF81" s="14"/>
      <c r="VGG81" s="14"/>
      <c r="VGH81" s="14"/>
      <c r="VGI81" s="14"/>
      <c r="VGJ81" s="14"/>
      <c r="VGK81" s="14"/>
      <c r="VGL81" s="14"/>
      <c r="VGM81" s="14"/>
      <c r="VGN81" s="14"/>
      <c r="VGO81" s="14"/>
      <c r="VGP81" s="14"/>
      <c r="VGQ81" s="14"/>
      <c r="VGR81" s="14"/>
      <c r="VGS81" s="14"/>
      <c r="VGT81" s="14"/>
      <c r="VGU81" s="14"/>
      <c r="VGV81" s="14"/>
      <c r="VGW81" s="14"/>
      <c r="VGX81" s="14"/>
      <c r="VGY81" s="14"/>
      <c r="VGZ81" s="14"/>
      <c r="VHA81" s="14"/>
      <c r="VHB81" s="14"/>
      <c r="VHC81" s="14"/>
      <c r="VHD81" s="14"/>
      <c r="VHE81" s="14"/>
      <c r="VHF81" s="14"/>
      <c r="VHG81" s="14"/>
      <c r="VHH81" s="14"/>
      <c r="VHI81" s="14"/>
      <c r="VHJ81" s="14"/>
      <c r="VHK81" s="14"/>
      <c r="VHL81" s="14"/>
      <c r="VHM81" s="14"/>
      <c r="VHN81" s="14"/>
      <c r="VHO81" s="14"/>
      <c r="VHP81" s="14"/>
      <c r="VHQ81" s="14"/>
      <c r="VHR81" s="14"/>
      <c r="VHS81" s="14"/>
      <c r="VHT81" s="14"/>
      <c r="VHU81" s="14"/>
      <c r="VHV81" s="14"/>
      <c r="VHW81" s="14"/>
      <c r="VHX81" s="14"/>
      <c r="VHY81" s="14"/>
      <c r="VHZ81" s="14"/>
      <c r="VIA81" s="14"/>
      <c r="VIB81" s="14"/>
      <c r="VIC81" s="14"/>
      <c r="VID81" s="14"/>
      <c r="VIE81" s="14"/>
      <c r="VIF81" s="14"/>
      <c r="VIG81" s="14"/>
      <c r="VIH81" s="14"/>
      <c r="VII81" s="14"/>
      <c r="VIJ81" s="14"/>
      <c r="VIK81" s="14"/>
      <c r="VIL81" s="14"/>
      <c r="VIM81" s="14"/>
      <c r="VIN81" s="14"/>
      <c r="VIO81" s="14"/>
      <c r="VIP81" s="14"/>
      <c r="VIQ81" s="14"/>
      <c r="VIR81" s="14"/>
      <c r="VIS81" s="14"/>
      <c r="VIT81" s="14"/>
      <c r="VIU81" s="14"/>
      <c r="VIV81" s="14"/>
      <c r="VIW81" s="14"/>
      <c r="VIX81" s="14"/>
      <c r="VIY81" s="14"/>
      <c r="VIZ81" s="14"/>
      <c r="VJA81" s="14"/>
      <c r="VJB81" s="14"/>
      <c r="VJC81" s="14"/>
      <c r="VJD81" s="14"/>
      <c r="VJE81" s="14"/>
      <c r="VJF81" s="14"/>
      <c r="VJG81" s="14"/>
      <c r="VJH81" s="14"/>
      <c r="VJI81" s="14"/>
      <c r="VJJ81" s="14"/>
      <c r="VJK81" s="14"/>
      <c r="VJL81" s="14"/>
      <c r="VJM81" s="14"/>
      <c r="VJN81" s="14"/>
      <c r="VJO81" s="14"/>
      <c r="VJP81" s="14"/>
      <c r="VJQ81" s="14"/>
      <c r="VJR81" s="14"/>
      <c r="VJS81" s="14"/>
      <c r="VJT81" s="14"/>
      <c r="VJU81" s="14"/>
      <c r="VJV81" s="14"/>
      <c r="VJW81" s="14"/>
      <c r="VJX81" s="14"/>
      <c r="VJY81" s="14"/>
      <c r="VJZ81" s="14"/>
      <c r="VKA81" s="14"/>
      <c r="VKB81" s="14"/>
      <c r="VKC81" s="14"/>
      <c r="VKD81" s="14"/>
      <c r="VKE81" s="14"/>
      <c r="VKF81" s="14"/>
      <c r="VKG81" s="14"/>
      <c r="VKH81" s="14"/>
      <c r="VKI81" s="14"/>
      <c r="VKJ81" s="14"/>
      <c r="VKK81" s="14"/>
      <c r="VKL81" s="14"/>
      <c r="VKM81" s="14"/>
      <c r="VKN81" s="14"/>
      <c r="VKO81" s="14"/>
      <c r="VKP81" s="14"/>
      <c r="VKQ81" s="14"/>
      <c r="VKR81" s="14"/>
      <c r="VKS81" s="14"/>
      <c r="VKT81" s="14"/>
      <c r="VKU81" s="14"/>
      <c r="VKV81" s="14"/>
      <c r="VKW81" s="14"/>
      <c r="VKX81" s="14"/>
      <c r="VKY81" s="14"/>
      <c r="VKZ81" s="14"/>
      <c r="VLA81" s="14"/>
      <c r="VLB81" s="14"/>
      <c r="VLC81" s="14"/>
      <c r="VLD81" s="14"/>
      <c r="VLE81" s="14"/>
      <c r="VLF81" s="14"/>
      <c r="VLG81" s="14"/>
      <c r="VLH81" s="14"/>
      <c r="VLI81" s="14"/>
      <c r="VLJ81" s="14"/>
      <c r="VLK81" s="14"/>
      <c r="VLL81" s="14"/>
      <c r="VLM81" s="14"/>
      <c r="VLN81" s="14"/>
      <c r="VLO81" s="14"/>
      <c r="VLP81" s="14"/>
      <c r="VLQ81" s="14"/>
      <c r="VLR81" s="14"/>
      <c r="VLS81" s="14"/>
      <c r="VLT81" s="14"/>
      <c r="VLU81" s="14"/>
      <c r="VLV81" s="14"/>
      <c r="VLW81" s="14"/>
      <c r="VLX81" s="14"/>
      <c r="VLY81" s="14"/>
      <c r="VLZ81" s="14"/>
      <c r="VMA81" s="14"/>
      <c r="VMB81" s="14"/>
      <c r="VMC81" s="14"/>
      <c r="VMD81" s="14"/>
      <c r="VME81" s="14"/>
      <c r="VMF81" s="14"/>
      <c r="VMG81" s="14"/>
      <c r="VMH81" s="14"/>
      <c r="VMI81" s="14"/>
      <c r="VMJ81" s="14"/>
      <c r="VMK81" s="14"/>
      <c r="VML81" s="14"/>
      <c r="VMM81" s="14"/>
      <c r="VMN81" s="14"/>
      <c r="VMO81" s="14"/>
      <c r="VMP81" s="14"/>
      <c r="VMQ81" s="14"/>
      <c r="VMR81" s="14"/>
      <c r="VMS81" s="14"/>
      <c r="VMT81" s="14"/>
      <c r="VMU81" s="14"/>
      <c r="VMV81" s="14"/>
      <c r="VMW81" s="14"/>
      <c r="VMX81" s="14"/>
      <c r="VMY81" s="14"/>
      <c r="VMZ81" s="14"/>
      <c r="VNA81" s="14"/>
      <c r="VNB81" s="14"/>
      <c r="VNC81" s="14"/>
      <c r="VND81" s="14"/>
      <c r="VNE81" s="14"/>
      <c r="VNF81" s="14"/>
      <c r="VNG81" s="14"/>
      <c r="VNH81" s="14"/>
      <c r="VNI81" s="14"/>
      <c r="VNJ81" s="14"/>
      <c r="VNK81" s="14"/>
      <c r="VNL81" s="14"/>
      <c r="VNM81" s="14"/>
      <c r="VNN81" s="14"/>
      <c r="VNO81" s="14"/>
      <c r="VNP81" s="14"/>
      <c r="VNQ81" s="14"/>
      <c r="VNR81" s="14"/>
      <c r="VNS81" s="14"/>
      <c r="VNT81" s="14"/>
      <c r="VNU81" s="14"/>
      <c r="VNV81" s="14"/>
      <c r="VNW81" s="14"/>
      <c r="VNX81" s="14"/>
      <c r="VNY81" s="14"/>
      <c r="VNZ81" s="14"/>
      <c r="VOA81" s="14"/>
      <c r="VOB81" s="14"/>
      <c r="VOC81" s="14"/>
      <c r="VOD81" s="14"/>
      <c r="VOE81" s="14"/>
      <c r="VOF81" s="14"/>
      <c r="VOG81" s="14"/>
      <c r="VOH81" s="14"/>
      <c r="VOI81" s="14"/>
      <c r="VOJ81" s="14"/>
      <c r="VOK81" s="14"/>
      <c r="VOL81" s="14"/>
      <c r="VOM81" s="14"/>
      <c r="VON81" s="14"/>
      <c r="VOO81" s="14"/>
      <c r="VOP81" s="14"/>
      <c r="VOQ81" s="14"/>
      <c r="VOR81" s="14"/>
      <c r="VOS81" s="14"/>
      <c r="VOT81" s="14"/>
      <c r="VOU81" s="14"/>
      <c r="VOV81" s="14"/>
      <c r="VOW81" s="14"/>
      <c r="VOX81" s="14"/>
      <c r="VOY81" s="14"/>
      <c r="VOZ81" s="14"/>
      <c r="VPA81" s="14"/>
      <c r="VPB81" s="14"/>
      <c r="VPC81" s="14"/>
      <c r="VPD81" s="14"/>
      <c r="VPE81" s="14"/>
      <c r="VPF81" s="14"/>
      <c r="VPG81" s="14"/>
      <c r="VPH81" s="14"/>
      <c r="VPI81" s="14"/>
      <c r="VPJ81" s="14"/>
      <c r="VPK81" s="14"/>
      <c r="VPL81" s="14"/>
      <c r="VPM81" s="14"/>
      <c r="VPN81" s="14"/>
      <c r="VPO81" s="14"/>
      <c r="VPP81" s="14"/>
      <c r="VPQ81" s="14"/>
      <c r="VPR81" s="14"/>
      <c r="VPS81" s="14"/>
      <c r="VPT81" s="14"/>
      <c r="VPU81" s="14"/>
      <c r="VPV81" s="14"/>
      <c r="VPW81" s="14"/>
      <c r="VPX81" s="14"/>
      <c r="VPY81" s="14"/>
      <c r="VPZ81" s="14"/>
      <c r="VQA81" s="14"/>
      <c r="VQB81" s="14"/>
      <c r="VQC81" s="14"/>
      <c r="VQD81" s="14"/>
      <c r="VQE81" s="14"/>
      <c r="VQF81" s="14"/>
      <c r="VQG81" s="14"/>
      <c r="VQH81" s="14"/>
      <c r="VQI81" s="14"/>
      <c r="VQJ81" s="14"/>
      <c r="VQK81" s="14"/>
      <c r="VQL81" s="14"/>
      <c r="VQM81" s="14"/>
      <c r="VQN81" s="14"/>
      <c r="VQO81" s="14"/>
      <c r="VQP81" s="14"/>
      <c r="VQQ81" s="14"/>
      <c r="VQR81" s="14"/>
      <c r="VQS81" s="14"/>
      <c r="VQT81" s="14"/>
      <c r="VQU81" s="14"/>
      <c r="VQV81" s="14"/>
      <c r="VQW81" s="14"/>
      <c r="VQX81" s="14"/>
      <c r="VQY81" s="14"/>
      <c r="VQZ81" s="14"/>
      <c r="VRA81" s="14"/>
      <c r="VRB81" s="14"/>
      <c r="VRC81" s="14"/>
      <c r="VRD81" s="14"/>
      <c r="VRE81" s="14"/>
      <c r="VRF81" s="14"/>
      <c r="VRG81" s="14"/>
      <c r="VRH81" s="14"/>
      <c r="VRI81" s="14"/>
      <c r="VRJ81" s="14"/>
      <c r="VRK81" s="14"/>
      <c r="VRL81" s="14"/>
      <c r="VRM81" s="14"/>
      <c r="VRN81" s="14"/>
      <c r="VRO81" s="14"/>
      <c r="VRP81" s="14"/>
      <c r="VRQ81" s="14"/>
      <c r="VRR81" s="14"/>
      <c r="VRS81" s="14"/>
      <c r="VRT81" s="14"/>
      <c r="VRU81" s="14"/>
      <c r="VRV81" s="14"/>
      <c r="VRW81" s="14"/>
      <c r="VRX81" s="14"/>
      <c r="VRY81" s="14"/>
      <c r="VRZ81" s="14"/>
      <c r="VSA81" s="14"/>
      <c r="VSB81" s="14"/>
      <c r="VSC81" s="14"/>
      <c r="VSD81" s="14"/>
      <c r="VSE81" s="14"/>
      <c r="VSF81" s="14"/>
      <c r="VSG81" s="14"/>
      <c r="VSH81" s="14"/>
      <c r="VSI81" s="14"/>
      <c r="VSJ81" s="14"/>
      <c r="VSK81" s="14"/>
      <c r="VSL81" s="14"/>
      <c r="VSM81" s="14"/>
      <c r="VSN81" s="14"/>
      <c r="VSO81" s="14"/>
      <c r="VSP81" s="14"/>
      <c r="VSQ81" s="14"/>
      <c r="VSR81" s="14"/>
      <c r="VSS81" s="14"/>
      <c r="VST81" s="14"/>
      <c r="VSU81" s="14"/>
      <c r="VSV81" s="14"/>
      <c r="VSW81" s="14"/>
      <c r="VSX81" s="14"/>
      <c r="VSY81" s="14"/>
      <c r="VSZ81" s="14"/>
      <c r="VTA81" s="14"/>
      <c r="VTB81" s="14"/>
      <c r="VTC81" s="14"/>
      <c r="VTD81" s="14"/>
      <c r="VTE81" s="14"/>
      <c r="VTF81" s="14"/>
      <c r="VTG81" s="14"/>
      <c r="VTH81" s="14"/>
      <c r="VTI81" s="14"/>
      <c r="VTJ81" s="14"/>
      <c r="VTK81" s="14"/>
      <c r="VTL81" s="14"/>
      <c r="VTM81" s="14"/>
      <c r="VTN81" s="14"/>
      <c r="VTO81" s="14"/>
      <c r="VTP81" s="14"/>
      <c r="VTQ81" s="14"/>
      <c r="VTR81" s="14"/>
      <c r="VTS81" s="14"/>
      <c r="VTT81" s="14"/>
      <c r="VTU81" s="14"/>
      <c r="VTV81" s="14"/>
      <c r="VTW81" s="14"/>
      <c r="VTX81" s="14"/>
      <c r="VTY81" s="14"/>
      <c r="VTZ81" s="14"/>
      <c r="VUA81" s="14"/>
      <c r="VUB81" s="14"/>
      <c r="VUC81" s="14"/>
      <c r="VUD81" s="14"/>
      <c r="VUE81" s="14"/>
      <c r="VUF81" s="14"/>
      <c r="VUG81" s="14"/>
      <c r="VUH81" s="14"/>
      <c r="VUI81" s="14"/>
      <c r="VUJ81" s="14"/>
      <c r="VUK81" s="14"/>
      <c r="VUL81" s="14"/>
      <c r="VUM81" s="14"/>
      <c r="VUN81" s="14"/>
      <c r="VUO81" s="14"/>
      <c r="VUP81" s="14"/>
      <c r="VUQ81" s="14"/>
      <c r="VUR81" s="14"/>
      <c r="VUS81" s="14"/>
      <c r="VUT81" s="14"/>
      <c r="VUU81" s="14"/>
      <c r="VUV81" s="14"/>
      <c r="VUW81" s="14"/>
      <c r="VUX81" s="14"/>
      <c r="VUY81" s="14"/>
      <c r="VUZ81" s="14"/>
      <c r="VVA81" s="14"/>
      <c r="VVB81" s="14"/>
      <c r="VVC81" s="14"/>
      <c r="VVD81" s="14"/>
      <c r="VVE81" s="14"/>
      <c r="VVF81" s="14"/>
      <c r="VVG81" s="14"/>
      <c r="VVH81" s="14"/>
      <c r="VVI81" s="14"/>
      <c r="VVJ81" s="14"/>
      <c r="VVK81" s="14"/>
      <c r="VVL81" s="14"/>
      <c r="VVM81" s="14"/>
      <c r="VVN81" s="14"/>
      <c r="VVO81" s="14"/>
      <c r="VVP81" s="14"/>
      <c r="VVQ81" s="14"/>
      <c r="VVR81" s="14"/>
      <c r="VVS81" s="14"/>
      <c r="VVT81" s="14"/>
      <c r="VVU81" s="14"/>
      <c r="VVV81" s="14"/>
      <c r="VVW81" s="14"/>
      <c r="VVX81" s="14"/>
      <c r="VVY81" s="14"/>
      <c r="VVZ81" s="14"/>
      <c r="VWA81" s="14"/>
      <c r="VWB81" s="14"/>
      <c r="VWC81" s="14"/>
      <c r="VWD81" s="14"/>
      <c r="VWE81" s="14"/>
      <c r="VWF81" s="14"/>
      <c r="VWG81" s="14"/>
      <c r="VWH81" s="14"/>
      <c r="VWI81" s="14"/>
      <c r="VWJ81" s="14"/>
      <c r="VWK81" s="14"/>
      <c r="VWL81" s="14"/>
      <c r="VWM81" s="14"/>
      <c r="VWN81" s="14"/>
      <c r="VWO81" s="14"/>
      <c r="VWP81" s="14"/>
      <c r="VWQ81" s="14"/>
      <c r="VWR81" s="14"/>
      <c r="VWS81" s="14"/>
      <c r="VWT81" s="14"/>
      <c r="VWU81" s="14"/>
      <c r="VWV81" s="14"/>
      <c r="VWW81" s="14"/>
      <c r="VWX81" s="14"/>
      <c r="VWY81" s="14"/>
      <c r="VWZ81" s="14"/>
      <c r="VXA81" s="14"/>
      <c r="VXB81" s="14"/>
      <c r="VXC81" s="14"/>
      <c r="VXD81" s="14"/>
      <c r="VXE81" s="14"/>
      <c r="VXF81" s="14"/>
      <c r="VXG81" s="14"/>
      <c r="VXH81" s="14"/>
      <c r="VXI81" s="14"/>
      <c r="VXJ81" s="14"/>
      <c r="VXK81" s="14"/>
      <c r="VXL81" s="14"/>
      <c r="VXM81" s="14"/>
      <c r="VXN81" s="14"/>
      <c r="VXO81" s="14"/>
      <c r="VXP81" s="14"/>
      <c r="VXQ81" s="14"/>
      <c r="VXR81" s="14"/>
      <c r="VXS81" s="14"/>
      <c r="VXT81" s="14"/>
      <c r="VXU81" s="14"/>
      <c r="VXV81" s="14"/>
      <c r="VXW81" s="14"/>
      <c r="VXX81" s="14"/>
      <c r="VXY81" s="14"/>
      <c r="VXZ81" s="14"/>
      <c r="VYA81" s="14"/>
      <c r="VYB81" s="14"/>
      <c r="VYC81" s="14"/>
      <c r="VYD81" s="14"/>
      <c r="VYE81" s="14"/>
      <c r="VYF81" s="14"/>
      <c r="VYG81" s="14"/>
      <c r="VYH81" s="14"/>
      <c r="VYI81" s="14"/>
      <c r="VYJ81" s="14"/>
      <c r="VYK81" s="14"/>
      <c r="VYL81" s="14"/>
      <c r="VYM81" s="14"/>
      <c r="VYN81" s="14"/>
      <c r="VYO81" s="14"/>
      <c r="VYP81" s="14"/>
      <c r="VYQ81" s="14"/>
      <c r="VYR81" s="14"/>
      <c r="VYS81" s="14"/>
      <c r="VYT81" s="14"/>
      <c r="VYU81" s="14"/>
      <c r="VYV81" s="14"/>
      <c r="VYW81" s="14"/>
      <c r="VYX81" s="14"/>
      <c r="VYY81" s="14"/>
      <c r="VYZ81" s="14"/>
      <c r="VZA81" s="14"/>
      <c r="VZB81" s="14"/>
      <c r="VZC81" s="14"/>
      <c r="VZD81" s="14"/>
      <c r="VZE81" s="14"/>
      <c r="VZF81" s="14"/>
      <c r="VZG81" s="14"/>
      <c r="VZH81" s="14"/>
      <c r="VZI81" s="14"/>
      <c r="VZJ81" s="14"/>
      <c r="VZK81" s="14"/>
      <c r="VZL81" s="14"/>
      <c r="VZM81" s="14"/>
      <c r="VZN81" s="14"/>
      <c r="VZO81" s="14"/>
      <c r="VZP81" s="14"/>
      <c r="VZQ81" s="14"/>
      <c r="VZR81" s="14"/>
      <c r="VZS81" s="14"/>
      <c r="VZT81" s="14"/>
      <c r="VZU81" s="14"/>
      <c r="VZV81" s="14"/>
      <c r="VZW81" s="14"/>
      <c r="VZX81" s="14"/>
      <c r="VZY81" s="14"/>
      <c r="VZZ81" s="14"/>
      <c r="WAA81" s="14"/>
      <c r="WAB81" s="14"/>
      <c r="WAC81" s="14"/>
      <c r="WAD81" s="14"/>
      <c r="WAE81" s="14"/>
      <c r="WAF81" s="14"/>
      <c r="WAG81" s="14"/>
      <c r="WAH81" s="14"/>
      <c r="WAI81" s="14"/>
      <c r="WAJ81" s="14"/>
      <c r="WAK81" s="14"/>
      <c r="WAL81" s="14"/>
      <c r="WAM81" s="14"/>
      <c r="WAN81" s="14"/>
      <c r="WAO81" s="14"/>
      <c r="WAP81" s="14"/>
      <c r="WAQ81" s="14"/>
      <c r="WAR81" s="14"/>
      <c r="WAS81" s="14"/>
      <c r="WAT81" s="14"/>
      <c r="WAU81" s="14"/>
      <c r="WAV81" s="14"/>
      <c r="WAW81" s="14"/>
      <c r="WAX81" s="14"/>
      <c r="WAY81" s="14"/>
      <c r="WAZ81" s="14"/>
      <c r="WBA81" s="14"/>
      <c r="WBB81" s="14"/>
      <c r="WBC81" s="14"/>
      <c r="WBD81" s="14"/>
      <c r="WBE81" s="14"/>
      <c r="WBF81" s="14"/>
      <c r="WBG81" s="14"/>
      <c r="WBH81" s="14"/>
      <c r="WBI81" s="14"/>
      <c r="WBJ81" s="14"/>
      <c r="WBK81" s="14"/>
      <c r="WBL81" s="14"/>
      <c r="WBM81" s="14"/>
      <c r="WBN81" s="14"/>
      <c r="WBO81" s="14"/>
      <c r="WBP81" s="14"/>
      <c r="WBQ81" s="14"/>
      <c r="WBR81" s="14"/>
      <c r="WBS81" s="14"/>
      <c r="WBT81" s="14"/>
      <c r="WBU81" s="14"/>
      <c r="WBV81" s="14"/>
      <c r="WBW81" s="14"/>
      <c r="WBX81" s="14"/>
      <c r="WBY81" s="14"/>
      <c r="WBZ81" s="14"/>
      <c r="WCA81" s="14"/>
      <c r="WCB81" s="14"/>
      <c r="WCC81" s="14"/>
      <c r="WCD81" s="14"/>
      <c r="WCE81" s="14"/>
      <c r="WCF81" s="14"/>
      <c r="WCG81" s="14"/>
      <c r="WCH81" s="14"/>
      <c r="WCI81" s="14"/>
      <c r="WCJ81" s="14"/>
      <c r="WCK81" s="14"/>
      <c r="WCL81" s="14"/>
      <c r="WCM81" s="14"/>
      <c r="WCN81" s="14"/>
      <c r="WCO81" s="14"/>
      <c r="WCP81" s="14"/>
      <c r="WCQ81" s="14"/>
      <c r="WCR81" s="14"/>
      <c r="WCS81" s="14"/>
      <c r="WCT81" s="14"/>
      <c r="WCU81" s="14"/>
      <c r="WCV81" s="14"/>
      <c r="WCW81" s="14"/>
      <c r="WCX81" s="14"/>
      <c r="WCY81" s="14"/>
      <c r="WCZ81" s="14"/>
      <c r="WDA81" s="14"/>
      <c r="WDB81" s="14"/>
      <c r="WDC81" s="14"/>
      <c r="WDD81" s="14"/>
      <c r="WDE81" s="14"/>
      <c r="WDF81" s="14"/>
      <c r="WDG81" s="14"/>
      <c r="WDH81" s="14"/>
      <c r="WDI81" s="14"/>
      <c r="WDJ81" s="14"/>
      <c r="WDK81" s="14"/>
      <c r="WDL81" s="14"/>
      <c r="WDM81" s="14"/>
      <c r="WDN81" s="14"/>
      <c r="WDO81" s="14"/>
      <c r="WDP81" s="14"/>
      <c r="WDQ81" s="14"/>
      <c r="WDR81" s="14"/>
      <c r="WDS81" s="14"/>
      <c r="WDT81" s="14"/>
      <c r="WDU81" s="14"/>
      <c r="WDV81" s="14"/>
      <c r="WDW81" s="14"/>
      <c r="WDX81" s="14"/>
      <c r="WDY81" s="14"/>
      <c r="WDZ81" s="14"/>
      <c r="WEA81" s="14"/>
      <c r="WEB81" s="14"/>
      <c r="WEC81" s="14"/>
      <c r="WED81" s="14"/>
      <c r="WEE81" s="14"/>
      <c r="WEF81" s="14"/>
      <c r="WEG81" s="14"/>
      <c r="WEH81" s="14"/>
      <c r="WEI81" s="14"/>
      <c r="WEJ81" s="14"/>
      <c r="WEK81" s="14"/>
      <c r="WEL81" s="14"/>
      <c r="WEM81" s="14"/>
      <c r="WEN81" s="14"/>
      <c r="WEO81" s="14"/>
      <c r="WEP81" s="14"/>
      <c r="WEQ81" s="14"/>
      <c r="WER81" s="14"/>
      <c r="WES81" s="14"/>
      <c r="WET81" s="14"/>
      <c r="WEU81" s="14"/>
      <c r="WEV81" s="14"/>
      <c r="WEW81" s="14"/>
      <c r="WEX81" s="14"/>
      <c r="WEY81" s="14"/>
      <c r="WEZ81" s="14"/>
      <c r="WFA81" s="14"/>
      <c r="WFB81" s="14"/>
      <c r="WFC81" s="14"/>
      <c r="WFD81" s="14"/>
      <c r="WFE81" s="14"/>
      <c r="WFF81" s="14"/>
      <c r="WFG81" s="14"/>
      <c r="WFH81" s="14"/>
      <c r="WFI81" s="14"/>
      <c r="WFJ81" s="14"/>
      <c r="WFK81" s="14"/>
      <c r="WFL81" s="14"/>
      <c r="WFM81" s="14"/>
      <c r="WFN81" s="14"/>
      <c r="WFO81" s="14"/>
      <c r="WFP81" s="14"/>
      <c r="WFQ81" s="14"/>
      <c r="WFR81" s="14"/>
      <c r="WFS81" s="14"/>
      <c r="WFT81" s="14"/>
      <c r="WFU81" s="14"/>
      <c r="WFV81" s="14"/>
      <c r="WFW81" s="14"/>
      <c r="WFX81" s="14"/>
      <c r="WFY81" s="14"/>
      <c r="WFZ81" s="14"/>
      <c r="WGA81" s="14"/>
      <c r="WGB81" s="14"/>
      <c r="WGC81" s="14"/>
      <c r="WGD81" s="14"/>
      <c r="WGE81" s="14"/>
      <c r="WGF81" s="14"/>
      <c r="WGG81" s="14"/>
      <c r="WGH81" s="14"/>
      <c r="WGI81" s="14"/>
      <c r="WGJ81" s="14"/>
      <c r="WGK81" s="14"/>
      <c r="WGL81" s="14"/>
      <c r="WGM81" s="14"/>
      <c r="WGN81" s="14"/>
      <c r="WGO81" s="14"/>
      <c r="WGP81" s="14"/>
      <c r="WGQ81" s="14"/>
      <c r="WGR81" s="14"/>
      <c r="WGS81" s="14"/>
      <c r="WGT81" s="14"/>
      <c r="WGU81" s="14"/>
      <c r="WGV81" s="14"/>
      <c r="WGW81" s="14"/>
      <c r="WGX81" s="14"/>
      <c r="WGY81" s="14"/>
      <c r="WGZ81" s="14"/>
      <c r="WHA81" s="14"/>
      <c r="WHB81" s="14"/>
      <c r="WHC81" s="14"/>
      <c r="WHD81" s="14"/>
      <c r="WHE81" s="14"/>
      <c r="WHF81" s="14"/>
      <c r="WHG81" s="14"/>
      <c r="WHH81" s="14"/>
      <c r="WHI81" s="14"/>
      <c r="WHJ81" s="14"/>
      <c r="WHK81" s="14"/>
      <c r="WHL81" s="14"/>
      <c r="WHM81" s="14"/>
      <c r="WHN81" s="14"/>
      <c r="WHO81" s="14"/>
      <c r="WHP81" s="14"/>
      <c r="WHQ81" s="14"/>
      <c r="WHR81" s="14"/>
      <c r="WHS81" s="14"/>
      <c r="WHT81" s="14"/>
      <c r="WHU81" s="14"/>
      <c r="WHV81" s="14"/>
      <c r="WHW81" s="14"/>
      <c r="WHX81" s="14"/>
      <c r="WHY81" s="14"/>
      <c r="WHZ81" s="14"/>
      <c r="WIA81" s="14"/>
      <c r="WIB81" s="14"/>
      <c r="WIC81" s="14"/>
      <c r="WID81" s="14"/>
      <c r="WIE81" s="14"/>
      <c r="WIF81" s="14"/>
      <c r="WIG81" s="14"/>
      <c r="WIH81" s="14"/>
      <c r="WII81" s="14"/>
      <c r="WIJ81" s="14"/>
      <c r="WIK81" s="14"/>
      <c r="WIL81" s="14"/>
      <c r="WIM81" s="14"/>
      <c r="WIN81" s="14"/>
      <c r="WIO81" s="14"/>
      <c r="WIP81" s="14"/>
      <c r="WIQ81" s="14"/>
      <c r="WIR81" s="14"/>
      <c r="WIS81" s="14"/>
      <c r="WIT81" s="14"/>
      <c r="WIU81" s="14"/>
      <c r="WIV81" s="14"/>
      <c r="WIW81" s="14"/>
      <c r="WIX81" s="14"/>
      <c r="WIY81" s="14"/>
      <c r="WIZ81" s="14"/>
      <c r="WJA81" s="14"/>
      <c r="WJB81" s="14"/>
      <c r="WJC81" s="14"/>
      <c r="WJD81" s="14"/>
      <c r="WJE81" s="14"/>
      <c r="WJF81" s="14"/>
      <c r="WJG81" s="14"/>
      <c r="WJH81" s="14"/>
      <c r="WJI81" s="14"/>
      <c r="WJJ81" s="14"/>
      <c r="WJK81" s="14"/>
      <c r="WJL81" s="14"/>
      <c r="WJM81" s="14"/>
      <c r="WJN81" s="14"/>
      <c r="WJO81" s="14"/>
      <c r="WJP81" s="14"/>
      <c r="WJQ81" s="14"/>
      <c r="WJR81" s="14"/>
      <c r="WJS81" s="14"/>
      <c r="WJT81" s="14"/>
      <c r="WJU81" s="14"/>
      <c r="WJV81" s="14"/>
      <c r="WJW81" s="14"/>
      <c r="WJX81" s="14"/>
      <c r="WJY81" s="14"/>
      <c r="WJZ81" s="14"/>
      <c r="WKA81" s="14"/>
      <c r="WKB81" s="14"/>
      <c r="WKC81" s="14"/>
      <c r="WKD81" s="14"/>
      <c r="WKE81" s="14"/>
      <c r="WKF81" s="14"/>
      <c r="WKG81" s="14"/>
      <c r="WKH81" s="14"/>
      <c r="WKI81" s="14"/>
      <c r="WKJ81" s="14"/>
      <c r="WKK81" s="14"/>
      <c r="WKL81" s="14"/>
      <c r="WKM81" s="14"/>
      <c r="WKN81" s="14"/>
      <c r="WKO81" s="14"/>
      <c r="WKP81" s="14"/>
      <c r="WKQ81" s="14"/>
      <c r="WKR81" s="14"/>
      <c r="WKS81" s="14"/>
      <c r="WKT81" s="14"/>
      <c r="WKU81" s="14"/>
      <c r="WKV81" s="14"/>
      <c r="WKW81" s="14"/>
      <c r="WKX81" s="14"/>
      <c r="WKY81" s="14"/>
      <c r="WKZ81" s="14"/>
      <c r="WLA81" s="14"/>
      <c r="WLB81" s="14"/>
      <c r="WLC81" s="14"/>
      <c r="WLD81" s="14"/>
      <c r="WLE81" s="14"/>
      <c r="WLF81" s="14"/>
      <c r="WLG81" s="14"/>
      <c r="WLH81" s="14"/>
      <c r="WLI81" s="14"/>
      <c r="WLJ81" s="14"/>
      <c r="WLK81" s="14"/>
      <c r="WLL81" s="14"/>
      <c r="WLM81" s="14"/>
      <c r="WLN81" s="14"/>
      <c r="WLO81" s="14"/>
      <c r="WLP81" s="14"/>
      <c r="WLQ81" s="14"/>
      <c r="WLR81" s="14"/>
      <c r="WLS81" s="14"/>
      <c r="WLT81" s="14"/>
      <c r="WLU81" s="14"/>
      <c r="WLV81" s="14"/>
      <c r="WLW81" s="14"/>
      <c r="WLX81" s="14"/>
      <c r="WLY81" s="14"/>
      <c r="WLZ81" s="14"/>
      <c r="WMA81" s="14"/>
      <c r="WMB81" s="14"/>
      <c r="WMC81" s="14"/>
      <c r="WMD81" s="14"/>
      <c r="WME81" s="14"/>
      <c r="WMF81" s="14"/>
      <c r="WMG81" s="14"/>
      <c r="WMH81" s="14"/>
      <c r="WMI81" s="14"/>
      <c r="WMJ81" s="14"/>
      <c r="WMK81" s="14"/>
      <c r="WML81" s="14"/>
      <c r="WMM81" s="14"/>
      <c r="WMN81" s="14"/>
      <c r="WMO81" s="14"/>
      <c r="WMP81" s="14"/>
      <c r="WMQ81" s="14"/>
      <c r="WMR81" s="14"/>
      <c r="WMS81" s="14"/>
      <c r="WMT81" s="14"/>
      <c r="WMU81" s="14"/>
      <c r="WMV81" s="14"/>
      <c r="WMW81" s="14"/>
      <c r="WMX81" s="14"/>
      <c r="WMY81" s="14"/>
      <c r="WMZ81" s="14"/>
      <c r="WNA81" s="14"/>
      <c r="WNB81" s="14"/>
      <c r="WNC81" s="14"/>
      <c r="WND81" s="14"/>
      <c r="WNE81" s="14"/>
      <c r="WNF81" s="14"/>
      <c r="WNG81" s="14"/>
      <c r="WNH81" s="14"/>
      <c r="WNI81" s="14"/>
      <c r="WNJ81" s="14"/>
      <c r="WNK81" s="14"/>
      <c r="WNL81" s="14"/>
      <c r="WNM81" s="14"/>
      <c r="WNN81" s="14"/>
      <c r="WNO81" s="14"/>
      <c r="WNP81" s="14"/>
      <c r="WNQ81" s="14"/>
      <c r="WNR81" s="14"/>
      <c r="WNS81" s="14"/>
      <c r="WNT81" s="14"/>
      <c r="WNU81" s="14"/>
      <c r="WNV81" s="14"/>
      <c r="WNW81" s="14"/>
      <c r="WNX81" s="14"/>
      <c r="WNY81" s="14"/>
      <c r="WNZ81" s="14"/>
      <c r="WOA81" s="14"/>
      <c r="WOB81" s="14"/>
      <c r="WOC81" s="14"/>
      <c r="WOD81" s="14"/>
      <c r="WOE81" s="14"/>
      <c r="WOF81" s="14"/>
      <c r="WOG81" s="14"/>
      <c r="WOH81" s="14"/>
      <c r="WOI81" s="14"/>
      <c r="WOJ81" s="14"/>
      <c r="WOK81" s="14"/>
      <c r="WOL81" s="14"/>
      <c r="WOM81" s="14"/>
      <c r="WON81" s="14"/>
      <c r="WOO81" s="14"/>
      <c r="WOP81" s="14"/>
      <c r="WOQ81" s="14"/>
      <c r="WOR81" s="14"/>
      <c r="WOS81" s="14"/>
      <c r="WOT81" s="14"/>
      <c r="WOU81" s="14"/>
      <c r="WOV81" s="14"/>
      <c r="WOW81" s="14"/>
      <c r="WOX81" s="14"/>
      <c r="WOY81" s="14"/>
      <c r="WOZ81" s="14"/>
      <c r="WPA81" s="14"/>
      <c r="WPB81" s="14"/>
      <c r="WPC81" s="14"/>
      <c r="WPD81" s="14"/>
      <c r="WPE81" s="14"/>
      <c r="WPF81" s="14"/>
      <c r="WPG81" s="14"/>
      <c r="WPH81" s="14"/>
      <c r="WPI81" s="14"/>
      <c r="WPJ81" s="14"/>
      <c r="WPK81" s="14"/>
      <c r="WPL81" s="14"/>
      <c r="WPM81" s="14"/>
      <c r="WPN81" s="14"/>
      <c r="WPO81" s="14"/>
      <c r="WPP81" s="14"/>
      <c r="WPQ81" s="14"/>
      <c r="WPR81" s="14"/>
      <c r="WPS81" s="14"/>
      <c r="WPT81" s="14"/>
      <c r="WPU81" s="14"/>
      <c r="WPV81" s="14"/>
      <c r="WPW81" s="14"/>
      <c r="WPX81" s="14"/>
      <c r="WPY81" s="14"/>
      <c r="WPZ81" s="14"/>
      <c r="WQA81" s="14"/>
      <c r="WQB81" s="14"/>
      <c r="WQC81" s="14"/>
      <c r="WQD81" s="14"/>
      <c r="WQE81" s="14"/>
      <c r="WQF81" s="14"/>
      <c r="WQG81" s="14"/>
      <c r="WQH81" s="14"/>
      <c r="WQI81" s="14"/>
      <c r="WQJ81" s="14"/>
      <c r="WQK81" s="14"/>
      <c r="WQL81" s="14"/>
      <c r="WQM81" s="14"/>
      <c r="WQN81" s="14"/>
      <c r="WQO81" s="14"/>
      <c r="WQP81" s="14"/>
      <c r="WQQ81" s="14"/>
      <c r="WQR81" s="14"/>
      <c r="WQS81" s="14"/>
      <c r="WQT81" s="14"/>
      <c r="WQU81" s="14"/>
      <c r="WQV81" s="14"/>
      <c r="WQW81" s="14"/>
      <c r="WQX81" s="14"/>
      <c r="WQY81" s="14"/>
      <c r="WQZ81" s="14"/>
      <c r="WRA81" s="14"/>
      <c r="WRB81" s="14"/>
      <c r="WRC81" s="14"/>
      <c r="WRD81" s="14"/>
      <c r="WRE81" s="14"/>
      <c r="WRF81" s="14"/>
      <c r="WRG81" s="14"/>
      <c r="WRH81" s="14"/>
      <c r="WRI81" s="14"/>
      <c r="WRJ81" s="14"/>
      <c r="WRK81" s="14"/>
      <c r="WRL81" s="14"/>
      <c r="WRM81" s="14"/>
      <c r="WRN81" s="14"/>
      <c r="WRO81" s="14"/>
      <c r="WRP81" s="14"/>
      <c r="WRQ81" s="14"/>
      <c r="WRR81" s="14"/>
      <c r="WRS81" s="14"/>
      <c r="WRT81" s="14"/>
      <c r="WRU81" s="14"/>
      <c r="WRV81" s="14"/>
      <c r="WRW81" s="14"/>
      <c r="WRX81" s="14"/>
      <c r="WRY81" s="14"/>
      <c r="WRZ81" s="14"/>
      <c r="WSA81" s="14"/>
      <c r="WSB81" s="14"/>
      <c r="WSC81" s="14"/>
      <c r="WSD81" s="14"/>
      <c r="WSE81" s="14"/>
      <c r="WSF81" s="14"/>
      <c r="WSG81" s="14"/>
      <c r="WSH81" s="14"/>
      <c r="WSI81" s="14"/>
      <c r="WSJ81" s="14"/>
      <c r="WSK81" s="14"/>
      <c r="WSL81" s="14"/>
      <c r="WSM81" s="14"/>
      <c r="WSN81" s="14"/>
      <c r="WSO81" s="14"/>
      <c r="WSP81" s="14"/>
      <c r="WSQ81" s="14"/>
      <c r="WSR81" s="14"/>
      <c r="WSS81" s="14"/>
      <c r="WST81" s="14"/>
      <c r="WSU81" s="14"/>
      <c r="WSV81" s="14"/>
      <c r="WSW81" s="14"/>
      <c r="WSX81" s="14"/>
      <c r="WSY81" s="14"/>
      <c r="WSZ81" s="14"/>
      <c r="WTA81" s="14"/>
      <c r="WTB81" s="14"/>
      <c r="WTC81" s="14"/>
      <c r="WTD81" s="14"/>
      <c r="WTE81" s="14"/>
      <c r="WTF81" s="14"/>
      <c r="WTG81" s="14"/>
      <c r="WTH81" s="14"/>
      <c r="WTI81" s="14"/>
      <c r="WTJ81" s="14"/>
      <c r="WTK81" s="14"/>
      <c r="WTL81" s="14"/>
      <c r="WTM81" s="14"/>
      <c r="WTN81" s="14"/>
      <c r="WTO81" s="14"/>
      <c r="WTP81" s="14"/>
      <c r="WTQ81" s="14"/>
      <c r="WTR81" s="14"/>
      <c r="WTS81" s="14"/>
      <c r="WTT81" s="14"/>
      <c r="WTU81" s="14"/>
      <c r="WTV81" s="14"/>
      <c r="WTW81" s="14"/>
      <c r="WTX81" s="14"/>
      <c r="WTY81" s="14"/>
      <c r="WTZ81" s="14"/>
      <c r="WUA81" s="14"/>
      <c r="WUB81" s="14"/>
      <c r="WUC81" s="14"/>
      <c r="WUD81" s="14"/>
      <c r="WUE81" s="14"/>
      <c r="WUF81" s="14"/>
      <c r="WUG81" s="14"/>
      <c r="WUH81" s="14"/>
      <c r="WUI81" s="14"/>
      <c r="WUJ81" s="14"/>
      <c r="WUK81" s="14"/>
      <c r="WUL81" s="14"/>
      <c r="WUM81" s="14"/>
      <c r="WUN81" s="14"/>
      <c r="WUO81" s="14"/>
      <c r="WUP81" s="14"/>
      <c r="WUQ81" s="14"/>
      <c r="WUR81" s="14"/>
      <c r="WUS81" s="14"/>
      <c r="WUT81" s="14"/>
      <c r="WUU81" s="14"/>
      <c r="WUV81" s="14"/>
      <c r="WUW81" s="14"/>
      <c r="WUX81" s="14"/>
      <c r="WUY81" s="14"/>
      <c r="WUZ81" s="14"/>
      <c r="WVA81" s="14"/>
      <c r="WVB81" s="14"/>
      <c r="WVC81" s="14"/>
      <c r="WVD81" s="14"/>
      <c r="WVE81" s="14"/>
      <c r="WVF81" s="14"/>
      <c r="WVG81" s="14"/>
      <c r="WVH81" s="14"/>
      <c r="WVI81" s="14"/>
      <c r="WVJ81" s="14"/>
      <c r="WVK81" s="14"/>
      <c r="WVL81" s="14"/>
      <c r="WVM81" s="14"/>
      <c r="WVN81" s="14"/>
      <c r="WVO81" s="14"/>
      <c r="WVP81" s="14"/>
      <c r="WVQ81" s="14"/>
      <c r="WVR81" s="14"/>
      <c r="WVS81" s="14"/>
      <c r="WVT81" s="14"/>
      <c r="WVU81" s="14"/>
      <c r="WVV81" s="14"/>
      <c r="WVW81" s="14"/>
      <c r="WVX81" s="14"/>
      <c r="WVY81" s="14"/>
      <c r="WVZ81" s="14"/>
      <c r="WWA81" s="14"/>
      <c r="WWB81" s="14"/>
      <c r="WWC81" s="14"/>
      <c r="WWD81" s="14"/>
      <c r="WWE81" s="14"/>
      <c r="WWF81" s="14"/>
      <c r="WWG81" s="14"/>
      <c r="WWH81" s="14"/>
      <c r="WWI81" s="14"/>
      <c r="WWJ81" s="14"/>
      <c r="WWK81" s="14"/>
      <c r="WWL81" s="14"/>
      <c r="WWM81" s="14"/>
      <c r="WWN81" s="14"/>
      <c r="WWO81" s="14"/>
      <c r="WWP81" s="14"/>
      <c r="WWQ81" s="14"/>
      <c r="WWR81" s="14"/>
      <c r="WWS81" s="14"/>
    </row>
  </sheetData>
  <mergeCells count="10">
    <mergeCell ref="D81:E81"/>
    <mergeCell ref="H80:I80"/>
    <mergeCell ref="H81:I81"/>
    <mergeCell ref="B6:O6"/>
    <mergeCell ref="B7:O7"/>
    <mergeCell ref="B8:O8"/>
    <mergeCell ref="B9:O9"/>
    <mergeCell ref="D80:E80"/>
    <mergeCell ref="B80:C80"/>
    <mergeCell ref="B81:C81"/>
  </mergeCells>
  <pageMargins left="0.31496062992125984" right="0.15748031496062992" top="0.15748031496062992" bottom="0.15748031496062992" header="0.15748031496062992" footer="0.15748031496062992"/>
  <pageSetup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OAI</vt:lpstr>
      <vt:lpstr>'Plantilla Ejecución OAI'!Área_de_impresión</vt:lpstr>
      <vt:lpstr>'Plantilla Ejecución OAI'!Títulos_a_imprimir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Karina Sepulveda</cp:lastModifiedBy>
  <cp:lastPrinted>2024-10-21T13:28:36Z</cp:lastPrinted>
  <dcterms:created xsi:type="dcterms:W3CDTF">2024-04-10T12:05:41Z</dcterms:created>
  <dcterms:modified xsi:type="dcterms:W3CDTF">2024-10-21T13:28:39Z</dcterms:modified>
</cp:coreProperties>
</file>