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caid-nas\Comite Ejecutivo\OAI\2023\Finanzas\Inventario de almacen\4TO TRIMESTRE\"/>
    </mc:Choice>
  </mc:AlternateContent>
  <xr:revisionPtr revIDLastSave="0" documentId="8_{8CD0C8FC-E2A7-4E7E-8C73-0DF0DAB129B2}" xr6:coauthVersionLast="47" xr6:coauthVersionMax="47" xr10:uidLastSave="{00000000-0000-0000-0000-000000000000}"/>
  <bookViews>
    <workbookView xWindow="-120" yWindow="-120" windowWidth="29040" windowHeight="15720" tabRatio="531" xr2:uid="{00000000-000D-0000-FFFF-FFFF00000000}"/>
  </bookViews>
  <sheets>
    <sheet name="RESUMEN" sheetId="26" r:id="rId1"/>
    <sheet name="ACUATICOS" sheetId="8" r:id="rId2"/>
    <sheet name="INSUMOS DE LIMPIEZA" sheetId="9" r:id="rId3"/>
    <sheet name="ARTICULOS DE TERAPIA" sheetId="11" r:id="rId4"/>
    <sheet name="ARTICULOS MEDICOS" sheetId="10" r:id="rId5"/>
    <sheet name="COCINA" sheetId="13" r:id="rId6"/>
    <sheet name="DECORACION" sheetId="19" r:id="rId7"/>
    <sheet name="FERRETERIA" sheetId="16" r:id="rId8"/>
    <sheet name="HIGIENE PERSONAL" sheetId="21" r:id="rId9"/>
    <sheet name="IMPRESOS" sheetId="22" state="hidden" r:id="rId10"/>
    <sheet name="INSUMOS DE COCINA" sheetId="14" r:id="rId11"/>
    <sheet name="JUGUETERIA" sheetId="18" r:id="rId12"/>
    <sheet name="LIBRERIA" sheetId="23" r:id="rId13"/>
    <sheet name="PROMOCIONALES" sheetId="25" r:id="rId14"/>
  </sheets>
  <definedNames>
    <definedName name="_xlnm._FilterDatabase" localSheetId="1" hidden="1">ACUATICOS!$A$8:$G$8</definedName>
    <definedName name="_xlnm._FilterDatabase" localSheetId="3" hidden="1">'ARTICULOS DE TERAPIA'!$A$6:$G$6</definedName>
    <definedName name="_xlnm._FilterDatabase" localSheetId="4" hidden="1">'ARTICULOS MEDICOS'!$A$6:$G$6</definedName>
    <definedName name="_xlnm._FilterDatabase" localSheetId="5" hidden="1">COCINA!$A$6:$G$6</definedName>
    <definedName name="_xlnm._FilterDatabase" localSheetId="7" hidden="1">FERRETERIA!$A$6:$G$6</definedName>
    <definedName name="_xlnm._FilterDatabase" localSheetId="8" hidden="1">'HIGIENE PERSONAL'!$A$6:$G$6</definedName>
    <definedName name="_xlnm._FilterDatabase" localSheetId="9" hidden="1">IMPRESOS!$A$6:$G$6</definedName>
    <definedName name="_xlnm._FilterDatabase" localSheetId="10" hidden="1">'INSUMOS DE COCINA'!$A$6:$G$48</definedName>
    <definedName name="_xlnm._FilterDatabase" localSheetId="2" hidden="1">'INSUMOS DE LIMPIEZA'!$A$6:$G$6</definedName>
    <definedName name="_xlnm._FilterDatabase" localSheetId="12" hidden="1">LIBRERIA!$A$6:$G$348</definedName>
    <definedName name="_xlnm.Print_Area" localSheetId="4">'ARTICULOS MEDICOS'!$A$1:$G$79</definedName>
    <definedName name="_xlnm.Print_Area" localSheetId="7">FERRETERIA!$A$1:$H$122</definedName>
    <definedName name="_xlnm.Print_Area" localSheetId="9">IMPRESOS!$A$1:$G$20</definedName>
    <definedName name="_xlnm.Print_Area" localSheetId="12">LIBRERIA!$A$1:$G$354</definedName>
    <definedName name="_xlnm.Print_Area" localSheetId="13">PROMOCIONALES!$A$1:$H$18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3" i="23" l="1"/>
  <c r="G334" i="23"/>
  <c r="G335" i="23"/>
  <c r="G336" i="23"/>
  <c r="G337" i="23"/>
  <c r="G338" i="23"/>
  <c r="G339" i="23"/>
  <c r="G340" i="23"/>
  <c r="G341" i="23"/>
  <c r="G342" i="23"/>
  <c r="G343" i="23"/>
  <c r="G344" i="23"/>
  <c r="G345" i="23"/>
  <c r="G346" i="23"/>
  <c r="G332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G83" i="23"/>
  <c r="G84" i="23"/>
  <c r="G85" i="23"/>
  <c r="G86" i="23"/>
  <c r="G87" i="23"/>
  <c r="G88" i="23"/>
  <c r="G89" i="23"/>
  <c r="G90" i="23"/>
  <c r="G91" i="23"/>
  <c r="G92" i="23"/>
  <c r="G93" i="23"/>
  <c r="G94" i="23"/>
  <c r="G95" i="23"/>
  <c r="G96" i="23"/>
  <c r="G97" i="23"/>
  <c r="G98" i="23"/>
  <c r="G99" i="23"/>
  <c r="G100" i="23"/>
  <c r="G101" i="23"/>
  <c r="G102" i="23"/>
  <c r="G103" i="23"/>
  <c r="G104" i="23"/>
  <c r="G105" i="23"/>
  <c r="G106" i="23"/>
  <c r="G107" i="23"/>
  <c r="G108" i="23"/>
  <c r="G109" i="23"/>
  <c r="G110" i="23"/>
  <c r="G111" i="23"/>
  <c r="G112" i="23"/>
  <c r="G113" i="23"/>
  <c r="G114" i="23"/>
  <c r="G115" i="23"/>
  <c r="G116" i="23"/>
  <c r="G117" i="23"/>
  <c r="G118" i="23"/>
  <c r="G119" i="23"/>
  <c r="G120" i="23"/>
  <c r="G121" i="23"/>
  <c r="G122" i="23"/>
  <c r="G123" i="23"/>
  <c r="G124" i="23"/>
  <c r="G125" i="23"/>
  <c r="G126" i="23"/>
  <c r="G127" i="23"/>
  <c r="G128" i="23"/>
  <c r="G129" i="23"/>
  <c r="G130" i="23"/>
  <c r="G131" i="23"/>
  <c r="G132" i="23"/>
  <c r="G133" i="23"/>
  <c r="G134" i="23"/>
  <c r="G135" i="23"/>
  <c r="G136" i="23"/>
  <c r="G137" i="23"/>
  <c r="G138" i="23"/>
  <c r="G139" i="23"/>
  <c r="G140" i="23"/>
  <c r="G141" i="23"/>
  <c r="G142" i="23"/>
  <c r="G143" i="23"/>
  <c r="G144" i="23"/>
  <c r="G145" i="23"/>
  <c r="G146" i="23"/>
  <c r="G147" i="23"/>
  <c r="G148" i="23"/>
  <c r="G149" i="23"/>
  <c r="G150" i="23"/>
  <c r="G151" i="23"/>
  <c r="G152" i="23"/>
  <c r="G153" i="23"/>
  <c r="G154" i="23"/>
  <c r="G155" i="23"/>
  <c r="G156" i="23"/>
  <c r="G157" i="23"/>
  <c r="G158" i="23"/>
  <c r="G159" i="23"/>
  <c r="G160" i="23"/>
  <c r="G161" i="23"/>
  <c r="G162" i="23"/>
  <c r="G163" i="23"/>
  <c r="G164" i="23"/>
  <c r="G165" i="23"/>
  <c r="G166" i="23"/>
  <c r="G167" i="23"/>
  <c r="G168" i="23"/>
  <c r="G169" i="23"/>
  <c r="G170" i="23"/>
  <c r="G171" i="23"/>
  <c r="G172" i="23"/>
  <c r="G173" i="23"/>
  <c r="G174" i="23"/>
  <c r="G175" i="23"/>
  <c r="G176" i="23"/>
  <c r="G177" i="23"/>
  <c r="G178" i="23"/>
  <c r="G179" i="23"/>
  <c r="G180" i="23"/>
  <c r="G181" i="23"/>
  <c r="G182" i="23"/>
  <c r="G183" i="23"/>
  <c r="G184" i="23"/>
  <c r="G185" i="23"/>
  <c r="G186" i="23"/>
  <c r="G187" i="23"/>
  <c r="G188" i="23"/>
  <c r="G189" i="23"/>
  <c r="G190" i="23"/>
  <c r="G191" i="23"/>
  <c r="G192" i="23"/>
  <c r="G193" i="23"/>
  <c r="G194" i="23"/>
  <c r="G195" i="23"/>
  <c r="G196" i="23"/>
  <c r="G197" i="23"/>
  <c r="G198" i="23"/>
  <c r="G199" i="23"/>
  <c r="G200" i="23"/>
  <c r="G201" i="23"/>
  <c r="G202" i="23"/>
  <c r="G203" i="23"/>
  <c r="G204" i="23"/>
  <c r="G205" i="23"/>
  <c r="G206" i="23"/>
  <c r="G207" i="23"/>
  <c r="G208" i="23"/>
  <c r="G209" i="23"/>
  <c r="G210" i="23"/>
  <c r="G211" i="23"/>
  <c r="G212" i="23"/>
  <c r="G213" i="23"/>
  <c r="G214" i="23"/>
  <c r="G215" i="23"/>
  <c r="G216" i="23"/>
  <c r="G217" i="23"/>
  <c r="G218" i="23"/>
  <c r="G219" i="23"/>
  <c r="G220" i="23"/>
  <c r="G221" i="23"/>
  <c r="G222" i="23"/>
  <c r="G223" i="23"/>
  <c r="G224" i="23"/>
  <c r="G225" i="23"/>
  <c r="G226" i="23"/>
  <c r="G227" i="23"/>
  <c r="G228" i="23"/>
  <c r="G229" i="23"/>
  <c r="G230" i="23"/>
  <c r="G231" i="23"/>
  <c r="G232" i="23"/>
  <c r="G233" i="23"/>
  <c r="G234" i="23"/>
  <c r="G235" i="23"/>
  <c r="G236" i="23"/>
  <c r="G237" i="23"/>
  <c r="G238" i="23"/>
  <c r="G239" i="23"/>
  <c r="G240" i="23"/>
  <c r="G241" i="23"/>
  <c r="G242" i="23"/>
  <c r="G243" i="23"/>
  <c r="G244" i="23"/>
  <c r="G245" i="23"/>
  <c r="G246" i="23"/>
  <c r="G247" i="23"/>
  <c r="G248" i="23"/>
  <c r="G249" i="23"/>
  <c r="G250" i="23"/>
  <c r="G251" i="23"/>
  <c r="G252" i="23"/>
  <c r="G253" i="23"/>
  <c r="G254" i="23"/>
  <c r="G255" i="23"/>
  <c r="G256" i="23"/>
  <c r="G257" i="23"/>
  <c r="G258" i="23"/>
  <c r="G259" i="23"/>
  <c r="G260" i="23"/>
  <c r="G261" i="23"/>
  <c r="G262" i="23"/>
  <c r="G263" i="23"/>
  <c r="G264" i="23"/>
  <c r="G265" i="23"/>
  <c r="G266" i="23"/>
  <c r="G267" i="23"/>
  <c r="G268" i="23"/>
  <c r="G269" i="23"/>
  <c r="G270" i="23"/>
  <c r="G271" i="23"/>
  <c r="G272" i="23"/>
  <c r="G273" i="23"/>
  <c r="G274" i="23"/>
  <c r="G275" i="23"/>
  <c r="G276" i="23"/>
  <c r="G277" i="23"/>
  <c r="G278" i="23"/>
  <c r="G279" i="23"/>
  <c r="G280" i="23"/>
  <c r="G281" i="23"/>
  <c r="G282" i="23"/>
  <c r="G283" i="23"/>
  <c r="G284" i="23"/>
  <c r="G285" i="23"/>
  <c r="G286" i="23"/>
  <c r="G287" i="23"/>
  <c r="G288" i="23"/>
  <c r="G289" i="23"/>
  <c r="G290" i="23"/>
  <c r="G291" i="23"/>
  <c r="G292" i="23"/>
  <c r="G293" i="23"/>
  <c r="G294" i="23"/>
  <c r="G295" i="23"/>
  <c r="G296" i="23"/>
  <c r="G297" i="23"/>
  <c r="G298" i="23"/>
  <c r="G299" i="23"/>
  <c r="G300" i="23"/>
  <c r="G301" i="23"/>
  <c r="G302" i="23"/>
  <c r="G303" i="23"/>
  <c r="G304" i="23"/>
  <c r="G305" i="23"/>
  <c r="G306" i="23"/>
  <c r="G307" i="23"/>
  <c r="G308" i="23"/>
  <c r="G309" i="23"/>
  <c r="G310" i="23"/>
  <c r="G311" i="23"/>
  <c r="G312" i="23"/>
  <c r="G313" i="23"/>
  <c r="G314" i="23"/>
  <c r="G315" i="23"/>
  <c r="G316" i="23"/>
  <c r="G317" i="23"/>
  <c r="G318" i="23"/>
  <c r="G319" i="23"/>
  <c r="G320" i="23"/>
  <c r="G321" i="23"/>
  <c r="G322" i="23"/>
  <c r="G323" i="23"/>
  <c r="G324" i="23"/>
  <c r="G325" i="23"/>
  <c r="G326" i="23"/>
  <c r="G327" i="23"/>
  <c r="G328" i="23"/>
  <c r="G329" i="23"/>
  <c r="G330" i="23"/>
  <c r="G331" i="23"/>
  <c r="G7" i="23"/>
  <c r="G348" i="23" s="1"/>
  <c r="G17" i="11"/>
  <c r="B16" i="26" l="1"/>
  <c r="G8" i="25"/>
  <c r="G9" i="25"/>
  <c r="G7" i="25"/>
  <c r="G10" i="25" s="1"/>
  <c r="B17" i="26" s="1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7" i="18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7" i="14"/>
  <c r="G13" i="22"/>
  <c r="G12" i="22"/>
  <c r="G11" i="22"/>
  <c r="G10" i="22"/>
  <c r="G9" i="22"/>
  <c r="G8" i="22"/>
  <c r="G7" i="22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7" i="21"/>
  <c r="G116" i="16"/>
  <c r="B12" i="26" s="1"/>
  <c r="G47" i="13"/>
  <c r="G86" i="9"/>
  <c r="B7" i="26" s="1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" i="10"/>
  <c r="G8" i="11"/>
  <c r="G9" i="11"/>
  <c r="G10" i="11"/>
  <c r="G11" i="11"/>
  <c r="G12" i="11"/>
  <c r="G13" i="11"/>
  <c r="G14" i="11"/>
  <c r="G15" i="11"/>
  <c r="G16" i="11"/>
  <c r="G18" i="11"/>
  <c r="G19" i="11"/>
  <c r="G7" i="11"/>
  <c r="G15" i="8"/>
  <c r="B6" i="26" s="1"/>
  <c r="G48" i="14" l="1"/>
  <c r="B14" i="26" s="1"/>
  <c r="G31" i="18"/>
  <c r="B15" i="26" s="1"/>
  <c r="G75" i="10"/>
  <c r="B9" i="26" s="1"/>
  <c r="G14" i="22"/>
  <c r="G20" i="11"/>
  <c r="B8" i="26" s="1"/>
  <c r="G21" i="21"/>
  <c r="B13" i="26" s="1"/>
  <c r="G13" i="19" l="1"/>
  <c r="B11" i="26" s="1"/>
  <c r="G51" i="13"/>
  <c r="G54" i="13"/>
  <c r="G59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8" i="13"/>
  <c r="G49" i="13"/>
  <c r="G50" i="13"/>
  <c r="G52" i="13"/>
  <c r="G53" i="13"/>
  <c r="G55" i="13"/>
  <c r="G56" i="13"/>
  <c r="G57" i="13"/>
  <c r="G58" i="13"/>
  <c r="G60" i="13"/>
  <c r="G61" i="13" l="1"/>
  <c r="B10" i="26"/>
  <c r="B18" i="26" s="1"/>
</calcChain>
</file>

<file path=xl/sharedStrings.xml><?xml version="1.0" encoding="utf-8"?>
<sst xmlns="http://schemas.openxmlformats.org/spreadsheetml/2006/main" count="1720" uniqueCount="1544">
  <si>
    <t>FECHA DE ADQUISICIÓN</t>
  </si>
  <si>
    <t>CÓDIGO DEL PRODUCTO</t>
  </si>
  <si>
    <t>DESCRIPCIÓN</t>
  </si>
  <si>
    <t>EXISTENCIA</t>
  </si>
  <si>
    <t>PRECIO UNITARIO</t>
  </si>
  <si>
    <t>MONTO TOTAL</t>
  </si>
  <si>
    <t>GORROS QUIRURGICOS DESECHABLES</t>
  </si>
  <si>
    <t>CAFÉ</t>
  </si>
  <si>
    <t>GALLETAS TIPO SANDWICH SABOR A FRESA</t>
  </si>
  <si>
    <t>GALLETAS TIPO SANDWICH SABOR A CHOCOLATE</t>
  </si>
  <si>
    <t>GALLETAS TIPO SANDWICH SABOR A VAINILLA</t>
  </si>
  <si>
    <t>GALLETAS SALADAS 9/1</t>
  </si>
  <si>
    <t>HOJUELAS DE MAÍZ EN FORMA DE AROS</t>
  </si>
  <si>
    <t>MIEL</t>
  </si>
  <si>
    <t>PALETAS EN FORMA DE CORAZÓN</t>
  </si>
  <si>
    <t>SAL MOLIDA</t>
  </si>
  <si>
    <t>VINAGRE BLANCO</t>
  </si>
  <si>
    <t>VINAGRE DE FRUTAS</t>
  </si>
  <si>
    <t>ESPONJA CON BRILLO</t>
  </si>
  <si>
    <t>CLORO</t>
  </si>
  <si>
    <t>DESINCRUSTANTE</t>
  </si>
  <si>
    <t>DESINFECTANTE EN SPRAY</t>
  </si>
  <si>
    <t>TRAPEADOR TIPO MICRO FIBRA PLANO</t>
  </si>
  <si>
    <t>DESGRASANTE</t>
  </si>
  <si>
    <t>CUCHARAS DESECHABLES</t>
  </si>
  <si>
    <t>ESPUMA PARA AFEITAR</t>
  </si>
  <si>
    <t>TIJERA EASI-GRIP PARA NIÑO</t>
  </si>
  <si>
    <t>SACA GRAPAS</t>
  </si>
  <si>
    <t>PAPEL CARBÓN</t>
  </si>
  <si>
    <t>DVD-R (50/1)</t>
  </si>
  <si>
    <t>CERA PARA CONTAR</t>
  </si>
  <si>
    <t>CD-R  (50/1)</t>
  </si>
  <si>
    <t>FOLDERS PARTITOS VERDES (G.T.H) 10/1</t>
  </si>
  <si>
    <t>FECHA DE REGISTRO</t>
  </si>
  <si>
    <t>Encargada Servicios Generales</t>
  </si>
  <si>
    <t>CENTRO DE ATENCIÓN INTEGRAL PARA LA DISCAPACIDAD</t>
  </si>
  <si>
    <t>INVENTARIO DE ALMACEN INSUMOS DE COCINA</t>
  </si>
  <si>
    <t>ALMOHADILLA PARA SELLO</t>
  </si>
  <si>
    <t>FOLDERS PARTITOS MARRON 2 DIVISIONES 20/1</t>
  </si>
  <si>
    <t>GRAPADORA DE ALTA POTENCIA</t>
  </si>
  <si>
    <t>GRAPAS</t>
  </si>
  <si>
    <t>HOJAS RAYADAS PARA CARPETAS</t>
  </si>
  <si>
    <t>PEGAMENTO EN BARRA</t>
  </si>
  <si>
    <t>PORTA TARJETAS</t>
  </si>
  <si>
    <t>TIJERAS PARA ADULTOS</t>
  </si>
  <si>
    <t>INSECTICIDA</t>
  </si>
  <si>
    <t>PAPEL CELOFON DE ENVOLVER</t>
  </si>
  <si>
    <t>VELAS AROMATICAS</t>
  </si>
  <si>
    <t>DESTORNILLADOR DE TRIA 12"</t>
  </si>
  <si>
    <t>AL 31 DE DICIEMBRE DEL 2023</t>
  </si>
  <si>
    <t>CAID-00001</t>
  </si>
  <si>
    <t>FLOTADORES 1'' X 19'' X 45''</t>
  </si>
  <si>
    <t>CAID-00002</t>
  </si>
  <si>
    <t>GAFAS PARA PISCINA</t>
  </si>
  <si>
    <t>CAID-00003</t>
  </si>
  <si>
    <t>GORROS PARA PISCINA</t>
  </si>
  <si>
    <t>CAID-00008</t>
  </si>
  <si>
    <t>CAID-00009</t>
  </si>
  <si>
    <t>UNIFORMES  ACÁUTICO SIZE XL</t>
  </si>
  <si>
    <t>CAID-00010</t>
  </si>
  <si>
    <t>UNIFORMES ACÁUTICO SIZE  L</t>
  </si>
  <si>
    <t>INVENTARIO DE ALMACEN ACUÁTICOS</t>
  </si>
  <si>
    <t>INVENTARIO DE ALMACEN INSUMOS DE LIMPIEZA</t>
  </si>
  <si>
    <t>ABSORBENTE PARA LA HUMEDAD</t>
  </si>
  <si>
    <t>ALFOMBRA DESIFECTANTE</t>
  </si>
  <si>
    <t>ALMIDÓN PARA PLANCHAR</t>
  </si>
  <si>
    <t>AMBIENTADORES DE 6.2 ONZAS REFILL</t>
  </si>
  <si>
    <t>AMBIENTADORES DE 8 ONZAS</t>
  </si>
  <si>
    <t>ATOMIZADORES PLÁSTICOS</t>
  </si>
  <si>
    <t>BARRENDEROS PARA EXTERIOR</t>
  </si>
  <si>
    <t>BRILLO PARA TRABAJO PESADO (BRILLO NEGRO)</t>
  </si>
  <si>
    <t>CEPILLO PARA PARED</t>
  </si>
  <si>
    <t>CREMA CORPORAL SIN OLOR DE 400 ML</t>
  </si>
  <si>
    <t>CREMA DE BEBE PARA PAÑALES</t>
  </si>
  <si>
    <t>CUBETAS PARA LIMPIEZA 15 LITROS</t>
  </si>
  <si>
    <t>CUCHILLOS DESECHABLES</t>
  </si>
  <si>
    <t>DESCURTIDOR DE CERÁMICA</t>
  </si>
  <si>
    <t>DECALIN</t>
  </si>
  <si>
    <t>DETERGENTE EN POLVO</t>
  </si>
  <si>
    <t>DISPENSADOR DE JABÓN 16 OZ</t>
  </si>
  <si>
    <t>DISPENSADOR PORTADOR PARA REFILL DE AMBIENTADOR  DE 6.2 ONZAS, ACCIONADO CON DOS BATERÍAS AA</t>
  </si>
  <si>
    <t>ESCOBA PARA PISOS</t>
  </si>
  <si>
    <t>ESCOBILLA PARA INODOROS</t>
  </si>
  <si>
    <t>FUNDAS PARA BASURA 30 GALONES 100/1</t>
  </si>
  <si>
    <t>FUNDAS PARA BASURA 4 GALONES 100/1</t>
  </si>
  <si>
    <t>FUNDAS PARA BASURA 55 GALONES 100/1</t>
  </si>
  <si>
    <t>FUNDAS PARA DESECHOS HOSPITALARIOS 30 GALONES</t>
  </si>
  <si>
    <t>FUNDAS PARA DESECHOS HOSPITALARIOS 4 GALÓN 100/1</t>
  </si>
  <si>
    <t>GELATINA PARA EL PELO</t>
  </si>
  <si>
    <t>GUANTES DE LATEX DESECHABLES TALLA (L)</t>
  </si>
  <si>
    <t>GUANTES DE LATEX DESECHABLES TALLA (M)</t>
  </si>
  <si>
    <t>GUANTES DE LATEX DESECHABLES TALLA (S)</t>
  </si>
  <si>
    <t>GUANTES PARA LIMPIEZA TALLA (L)</t>
  </si>
  <si>
    <t>GUANTES PARA LIMPIEZA TALLA (M)</t>
  </si>
  <si>
    <t>GUANTES PARA LIMPIEZA TALLA (XL)</t>
  </si>
  <si>
    <t>JABÓN DE CUABA</t>
  </si>
  <si>
    <t>JABÓN LÍQUIDO ANTIBACTERIAL NEUTRO FRAGANCIAS VARIADAS</t>
  </si>
  <si>
    <t>JABÓN LÍQUIDO PARA FREGAR</t>
  </si>
  <si>
    <t>JABÓN LÍQUIDO PARA LAVAR PERFUMADO</t>
  </si>
  <si>
    <t>LIMPIA CRISTALES EN GALONES</t>
  </si>
  <si>
    <t>LIMPIA CRISTALES LÍQUIDO</t>
  </si>
  <si>
    <t>LIMPIADOR DE MADERA CLARA</t>
  </si>
  <si>
    <t>LIMPIADOR DE MADERA OSCURA</t>
  </si>
  <si>
    <t>LIMPIADOR DE METAL</t>
  </si>
  <si>
    <t>LIMPIADOR LÍQUIDO PARA PIZARRAS BLANCAS, PRESENTACIÓN 125 ML, EN SPRAY</t>
  </si>
  <si>
    <t>LIMPIADOR MULTIUSOS DE 28 ONZ</t>
  </si>
  <si>
    <t>LIMPIADOR PARA INODORO CON BOQUILLA PARA FACILITAR LA LIMPIEZA</t>
  </si>
  <si>
    <t>LYSON LIQUIDO</t>
  </si>
  <si>
    <t>PAÑUELOS DESECHABLES, PRESENTACIÓN 100/1</t>
  </si>
  <si>
    <t>PAPEL DE ALUMINIO</t>
  </si>
  <si>
    <t>PAPEL HIGIÉNICO DOMÉSTICO 12/1</t>
  </si>
  <si>
    <t>PAPEL HIGIENICO INDUSTRIAL 12/1</t>
  </si>
  <si>
    <t>PAPEL TOALLA PARA MANOS 6/1</t>
  </si>
  <si>
    <t>PIEDRA PARA INODOROS</t>
  </si>
  <si>
    <t>PLUMERO CON VARA TELESCÓPICA</t>
  </si>
  <si>
    <t>SUAPER NO. 28</t>
  </si>
  <si>
    <t>SUAPER NO. 32</t>
  </si>
  <si>
    <t>SUAPER NO. 36</t>
  </si>
  <si>
    <t>SUAPER NO. 40</t>
  </si>
  <si>
    <t>SUAPER NO. 42</t>
  </si>
  <si>
    <t>SUAVIZANTE PARA TELAS</t>
  </si>
  <si>
    <t>TENEDORES DESECHABLES</t>
  </si>
  <si>
    <t>TOALLAS PARA COCINA DE ALGODÓN</t>
  </si>
  <si>
    <t>TOALLAS PARA LIMPIEZA TIPO MICROFIBRA 25/1</t>
  </si>
  <si>
    <t>TOALLAS PARA MANOS DE ALGODÓN</t>
  </si>
  <si>
    <t>TOALLITAS HÚMEDAS CLORADAS 75/1</t>
  </si>
  <si>
    <t>TOALLITAS HÚMEDAS PARA BEBÉS SIN FRAGANCIA 100/1</t>
  </si>
  <si>
    <t>TRAMPA PARA ROEDORES</t>
  </si>
  <si>
    <t>VASOS DESECHABLES TIPO CONO 4 ONZAS</t>
  </si>
  <si>
    <t>VELAS BLANCAS LARGAS #10</t>
  </si>
  <si>
    <t>CAID-00011</t>
  </si>
  <si>
    <t>CAID-00012</t>
  </si>
  <si>
    <t>CAID-00013</t>
  </si>
  <si>
    <t>CAID-00014</t>
  </si>
  <si>
    <t>CAID-00016</t>
  </si>
  <si>
    <t>CAID-00017</t>
  </si>
  <si>
    <t>CAID-00018</t>
  </si>
  <si>
    <t>CAID-00019</t>
  </si>
  <si>
    <t>CAID-00020</t>
  </si>
  <si>
    <t>CAID-00021</t>
  </si>
  <si>
    <t>CAID-00022</t>
  </si>
  <si>
    <t>CAID-00023</t>
  </si>
  <si>
    <t>CAID-00024</t>
  </si>
  <si>
    <t>CAID-00025</t>
  </si>
  <si>
    <t>CAID-00026</t>
  </si>
  <si>
    <t>CAID-00028</t>
  </si>
  <si>
    <t>CAID-00029</t>
  </si>
  <si>
    <t>CAID-00030</t>
  </si>
  <si>
    <t>CAID-00031</t>
  </si>
  <si>
    <t>CAID-00032</t>
  </si>
  <si>
    <t>CAID-00033</t>
  </si>
  <si>
    <t>CAID-00034</t>
  </si>
  <si>
    <t>CAID-00035</t>
  </si>
  <si>
    <t>CAID-00036</t>
  </si>
  <si>
    <t>CAID-00037</t>
  </si>
  <si>
    <t>CAID-00038</t>
  </si>
  <si>
    <t>CAID-00039</t>
  </si>
  <si>
    <t>CAID-00040</t>
  </si>
  <si>
    <t>CAID-00041</t>
  </si>
  <si>
    <t>CAID-00042</t>
  </si>
  <si>
    <t>CAID-00045</t>
  </si>
  <si>
    <t>CAID-00046</t>
  </si>
  <si>
    <t>CAID-00047</t>
  </si>
  <si>
    <t>CAID-00048</t>
  </si>
  <si>
    <t>CAID-00049</t>
  </si>
  <si>
    <t>CAID-00051</t>
  </si>
  <si>
    <t>CAID-00052</t>
  </si>
  <si>
    <t>CAID-00053</t>
  </si>
  <si>
    <t>CAID-00054</t>
  </si>
  <si>
    <t>CAID-00055</t>
  </si>
  <si>
    <t>CAID-00056</t>
  </si>
  <si>
    <t>CAID-00058</t>
  </si>
  <si>
    <t>CAID-00060</t>
  </si>
  <si>
    <t>CAID-00061</t>
  </si>
  <si>
    <t>CAID-00062</t>
  </si>
  <si>
    <t>CAID-00063</t>
  </si>
  <si>
    <t>CAID-00065</t>
  </si>
  <si>
    <t>CAID-00066</t>
  </si>
  <si>
    <t>CAID-00067</t>
  </si>
  <si>
    <t>CAID-00069</t>
  </si>
  <si>
    <t>CAID-00070</t>
  </si>
  <si>
    <t>CAID-00071</t>
  </si>
  <si>
    <t>CAID-00072</t>
  </si>
  <si>
    <t>CAID-00073</t>
  </si>
  <si>
    <t>CAID-00074</t>
  </si>
  <si>
    <t>CAID-00075</t>
  </si>
  <si>
    <t>CAID-00076</t>
  </si>
  <si>
    <t>CAID-00078</t>
  </si>
  <si>
    <t>CAID-00080</t>
  </si>
  <si>
    <t>CAID-00081</t>
  </si>
  <si>
    <t>CAID-00082</t>
  </si>
  <si>
    <t>CAID-00083</t>
  </si>
  <si>
    <t>CAID-00085</t>
  </si>
  <si>
    <t>CAID-00087</t>
  </si>
  <si>
    <t>CAID-00089</t>
  </si>
  <si>
    <t>CAID-00090</t>
  </si>
  <si>
    <t>CAID-00094</t>
  </si>
  <si>
    <t>CAID-00095</t>
  </si>
  <si>
    <t>CAID-00096</t>
  </si>
  <si>
    <t>CAID-00097</t>
  </si>
  <si>
    <t>CAID-00098</t>
  </si>
  <si>
    <t>CAID-00099</t>
  </si>
  <si>
    <t>CAID-00100</t>
  </si>
  <si>
    <t>CAID-00101</t>
  </si>
  <si>
    <t>CAID-00102</t>
  </si>
  <si>
    <t>CAID-00103</t>
  </si>
  <si>
    <t>CAID-00104</t>
  </si>
  <si>
    <t>CAID-00107</t>
  </si>
  <si>
    <t>CAID-00108</t>
  </si>
  <si>
    <t>CAID-00109</t>
  </si>
  <si>
    <t>CAID-00112</t>
  </si>
  <si>
    <t>CAID-00113</t>
  </si>
  <si>
    <t>Ana Eva Laville</t>
  </si>
  <si>
    <t>INVENTARIO DE ALMACEN ARTÍCULOS MÉDICOS</t>
  </si>
  <si>
    <t>CAID-00126</t>
  </si>
  <si>
    <t>ABRE BOCA DE GOMA</t>
  </si>
  <si>
    <t>CAID-00127</t>
  </si>
  <si>
    <t>Abre bocas tipo molt</t>
  </si>
  <si>
    <t>AGUA DESTILADA</t>
  </si>
  <si>
    <t>ALCOHOL  ISOPROPÍLICO</t>
  </si>
  <si>
    <t>ALMOHADILLA TÉRMICA</t>
  </si>
  <si>
    <t>CAID-00134</t>
  </si>
  <si>
    <t>ANESTESIA 2%</t>
  </si>
  <si>
    <t>ANESTESIA 3%</t>
  </si>
  <si>
    <t>CAID-00136</t>
  </si>
  <si>
    <t>CAID-00137</t>
  </si>
  <si>
    <t>ANESTESIA GEL TÓPICA</t>
  </si>
  <si>
    <t>CAID-00138</t>
  </si>
  <si>
    <t>ANESTESIA TÓPICA SPRAY</t>
  </si>
  <si>
    <t>CAID-00139</t>
  </si>
  <si>
    <t>APLICADOR DE FLÚOR (L)</t>
  </si>
  <si>
    <t>CAID-00140</t>
  </si>
  <si>
    <t>APLICADOR DE FLÚOR (M)</t>
  </si>
  <si>
    <t>APLICADOR DE FLÚOR (S)</t>
  </si>
  <si>
    <t>CAID-00143</t>
  </si>
  <si>
    <t>ARENA PARA TERAPIA</t>
  </si>
  <si>
    <t>CAID-00144</t>
  </si>
  <si>
    <t>BABERO DESECHABLE</t>
  </si>
  <si>
    <t>BAJA LENGUAS EN MADERA 100/1</t>
  </si>
  <si>
    <t>CAID-00149</t>
  </si>
  <si>
    <t>BARNIZ DE FLÚOR</t>
  </si>
  <si>
    <t>CAID-00150</t>
  </si>
  <si>
    <t>BATA DESECHABLE QUIRÚRGICA DE CORDON</t>
  </si>
  <si>
    <t>CAID-00151</t>
  </si>
  <si>
    <t>BISTURI #15</t>
  </si>
  <si>
    <t>CAID-00152</t>
  </si>
  <si>
    <t>BOLITAS DE ALGODON (ENDODONCIA)</t>
  </si>
  <si>
    <t>CHALCOS SENSORIALES</t>
  </si>
  <si>
    <t>CLORHEXIDINA 2%</t>
  </si>
  <si>
    <t>CORONAS DE ACERO INOXIDABLE PEDIATRICAS</t>
  </si>
  <si>
    <t>CAID-00175</t>
  </si>
  <si>
    <t>DESINFECTANTE  DE SUPERFICIE HOSPITALARIO</t>
  </si>
  <si>
    <t>DIQUE DE GOMA</t>
  </si>
  <si>
    <t>DISPOSITIVO MEDICO SENSOR</t>
  </si>
  <si>
    <t>CAID-00191</t>
  </si>
  <si>
    <t>ENVOLTURA PARA ALIVIAR EL DOLOR</t>
  </si>
  <si>
    <t>CAID-00192</t>
  </si>
  <si>
    <t>ESPÉCULOS ÓTICOS</t>
  </si>
  <si>
    <t>ESPEJO INTRAORAL PARA FOTOGRAFÍA</t>
  </si>
  <si>
    <t>CAID-00195</t>
  </si>
  <si>
    <t>ESPEJOS CON MANGO #5</t>
  </si>
  <si>
    <t>CAID-00196</t>
  </si>
  <si>
    <t>ESTETOCOPIO</t>
  </si>
  <si>
    <t>EYECTORES</t>
  </si>
  <si>
    <t>FLUOR EN GEL</t>
  </si>
  <si>
    <t>FRESAS DE PULIDO DE RESINA BRASSLE</t>
  </si>
  <si>
    <t>CAID-00220</t>
  </si>
  <si>
    <t>CAID-00221</t>
  </si>
  <si>
    <t>GASAS</t>
  </si>
  <si>
    <t>CAID-00222</t>
  </si>
  <si>
    <t>GEL ANTIBACTERIAL</t>
  </si>
  <si>
    <t>CAID-00226</t>
  </si>
  <si>
    <t>GUANTES DE NITRILO (L)</t>
  </si>
  <si>
    <t>CAID-00227</t>
  </si>
  <si>
    <t>GUANTES DE NITRILO (M)</t>
  </si>
  <si>
    <t>GUANTES DE NITRILO (S)</t>
  </si>
  <si>
    <t>CAID-00232</t>
  </si>
  <si>
    <t>HILO DE SUTURA CON AGUJA</t>
  </si>
  <si>
    <t>CAID-00233</t>
  </si>
  <si>
    <t>HISOPO</t>
  </si>
  <si>
    <t>CAID-00234</t>
  </si>
  <si>
    <t>IONOMERO (AUTOPOLIMERIZABLE) TIPO IX (15G)</t>
  </si>
  <si>
    <t>IONOMERO (FOTOPOLIMERIZABLE) TIPO II (15G)</t>
  </si>
  <si>
    <t>CAID-00258</t>
  </si>
  <si>
    <t>MALETÍN DE VISITADOR MÉDICO</t>
  </si>
  <si>
    <t>CAID-00259</t>
  </si>
  <si>
    <t>MASCARILLAS N95</t>
  </si>
  <si>
    <t>MASCARILLAS QUIRÚRGICAS</t>
  </si>
  <si>
    <t>CAID-00262</t>
  </si>
  <si>
    <t>MASEAJADOR EXPANSION LY67A</t>
  </si>
  <si>
    <t>MEDIDOR DE PRESIÓN</t>
  </si>
  <si>
    <t>PANTALLAS FACIALES PARA PROTECCIÓN</t>
  </si>
  <si>
    <t>PAPEL PARA CAMILLA 12/1</t>
  </si>
  <si>
    <t>PASTA PROFILACTICA</t>
  </si>
  <si>
    <t>PINZA PARA CONTORNEAR CORONAS (JOHNSON 114)</t>
  </si>
  <si>
    <t>CAID-00289</t>
  </si>
  <si>
    <t>PLACAS RADIOGRÁFICAS ADULTOS</t>
  </si>
  <si>
    <t>PLACAS RADIOGRÁFICAS JUNIOR</t>
  </si>
  <si>
    <t>CAID-00299</t>
  </si>
  <si>
    <t>RESINA FLOW A1</t>
  </si>
  <si>
    <t>CAID-00300</t>
  </si>
  <si>
    <t>RESINA FLOW A2</t>
  </si>
  <si>
    <t>RESINAS COLORES A1, A2, A3</t>
  </si>
  <si>
    <t>SEDA DENTAL</t>
  </si>
  <si>
    <t>SEPARADOR DE MEJILLA PARA FOTOGRAFÍAS (INFANTIL)</t>
  </si>
  <si>
    <t>SEPARADORES DE FARABEUF MEDIS</t>
  </si>
  <si>
    <t>THERACAL LC</t>
  </si>
  <si>
    <t>TORUNDA DE ALGODON</t>
  </si>
  <si>
    <t>CAID-00114</t>
  </si>
  <si>
    <t>ALFOMBRA DE YOGA</t>
  </si>
  <si>
    <t>CAID-00115</t>
  </si>
  <si>
    <t>BATA DE ARTE PARA NIÑOS</t>
  </si>
  <si>
    <t>CAID-00116</t>
  </si>
  <si>
    <t>BURBUJAS</t>
  </si>
  <si>
    <t>CAID-00117</t>
  </si>
  <si>
    <t>CHALECOS DE BOMBEROS</t>
  </si>
  <si>
    <t>CAID-00118</t>
  </si>
  <si>
    <t>CAID-00119</t>
  </si>
  <si>
    <t>CUBETAS DE COLORES</t>
  </si>
  <si>
    <t>CAID-00120</t>
  </si>
  <si>
    <t>DELANTAL PLÁSTICO PARA NIÑOS</t>
  </si>
  <si>
    <t>CAID-00121</t>
  </si>
  <si>
    <t>FLAUTAS</t>
  </si>
  <si>
    <t>CAID-00122</t>
  </si>
  <si>
    <t>GUITARRA</t>
  </si>
  <si>
    <t>CAID-00123</t>
  </si>
  <si>
    <t>CAID-00124</t>
  </si>
  <si>
    <t>PIANO</t>
  </si>
  <si>
    <t>INVENTARIO DE ALMACEN ARTICULOS DE TERAPIA</t>
  </si>
  <si>
    <t>INVENTARIO DE ALMACEN COCINA</t>
  </si>
  <si>
    <t>CAID-00326</t>
  </si>
  <si>
    <t>AZUCARERAS C/TAPA</t>
  </si>
  <si>
    <t>CAID-00327</t>
  </si>
  <si>
    <t>BANDEJA RECTANGULAR EN MELANINA</t>
  </si>
  <si>
    <t>BANDEJA REDONDA EN MELANINA</t>
  </si>
  <si>
    <t>CARRO DE ESTACIÓN DE CAFÉ NEGRO CON RUEDAS</t>
  </si>
  <si>
    <t>CAID-00334</t>
  </si>
  <si>
    <t>COLADOR METÁLICO</t>
  </si>
  <si>
    <t>CONOS DE PAPEL 15-45</t>
  </si>
  <si>
    <t>CAID-00339</t>
  </si>
  <si>
    <t>COPAS PARA AGUA 4/1</t>
  </si>
  <si>
    <t>CAID-00340</t>
  </si>
  <si>
    <t>COPAS TALLA ALTA PRESENTACIÓN 6/1</t>
  </si>
  <si>
    <t>COPAS TALLA BAJO PRESENTACIÓN 6/1</t>
  </si>
  <si>
    <t>CAID-00344</t>
  </si>
  <si>
    <t>CUCHARAS DE SOPA</t>
  </si>
  <si>
    <t>CAID-00348</t>
  </si>
  <si>
    <t>CUCHARAS PARA POSTRE</t>
  </si>
  <si>
    <t>CUCHARAS PLÁSTICAS 4/1</t>
  </si>
  <si>
    <t>CAID-00356</t>
  </si>
  <si>
    <t>CUCHILLOS DE MESA</t>
  </si>
  <si>
    <t>CUCHILLOS PARA COCINA 6 PIEZAS</t>
  </si>
  <si>
    <t>CAID-00363</t>
  </si>
  <si>
    <t>FÓSFORO</t>
  </si>
  <si>
    <t>CAID-00364</t>
  </si>
  <si>
    <t>FUNDAS PLÁSTICAS DE ZIPLOC MEDIANA, PRESENTACIÓN 25/1</t>
  </si>
  <si>
    <t>CAID-00365</t>
  </si>
  <si>
    <t>FUNDAS PLÁSTICAS DE ZIPLOC PEQUEÑA, PRESENTACIÓN 25/1</t>
  </si>
  <si>
    <t>CAID-00366</t>
  </si>
  <si>
    <t>GALLETAS TIPO WAFFER  SABOR A LIMÓN</t>
  </si>
  <si>
    <t>CAID-00367</t>
  </si>
  <si>
    <t>GUANTES DE TELA PARA LA COCINA</t>
  </si>
  <si>
    <t>CAID-00370</t>
  </si>
  <si>
    <t>JARRA PARA AGUA 1.4 LTR</t>
  </si>
  <si>
    <t>CAID-00371</t>
  </si>
  <si>
    <t>JARRA PARA AGUA 1.8LTR</t>
  </si>
  <si>
    <t>JARRAS DE AGUA SIN TAPA</t>
  </si>
  <si>
    <t>CAID-00373</t>
  </si>
  <si>
    <t>JUEGO DE TAZAS Y PLATOS 20 PCS</t>
  </si>
  <si>
    <t>CAID-00388</t>
  </si>
  <si>
    <t>PAÑO 10 X 14  RECTANGULAR CREMA</t>
  </si>
  <si>
    <t>PAÑO 8 X 12 RECTANGULAR CREMA</t>
  </si>
  <si>
    <t>CAID-00393</t>
  </si>
  <si>
    <t>PAÑUELOS DESECHABLES 100/1</t>
  </si>
  <si>
    <t>CAID-00394</t>
  </si>
  <si>
    <t>PAPEL TOALLA PARA COCINA 24/1</t>
  </si>
  <si>
    <t>CAID-00395</t>
  </si>
  <si>
    <t>PAQUETE DE SORBETES</t>
  </si>
  <si>
    <t>CAID-00396</t>
  </si>
  <si>
    <t>PASTA LARGA (ESPAGUETI)</t>
  </si>
  <si>
    <t>PINZAS METAL</t>
  </si>
  <si>
    <t>CAID-00400</t>
  </si>
  <si>
    <t>PLATO LLANO PORCELANA</t>
  </si>
  <si>
    <t>CAID-00401</t>
  </si>
  <si>
    <t>PLATOS DESECHABLES NO. 6</t>
  </si>
  <si>
    <t>PLATOS DESECHABLES NO. 9</t>
  </si>
  <si>
    <t>PORTA SERVILLETA</t>
  </si>
  <si>
    <t>CAID-00410</t>
  </si>
  <si>
    <t>SERVILLETAS PARA MESA TIPO DISPENSER 500/1</t>
  </si>
  <si>
    <t>CAID-00411</t>
  </si>
  <si>
    <t>SET DE ACEITERA, VINAGRERA 5 PIEZAS</t>
  </si>
  <si>
    <t>CAID-00416</t>
  </si>
  <si>
    <t>TAZAS CAFÉ Y TÉ</t>
  </si>
  <si>
    <t>TENEDORES DE MESA</t>
  </si>
  <si>
    <t>TERMO GRANDE PARA CAFÉ</t>
  </si>
  <si>
    <t>TETERAS</t>
  </si>
  <si>
    <t>CAID-00431</t>
  </si>
  <si>
    <t>VASOS DESECHABLES 10 ONZAS</t>
  </si>
  <si>
    <t>CAID-00432</t>
  </si>
  <si>
    <t>VASOS DESECHABLES 3 ONZAS</t>
  </si>
  <si>
    <t>CAID-00433</t>
  </si>
  <si>
    <t>VASOS DESECHABLES 5 ONZAS</t>
  </si>
  <si>
    <t>CAID-00434</t>
  </si>
  <si>
    <t>VASOS DESECHABLES 7 ONZAS</t>
  </si>
  <si>
    <t>VASOS PLÁSTICOS 12/1</t>
  </si>
  <si>
    <t>ACEITE DE OLIVA</t>
  </si>
  <si>
    <t>CAID-00804</t>
  </si>
  <si>
    <t>ANIS DULCE</t>
  </si>
  <si>
    <t>ARROZ BLANCO PAQUETE DE 5 LIBRAS</t>
  </si>
  <si>
    <t>CAID-00809</t>
  </si>
  <si>
    <t>AZÚCAR BLANCA</t>
  </si>
  <si>
    <t>CAID-00810</t>
  </si>
  <si>
    <t>AZÚCAR CREMA</t>
  </si>
  <si>
    <t>CAID-00811</t>
  </si>
  <si>
    <t>AZÚCAR DE DIETA</t>
  </si>
  <si>
    <t>CAID-00812</t>
  </si>
  <si>
    <t>BICARBONATO DE SODIO</t>
  </si>
  <si>
    <t>CAID-00813</t>
  </si>
  <si>
    <t>BRILLO PARA FREGAR (BRILLO VERDE)</t>
  </si>
  <si>
    <t>CAID-00814</t>
  </si>
  <si>
    <t>CANELA EN POLVO</t>
  </si>
  <si>
    <t>CAID-00820</t>
  </si>
  <si>
    <t>CHOCOLATE  DE MESA</t>
  </si>
  <si>
    <t>CAID-00821</t>
  </si>
  <si>
    <t>COMPOTAS</t>
  </si>
  <si>
    <t>CAID-00822</t>
  </si>
  <si>
    <t>CREMA PARA CAFÉ</t>
  </si>
  <si>
    <t>CREMA PARA CAFÉ EN SOBRES</t>
  </si>
  <si>
    <t>CAID-00825</t>
  </si>
  <si>
    <t>FILTRO PARA CAFETERA</t>
  </si>
  <si>
    <t>CAID-00826</t>
  </si>
  <si>
    <t>GALLETAS DE AVENA</t>
  </si>
  <si>
    <t>CAID-00827</t>
  </si>
  <si>
    <t>GALLETAS SALADAS REDONDAS 12/1</t>
  </si>
  <si>
    <t>CAID-00830</t>
  </si>
  <si>
    <t>CAID-00831</t>
  </si>
  <si>
    <t>HOJUELAS DE MAÍZ DULCE 490 GRAMOS</t>
  </si>
  <si>
    <t>CAID-00847</t>
  </si>
  <si>
    <t>JUGOS TIPO MERIENDA 24/1</t>
  </si>
  <si>
    <t>CAID-00854</t>
  </si>
  <si>
    <t>CAID-00855</t>
  </si>
  <si>
    <t>MANZANILLA (FRASCO)</t>
  </si>
  <si>
    <t>MEZCLA PARA TÉ CALIENTE</t>
  </si>
  <si>
    <t>MEZCLA PARA TÉ FRÍO</t>
  </si>
  <si>
    <t>CAID-00860</t>
  </si>
  <si>
    <t>CAID-00861</t>
  </si>
  <si>
    <t>NUEZ MOSCADA MOLIDA</t>
  </si>
  <si>
    <t>PASTA CORTA (C0DITOS)</t>
  </si>
  <si>
    <t>CAID-00869</t>
  </si>
  <si>
    <t>VAINILLA BLANCA</t>
  </si>
  <si>
    <t>CAID-00872</t>
  </si>
  <si>
    <t>CAID-00873</t>
  </si>
  <si>
    <t>CAID-00874</t>
  </si>
  <si>
    <t>PALOMITAS DE MAÍZ PARA MICROONDAS, PRESENTACIÓN 32/1</t>
  </si>
  <si>
    <t>CAID-00489</t>
  </si>
  <si>
    <t>ABONO FLORAL</t>
  </si>
  <si>
    <t>ACEITE (PLOMERÍA)</t>
  </si>
  <si>
    <t>CAID-00492</t>
  </si>
  <si>
    <t>ACEITERA PENETRANTE SPRAY WD-40 8OZ</t>
  </si>
  <si>
    <t>ADAPTADOR MACHO PVC</t>
  </si>
  <si>
    <t>ALAMBRE DE GOMA 12/3</t>
  </si>
  <si>
    <t>AMPERÍMETRO DIGITAL</t>
  </si>
  <si>
    <t>CAID-00506</t>
  </si>
  <si>
    <t>BANDEJAS</t>
  </si>
  <si>
    <t>CAID-00507</t>
  </si>
  <si>
    <t>BISAGRAS</t>
  </si>
  <si>
    <t>CAID-00508</t>
  </si>
  <si>
    <t>BOLSA IMPERMEABLE DE LIMPIEZA DE AIRE ACONDICIONADO</t>
  </si>
  <si>
    <t>BOMBA CENTRÍFUGA</t>
  </si>
  <si>
    <t>BOTAS DE SEGURIDAD</t>
  </si>
  <si>
    <t>CAID-00525</t>
  </si>
  <si>
    <t>BRAZO HIDRAULICO PARA PUERTAS</t>
  </si>
  <si>
    <t>CAID-00526</t>
  </si>
  <si>
    <t>BROCHA # 1 ½</t>
  </si>
  <si>
    <t>CAID-00527</t>
  </si>
  <si>
    <t>Brocha # 2 1/2</t>
  </si>
  <si>
    <t>CAID-00528</t>
  </si>
  <si>
    <t>BROCHA #2</t>
  </si>
  <si>
    <t>CAID-00529</t>
  </si>
  <si>
    <t>BROCHA #3</t>
  </si>
  <si>
    <t>BROCHA #4</t>
  </si>
  <si>
    <t>CAID-00536</t>
  </si>
  <si>
    <t>CAJA DE HERRAMIENTAS</t>
  </si>
  <si>
    <t>CAJAS PLASTICA TRANSPARENTE CON TAPA</t>
  </si>
  <si>
    <t>CAID-00539</t>
  </si>
  <si>
    <t>CAPACITOR MARCHA 50MFD</t>
  </si>
  <si>
    <t>CAID-00540</t>
  </si>
  <si>
    <t>CAPACITOR MARCHA 70MFD</t>
  </si>
  <si>
    <t>CARETA PARA SOLDADOR</t>
  </si>
  <si>
    <t>CEPILLO DE MADERA MANUAL</t>
  </si>
  <si>
    <t>CAID-00550</t>
  </si>
  <si>
    <t>CILINDRO DE REFRIGERANTE R-410A</t>
  </si>
  <si>
    <t>CINTA ADHESIVA DOBLE CARA</t>
  </si>
  <si>
    <t>CINTA DE DUCTO PLATEADA</t>
  </si>
  <si>
    <t>CODO DE 3 PULGADAS PVC</t>
  </si>
  <si>
    <t>CAID-00564</t>
  </si>
  <si>
    <t>COPLING (½" PVC)</t>
  </si>
  <si>
    <t>CAID-00565</t>
  </si>
  <si>
    <t>COPLING (1" PVC)</t>
  </si>
  <si>
    <t>COPLING (2" PVC)</t>
  </si>
  <si>
    <t>CAID-00570</t>
  </si>
  <si>
    <t>DESTAPADOR DE INODOROS</t>
  </si>
  <si>
    <t>CAID-00571</t>
  </si>
  <si>
    <t>DESTORNILLADOR DE TRIA</t>
  </si>
  <si>
    <t>CAID-00575</t>
  </si>
  <si>
    <t>ESCALERA TIPO TIJERAS (6 PIES)</t>
  </si>
  <si>
    <t>CAID-00576</t>
  </si>
  <si>
    <t>ESCALERA TIPO TIJERAS (8 PIES)</t>
  </si>
  <si>
    <t>ESPATULA PLÁSTICA</t>
  </si>
  <si>
    <t>EXTENSIONES ELÉCTRICAS 3 WAY DE 15 PIE</t>
  </si>
  <si>
    <t>FLUXÓMETROS DE BAÑOS</t>
  </si>
  <si>
    <t>CAID-00585</t>
  </si>
  <si>
    <t>GALON DE LIQUIDO DESGRASANTE PARA AIRE ACONDICIONADO</t>
  </si>
  <si>
    <t>CAID-00586</t>
  </si>
  <si>
    <t>CAID-00587</t>
  </si>
  <si>
    <t>GUANTES DE TRABAJO EN TELA</t>
  </si>
  <si>
    <t>CAID-00588</t>
  </si>
  <si>
    <t>HIDROLAVADORA DE 1600 PSI</t>
  </si>
  <si>
    <t>LAMPARA EMERGENCIA LED</t>
  </si>
  <si>
    <t>CAID-00602</t>
  </si>
  <si>
    <t>LAMPARAS LED 150W IP65</t>
  </si>
  <si>
    <t>LAMPARAS PARA MULTISENSORIAL</t>
  </si>
  <si>
    <t>CAID-00616</t>
  </si>
  <si>
    <t>LONA IMPERMEABLE DE 3X3 METROS</t>
  </si>
  <si>
    <t>CAID-00617</t>
  </si>
  <si>
    <t>LONA IMPERMEABLE DE 4X4 METROS</t>
  </si>
  <si>
    <t>MACHETE</t>
  </si>
  <si>
    <t>MANGUERA DE GOMA PARA COMPRESOR</t>
  </si>
  <si>
    <t>MARTILLO</t>
  </si>
  <si>
    <t>NIPLES DE 1/2" EN ACERO</t>
  </si>
  <si>
    <t>CAID-00649</t>
  </si>
  <si>
    <t>PINTURA PARA DEDOS, PRESENTACIÓN 6/1</t>
  </si>
  <si>
    <t>CAID-00650</t>
  </si>
  <si>
    <t>PINTURA PLUS ACRÍLICA ACRÍLICA GRIS SW7016 5/1</t>
  </si>
  <si>
    <t>CAID-00651</t>
  </si>
  <si>
    <t>PINTURA PLUS ACRÍLICA AMARILLO SW6903 5/1</t>
  </si>
  <si>
    <t>CAID-00652</t>
  </si>
  <si>
    <t>PINTURA PLUS ACRÍLICA AMARILLO SW6914 5/1</t>
  </si>
  <si>
    <t>CAID-00653</t>
  </si>
  <si>
    <t>PINTURA PLUS ACRÍLICA ARENA DEL SUR 71 5/1</t>
  </si>
  <si>
    <t>CAID-00654</t>
  </si>
  <si>
    <t>PINTURA PLUS ACRÍLICA AZUL SW 6959 5/1</t>
  </si>
  <si>
    <t>CAID-00655</t>
  </si>
  <si>
    <t>PINTURA PLUS ACRÍLICA AZUL SW6519 5/1</t>
  </si>
  <si>
    <t>CAID-00656</t>
  </si>
  <si>
    <t>PINTURA PLUS ACRÍLICA AZUL SW6520 5/1</t>
  </si>
  <si>
    <t>CAID-00657</t>
  </si>
  <si>
    <t>PINTURA PLUS ACRÍLICA AZUL SW6950 5/1</t>
  </si>
  <si>
    <t>CAID-00658</t>
  </si>
  <si>
    <t>PINTURA PLUS ACRÍLICA BLANCA SW 00 5/1</t>
  </si>
  <si>
    <t>CAID-00659</t>
  </si>
  <si>
    <t>PINTURA PLUS ACRÍLICA BLANCA SW 7008 5/1</t>
  </si>
  <si>
    <t>CAID-00660</t>
  </si>
  <si>
    <t>PINTURA PLUS ACRÍLICA BLANCA SW7001 5/1</t>
  </si>
  <si>
    <t>CAID-00661</t>
  </si>
  <si>
    <t>PINTURA PLUS ACRÍLICA COLOR GRIS 6001 5/1</t>
  </si>
  <si>
    <t>CAID-00662</t>
  </si>
  <si>
    <t>PINTURA PLUS ACRÍLICA GRIS SW7015 5/1</t>
  </si>
  <si>
    <t>CAID-00663</t>
  </si>
  <si>
    <t>PINTURA PLUS ACRÍLICA MORADA SW6979 5/1</t>
  </si>
  <si>
    <t>CAID-00664</t>
  </si>
  <si>
    <t>PINTURA PLUS ACRÍLICA MORADO SW6820 5/1</t>
  </si>
  <si>
    <t>CAID-00665</t>
  </si>
  <si>
    <t>PINTURA PLUS ACRÍLICA NARANJA SW6890 5/1</t>
  </si>
  <si>
    <t>CAID-00666</t>
  </si>
  <si>
    <t>PINTURA PLUS ACRÍLICA NARANJA SW6892 5/1</t>
  </si>
  <si>
    <t>CAID-00667</t>
  </si>
  <si>
    <t>PINTURA PLUS ACRÍLICA VERDE SW6918 5/1</t>
  </si>
  <si>
    <t>CAID-00668</t>
  </si>
  <si>
    <t>PINTURA PLUS ACRÍLICA VERDE SW6919 5/1</t>
  </si>
  <si>
    <t>CAID-00669</t>
  </si>
  <si>
    <t>PINTURA PLUS ACRÍLICA VERDE SW6920 5/1</t>
  </si>
  <si>
    <t>CAID-00670</t>
  </si>
  <si>
    <t>PISTOLA DE METAL REFORZADA PARA JARDIN</t>
  </si>
  <si>
    <t>PISTOLA MASILLADORA</t>
  </si>
  <si>
    <t>CAID-00681</t>
  </si>
  <si>
    <t>PORTA ROLO</t>
  </si>
  <si>
    <t>POTE DE GRASA GRUESA</t>
  </si>
  <si>
    <t>PROTECTORES DE ENCHUFE ELÉCTRICO</t>
  </si>
  <si>
    <t>RASTRILLO DE METAL (JARDINERÍA)</t>
  </si>
  <si>
    <t>RASTRILO DE METAL</t>
  </si>
  <si>
    <t>REGLETAS ELÉCTRICAS</t>
  </si>
  <si>
    <t>RELOJ DE PARED COLOR BLANCO</t>
  </si>
  <si>
    <t>CAID-00703</t>
  </si>
  <si>
    <t>ROLLOS DE CINTA ADHESIVA 3M</t>
  </si>
  <si>
    <t>CAID-00707</t>
  </si>
  <si>
    <t>RUST OLEUM MORADO CLARO</t>
  </si>
  <si>
    <t>CAID-00708</t>
  </si>
  <si>
    <t>RUST OLEUM MORADO OBISPO</t>
  </si>
  <si>
    <t>CAID-00709</t>
  </si>
  <si>
    <t>CAID-00710</t>
  </si>
  <si>
    <t>RUST OLEUM PL- CL6</t>
  </si>
  <si>
    <t>CAID-00711</t>
  </si>
  <si>
    <t>RUST OLEUM VERDE MANZANA</t>
  </si>
  <si>
    <t>SEGUETA</t>
  </si>
  <si>
    <t>CAID-00736</t>
  </si>
  <si>
    <t>TEFLÓN</t>
  </si>
  <si>
    <t>CAID-00737</t>
  </si>
  <si>
    <t>TERE (2" PVC)</t>
  </si>
  <si>
    <t>THINNER</t>
  </si>
  <si>
    <t>TINTADO DE NANOCERÁMICA</t>
  </si>
  <si>
    <t>TRAJE IMPERMEABLE PARA MOTOCICLISTA</t>
  </si>
  <si>
    <t>CAID-00756</t>
  </si>
  <si>
    <t>TUBO LED COLOR BLANCO 1.00M</t>
  </si>
  <si>
    <t>TUBO LED COLOR BLANCO 1.20M</t>
  </si>
  <si>
    <t>VARILLA DE SOLDAR</t>
  </si>
  <si>
    <t>CAID-00765</t>
  </si>
  <si>
    <t>ZAFACÓN MEDIANO PARA BAÑOS (10L)</t>
  </si>
  <si>
    <t>CAID-00766</t>
  </si>
  <si>
    <t>ZAFACÓN ROJO 35 LTS</t>
  </si>
  <si>
    <t>INVENTARIO DE ALMACEN FERRETERIA</t>
  </si>
  <si>
    <t>CAID-00908</t>
  </si>
  <si>
    <t>BANDAS ELÁSTICAS</t>
  </si>
  <si>
    <t>BANDEJAS PARA ESCRITORIO METÁLICA</t>
  </si>
  <si>
    <t>BOLIGRAFO EXTENSIBLE COLOR AZUL</t>
  </si>
  <si>
    <t>BORRADOR PARA PIZARRA BLANCA</t>
  </si>
  <si>
    <t>CAJA DE CRAYONES DE CERA JUMBO</t>
  </si>
  <si>
    <t>CAID-00926</t>
  </si>
  <si>
    <t>CAJA PLÁSTICA TRANSPARENTE CON TAPA</t>
  </si>
  <si>
    <t>CAJA PLÁSTICA TRANSPARENTE CON TAPA 41.3cm x 28.6cm x 29.5cm</t>
  </si>
  <si>
    <t>CAID-00929</t>
  </si>
  <si>
    <t>CALIGRAFÍA NO. 1, PRESENTACIÓN 12/1</t>
  </si>
  <si>
    <t>CALIGRAFÍA NO. 2, PRESENTACIÓN 12/1</t>
  </si>
  <si>
    <t>CAID-00934</t>
  </si>
  <si>
    <t>CAID-00935</t>
  </si>
  <si>
    <t>CARPETAS BLANCAS DE 3 HOYOS CON ARGOLLAS DE 1  1/2 PULGADAS</t>
  </si>
  <si>
    <t>CAID-00936</t>
  </si>
  <si>
    <t>CAID-00937</t>
  </si>
  <si>
    <t>CAID-00938</t>
  </si>
  <si>
    <t>CAID-00939</t>
  </si>
  <si>
    <t>CAID-00942</t>
  </si>
  <si>
    <t>CARRO PARA TRANSPORTAR</t>
  </si>
  <si>
    <t>CAID-00943</t>
  </si>
  <si>
    <t>CARTULINA COLOR AMARILLO</t>
  </si>
  <si>
    <t>CAID-00944</t>
  </si>
  <si>
    <t>CAID-00945</t>
  </si>
  <si>
    <t>CARTULINA COLOR AZUL OSCURO</t>
  </si>
  <si>
    <t>CAID-00946</t>
  </si>
  <si>
    <t>CARTULINA COLOR AZUL PASTEL</t>
  </si>
  <si>
    <t>CAID-00947</t>
  </si>
  <si>
    <t>CARTULINA COLOR BLANCO</t>
  </si>
  <si>
    <t>CAID-00948</t>
  </si>
  <si>
    <t>CARTULINA COLOR DORADO</t>
  </si>
  <si>
    <t>CAID-00949</t>
  </si>
  <si>
    <t>CARTULINA COLOR MARRÓN</t>
  </si>
  <si>
    <t>CAID-00950</t>
  </si>
  <si>
    <t>CARTULINA COLOR NEGRO</t>
  </si>
  <si>
    <t>CAID-00951</t>
  </si>
  <si>
    <t>CARTULINA COLOR PLATEADO</t>
  </si>
  <si>
    <t>CAID-00952</t>
  </si>
  <si>
    <t>CARTULINA COLOR ROJO</t>
  </si>
  <si>
    <t>CAID-00953</t>
  </si>
  <si>
    <t>CARTULINA COLOR ROSADO</t>
  </si>
  <si>
    <t>CAID-00954</t>
  </si>
  <si>
    <t>CARTULINA COLOR VERDE NAVIDAD</t>
  </si>
  <si>
    <t>CAID-00955</t>
  </si>
  <si>
    <t>CARTULINA COLOR VERDE PASTEL</t>
  </si>
  <si>
    <t>CARTULINA DE HIlO COLOR BLANCO, PRESENTACIÓN 10/1</t>
  </si>
  <si>
    <t>CAID-00958</t>
  </si>
  <si>
    <t>CAID-00959</t>
  </si>
  <si>
    <t>CERA  PARA CONTAR</t>
  </si>
  <si>
    <t>CAID-00960</t>
  </si>
  <si>
    <t>CAID-00961</t>
  </si>
  <si>
    <t>CHINCHETAS, PUNTA DE METAL Y CABEZA PLÁSTICA DIVERSOS COLORES</t>
  </si>
  <si>
    <t>CAID-00962</t>
  </si>
  <si>
    <t>CINTA ADHESIVA DOBLE CARA, DE UNA PULGADA. 1.38 YARDAS</t>
  </si>
  <si>
    <t>CAID-00963</t>
  </si>
  <si>
    <t>CINTA ADHESIVA GRIS 18MMX 33MM</t>
  </si>
  <si>
    <t>CINTA ADHESIVA PARA ESCRITORIO, PRESENTACIÓN 12/1</t>
  </si>
  <si>
    <t>CAID-00967</t>
  </si>
  <si>
    <t>CAID-00968</t>
  </si>
  <si>
    <t>CAID-00969</t>
  </si>
  <si>
    <t>CLIP BILLETERO 1 PULGADA</t>
  </si>
  <si>
    <t>CLIP BILLETERO 2 PULGADA</t>
  </si>
  <si>
    <t>CAID-00973</t>
  </si>
  <si>
    <t>CLIP DE PAPEL DE 15 MM, CONTENIDO 100 PIEZAS</t>
  </si>
  <si>
    <t>CAID-00974</t>
  </si>
  <si>
    <t>CLIP DE PAPEL DE 33 MM, CONTENIDO 100 PIEZAS</t>
  </si>
  <si>
    <t>CAID-00975</t>
  </si>
  <si>
    <t>CLIP DE PAPEL DE 50 MM, CONTENIDO 100 PIEZAS</t>
  </si>
  <si>
    <t>CAID-00976</t>
  </si>
  <si>
    <t>CORRECTOR LIQUIDO TIPO BROCHA</t>
  </si>
  <si>
    <t>CAID-00977</t>
  </si>
  <si>
    <t>CORRECTOR LIQUIDO TIPO BROCHA, 20 ML</t>
  </si>
  <si>
    <t>CORRECTOR LÍQUIDO TIPO LÁPIZ</t>
  </si>
  <si>
    <t>CAID-00980</t>
  </si>
  <si>
    <t>CRAYONES EN FORMA DE HUEVOS PARA NIÑOS.</t>
  </si>
  <si>
    <t>CRAYONES PARA AGARRE DE TRÍPODE, PRESENTACIÓN 8/1</t>
  </si>
  <si>
    <t>CAID-00983</t>
  </si>
  <si>
    <t>CRAYONES TRIANGULARES GRANDES,  PRESENTACIÓN 12/1</t>
  </si>
  <si>
    <t>CAID-00984</t>
  </si>
  <si>
    <t>CUADERNO DE 200 PÁGINAS</t>
  </si>
  <si>
    <t>CAID-00985</t>
  </si>
  <si>
    <t>CUADERNO EN ESPIRAL</t>
  </si>
  <si>
    <t>CAID-00986</t>
  </si>
  <si>
    <t>CUADERNOS COCIDOS</t>
  </si>
  <si>
    <t>CUBIERTAS PARA ENCUADERNACIÓN TRANSPARENTES 22 X 28 CM, PRESENTACIÓN 25/1</t>
  </si>
  <si>
    <t>DISPENSADOR DE CINTA ADHESIVA PARA ESCRITORIO</t>
  </si>
  <si>
    <t>CAID-00992</t>
  </si>
  <si>
    <t>CAID-00993</t>
  </si>
  <si>
    <t>EGA BLANCA,PRESENTACIÓN 1 GALÓN</t>
  </si>
  <si>
    <t>CAID-00994</t>
  </si>
  <si>
    <t>EGA BLANCA. PRESENTACIÓN 1/2 GALÓN</t>
  </si>
  <si>
    <t>CAID-00995</t>
  </si>
  <si>
    <t>EGA BLANCA. PRESENTACIÓN 500 ML</t>
  </si>
  <si>
    <t>CAID-00996</t>
  </si>
  <si>
    <t>EGA BLANCA. PRESENTACIÓN 8 ONZAS</t>
  </si>
  <si>
    <t>ESCARCHA</t>
  </si>
  <si>
    <t>ESCARCHA COLOR BLANCA, PRESENTACIÓN 8 ONZAS</t>
  </si>
  <si>
    <t>CAID-01002</t>
  </si>
  <si>
    <t>ESCARCHA COLOR ROJA, PRESENTACIÓN 8 ONZAS</t>
  </si>
  <si>
    <t>CAID-01003</t>
  </si>
  <si>
    <t>ESCARCHA COLOR VERDE, PRESENTACIÓN 8 ONZAS</t>
  </si>
  <si>
    <t>ESCARCHA, PRESENTACIÓN 4/1</t>
  </si>
  <si>
    <t>CAID-01006</t>
  </si>
  <si>
    <t>ESPIRAL PARA ENCUADERNAR</t>
  </si>
  <si>
    <t>CAID-01010</t>
  </si>
  <si>
    <t>ESPIRALES COLOR CLEAR PARA ENCUADERNAR 9MM, PRESENTACIÓN 50/1</t>
  </si>
  <si>
    <t>CAID-01011</t>
  </si>
  <si>
    <t>CAID-01012</t>
  </si>
  <si>
    <t>ESPONJA PARA PULIR</t>
  </si>
  <si>
    <t>CAID-01013</t>
  </si>
  <si>
    <t>ESTUCHE PARA CD</t>
  </si>
  <si>
    <t>CAID-01014</t>
  </si>
  <si>
    <t>ETIQUETAS ADHESIVAS PARA CD</t>
  </si>
  <si>
    <t>ETIQUETAS ADHESIVAS PARA FOLDERS. COLOR BLANCO. TAMAÑO 2 X 4  PULGADAS</t>
  </si>
  <si>
    <t>FICHA DE ANOTAR 3 X 5, PRESENTACIÓN 100/1</t>
  </si>
  <si>
    <t>CAID-01023</t>
  </si>
  <si>
    <t>FIELTRO COLOR AMARILLO, PRESENTACIÓN EN ROLLOS DE 50 YARDAS APROX. Y 62 PULGADAS DE ANCHO</t>
  </si>
  <si>
    <t>CAID-01024</t>
  </si>
  <si>
    <t>FIELTRO COLOR AZUL, PRESENTACIÓN EN ROLLOS DE 50 YARDAS APROX. Y 62 PULGADAS DE ANCHO</t>
  </si>
  <si>
    <t>CAID-01025</t>
  </si>
  <si>
    <t>FIELTRO COLOR BLANCO, PRESENTACIÓN EN ROLLOS DE 50 YARDAS APROX. Y 62 PULGADAS DE ANCHO</t>
  </si>
  <si>
    <t>CAID-01026</t>
  </si>
  <si>
    <t>FIELTRO COLOR MORADO, PRESENTACIÓN EN ROLLOS DE 50 YARDAS APROX. Y 62 PULGADAS DE ANCHO</t>
  </si>
  <si>
    <t>CAID-01028</t>
  </si>
  <si>
    <t>FIELTRO COLOR NEGRO, PRESENTACIÓN EN ROLLOS DE 50 YARDAS APROX. Y 62 PULGADAS DE ANCHO</t>
  </si>
  <si>
    <t>CAID-01029</t>
  </si>
  <si>
    <t>FIELTRO COLOR ROJO.  PRESENTACIÓN EN ROLLOS DE 50 YARDAS APROX. Y 62 PULGADAS DE ANCHO</t>
  </si>
  <si>
    <t>CAID-01030</t>
  </si>
  <si>
    <t>FIELTRO COLOR ROSADO, PRESENTACIÓN EN ROLLOS DE 50 YARDAS APROX. Y 62 PULGADAS DE ANCHO</t>
  </si>
  <si>
    <t>FIELTRO COLOR VERDE, PRESENTACIÓN EN ROLLOS DE 50 YARDAS APROX. Y 62 PULGADAS DE ANCHO</t>
  </si>
  <si>
    <t>CAID-01032</t>
  </si>
  <si>
    <t>FIELTRO VARIOS COLORES, PRESENTACIÓN EN ROLLOS DE 10 YARDAS APROX.</t>
  </si>
  <si>
    <t>CAID-01033</t>
  </si>
  <si>
    <t>FOLDERS CAID</t>
  </si>
  <si>
    <t>CAID-01036</t>
  </si>
  <si>
    <t>FOLDERS LEGAL,  TAMAÑO 8 1/2 X 14, PRESENTACIÓN 100/1</t>
  </si>
  <si>
    <t>CAID-01037</t>
  </si>
  <si>
    <t>CAID-01038</t>
  </si>
  <si>
    <t>CAID-01039</t>
  </si>
  <si>
    <t>FOLDERS PENDAFLEX, TAMAÑO 8 1/2 X 11, COLOR VERDE, PRESENTACIÓN 25/1</t>
  </si>
  <si>
    <t>CAID-01040</t>
  </si>
  <si>
    <t>FOLDERS PENDAFLEX, TAMAÑO 8 1/2 X 14, COLOR VERDE, PRESENTACIÓN 25/1</t>
  </si>
  <si>
    <t>CAID-01041</t>
  </si>
  <si>
    <t>FOLDERS SATINADO BLANCO, PRESENTACIÓN 25/1</t>
  </si>
  <si>
    <t>CAID-01043</t>
  </si>
  <si>
    <t>FOLDERS TAMAÑO 8 1/2 X 11, PRESENTACIÓN 100/1</t>
  </si>
  <si>
    <t>CAID-01045</t>
  </si>
  <si>
    <t>FUNDA DE CASCABELES SIN BRILLO PARA NIÑOS.</t>
  </si>
  <si>
    <t>CAID-01046</t>
  </si>
  <si>
    <t>FUNDA DE OJITOS MOVIBLES GRANDES PARA MANUALIDADES</t>
  </si>
  <si>
    <t>CAID-01047</t>
  </si>
  <si>
    <t>FUNDA DE OJITOS MOVIBLES MEDIANOS PARA MANUALIDADES</t>
  </si>
  <si>
    <t>CAID-01048</t>
  </si>
  <si>
    <t>FUNDA DE OJITOS MOVIBLES PEQUEÑOS PARA MANUALIDADES</t>
  </si>
  <si>
    <t>CAID-01051</t>
  </si>
  <si>
    <t>GANCHO PARA FOLDERS MACHO Y HEMBRA</t>
  </si>
  <si>
    <t>CAID-01052</t>
  </si>
  <si>
    <t>CAID-01053</t>
  </si>
  <si>
    <t>GANCHOS PARA ENGANCHAR</t>
  </si>
  <si>
    <t>CAID-01055</t>
  </si>
  <si>
    <t>GOMAS DE BORRAR DE LECHE</t>
  </si>
  <si>
    <t>CAID-01056</t>
  </si>
  <si>
    <t>CAID-01057</t>
  </si>
  <si>
    <t>GRAPADORAS</t>
  </si>
  <si>
    <t>CAID-01058</t>
  </si>
  <si>
    <t>CAID-01059</t>
  </si>
  <si>
    <t>GUILLOTINA</t>
  </si>
  <si>
    <t>CAID-01060</t>
  </si>
  <si>
    <t>HILO DE LANA</t>
  </si>
  <si>
    <t>CAID-01061</t>
  </si>
  <si>
    <t>HILO DE LANA AMARILLO</t>
  </si>
  <si>
    <t>CAID-01064</t>
  </si>
  <si>
    <t>HILO DE LANA BLANCO</t>
  </si>
  <si>
    <t>CAID-01066</t>
  </si>
  <si>
    <t>HILO DE LANA MARRÓN</t>
  </si>
  <si>
    <t>CAID-01067</t>
  </si>
  <si>
    <t>HILO DE LANA MORADO</t>
  </si>
  <si>
    <t>CAID-01068</t>
  </si>
  <si>
    <t>CAID-01070</t>
  </si>
  <si>
    <t>HILO DE LANA ROJO</t>
  </si>
  <si>
    <t>CAID-01071</t>
  </si>
  <si>
    <t>HILO DE LANA ROSADO</t>
  </si>
  <si>
    <t>CAID-01072</t>
  </si>
  <si>
    <t>HILO DE LANA VERDE</t>
  </si>
  <si>
    <t>CAID-01073</t>
  </si>
  <si>
    <t>HOJAS PARA PLASTIFICAR, PRESENTACIÓN 100/1</t>
  </si>
  <si>
    <t>CAID-01074</t>
  </si>
  <si>
    <t>CAID-01076</t>
  </si>
  <si>
    <t>JUEGO DE BOTONES PARA TRABAJOS MANUALES</t>
  </si>
  <si>
    <t>CAID-01084</t>
  </si>
  <si>
    <t>JUEGO DE ZAPATERA DE PARED DE POCA PROFUNDIDAD.</t>
  </si>
  <si>
    <t>CAID-01085</t>
  </si>
  <si>
    <t>KIM SET CUBE SEATS KIDS 4PCS</t>
  </si>
  <si>
    <t>CAID-01086</t>
  </si>
  <si>
    <t>LAPICEROS DE GEL COLOR AZUL, PRESENTACIÓN 12/1</t>
  </si>
  <si>
    <t>CAID-01087</t>
  </si>
  <si>
    <t>LAPICEROS DE GEL COLOR NEGRO, PRESENTACIÓN 12/1</t>
  </si>
  <si>
    <t>CAID-01088</t>
  </si>
  <si>
    <t>LAPICEROS DE GEL COLOR ROJO, PRESENTACIÓN 12/1</t>
  </si>
  <si>
    <t>CAID-01089</t>
  </si>
  <si>
    <t>LAPICEROS DE GEL COLOR VERDE, PRESENTACIÓN 12/1</t>
  </si>
  <si>
    <t>CAID-01090</t>
  </si>
  <si>
    <t>LAPICEROS TINTA AZUL, PRESENTACIÓN 12/1</t>
  </si>
  <si>
    <t>CAID-01091</t>
  </si>
  <si>
    <t>LAPICEROS TINTA NEGRA, PRESENTACIÓN 12/1</t>
  </si>
  <si>
    <t>CAID-01092</t>
  </si>
  <si>
    <t>LAPICEROS TINTA ROJOS, PRESENTACIÓN 12/1</t>
  </si>
  <si>
    <t>CAID-01093</t>
  </si>
  <si>
    <t>LÁPICES DE CARBÓN HB 2, PRESENTACIÓN 12/1</t>
  </si>
  <si>
    <t>CAID-01094</t>
  </si>
  <si>
    <t>LÁPICES DE CARBÓN No. 6, PRESENTACIÓN 12/1</t>
  </si>
  <si>
    <t>CAID-01095</t>
  </si>
  <si>
    <t>LÁPICES DE CARBÓN TRIANGULAR</t>
  </si>
  <si>
    <t>CAID-01096</t>
  </si>
  <si>
    <t>LÁPICES DE COLORES DE MADERA, PRESENTACIÓN 12/1</t>
  </si>
  <si>
    <t>CAID-01098</t>
  </si>
  <si>
    <t>LIBRETA RAYADA 8 1/2 X 11 PULGADAS</t>
  </si>
  <si>
    <t>CAID-01099</t>
  </si>
  <si>
    <t>LIBRO A VESTIRSE</t>
  </si>
  <si>
    <t>CAID-01100</t>
  </si>
  <si>
    <t>LIBRO ALADIN</t>
  </si>
  <si>
    <t>CAID-01101</t>
  </si>
  <si>
    <t>LIBRO ANIMALES (100 PREGUNTAS Y RESPUESTAS)</t>
  </si>
  <si>
    <t>CAID-01102</t>
  </si>
  <si>
    <t>LIBRO APRENDAMOS DESTREZAS BÁSICAS</t>
  </si>
  <si>
    <t>CAID-01103</t>
  </si>
  <si>
    <t>LIBRO APRENDAMOS MATEMÁTICAS Y LECTURAS</t>
  </si>
  <si>
    <t>CAID-01104</t>
  </si>
  <si>
    <t>LIBRO AROUND THE FARM</t>
  </si>
  <si>
    <t>CAID-01105</t>
  </si>
  <si>
    <t>LIBRO BIG PRESCHOOL</t>
  </si>
  <si>
    <t>CAID-01106</t>
  </si>
  <si>
    <t>LIBRO BLANCANIEVES Y LOS SIETE ENANOS</t>
  </si>
  <si>
    <t>CAID-01107</t>
  </si>
  <si>
    <t>LIBRO BUENAS NOCHES GORILA</t>
  </si>
  <si>
    <t>CAID-01108</t>
  </si>
  <si>
    <t>LIBRO CAPERUCITA ROJA</t>
  </si>
  <si>
    <t>CAID-01109</t>
  </si>
  <si>
    <t>LIBRO CARRUSEL DE LAS FORMAS</t>
  </si>
  <si>
    <t>CAID-01110</t>
  </si>
  <si>
    <t>LIBRO CENICIENTA</t>
  </si>
  <si>
    <t>CAID-01111</t>
  </si>
  <si>
    <t>LIBRO COLORES PARLACHINES</t>
  </si>
  <si>
    <t>CAID-01112</t>
  </si>
  <si>
    <t>LIBRO COMO SON LAS FAMILIAS</t>
  </si>
  <si>
    <t>CAID-01113</t>
  </si>
  <si>
    <t>LIBRO CUCU ABRAZOS</t>
  </si>
  <si>
    <t>CAID-01114</t>
  </si>
  <si>
    <t>LIBRO CUCU BEBE</t>
  </si>
  <si>
    <t>CAID-01115</t>
  </si>
  <si>
    <t>LIBRO EL ALFABETO: MAYÚSCULA</t>
  </si>
  <si>
    <t>CAID-01116</t>
  </si>
  <si>
    <t>LIBRO EL GATO CON BOTAS</t>
  </si>
  <si>
    <t>CAID-01117</t>
  </si>
  <si>
    <t>LIBRO EL MARAVILLOSO MAGO DE OZ</t>
  </si>
  <si>
    <t>CAID-01118</t>
  </si>
  <si>
    <t>LIBRO FLAMENCOS</t>
  </si>
  <si>
    <t>CAID-01119</t>
  </si>
  <si>
    <t>LIBRO LA ARAÑA MUY OCUPADA</t>
  </si>
  <si>
    <t>CAID-01120</t>
  </si>
  <si>
    <t>LIBRO LA BELLA DURMIENTE</t>
  </si>
  <si>
    <t>CAID-01121</t>
  </si>
  <si>
    <t>LIBRO LAS FORMAS CIRCULOS, CUADRADOS Y OTROS AMIGOS</t>
  </si>
  <si>
    <t>CAID-01122</t>
  </si>
  <si>
    <t>LIBRO LLAMAS</t>
  </si>
  <si>
    <t>CAID-01123</t>
  </si>
  <si>
    <t>LIBRO LOS COLORES AVENTURAS A TODO COLOR</t>
  </si>
  <si>
    <t>CAID-01124</t>
  </si>
  <si>
    <t>LIBRO LOS TRES CANCHITOS</t>
  </si>
  <si>
    <t>CAID-01125</t>
  </si>
  <si>
    <t>LIBRO ME VISTO SOLITO</t>
  </si>
  <si>
    <t>CAID-01126</t>
  </si>
  <si>
    <t>LIBRO MI NUEVO BEBE</t>
  </si>
  <si>
    <t>CAID-01127</t>
  </si>
  <si>
    <t>LIBRO MI PRIMER DICCIONARIO ILUSTRADO</t>
  </si>
  <si>
    <t>CAID-01128</t>
  </si>
  <si>
    <t>LIBRO NOTEBOOK STORY JOURNAL</t>
  </si>
  <si>
    <t>CAID-01129</t>
  </si>
  <si>
    <t>LIBRO NUMEROS PARLACHINES</t>
  </si>
  <si>
    <t>CAID-01130</t>
  </si>
  <si>
    <t>LIBRO PARA REPASAR LOS NUMEROS</t>
  </si>
  <si>
    <t>CAID-01131</t>
  </si>
  <si>
    <t>LIBRO PETER PAN</t>
  </si>
  <si>
    <t>CAID-01132</t>
  </si>
  <si>
    <t>LIBRO PRESCHOOL BASICS WORKBOOKS</t>
  </si>
  <si>
    <t>CAID-01133</t>
  </si>
  <si>
    <t>LIBRO PRESCHOOL SCHOLAR</t>
  </si>
  <si>
    <t>CAID-01134</t>
  </si>
  <si>
    <t>LIBRO RECORD 500 PÁGINAS</t>
  </si>
  <si>
    <t>CAID-01135</t>
  </si>
  <si>
    <t>LIBRO TALLER DE ASTRONOMIA</t>
  </si>
  <si>
    <t>CAID-01136</t>
  </si>
  <si>
    <t>LIBRO TALLER DE CIENCIA</t>
  </si>
  <si>
    <t>CAID-01137</t>
  </si>
  <si>
    <t>LIBRO TALLER DE MATEMICAS</t>
  </si>
  <si>
    <t>CAID-01138</t>
  </si>
  <si>
    <t>LIBRO TRACING TRAILS LITTLE HAND HELPER</t>
  </si>
  <si>
    <t>CAID-01139</t>
  </si>
  <si>
    <t>LIBRO UNICORNIOS</t>
  </si>
  <si>
    <t>CAID-01142</t>
  </si>
  <si>
    <t>MANDIL PLÁSTICO PARA PINTAR, PARA PROTEGER AL NIÑO CUANDO PINTA</t>
  </si>
  <si>
    <t>CAID-01143</t>
  </si>
  <si>
    <t>MARCADORES DELGADOS , PRESENTACIÓN 6/1</t>
  </si>
  <si>
    <t>CAID-01146</t>
  </si>
  <si>
    <t>MARCADORES PERMANENTE AZUL, PRESENTACIÓN 12/1</t>
  </si>
  <si>
    <t>CAID-01147</t>
  </si>
  <si>
    <t>MARCADORES PERMANENTE NEGRO, PRESENTACIÓN 12/1</t>
  </si>
  <si>
    <t>CAID-01148</t>
  </si>
  <si>
    <t>MARCADORES PERMANENTE ROJO, PRESENTACIÓN 10/1</t>
  </si>
  <si>
    <t>CAID-01149</t>
  </si>
  <si>
    <t>MARCADORES PERMANENTE VERDE, PRESENTACIÓN 10/1</t>
  </si>
  <si>
    <t>CAID-01150</t>
  </si>
  <si>
    <t>MARCADORES TINTA COLOR AZUL PARA PIZARRAS BLANCAS, PRESENTACIÓN 12/1</t>
  </si>
  <si>
    <t>CAID-01151</t>
  </si>
  <si>
    <t>MARCADORES TINTA COLOR NEGRO PARA PIZARRAS BLANCAS, PRESENTACIÓN 12/1</t>
  </si>
  <si>
    <t>CAID-01152</t>
  </si>
  <si>
    <t>MARCADORES TINTA COLOR ROJO PARA PIZARRAS BLANCAS, PRESENTACIÓN 12/1</t>
  </si>
  <si>
    <t>CAID-01153</t>
  </si>
  <si>
    <t>MARCADORES TINTA COLOR VERDE PARA PIZARRAS BLANCAS, PRESENTACIÓN 12/1</t>
  </si>
  <si>
    <t>CAID-01154</t>
  </si>
  <si>
    <t>MASILLA 16 oz, PRESENTACIÓN 8/1</t>
  </si>
  <si>
    <t>CAID-01155</t>
  </si>
  <si>
    <t>MASILLA 8 oz, PRESENTACIÓN 4/1</t>
  </si>
  <si>
    <t>CAID-01162</t>
  </si>
  <si>
    <t>MASILLA POR UNIDAD</t>
  </si>
  <si>
    <t>CAID-01163</t>
  </si>
  <si>
    <t>MASILLA VARIOS COLORES</t>
  </si>
  <si>
    <t>CAID-01173</t>
  </si>
  <si>
    <t>MOCHILA</t>
  </si>
  <si>
    <t>CAID-01177</t>
  </si>
  <si>
    <t>NOTAS ADHESIVAS 0.5 x 1.7  TIPO FLECHA PARA MARCADORES DE PAGINAS, COLORES VARIADOS</t>
  </si>
  <si>
    <t>CAID-01178</t>
  </si>
  <si>
    <t>NOTAS ADHESIVAS 2 X 3</t>
  </si>
  <si>
    <t>CAID-01179</t>
  </si>
  <si>
    <t>NOTAS ADHESIVAS 3 X 3</t>
  </si>
  <si>
    <t>CAID-01180</t>
  </si>
  <si>
    <t>NOTAS ADHESIVAS 5 X 3</t>
  </si>
  <si>
    <t>CAID-01181</t>
  </si>
  <si>
    <t>OJOS MÓVILES 10 MM</t>
  </si>
  <si>
    <t>CAID-01182</t>
  </si>
  <si>
    <t>OJOS MÓVILES 15 MM</t>
  </si>
  <si>
    <t>CAID-01183</t>
  </si>
  <si>
    <t>OJOS MÓVILES 5MM</t>
  </si>
  <si>
    <t>CAID-01184</t>
  </si>
  <si>
    <t>ORGANIZADOR PARA ESCRITORIO DE 5 PIEZAS</t>
  </si>
  <si>
    <t>CAID-01185</t>
  </si>
  <si>
    <t>ORGANIZADOR PARA ESCRITORIO DE 6 PIEZAS</t>
  </si>
  <si>
    <t>CAID-01188</t>
  </si>
  <si>
    <t>PAPEL AISLANTE</t>
  </si>
  <si>
    <t>CAID-01189</t>
  </si>
  <si>
    <t>PAPEL BOND 8 1/2 X 11, PRESENTACIÓN 500/1</t>
  </si>
  <si>
    <t>CAID-01190</t>
  </si>
  <si>
    <t>PAPEL BOND 8 1/2 X 14, PRESENTACIÓN 500/1</t>
  </si>
  <si>
    <t>CAID-01192</t>
  </si>
  <si>
    <t>CAID-01193</t>
  </si>
  <si>
    <t>PAPEL CARTULINA, PRESENTACIÓN 20/1</t>
  </si>
  <si>
    <t>CAID-01195</t>
  </si>
  <si>
    <t>CAID-01196</t>
  </si>
  <si>
    <t>CAID-01197</t>
  </si>
  <si>
    <t>PAPEL CREPE AZUL OSCURO, PRESENTACIÓN 10/1</t>
  </si>
  <si>
    <t>CAID-01198</t>
  </si>
  <si>
    <t>PAPEL CREPE AZUL, PRESENTACIÓN 10/1</t>
  </si>
  <si>
    <t>CAID-01200</t>
  </si>
  <si>
    <t>PAPEL CREPÉ COLOR AMARILLO, PRESENTACIÓN 10/1</t>
  </si>
  <si>
    <t>CAID-01202</t>
  </si>
  <si>
    <t>PAPEL CREPÉ COLOR BLANCO, PRESENTACIÓN 10/1</t>
  </si>
  <si>
    <t>CAID-01203</t>
  </si>
  <si>
    <t>PAPEL CREPÉ COLOR MORADO, PRESENTACIÓN 10/1</t>
  </si>
  <si>
    <t>CAID-01204</t>
  </si>
  <si>
    <t>PAPEL CREPÉ COLOR ROJO, PRESENTACIÓN 10/1</t>
  </si>
  <si>
    <t>CAID-01205</t>
  </si>
  <si>
    <t>PAPEL CREPÉ COLOR ROSADO, PRESENTACIÓN 10/1</t>
  </si>
  <si>
    <t>CAID-01206</t>
  </si>
  <si>
    <t>PAPEL CREPÉ COLOR VERDE NAVIDAD, PRESENTACIÓN 10/1</t>
  </si>
  <si>
    <t>CAID-01207</t>
  </si>
  <si>
    <t>PAPEL CREPÉ COLOR VERDE, PRESENTACIÓN 10/1</t>
  </si>
  <si>
    <t>CAID-01208</t>
  </si>
  <si>
    <t>PAPEL CREPE MARRÓN, PRESENTACIÓN 10/1</t>
  </si>
  <si>
    <t>CAID-01209</t>
  </si>
  <si>
    <t>PAPEL CREPE NARANJA, PRESENTACIÓN 10/1</t>
  </si>
  <si>
    <t>CAID-01211</t>
  </si>
  <si>
    <t>PAPEL DE CABALLETE</t>
  </si>
  <si>
    <t>CAID-01215</t>
  </si>
  <si>
    <t>PAPEL FOAMI DE BRILLO AMARILLO, PRESENTACIÓN 10/1</t>
  </si>
  <si>
    <t>CAID-01216</t>
  </si>
  <si>
    <t>PAPEL FOAMI DE BRILLO AZUL, PRESENTACIÓN 10/1</t>
  </si>
  <si>
    <t>CAID-01219</t>
  </si>
  <si>
    <t>PAPEL FOAMI DE BRILLO MORADO, PRESENTACIÓN 10/1</t>
  </si>
  <si>
    <t>CAID-01221</t>
  </si>
  <si>
    <t>PAPEL FOAMI DE BRILLO NEGRO, PRESENTACIÓN 10/1</t>
  </si>
  <si>
    <t>CAID-01224</t>
  </si>
  <si>
    <t>PAPEL FOAMI DE BRILLO VERDE, PRESENTACIÓN 10/1</t>
  </si>
  <si>
    <t>CAID-01225</t>
  </si>
  <si>
    <t>PAPEL FOAMI DE VARIOS COLORES SIN BRILLO, PRESENTACIÓN 10/1</t>
  </si>
  <si>
    <t>CAID-01226</t>
  </si>
  <si>
    <t>PAPEL FOAMY COLOR AMARILLO SIN BRILLO, PRESENTACIÓN 10/1</t>
  </si>
  <si>
    <t>CAID-01227</t>
  </si>
  <si>
    <t>PAPEL FOAMY COLOR AZUL SIN BRILLO, PRESENTACIÓN 10/1</t>
  </si>
  <si>
    <t>CAID-01228</t>
  </si>
  <si>
    <t>PAPEL FOAMY COLOR BLANCO SIN BRILLO, PRESENTACIÓN 10/1</t>
  </si>
  <si>
    <t>CAID-01231</t>
  </si>
  <si>
    <t>PAPEL FOAMY COLOR MORADO SIN BRILLO, PRESENTACIÓN 10/1</t>
  </si>
  <si>
    <t>CAID-01232</t>
  </si>
  <si>
    <t>PAPEL FOAMY COLOR NARANJA SIN BRILLO, PRESENTACIÓN 10/1</t>
  </si>
  <si>
    <t>CAID-01233</t>
  </si>
  <si>
    <t>PAPEL FOAMY COLOR NEGRO SIN BRILLO, PRESENTACIÓN 10/1</t>
  </si>
  <si>
    <t>CAID-01234</t>
  </si>
  <si>
    <t>PAPEL FOAMY COLOR PLATEADO SIN BRILLO, , PRESENTACIÓN 10/1</t>
  </si>
  <si>
    <t>CAID-01235</t>
  </si>
  <si>
    <t>PAPEL FOAMY COLOR PLATEADO, PRESENTACIÓN 10/1</t>
  </si>
  <si>
    <t>CAID-01236</t>
  </si>
  <si>
    <t>PAPEL FOAMY COLOR ROJO SIN BRILLO, PRESENTACIÓN 10/1</t>
  </si>
  <si>
    <t>CAID-01237</t>
  </si>
  <si>
    <t>PAPEL FOAMY COLOR ROSADO SIN BRILLO, PRESENTACIÓN 10/1</t>
  </si>
  <si>
    <t>CAID-01238</t>
  </si>
  <si>
    <t>PAPEL FOAMY COLOR VERDE SIN BRILLO, PRESENTACIÓN 10/1</t>
  </si>
  <si>
    <t>CAID-01241</t>
  </si>
  <si>
    <t>PAPEL LAMINADO 8 1/2 X 11, PRESENTACIÓN 100/1</t>
  </si>
  <si>
    <t>CAID-01245</t>
  </si>
  <si>
    <t>PAPEL PARA CALCULADORA</t>
  </si>
  <si>
    <t>CAID-01247</t>
  </si>
  <si>
    <t>PAPEL TIMBRADO HOJA DE HILO</t>
  </si>
  <si>
    <t>CAID-01248</t>
  </si>
  <si>
    <t>PAPEL TISSUE COLOR AZUL CLARO, PRESENTACIÓN 10/1</t>
  </si>
  <si>
    <t>CAID-01249</t>
  </si>
  <si>
    <t>PAPEL TISSUE COLOR NEGRO, PRESENTACIÓN 10/1</t>
  </si>
  <si>
    <t>CAID-01250</t>
  </si>
  <si>
    <t>PAPELOGRAFO 22X34 PULGADAS</t>
  </si>
  <si>
    <t>CAID-01256</t>
  </si>
  <si>
    <t>CAID-01258</t>
  </si>
  <si>
    <t>PEGAMENTO LÍQUIDO SILICONA 250 ML</t>
  </si>
  <si>
    <t>CAID-01259</t>
  </si>
  <si>
    <t>PEGAMENTO LÍQUIDO SILICONA 500 ML</t>
  </si>
  <si>
    <t>CAID-01260</t>
  </si>
  <si>
    <t>PEGAMENTO LÍQUIDO SILICONA 60 ML</t>
  </si>
  <si>
    <t>CAID-01262</t>
  </si>
  <si>
    <t>PERFORADORA DE DOS HOYOS</t>
  </si>
  <si>
    <t>CAID-01263</t>
  </si>
  <si>
    <t>PERFORADORA DE TRES HOYOS</t>
  </si>
  <si>
    <t>CAID-01264</t>
  </si>
  <si>
    <t>PERFORADORA DE UN HOYO</t>
  </si>
  <si>
    <t>CAID-01265</t>
  </si>
  <si>
    <t>PILAS AA RECARGABLE, CON CARGADOR INCLUIDO</t>
  </si>
  <si>
    <t>CAID-01268</t>
  </si>
  <si>
    <t>CAID-01269</t>
  </si>
  <si>
    <t>CAID-01270</t>
  </si>
  <si>
    <t>CAID-01271</t>
  </si>
  <si>
    <t>PILAS RECARGABLES 9 VOLTIOS PRESENTACIÓN 4/1</t>
  </si>
  <si>
    <t>CAID-01272</t>
  </si>
  <si>
    <t>PILAS RECARGABLES AA PRESENTACIÓN 4/1</t>
  </si>
  <si>
    <t>CAID-01273</t>
  </si>
  <si>
    <t>PILAS RECARGABLES AAA, PRESENTACIÓN 4/1</t>
  </si>
  <si>
    <t>CAID-01275</t>
  </si>
  <si>
    <t>PINCELES GRUESOS PROFESIONALES 12/1</t>
  </si>
  <si>
    <t>CAID-01278</t>
  </si>
  <si>
    <t>PIZARRA BLANCA</t>
  </si>
  <si>
    <t>CAID-01280</t>
  </si>
  <si>
    <t>PIZARRA CORCHO Y BLANCA</t>
  </si>
  <si>
    <t>CAID-01281</t>
  </si>
  <si>
    <t>PIZARRA DE CORCHO</t>
  </si>
  <si>
    <t>CAID-01283</t>
  </si>
  <si>
    <t>PIZARRA VERDE TRADICIONAL PARA TIZA</t>
  </si>
  <si>
    <t>CAID-01285</t>
  </si>
  <si>
    <t>PLASTIFICADORA</t>
  </si>
  <si>
    <t>CAID-01287</t>
  </si>
  <si>
    <t>PORTA CD</t>
  </si>
  <si>
    <t>CAID-01288</t>
  </si>
  <si>
    <t>PORTA LAPICES</t>
  </si>
  <si>
    <t>CAID-01289</t>
  </si>
  <si>
    <t>CAID-01290</t>
  </si>
  <si>
    <t>PORTADAS PARA ENCUADERNAR CLEAR 50/1</t>
  </si>
  <si>
    <t>CAID-01291</t>
  </si>
  <si>
    <t>PORTADAS PARA ENCUADERNAR NEGRA 50/1</t>
  </si>
  <si>
    <t>CAID-01292</t>
  </si>
  <si>
    <t>PORTAFOLIO</t>
  </si>
  <si>
    <t>CAID-01294</t>
  </si>
  <si>
    <t>PROTECTOR DE HOJAS, PRESENTACIÓN 100/1</t>
  </si>
  <si>
    <t>CAID-01296</t>
  </si>
  <si>
    <t>REGLA DE ALUMINIO APROX. 12 CM</t>
  </si>
  <si>
    <t>CAID-01297</t>
  </si>
  <si>
    <t>REGLA DE ALUMINIO APROX. 30 CM</t>
  </si>
  <si>
    <t>CAID-01298</t>
  </si>
  <si>
    <t>REGLA MILIMETRADA</t>
  </si>
  <si>
    <t>CAID-01299</t>
  </si>
  <si>
    <t>REGLAS</t>
  </si>
  <si>
    <t>CAID-01300</t>
  </si>
  <si>
    <t>RELOJ DE PARED COLOR NEGRO</t>
  </si>
  <si>
    <t>CAID-01301</t>
  </si>
  <si>
    <t>RESALTADOR AMARILLO, PRESENTACIÓN 12/1</t>
  </si>
  <si>
    <t>CAID-01302</t>
  </si>
  <si>
    <t>RESALTADOR AZUL, PRESENTACIÓN 12/1</t>
  </si>
  <si>
    <t>CAID-01303</t>
  </si>
  <si>
    <t>RESALTADOR AZUL, PRESENTACIÓN 6/1</t>
  </si>
  <si>
    <t>CAID-01304</t>
  </si>
  <si>
    <t>RESALTADOR NARANJA, PRESENTACIÓN 12/1</t>
  </si>
  <si>
    <t>CAID-01305</t>
  </si>
  <si>
    <t>RESALTADOR ROSADO, PRESENTACIÓN 12/1</t>
  </si>
  <si>
    <t>CAID-01306</t>
  </si>
  <si>
    <t>RESALTADOR TIPO LAPICERO, PRESENTACIÓN 6/1</t>
  </si>
  <si>
    <t>CAID-01307</t>
  </si>
  <si>
    <t>RESALTADOR VERDE, PRESENTACIÓN 6/1</t>
  </si>
  <si>
    <t>CAID-01308</t>
  </si>
  <si>
    <t>CAID-01309</t>
  </si>
  <si>
    <t>ROLLO DE HOJAS BLANCAS</t>
  </si>
  <si>
    <t>CAID-01310</t>
  </si>
  <si>
    <t>ROLLO DE PAPEL FILL TIPO MAPA</t>
  </si>
  <si>
    <t>CAID-01311</t>
  </si>
  <si>
    <t>ROLLO DE PAPEL MANILA</t>
  </si>
  <si>
    <t>CAID-01316</t>
  </si>
  <si>
    <t>CAID-01317</t>
  </si>
  <si>
    <t>CAID-01318</t>
  </si>
  <si>
    <t>SACA PUNTAS ELÉCTRICO</t>
  </si>
  <si>
    <t>CAID-01321</t>
  </si>
  <si>
    <t>SEPARADOR DE CARPETA, PRESENTACIÓN 5/1</t>
  </si>
  <si>
    <t>CAID-01322</t>
  </si>
  <si>
    <t>SEPARADORES DE HOJAS 8 1/2 X 11, PRESENTACIÓN 5/1</t>
  </si>
  <si>
    <t>CAID-01324</t>
  </si>
  <si>
    <t>SET DE PINCELES DE PINTURA ACRÍLICA PARA NIÑOS</t>
  </si>
  <si>
    <t>CAID-01326</t>
  </si>
  <si>
    <t>SET DE POMPONES DE TELA SUAVE CON TEXTURA PARA NIÑOS</t>
  </si>
  <si>
    <t>CAID-01327</t>
  </si>
  <si>
    <t>SILICON EN BARRA</t>
  </si>
  <si>
    <t>CAID-01329</t>
  </si>
  <si>
    <t>SILICONA LÍQUIDA</t>
  </si>
  <si>
    <t>CAID-01345</t>
  </si>
  <si>
    <t>SOBRE MANILA 10 X 15, PRESENTACIÓN 100/1</t>
  </si>
  <si>
    <t>CAID-01346</t>
  </si>
  <si>
    <t>SOBRE MANILA 17 X 14, PRESENTACIÓN 100/1</t>
  </si>
  <si>
    <t>CAID-01347</t>
  </si>
  <si>
    <t>CAID-01348</t>
  </si>
  <si>
    <t>SOBRE MANILA 9 1/2 X 6, PRESENTACIÓN 100/1</t>
  </si>
  <si>
    <t>CAID-01349</t>
  </si>
  <si>
    <t>SOBRES BLANCO (9'' X 12''), PRESENTACIÓN 500/1</t>
  </si>
  <si>
    <t>CAID-01350</t>
  </si>
  <si>
    <t>SOBRES MANILA 10x15, PRESENTACIÓN 100/1</t>
  </si>
  <si>
    <t>CAID-01351</t>
  </si>
  <si>
    <t>SOBRES MANILA 6 1/2, PRESENTACIÓN 100/1</t>
  </si>
  <si>
    <t>CAID-01352</t>
  </si>
  <si>
    <t>SOBRES NUMERO 10</t>
  </si>
  <si>
    <t>CAID-01354</t>
  </si>
  <si>
    <t>STICKERS CARITA FELIZ</t>
  </si>
  <si>
    <t>CAID-01355</t>
  </si>
  <si>
    <t>STICKERS ESTRELLAS</t>
  </si>
  <si>
    <t>CAID-01356</t>
  </si>
  <si>
    <t>CAID-01357</t>
  </si>
  <si>
    <t>TABLA DE APOYO DE CARTÓN 8.5 X 13 ''</t>
  </si>
  <si>
    <t>CAID-01365</t>
  </si>
  <si>
    <t>TEMPERA AMARILLA PRESENTACIÓN EN GALÓN</t>
  </si>
  <si>
    <t>CAID-01366</t>
  </si>
  <si>
    <t>TEMPERA AZUL PRESENTACIÓN EN GALÓN</t>
  </si>
  <si>
    <t>CAID-01367</t>
  </si>
  <si>
    <t>TEMPERA BLANCA PRESENTACIÓN EN GALÓN</t>
  </si>
  <si>
    <t>CAID-01368</t>
  </si>
  <si>
    <t>TEMPERA NEÓN PRESENTACIÓN, 6/1</t>
  </si>
  <si>
    <t>CAID-01369</t>
  </si>
  <si>
    <t>TEMPERA PRESENTACIÓN 2 ONZAS, 6/1</t>
  </si>
  <si>
    <t>CAID-01370</t>
  </si>
  <si>
    <t>TEMPERA VERDE PRESENTACIÓN EN GALÓN</t>
  </si>
  <si>
    <t>CAID-01371</t>
  </si>
  <si>
    <t>CAID-01372</t>
  </si>
  <si>
    <t>CAID-01373</t>
  </si>
  <si>
    <t>TIJERAS PARA NIÑOS</t>
  </si>
  <si>
    <t>CAID-01374</t>
  </si>
  <si>
    <t>TINTA PARA SELLO COLOR AZUL, PRESENTACIÓN 2 ONZAS</t>
  </si>
  <si>
    <t>CAID-01376</t>
  </si>
  <si>
    <t>TINTA PARA SELLO COLOR ROJA, PRESENTACIÓN 2 ONZAS</t>
  </si>
  <si>
    <t>CAID-01379</t>
  </si>
  <si>
    <t>TIZA DE COLORES, PRESENTACIÓN 12/1</t>
  </si>
  <si>
    <t>CAID-01382</t>
  </si>
  <si>
    <t>VELCRO HEMBRA ADHESIVO</t>
  </si>
  <si>
    <t>CAID-01383</t>
  </si>
  <si>
    <t>VELCRO MACHO ADHESIVO</t>
  </si>
  <si>
    <t>CAID-01385</t>
  </si>
  <si>
    <t>ZAFACÓN METÁLICO</t>
  </si>
  <si>
    <t>INVENTARIO DE ALMACEN JUGUETERIA</t>
  </si>
  <si>
    <t>INVENTARIO DE ALMACEN LIBRERIA</t>
  </si>
  <si>
    <t>CAID-00875</t>
  </si>
  <si>
    <t>BLOQUES ABC</t>
  </si>
  <si>
    <t>CAID-00876</t>
  </si>
  <si>
    <t>BLOQUES ENSARTABLES GRANDES</t>
  </si>
  <si>
    <t>CAID-00877</t>
  </si>
  <si>
    <t>BLOQUES ENSARTABLES PEQUEÑOS</t>
  </si>
  <si>
    <t>CAID-00878</t>
  </si>
  <si>
    <t>CAJA INTELIGENTE MULTIFUNCION 36 PC</t>
  </si>
  <si>
    <t>CAID-00879</t>
  </si>
  <si>
    <t>CAMPANAS MUSICALES</t>
  </si>
  <si>
    <t>CAID-00880</t>
  </si>
  <si>
    <t>CARRITO CON BLOQUES 27 PCS</t>
  </si>
  <si>
    <t>CAID-00881</t>
  </si>
  <si>
    <t>ENCAJADOS DE UN TREN</t>
  </si>
  <si>
    <t>CAID-00882</t>
  </si>
  <si>
    <t>JARRA DE GALLETAS</t>
  </si>
  <si>
    <t>CAID-00883</t>
  </si>
  <si>
    <t>MARIQUITAS</t>
  </si>
  <si>
    <t>CAID-00884</t>
  </si>
  <si>
    <t>PELOTAS PEQUEÑAS</t>
  </si>
  <si>
    <t>CAID-00885</t>
  </si>
  <si>
    <t>CAID-00886</t>
  </si>
  <si>
    <t>PIZZARA PARA DIBUJAR</t>
  </si>
  <si>
    <t>CAID-00887</t>
  </si>
  <si>
    <t>PLATOS PLÁSTICOS DE VARIOS COLORES</t>
  </si>
  <si>
    <t>CAID-00888</t>
  </si>
  <si>
    <t>REGENBOGEN- KLOPFBANK 10 PC</t>
  </si>
  <si>
    <t>CAID-00889</t>
  </si>
  <si>
    <t>CAID-00890</t>
  </si>
  <si>
    <t>ROMPECABEZAS DE MADERA DE TRANSPORTES</t>
  </si>
  <si>
    <t>CAID-00891</t>
  </si>
  <si>
    <t>SET JUEGO DE CUBIERTOS 16 PCS</t>
  </si>
  <si>
    <t>CAID-00892</t>
  </si>
  <si>
    <t>CAID-00893</t>
  </si>
  <si>
    <t>TAMBORES</t>
  </si>
  <si>
    <t>CAID-00894</t>
  </si>
  <si>
    <t>TAZAS PARA TÉ PRESENTACION 6/1</t>
  </si>
  <si>
    <t>CAID-00895</t>
  </si>
  <si>
    <t>TELEFONO PEQUEÑO</t>
  </si>
  <si>
    <t>CAID-00896</t>
  </si>
  <si>
    <t>TITERES Y MARIONETAS</t>
  </si>
  <si>
    <t>CAID-00897</t>
  </si>
  <si>
    <t>CAID-00898</t>
  </si>
  <si>
    <t>ALFOMBRA</t>
  </si>
  <si>
    <t>ALFOMBRA CON LOGO 240 x 150 cm</t>
  </si>
  <si>
    <t>ALFOMBRA CON LOGO 310 x 150 cm</t>
  </si>
  <si>
    <t>ALFOMBRA CON LOGO 363.22 x 97.79  cm</t>
  </si>
  <si>
    <t>ALFOMBRA CON LOGO 431.8 x 132.08 cm</t>
  </si>
  <si>
    <t>ALFOMBRA CON LOGO124 x 175 cm</t>
  </si>
  <si>
    <t>CAID-00438</t>
  </si>
  <si>
    <t>CAID-00439</t>
  </si>
  <si>
    <t>CAID-00440</t>
  </si>
  <si>
    <t>CAID-00441</t>
  </si>
  <si>
    <t>CAID-00442</t>
  </si>
  <si>
    <t>CAID-00443</t>
  </si>
  <si>
    <t>INVENTARIO DE ALMACEN DECORACION</t>
  </si>
  <si>
    <t xml:space="preserve">ACEITE PARA BEBÉ de 12 A 14 ONZAS </t>
  </si>
  <si>
    <t>ALMOHADILLA PARA FREGAR</t>
  </si>
  <si>
    <t xml:space="preserve">CONECTOR ELÉCTRICO PARA FRAGANCIA EN ACEITE CON FRAGANCIA EN ACEITE INCLUIDA </t>
  </si>
  <si>
    <t xml:space="preserve">DESINFECTANTE LÍQUIDO </t>
  </si>
  <si>
    <t xml:space="preserve">DETERGENTE EN POLVO DE ALTO PODER </t>
  </si>
  <si>
    <t xml:space="preserve">ESCOBA PARA PISOS FLECO LARGO </t>
  </si>
  <si>
    <t xml:space="preserve">ESCOBILLONES DE PISO </t>
  </si>
  <si>
    <t xml:space="preserve">LIMPIA CRISTALES EN SPRAY </t>
  </si>
  <si>
    <t xml:space="preserve">LIMPIADOR DE GOMA Y ESPONJA PARA CRISTALES </t>
  </si>
  <si>
    <t xml:space="preserve">LIMPIADOR DE MUEBLES DE TELA Y VINIL </t>
  </si>
  <si>
    <t xml:space="preserve">RECOGEDOR DE BASURA </t>
  </si>
  <si>
    <t xml:space="preserve">TOALLITAS PARA DESINFECCION </t>
  </si>
  <si>
    <t>CAID-00015</t>
  </si>
  <si>
    <t>CAID-00093</t>
  </si>
  <si>
    <t>CAID-00106</t>
  </si>
  <si>
    <t>CAID-00111</t>
  </si>
  <si>
    <t>CAID-00392</t>
  </si>
  <si>
    <t xml:space="preserve">UNIFORMES  ACÁUTICO SIZE  M </t>
  </si>
  <si>
    <t>CAID-00125</t>
  </si>
  <si>
    <t>CAID-00129</t>
  </si>
  <si>
    <t>CAID-00131</t>
  </si>
  <si>
    <t>CAID-00133</t>
  </si>
  <si>
    <t>CAID-00142</t>
  </si>
  <si>
    <t>CAID-00148</t>
  </si>
  <si>
    <t>BROCHITAS PARA PROFILAXIS</t>
  </si>
  <si>
    <t>CAID-00162</t>
  </si>
  <si>
    <t>CAID-00164</t>
  </si>
  <si>
    <t>CAID-00167</t>
  </si>
  <si>
    <t xml:space="preserve">COPITAS PARA PROFILAXIS </t>
  </si>
  <si>
    <t>CAID-00169</t>
  </si>
  <si>
    <t>CAID-00174</t>
  </si>
  <si>
    <t>CAID-00178</t>
  </si>
  <si>
    <t>CAID-00180</t>
  </si>
  <si>
    <t>CAID-00190</t>
  </si>
  <si>
    <t>CAID-00194</t>
  </si>
  <si>
    <t>ESTUCHE DE SILICONA DE URETANO</t>
  </si>
  <si>
    <t>CAID-00202</t>
  </si>
  <si>
    <t>CAID-00204</t>
  </si>
  <si>
    <t>CAID-00214</t>
  </si>
  <si>
    <t>CAID-00219</t>
  </si>
  <si>
    <t xml:space="preserve">GAFAS DE PROTECCIÓN </t>
  </si>
  <si>
    <t>CAID-00225</t>
  </si>
  <si>
    <t>CAID-00231</t>
  </si>
  <si>
    <t>CAID-00257</t>
  </si>
  <si>
    <t>CAID-00261</t>
  </si>
  <si>
    <t>CAID-00270</t>
  </si>
  <si>
    <t>CAID-00274</t>
  </si>
  <si>
    <t>CAID-00277</t>
  </si>
  <si>
    <t>CAID-00284</t>
  </si>
  <si>
    <t>CAID-00288</t>
  </si>
  <si>
    <t>CAID-00296</t>
  </si>
  <si>
    <t>RECETARIOS MÉDICOS</t>
  </si>
  <si>
    <t>CAID-00298</t>
  </si>
  <si>
    <t>CAID-00303</t>
  </si>
  <si>
    <t>CAID-00306</t>
  </si>
  <si>
    <t>CAID-00308</t>
  </si>
  <si>
    <t>CAID-00316</t>
  </si>
  <si>
    <t>CAID-00320</t>
  </si>
  <si>
    <t xml:space="preserve">CORDONES DE COLORES </t>
  </si>
  <si>
    <t>JUEGO DE DISFRACES</t>
  </si>
  <si>
    <t>TEMPORIZADOR</t>
  </si>
  <si>
    <t>CAID-00325</t>
  </si>
  <si>
    <t>CAID-00330</t>
  </si>
  <si>
    <t>CAID-00333</t>
  </si>
  <si>
    <t>CAID-00338</t>
  </si>
  <si>
    <t>CAID-00343</t>
  </si>
  <si>
    <t>CAID-00347</t>
  </si>
  <si>
    <t xml:space="preserve">CUCHARAS PARA MEDIR </t>
  </si>
  <si>
    <t>CAID-00351</t>
  </si>
  <si>
    <t>CAID-00355</t>
  </si>
  <si>
    <t>CAID-00362</t>
  </si>
  <si>
    <t>GRECA</t>
  </si>
  <si>
    <t>CAID-00369</t>
  </si>
  <si>
    <t>CAID-00375</t>
  </si>
  <si>
    <t xml:space="preserve">MANTEL DE POLIESTER </t>
  </si>
  <si>
    <t>CAID-00387</t>
  </si>
  <si>
    <t>CAID-00399</t>
  </si>
  <si>
    <t>CAID-00405</t>
  </si>
  <si>
    <t>CAID-00409</t>
  </si>
  <si>
    <t>SERVILLETAS PARA MESA TIPO LUJO 40/1</t>
  </si>
  <si>
    <t>CAID-00415</t>
  </si>
  <si>
    <t xml:space="preserve">TAZA MEDIDORA DE PLÁSTICO DE 500ML </t>
  </si>
  <si>
    <t>CAID-00419</t>
  </si>
  <si>
    <t>CAID-00422</t>
  </si>
  <si>
    <t>CAID-00424</t>
  </si>
  <si>
    <t>CAID-00430</t>
  </si>
  <si>
    <t>CAID-00801</t>
  </si>
  <si>
    <t>CAID-00803</t>
  </si>
  <si>
    <t>CAID-00808</t>
  </si>
  <si>
    <t>CAID-00816</t>
  </si>
  <si>
    <t xml:space="preserve">CANELILLA </t>
  </si>
  <si>
    <t>CAID-00819</t>
  </si>
  <si>
    <t>CAID-00824</t>
  </si>
  <si>
    <t>CAID-00829</t>
  </si>
  <si>
    <t>CAID-00836</t>
  </si>
  <si>
    <t xml:space="preserve">HABICHUELAS ROJAS </t>
  </si>
  <si>
    <t>CAID-00838</t>
  </si>
  <si>
    <t xml:space="preserve">HARINA DE TRIGO </t>
  </si>
  <si>
    <t>CAID-00840</t>
  </si>
  <si>
    <t>CAID-00843</t>
  </si>
  <si>
    <t>CAID-00846</t>
  </si>
  <si>
    <t xml:space="preserve">JUGOS TIPO MERIENDA, PRESENTACIÓN 24/1 (NARANJA) </t>
  </si>
  <si>
    <t>CAID-00853</t>
  </si>
  <si>
    <t xml:space="preserve">MAIZ EN GRANO </t>
  </si>
  <si>
    <t>CAID-00857</t>
  </si>
  <si>
    <t>CAID-00859</t>
  </si>
  <si>
    <t>CAID-00865</t>
  </si>
  <si>
    <t>CAID-00868</t>
  </si>
  <si>
    <t>CAID-00871</t>
  </si>
  <si>
    <t>GUANTES DE JARDINERÍA</t>
  </si>
  <si>
    <t>JUEGO DE PUNTA PARA TALADRO 5/1</t>
  </si>
  <si>
    <t>PALOMETA DE ACERO</t>
  </si>
  <si>
    <t>ROLLO PEQUEÑO DE ESTAÑO</t>
  </si>
  <si>
    <t xml:space="preserve">RUST OLEUM PL- C15 </t>
  </si>
  <si>
    <t>PILAS D2, PRESENTACIÓN 2/1</t>
  </si>
  <si>
    <t xml:space="preserve">PILAS NORMALES AA PRESENTACIÓN 4/1 </t>
  </si>
  <si>
    <t xml:space="preserve">PILAS NORMALES TIPO C PRESENTACIÓN 4/1 </t>
  </si>
  <si>
    <t xml:space="preserve">PILAS NORMALES TIPO D PRESENTACIÓN 4/1 </t>
  </si>
  <si>
    <t>CAID-00488</t>
  </si>
  <si>
    <t>CAID-00491</t>
  </si>
  <si>
    <t>CAID-00498</t>
  </si>
  <si>
    <t>CAID-00502</t>
  </si>
  <si>
    <t>CAID-00505</t>
  </si>
  <si>
    <t>CAID-00522</t>
  </si>
  <si>
    <t>CAID-00524</t>
  </si>
  <si>
    <t>CAID-00535</t>
  </si>
  <si>
    <t>CAID-00538</t>
  </si>
  <si>
    <t>CAID-00545</t>
  </si>
  <si>
    <t>CAID-00549</t>
  </si>
  <si>
    <t>CAID-00552</t>
  </si>
  <si>
    <t>CAID-00558</t>
  </si>
  <si>
    <t>CAID-00563</t>
  </si>
  <si>
    <t>CAID-00569</t>
  </si>
  <si>
    <t>CAID-00574</t>
  </si>
  <si>
    <t>CAID-00579</t>
  </si>
  <si>
    <t>CAID-00582</t>
  </si>
  <si>
    <t>CAID-00584</t>
  </si>
  <si>
    <t>CAID-00595</t>
  </si>
  <si>
    <t>CAID-00598</t>
  </si>
  <si>
    <t>CAID-00601</t>
  </si>
  <si>
    <t>CAID-00615</t>
  </si>
  <si>
    <t>CAID-00622</t>
  </si>
  <si>
    <t>CAID-00628</t>
  </si>
  <si>
    <t>CAID-00640</t>
  </si>
  <si>
    <t>CAID-00642</t>
  </si>
  <si>
    <t>CAID-00648</t>
  </si>
  <si>
    <t>CAID-00680</t>
  </si>
  <si>
    <t>CAID-00684</t>
  </si>
  <si>
    <t>CAID-00688</t>
  </si>
  <si>
    <t>CAID-00690</t>
  </si>
  <si>
    <t>CAID-00694</t>
  </si>
  <si>
    <t>CAID-00696</t>
  </si>
  <si>
    <t>CAID-00702</t>
  </si>
  <si>
    <t>CAID-00706</t>
  </si>
  <si>
    <t>CAID-00735</t>
  </si>
  <si>
    <t>CAID-00741</t>
  </si>
  <si>
    <t>CAID-00749</t>
  </si>
  <si>
    <t>CAID-00755</t>
  </si>
  <si>
    <t>CAID-00759</t>
  </si>
  <si>
    <t>CAID-01267</t>
  </si>
  <si>
    <t>INVENTARIO DE ALMACEN HIGIENE PERSONAL</t>
  </si>
  <si>
    <t>CEPILLO DE DIENTES</t>
  </si>
  <si>
    <t>CAID-00767</t>
  </si>
  <si>
    <t>JABÓN LÍQUIDO PARA BEBÉ</t>
  </si>
  <si>
    <t>CAID-00769</t>
  </si>
  <si>
    <t>PAÑALES DESECHABLES ACUATICOS PARA NIÑOS #3</t>
  </si>
  <si>
    <t>CAID-00770</t>
  </si>
  <si>
    <t>PAÑALES DESECHABLES ACUATICOS PARA NIÑOS #4</t>
  </si>
  <si>
    <t>CAID-00771</t>
  </si>
  <si>
    <t>PAÑALES DESECHABLES ACUATICOS PARA NIÑOS #5.6</t>
  </si>
  <si>
    <t>CAID-00772</t>
  </si>
  <si>
    <t>PAÑALES DESECHABLES ADULTOS  (S) 12/1</t>
  </si>
  <si>
    <t>CAID-00773</t>
  </si>
  <si>
    <t>PAÑALES DESECHABLES ADULTOS  (S) 9/1</t>
  </si>
  <si>
    <t>CAID-00774</t>
  </si>
  <si>
    <t>PAÑALES DESECHABLES ADULTOS (L) 9/1</t>
  </si>
  <si>
    <t>CAID-00775</t>
  </si>
  <si>
    <t>PAÑALES DESECHABLES ADULTOS (M) 9/1</t>
  </si>
  <si>
    <t>CAID-00776</t>
  </si>
  <si>
    <t>PAÑALES DESECHABLES TALLA (#3)</t>
  </si>
  <si>
    <t>CAID-00779</t>
  </si>
  <si>
    <t>POLVO PARA BEBE</t>
  </si>
  <si>
    <t>ADHESIVO CON ARTE DE LOS NOMBRES DE LAS ÁREAS</t>
  </si>
  <si>
    <t xml:space="preserve">BANDERA DE EXTERIOR TAMAÑO ESTÁNDAR, COLOR BLANCO CON LOGO CAID </t>
  </si>
  <si>
    <t>BANDERA DE INTERIOR CON LAZO, TAMAÑO ESTÁNDAR COLOR BLANCO CON LOGO</t>
  </si>
  <si>
    <t>BANDERA DE LA REPÚBLICA DOMINICANA PARA EXTERIORES BLANCA  CON LAZO TAMAÑO ESTÁNDAR CON LOGO</t>
  </si>
  <si>
    <t>BANDERA DE LA REPÚBLICA DOMINICANA PARA INTERIORES BLANCA  CON LAZO TAMAÑO ESTÁNDAR CON LOGO</t>
  </si>
  <si>
    <t>PAPEL TIMBRADO</t>
  </si>
  <si>
    <t>TALONARIO DEFINITIVO DE CAJA CHICA DE LAS 3 SEDES, CON NUMERACIÓN DEL 1 AL 300</t>
  </si>
  <si>
    <t>INVENTARIO DE ALMACEN IMPRESOS</t>
  </si>
  <si>
    <t xml:space="preserve">PISCINA CON PELOTAS </t>
  </si>
  <si>
    <t>ROMPECABEZAS DE FORMAS GEOMÉTRICAS</t>
  </si>
  <si>
    <t xml:space="preserve">TABLERO DE OSO </t>
  </si>
  <si>
    <t>TORTUGAS COLORIDAS</t>
  </si>
  <si>
    <t>XILÓFONO</t>
  </si>
  <si>
    <t xml:space="preserve">XILÓFONO Y MARTILLO </t>
  </si>
  <si>
    <t>CAID-00462</t>
  </si>
  <si>
    <t>PAPEL TISSUE COLOR AMARILLO, PRESENTACIÓN 10/1</t>
  </si>
  <si>
    <t>CAID-00463</t>
  </si>
  <si>
    <t>PAPEL TISSUE COLOR AZUL, PRESENTACIÓN 10/1</t>
  </si>
  <si>
    <t>CAID-00464</t>
  </si>
  <si>
    <t>PAPEL TISSUE COLOR BLANCO, PRESENTACIÓN 10/1</t>
  </si>
  <si>
    <t>CAID-00465</t>
  </si>
  <si>
    <t>PAPEL TISSUE COLOR MORADO, PRESENTACIÓN 10/1</t>
  </si>
  <si>
    <t>CAID-00466</t>
  </si>
  <si>
    <t>PAPEL TISSUE COLOR ROJO, PRESENTACIÓN 10/1</t>
  </si>
  <si>
    <t>CAID-00467</t>
  </si>
  <si>
    <t>PAPEL TISSUE COLOR ROSADO, PRESENTACIÓN 10/1</t>
  </si>
  <si>
    <t>CAID-00469</t>
  </si>
  <si>
    <t>PAPEL TISSUE COLOR VERDE, PRESENTACIÓN 10/1</t>
  </si>
  <si>
    <t>CAID-00764</t>
  </si>
  <si>
    <t>CAID-00900</t>
  </si>
  <si>
    <t>CAID-00907</t>
  </si>
  <si>
    <t>CAID-00916</t>
  </si>
  <si>
    <t>CAID-00918</t>
  </si>
  <si>
    <t>CAID-00923</t>
  </si>
  <si>
    <t>CAID-00925</t>
  </si>
  <si>
    <t>CAID-00928</t>
  </si>
  <si>
    <t>CAID-00933</t>
  </si>
  <si>
    <t xml:space="preserve">CARPETAS BLANCAS DE 3 HOYOS CON ARGOLLAS DE  1/2 PULGADAS </t>
  </si>
  <si>
    <t xml:space="preserve">CARPETAS BLANCAS DE 3 HOYOS CON ARGOLLAS DE 1 PULGADA </t>
  </si>
  <si>
    <t xml:space="preserve">CARPETAS BLANCAS DE 3 HOYOS CON ARGOLLAS DE 2 PULGADAS </t>
  </si>
  <si>
    <t xml:space="preserve">CARPETAS BLANCAS DE 3 HOYOS CON ARGOLLAS DE 3 PULGADAS </t>
  </si>
  <si>
    <t xml:space="preserve">CARPETAS BLANCAS DE 3 HOYOS CON ARGOLLAS DE 4 PULGADAS </t>
  </si>
  <si>
    <t xml:space="preserve">CARPETAS NEGRAS DE 3 HOYOS CON ARGOLLAS DE 3 PULGADAS </t>
  </si>
  <si>
    <t>CAID-00941</t>
  </si>
  <si>
    <t xml:space="preserve">CARTULINA COLOR AZUL </t>
  </si>
  <si>
    <t>CAID-00957</t>
  </si>
  <si>
    <t>CAID-00966</t>
  </si>
  <si>
    <t xml:space="preserve">CINTA PARA SUMADORA </t>
  </si>
  <si>
    <t xml:space="preserve">CINTA TRANSPARENTE </t>
  </si>
  <si>
    <t>CAID-00972</t>
  </si>
  <si>
    <t>CAID-00979</t>
  </si>
  <si>
    <t>CAID-00982</t>
  </si>
  <si>
    <t>CAID-00989</t>
  </si>
  <si>
    <t>CAID-00991</t>
  </si>
  <si>
    <t>CAID-00998</t>
  </si>
  <si>
    <t>CAID-01001</t>
  </si>
  <si>
    <t>CAID-01005</t>
  </si>
  <si>
    <t>ESPIRALES COLOR CLEAR PARA ENCUADERNAR 17MM, PRESENTACIÓN 50/1</t>
  </si>
  <si>
    <t>CAID-01007</t>
  </si>
  <si>
    <t>ESPIRALES COLOR CLEAR PARA ENCUADERNAR 25MM, PRESENTACIÓN 50/1</t>
  </si>
  <si>
    <t>CAID-01009</t>
  </si>
  <si>
    <t>CAID-01020</t>
  </si>
  <si>
    <t>CAID-01022</t>
  </si>
  <si>
    <t>FIELTRO COLOR NARANJA, PRESENTACIÓN EN ROLLOS DE 50 YARDAS APROX. Y 62 PULGADAS DE ANCHO</t>
  </si>
  <si>
    <t>CAID-01027</t>
  </si>
  <si>
    <t xml:space="preserve">GANCHO PINZA PAPEL </t>
  </si>
  <si>
    <t xml:space="preserve">HILO DE LANA NARANJA </t>
  </si>
  <si>
    <t>FIELTRO COLOR GRIS, PRESENTACIÓN EN ROLLOS DE 50 YARDAS APROX. Y 62 PULGADAS DE ANCHO</t>
  </si>
  <si>
    <t xml:space="preserve">PAPEL CONSTRUCCION,  TAMAÑO 9 X 12 PULGADAS, CON HOJAS DE COLORES VARIADOS  </t>
  </si>
  <si>
    <t xml:space="preserve">REVISTERO DE PLASTICO </t>
  </si>
  <si>
    <t xml:space="preserve">ROLLOS PLASTICOS </t>
  </si>
  <si>
    <t xml:space="preserve">SOBRE MANILA 6 1/2 X 9 1/2, PRESENTACIÓN 100/1 </t>
  </si>
  <si>
    <t xml:space="preserve">STICKERS FIGURAS VARIADAS (MARIPOSA, CARROS, FLORES…) </t>
  </si>
  <si>
    <t>INVENTARIO DE ALMACEN PROMOCIONALES</t>
  </si>
  <si>
    <t>T-SHIRT NO. (10)</t>
  </si>
  <si>
    <t>T-SHIRT NO. (16)</t>
  </si>
  <si>
    <t>T-SHIRT NO. (4)</t>
  </si>
  <si>
    <t>PAPEL FOAMI ESCARCHADO, PRESENTACIÓN 10/1</t>
  </si>
  <si>
    <t>INVENTARIO DE ALMACEN FERRETARÍA</t>
  </si>
  <si>
    <t>TOTAL</t>
  </si>
  <si>
    <t>CAID-00436</t>
  </si>
  <si>
    <t>VELAS DE PARAFINAS</t>
  </si>
  <si>
    <t>CAID-00470</t>
  </si>
  <si>
    <t>PISTOLA ELÉCTRICA GRANDE PARA SILICÓN</t>
  </si>
  <si>
    <t>CAID-01550</t>
  </si>
  <si>
    <t>CAID-01526</t>
  </si>
  <si>
    <t>Nubia Reyes</t>
  </si>
  <si>
    <t>Encargada de Almacén y Suministros</t>
  </si>
  <si>
    <t>TONER XEROX CYAN</t>
  </si>
  <si>
    <t>TONER XEROX AMARILLO</t>
  </si>
  <si>
    <t>TONER XEROX MAGENTA</t>
  </si>
  <si>
    <t>TONER XEROX NEGRO</t>
  </si>
  <si>
    <t>TONER HP CYAN 410A</t>
  </si>
  <si>
    <t>TONER HP NEGRO 80A</t>
  </si>
  <si>
    <t>TONER HP MAGENTA 210A</t>
  </si>
  <si>
    <t>TONER HP MAGENTA 410A</t>
  </si>
  <si>
    <t>TONER HP AMARILLO 210A</t>
  </si>
  <si>
    <t>TONER HP AMARILLO 410A</t>
  </si>
  <si>
    <t>TONER HP CYAN 210A</t>
  </si>
  <si>
    <t>TONER HP NEGRO 87A</t>
  </si>
  <si>
    <t>TONER HP NEGRO 410A</t>
  </si>
  <si>
    <t>TONER HP NEGRO 201A</t>
  </si>
  <si>
    <t>TONER HP NEGRO 26A</t>
  </si>
  <si>
    <t>CAID-01460</t>
  </si>
  <si>
    <t>CAID-01461</t>
  </si>
  <si>
    <t>CAID-01462</t>
  </si>
  <si>
    <t>CAID-01463</t>
  </si>
  <si>
    <t>CAID-01464</t>
  </si>
  <si>
    <t>CAID-01465</t>
  </si>
  <si>
    <t>CAID-01466</t>
  </si>
  <si>
    <t>CAID-01467</t>
  </si>
  <si>
    <t>CAID-01468</t>
  </si>
  <si>
    <t>CAID-01469</t>
  </si>
  <si>
    <t>CAID-01470</t>
  </si>
  <si>
    <t>CAID-01471</t>
  </si>
  <si>
    <t>CAID-01472</t>
  </si>
  <si>
    <t>CAID-01473</t>
  </si>
  <si>
    <t>CAID-01474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</si>
</sst>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&quot;$&quot;* #,##0.00_-;\-&quot;$&quot;* #,##0.00_-;_-&quot;$&quot;* &quot;-&quot;??_-;_-@_-"/>
    <numFmt numFmtId="166" formatCode="_([$DOP]\ * #,##0.00_);_([$DOP]\ * \(#,##0.00\);_([$DOP]\ 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rgb="FFFFFFFF"/>
      <name val="Calibri Light"/>
      <family val="2"/>
      <scheme val="major"/>
    </font>
    <font>
      <sz val="20"/>
      <color theme="1"/>
      <name val="Calibri Light"/>
      <family val="2"/>
      <scheme val="major"/>
    </font>
    <font>
      <sz val="20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63B7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43" fontId="4" fillId="0" borderId="0" xfId="1" applyFont="1" applyProtection="1">
      <protection locked="0"/>
    </xf>
    <xf numFmtId="43" fontId="3" fillId="0" borderId="0" xfId="1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5" fillId="0" borderId="0" xfId="0" applyFont="1"/>
    <xf numFmtId="0" fontId="0" fillId="0" borderId="0" xfId="0" applyAlignment="1">
      <alignment vertical="center"/>
    </xf>
    <xf numFmtId="1" fontId="0" fillId="0" borderId="0" xfId="0" applyNumberFormat="1"/>
    <xf numFmtId="43" fontId="3" fillId="0" borderId="0" xfId="0" applyNumberFormat="1" applyFont="1" applyAlignment="1" applyProtection="1">
      <alignment vertical="center" wrapText="1"/>
      <protection locked="0"/>
    </xf>
    <xf numFmtId="0" fontId="7" fillId="3" borderId="1" xfId="0" applyFont="1" applyFill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center" vertical="center" wrapText="1"/>
    </xf>
    <xf numFmtId="43" fontId="7" fillId="3" borderId="1" xfId="1" applyFont="1" applyFill="1" applyBorder="1" applyAlignment="1" applyProtection="1">
      <alignment horizontal="center" vertical="center" wrapText="1"/>
      <protection locked="0"/>
    </xf>
    <xf numFmtId="15" fontId="8" fillId="0" borderId="1" xfId="2" applyNumberFormat="1" applyFont="1" applyFill="1" applyBorder="1" applyProtection="1">
      <protection locked="0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43" fontId="10" fillId="0" borderId="0" xfId="1" applyFont="1" applyAlignment="1" applyProtection="1">
      <alignment horizontal="center" vertical="center"/>
      <protection locked="0"/>
    </xf>
    <xf numFmtId="43" fontId="10" fillId="0" borderId="0" xfId="1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43" fontId="8" fillId="0" borderId="0" xfId="1" applyFont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43" fontId="8" fillId="0" borderId="3" xfId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Protection="1">
      <protection locked="0"/>
    </xf>
    <xf numFmtId="43" fontId="8" fillId="0" borderId="0" xfId="1" applyFont="1" applyProtection="1">
      <protection locked="0"/>
    </xf>
    <xf numFmtId="0" fontId="10" fillId="0" borderId="0" xfId="0" applyFont="1" applyProtection="1">
      <protection locked="0"/>
    </xf>
    <xf numFmtId="43" fontId="10" fillId="0" borderId="0" xfId="1" applyFont="1" applyProtection="1"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1" fillId="0" borderId="0" xfId="0" applyFont="1"/>
    <xf numFmtId="14" fontId="11" fillId="0" borderId="1" xfId="0" applyNumberFormat="1" applyFont="1" applyBorder="1"/>
    <xf numFmtId="0" fontId="12" fillId="0" borderId="1" xfId="0" applyFont="1" applyBorder="1"/>
    <xf numFmtId="0" fontId="13" fillId="0" borderId="1" xfId="0" applyFont="1" applyBorder="1" applyAlignment="1">
      <alignment vertical="center" wrapText="1"/>
    </xf>
    <xf numFmtId="164" fontId="14" fillId="0" borderId="1" xfId="1" applyNumberFormat="1" applyFont="1" applyBorder="1" applyAlignment="1">
      <alignment horizontal="right" vertical="center"/>
    </xf>
    <xf numFmtId="43" fontId="12" fillId="4" borderId="0" xfId="0" applyNumberFormat="1" applyFont="1" applyFill="1"/>
    <xf numFmtId="0" fontId="10" fillId="0" borderId="0" xfId="0" applyFont="1" applyAlignment="1" applyProtection="1">
      <alignment vertical="center" wrapText="1"/>
      <protection locked="0"/>
    </xf>
    <xf numFmtId="0" fontId="11" fillId="0" borderId="0" xfId="0" applyFont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/>
    <xf numFmtId="43" fontId="12" fillId="5" borderId="0" xfId="0" applyNumberFormat="1" applyFont="1" applyFill="1"/>
    <xf numFmtId="164" fontId="11" fillId="0" borderId="1" xfId="1" applyNumberFormat="1" applyFont="1" applyBorder="1"/>
    <xf numFmtId="164" fontId="11" fillId="0" borderId="1" xfId="1" applyNumberFormat="1" applyFont="1" applyBorder="1" applyAlignment="1">
      <alignment horizontal="center"/>
    </xf>
    <xf numFmtId="43" fontId="12" fillId="0" borderId="1" xfId="1" applyFont="1" applyBorder="1"/>
    <xf numFmtId="0" fontId="12" fillId="0" borderId="0" xfId="0" applyFont="1"/>
    <xf numFmtId="0" fontId="12" fillId="0" borderId="1" xfId="0" applyFont="1" applyBorder="1" applyAlignment="1">
      <alignment wrapText="1"/>
    </xf>
    <xf numFmtId="1" fontId="11" fillId="0" borderId="0" xfId="0" applyNumberFormat="1" applyFont="1"/>
    <xf numFmtId="1" fontId="7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1" fontId="11" fillId="0" borderId="1" xfId="0" applyNumberFormat="1" applyFont="1" applyBorder="1"/>
    <xf numFmtId="0" fontId="12" fillId="0" borderId="0" xfId="0" applyFont="1" applyAlignment="1">
      <alignment horizontal="center"/>
    </xf>
    <xf numFmtId="14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0" fillId="0" borderId="0" xfId="0" applyFont="1" applyAlignment="1" applyProtection="1">
      <alignment vertical="top"/>
      <protection locked="0"/>
    </xf>
    <xf numFmtId="14" fontId="11" fillId="0" borderId="0" xfId="0" applyNumberFormat="1" applyFont="1" applyAlignment="1">
      <alignment horizontal="center"/>
    </xf>
    <xf numFmtId="43" fontId="11" fillId="5" borderId="0" xfId="1" applyFont="1" applyFill="1" applyBorder="1" applyAlignment="1">
      <alignment vertical="center"/>
    </xf>
    <xf numFmtId="164" fontId="11" fillId="0" borderId="0" xfId="0" applyNumberFormat="1" applyFont="1"/>
    <xf numFmtId="164" fontId="8" fillId="0" borderId="1" xfId="2" applyNumberFormat="1" applyFont="1" applyFill="1" applyBorder="1" applyAlignment="1" applyProtection="1">
      <alignment wrapText="1"/>
      <protection locked="0"/>
    </xf>
    <xf numFmtId="166" fontId="9" fillId="0" borderId="1" xfId="1" applyNumberFormat="1" applyFont="1" applyFill="1" applyBorder="1" applyAlignment="1">
      <alignment vertical="center" wrapText="1"/>
    </xf>
    <xf numFmtId="166" fontId="8" fillId="0" borderId="1" xfId="1" applyNumberFormat="1" applyFont="1" applyFill="1" applyBorder="1" applyAlignment="1" applyProtection="1">
      <alignment wrapText="1"/>
      <protection locked="0"/>
    </xf>
    <xf numFmtId="166" fontId="10" fillId="4" borderId="0" xfId="1" applyNumberFormat="1" applyFont="1" applyFill="1" applyAlignment="1" applyProtection="1">
      <alignment vertical="center"/>
      <protection locked="0"/>
    </xf>
    <xf numFmtId="166" fontId="14" fillId="0" borderId="1" xfId="1" applyNumberFormat="1" applyFont="1" applyBorder="1" applyAlignment="1">
      <alignment horizontal="right" vertical="center"/>
    </xf>
    <xf numFmtId="166" fontId="12" fillId="4" borderId="0" xfId="0" applyNumberFormat="1" applyFont="1" applyFill="1"/>
    <xf numFmtId="164" fontId="14" fillId="0" borderId="1" xfId="1" applyNumberFormat="1" applyFont="1" applyBorder="1" applyAlignment="1">
      <alignment horizontal="center" vertical="center"/>
    </xf>
    <xf numFmtId="164" fontId="14" fillId="0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166" fontId="14" fillId="0" borderId="1" xfId="1" applyNumberFormat="1" applyFont="1" applyFill="1" applyBorder="1" applyAlignment="1">
      <alignment horizontal="right" vertical="center"/>
    </xf>
    <xf numFmtId="166" fontId="11" fillId="0" borderId="1" xfId="0" applyNumberFormat="1" applyFont="1" applyBorder="1"/>
    <xf numFmtId="14" fontId="11" fillId="0" borderId="4" xfId="0" applyNumberFormat="1" applyFont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166" fontId="11" fillId="0" borderId="1" xfId="1" applyNumberFormat="1" applyFont="1" applyBorder="1"/>
    <xf numFmtId="0" fontId="7" fillId="3" borderId="1" xfId="0" applyFont="1" applyFill="1" applyBorder="1" applyAlignment="1">
      <alignment vertical="center" wrapText="1"/>
    </xf>
    <xf numFmtId="164" fontId="11" fillId="0" borderId="1" xfId="1" applyNumberFormat="1" applyFont="1" applyBorder="1" applyAlignment="1"/>
    <xf numFmtId="166" fontId="11" fillId="0" borderId="1" xfId="0" applyNumberFormat="1" applyFont="1" applyBorder="1" applyAlignment="1">
      <alignment horizontal="center"/>
    </xf>
    <xf numFmtId="166" fontId="11" fillId="0" borderId="1" xfId="1" applyNumberFormat="1" applyFont="1" applyBorder="1" applyAlignment="1">
      <alignment horizontal="center"/>
    </xf>
    <xf numFmtId="166" fontId="12" fillId="4" borderId="0" xfId="1" applyNumberFormat="1" applyFont="1" applyFill="1" applyAlignment="1">
      <alignment horizontal="center"/>
    </xf>
    <xf numFmtId="166" fontId="7" fillId="3" borderId="1" xfId="1" applyNumberFormat="1" applyFont="1" applyFill="1" applyBorder="1" applyAlignment="1">
      <alignment horizontal="center" vertical="center" wrapText="1"/>
    </xf>
    <xf numFmtId="166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6" fontId="12" fillId="4" borderId="0" xfId="1" applyNumberFormat="1" applyFont="1" applyFill="1"/>
    <xf numFmtId="0" fontId="11" fillId="0" borderId="1" xfId="0" applyFont="1" applyBorder="1" applyAlignment="1">
      <alignment horizontal="right"/>
    </xf>
    <xf numFmtId="166" fontId="11" fillId="5" borderId="1" xfId="1" applyNumberFormat="1" applyFont="1" applyFill="1" applyBorder="1" applyAlignment="1">
      <alignment vertical="center"/>
    </xf>
    <xf numFmtId="1" fontId="11" fillId="5" borderId="1" xfId="1" applyNumberFormat="1" applyFont="1" applyFill="1" applyBorder="1" applyAlignment="1">
      <alignment vertical="center"/>
    </xf>
    <xf numFmtId="166" fontId="11" fillId="4" borderId="0" xfId="0" applyNumberFormat="1" applyFont="1" applyFill="1"/>
    <xf numFmtId="166" fontId="12" fillId="6" borderId="0" xfId="6" applyNumberFormat="1" applyFont="1" applyFill="1"/>
    <xf numFmtId="166" fontId="11" fillId="0" borderId="1" xfId="1" applyNumberFormat="1" applyFont="1" applyBorder="1" applyAlignment="1">
      <alignment vertical="center"/>
    </xf>
    <xf numFmtId="164" fontId="11" fillId="0" borderId="1" xfId="1" applyNumberFormat="1" applyFont="1" applyBorder="1" applyAlignment="1">
      <alignment vertical="center"/>
    </xf>
    <xf numFmtId="166" fontId="4" fillId="0" borderId="0" xfId="0" applyNumberFormat="1" applyFont="1" applyAlignment="1" applyProtection="1">
      <alignment vertical="center" wrapText="1"/>
      <protection locked="0"/>
    </xf>
    <xf numFmtId="166" fontId="4" fillId="0" borderId="3" xfId="0" applyNumberFormat="1" applyFont="1" applyBorder="1" applyAlignment="1" applyProtection="1">
      <alignment vertical="center" wrapText="1"/>
      <protection locked="0"/>
    </xf>
    <xf numFmtId="166" fontId="0" fillId="4" borderId="0" xfId="0" applyNumberFormat="1" applyFill="1"/>
    <xf numFmtId="0" fontId="10" fillId="0" borderId="0" xfId="0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/>
    </xf>
  </cellXfs>
  <cellStyles count="7">
    <cellStyle name="Bueno" xfId="2" builtinId="26"/>
    <cellStyle name="Millares" xfId="1" builtinId="3"/>
    <cellStyle name="Millares 2" xfId="3" xr:uid="{00000000-0005-0000-0000-000002000000}"/>
    <cellStyle name="Moneda" xfId="6" builtinId="4"/>
    <cellStyle name="Moneda 2" xfId="4" xr:uid="{00000000-0005-0000-0000-000004000000}"/>
    <cellStyle name="Normal" xfId="0" builtinId="0"/>
    <cellStyle name="Normal 5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3881493</xdr:colOff>
      <xdr:row>0</xdr:row>
      <xdr:rowOff>134149</xdr:rowOff>
    </xdr:from>
    <xdr:to>
      <xdr:col>1</xdr:col>
      <xdr:colOff>1084514</xdr:colOff>
      <xdr:row>3</xdr:row>
      <xdr:rowOff>104774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1493" y="134149"/>
          <a:ext cx="1298771" cy="542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1626144</xdr:colOff>
      <xdr:row>4</xdr:row>
      <xdr:rowOff>47625</xdr:rowOff>
    </xdr:to>
    <xdr:pic>
      <xdr:nvPicPr>
        <xdr:cNvPr id="3" name="3 Imagen" descr="C:\Users\jose.perez.MSP\Desktop\NUEVA LINEA GRAFICA SALUD PUBLICA\CABECILLAS MINISTERIO DE SALUD NUEVO LOGO\30 HOJA TIMBRADA Dpto Ejecución Presupuestaria DF\TIMBRADO Departamento de Ejecución Presupuestaria-0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0" y="57150"/>
          <a:ext cx="1626144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985054</xdr:colOff>
      <xdr:row>0</xdr:row>
      <xdr:rowOff>205520</xdr:rowOff>
    </xdr:from>
    <xdr:to>
      <xdr:col>6</xdr:col>
      <xdr:colOff>1097194</xdr:colOff>
      <xdr:row>4</xdr:row>
      <xdr:rowOff>197688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66516" y="205520"/>
          <a:ext cx="3185301" cy="1358017"/>
        </a:xfrm>
        <a:prstGeom prst="rect">
          <a:avLst/>
        </a:prstGeom>
      </xdr:spPr>
    </xdr:pic>
    <xdr:clientData/>
  </xdr:twoCellAnchor>
  <xdr:twoCellAnchor editAs="oneCell">
    <xdr:from>
      <xdr:col>0</xdr:col>
      <xdr:colOff>125802</xdr:colOff>
      <xdr:row>0</xdr:row>
      <xdr:rowOff>48184</xdr:rowOff>
    </xdr:from>
    <xdr:to>
      <xdr:col>1</xdr:col>
      <xdr:colOff>1744291</xdr:colOff>
      <xdr:row>4</xdr:row>
      <xdr:rowOff>287546</xdr:rowOff>
    </xdr:to>
    <xdr:pic>
      <xdr:nvPicPr>
        <xdr:cNvPr id="3" name="3 Imagen" descr="C:\Users\jose.perez.MSP\Desktop\NUEVA LINEA GRAFICA SALUD PUBLICA\CABECILLAS MINISTERIO DE SALUD NUEVO LOGO\30 HOJA TIMBRADA Dpto Ejecución Presupuestaria DF\TIMBRADO Departamento de Ejecución Presupuestaria-02.jp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125802" y="48184"/>
          <a:ext cx="3361744" cy="1605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1128325</xdr:colOff>
      <xdr:row>0</xdr:row>
      <xdr:rowOff>277586</xdr:rowOff>
    </xdr:from>
    <xdr:to>
      <xdr:col>6</xdr:col>
      <xdr:colOff>1253083</xdr:colOff>
      <xdr:row>4</xdr:row>
      <xdr:rowOff>285750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8075" y="277586"/>
          <a:ext cx="3283883" cy="1341664"/>
        </a:xfrm>
        <a:prstGeom prst="rect">
          <a:avLst/>
        </a:prstGeom>
      </xdr:spPr>
    </xdr:pic>
    <xdr:clientData/>
  </xdr:twoCellAnchor>
  <xdr:twoCellAnchor editAs="oneCell">
    <xdr:from>
      <xdr:col>0</xdr:col>
      <xdr:colOff>2268</xdr:colOff>
      <xdr:row>0</xdr:row>
      <xdr:rowOff>158750</xdr:rowOff>
    </xdr:from>
    <xdr:to>
      <xdr:col>1</xdr:col>
      <xdr:colOff>1359268</xdr:colOff>
      <xdr:row>4</xdr:row>
      <xdr:rowOff>285750</xdr:rowOff>
    </xdr:to>
    <xdr:pic>
      <xdr:nvPicPr>
        <xdr:cNvPr id="3" name="3 Imagen" descr="C:\Users\jose.perez.MSP\Desktop\NUEVA LINEA GRAFICA SALUD PUBLICA\CABECILLAS MINISTERIO DE SALUD NUEVO LOGO\30 HOJA TIMBRADA Dpto Ejecución Presupuestaria DF\TIMBRADO Departamento de Ejecución Presupuestaria-02.jp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2268" y="158750"/>
          <a:ext cx="316675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920750</xdr:colOff>
      <xdr:row>0</xdr:row>
      <xdr:rowOff>301625</xdr:rowOff>
    </xdr:from>
    <xdr:to>
      <xdr:col>6</xdr:col>
      <xdr:colOff>490914</xdr:colOff>
      <xdr:row>4</xdr:row>
      <xdr:rowOff>177072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8125" y="301625"/>
          <a:ext cx="2856289" cy="12089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276972</xdr:rowOff>
    </xdr:from>
    <xdr:to>
      <xdr:col>1</xdr:col>
      <xdr:colOff>1000125</xdr:colOff>
      <xdr:row>4</xdr:row>
      <xdr:rowOff>295751</xdr:rowOff>
    </xdr:to>
    <xdr:pic>
      <xdr:nvPicPr>
        <xdr:cNvPr id="3" name="3 Imagen" descr="C:\Users\jose.perez.MSP\Desktop\NUEVA LINEA GRAFICA SALUD PUBLICA\CABECILLAS MINISTERIO DE SALUD NUEVO LOGO\30 HOJA TIMBRADA Dpto Ejecución Presupuestaria DF\TIMBRADO Departamento de Ejecución Presupuestaria-02.jp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0" y="276972"/>
          <a:ext cx="2841625" cy="1352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567213</xdr:colOff>
      <xdr:row>0</xdr:row>
      <xdr:rowOff>192233</xdr:rowOff>
    </xdr:from>
    <xdr:to>
      <xdr:col>6</xdr:col>
      <xdr:colOff>1980980</xdr:colOff>
      <xdr:row>4</xdr:row>
      <xdr:rowOff>238124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86963" y="192233"/>
          <a:ext cx="3312995" cy="1379391"/>
        </a:xfrm>
        <a:prstGeom prst="rect">
          <a:avLst/>
        </a:prstGeom>
      </xdr:spPr>
    </xdr:pic>
    <xdr:clientData/>
  </xdr:twoCellAnchor>
  <xdr:twoCellAnchor editAs="oneCell">
    <xdr:from>
      <xdr:col>0</xdr:col>
      <xdr:colOff>48085</xdr:colOff>
      <xdr:row>0</xdr:row>
      <xdr:rowOff>89358</xdr:rowOff>
    </xdr:from>
    <xdr:to>
      <xdr:col>1</xdr:col>
      <xdr:colOff>946707</xdr:colOff>
      <xdr:row>4</xdr:row>
      <xdr:rowOff>98136</xdr:rowOff>
    </xdr:to>
    <xdr:pic>
      <xdr:nvPicPr>
        <xdr:cNvPr id="3" name="3 Imagen" descr="C:\Users\jose.perez.MSP\Desktop\NUEVA LINEA GRAFICA SALUD PUBLICA\CABECILLAS MINISTERIO DE SALUD NUEVO LOGO\30 HOJA TIMBRADA Dpto Ejecución Presupuestaria DF\TIMBRADO Departamento de Ejecución Presupuestaria-02.jpg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48085" y="89358"/>
          <a:ext cx="2872895" cy="132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40820</xdr:colOff>
      <xdr:row>0</xdr:row>
      <xdr:rowOff>126661</xdr:rowOff>
    </xdr:from>
    <xdr:to>
      <xdr:col>6</xdr:col>
      <xdr:colOff>1347476</xdr:colOff>
      <xdr:row>4</xdr:row>
      <xdr:rowOff>27215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43213" y="126661"/>
          <a:ext cx="3034763" cy="12612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191352</xdr:colOff>
      <xdr:row>4</xdr:row>
      <xdr:rowOff>228760</xdr:rowOff>
    </xdr:to>
    <xdr:pic>
      <xdr:nvPicPr>
        <xdr:cNvPr id="3" name="3 Imagen" descr="C:\Users\jose.perez.MSP\Desktop\NUEVA LINEA GRAFICA SALUD PUBLICA\CABECILLAS MINISTERIO DE SALUD NUEVO LOGO\30 HOJA TIMBRADA Dpto Ejecución Presupuestaria DF\TIMBRADO Departamento de Ejecución Presupuestaria-02.jp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0" y="0"/>
          <a:ext cx="3389031" cy="1589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689587</xdr:colOff>
      <xdr:row>1</xdr:row>
      <xdr:rowOff>176893</xdr:rowOff>
    </xdr:from>
    <xdr:to>
      <xdr:col>6</xdr:col>
      <xdr:colOff>991862</xdr:colOff>
      <xdr:row>5</xdr:row>
      <xdr:rowOff>122464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74658" y="367393"/>
          <a:ext cx="2050792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59962</xdr:colOff>
      <xdr:row>0</xdr:row>
      <xdr:rowOff>95250</xdr:rowOff>
    </xdr:from>
    <xdr:to>
      <xdr:col>1</xdr:col>
      <xdr:colOff>738832</xdr:colOff>
      <xdr:row>6</xdr:row>
      <xdr:rowOff>6544</xdr:rowOff>
    </xdr:to>
    <xdr:pic>
      <xdr:nvPicPr>
        <xdr:cNvPr id="3" name="3 Imagen" descr="C:\Users\jose.perez.MSP\Desktop\NUEVA LINEA GRAFICA SALUD PUBLICA\CABECILLAS MINISTERIO DE SALUD NUEVO LOGO\30 HOJA TIMBRADA Dpto Ejecución Presupuestaria DF\TIMBRADO Departamento de Ejecución Presupuestaria-02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t="13153" r="35832" b="31429"/>
        <a:stretch/>
      </xdr:blipFill>
      <xdr:spPr bwMode="auto">
        <a:xfrm>
          <a:off x="59962" y="95250"/>
          <a:ext cx="2543049" cy="120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1603375</xdr:colOff>
      <xdr:row>1</xdr:row>
      <xdr:rowOff>31750</xdr:rowOff>
    </xdr:from>
    <xdr:to>
      <xdr:col>6</xdr:col>
      <xdr:colOff>1746900</xdr:colOff>
      <xdr:row>3</xdr:row>
      <xdr:rowOff>215446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92125" y="365125"/>
          <a:ext cx="2048525" cy="850446"/>
        </a:xfrm>
        <a:prstGeom prst="rect">
          <a:avLst/>
        </a:prstGeom>
      </xdr:spPr>
    </xdr:pic>
    <xdr:clientData/>
  </xdr:twoCellAnchor>
  <xdr:twoCellAnchor editAs="oneCell">
    <xdr:from>
      <xdr:col>0</xdr:col>
      <xdr:colOff>222250</xdr:colOff>
      <xdr:row>0</xdr:row>
      <xdr:rowOff>206375</xdr:rowOff>
    </xdr:from>
    <xdr:to>
      <xdr:col>1</xdr:col>
      <xdr:colOff>996370</xdr:colOff>
      <xdr:row>4</xdr:row>
      <xdr:rowOff>70044</xdr:rowOff>
    </xdr:to>
    <xdr:pic>
      <xdr:nvPicPr>
        <xdr:cNvPr id="5" name="3 Imagen" descr="C:\Users\jose.perez.MSP\Desktop\NUEVA LINEA GRAFICA SALUD PUBLICA\CABECILLAS MINISTERIO DE SALUD NUEVO LOGO\30 HOJA TIMBRADA Dpto Ejecución Presupuestaria DF\TIMBRADO Departamento de Ejecución Presupuestaria-02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t="13153" r="35832" b="31429"/>
        <a:stretch/>
      </xdr:blipFill>
      <xdr:spPr bwMode="auto">
        <a:xfrm>
          <a:off x="222250" y="206375"/>
          <a:ext cx="2552120" cy="1197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247651</xdr:rowOff>
    </xdr:from>
    <xdr:to>
      <xdr:col>6</xdr:col>
      <xdr:colOff>2171056</xdr:colOff>
      <xdr:row>3</xdr:row>
      <xdr:rowOff>136071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3620" y="247651"/>
          <a:ext cx="2173324" cy="9089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755977</xdr:colOff>
      <xdr:row>3</xdr:row>
      <xdr:rowOff>176633</xdr:rowOff>
    </xdr:to>
    <xdr:pic>
      <xdr:nvPicPr>
        <xdr:cNvPr id="4" name="3 Imagen" descr="C:\Users\jose.perez.MSP\Desktop\NUEVA LINEA GRAFICA SALUD PUBLICA\CABECILLAS MINISTERIO DE SALUD NUEVO LOGO\30 HOJA TIMBRADA Dpto Ejecución Presupuestaria DF\TIMBRADO Departamento de Ejecución Presupuestaria-02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t="13153" r="35832" b="31429"/>
        <a:stretch/>
      </xdr:blipFill>
      <xdr:spPr bwMode="auto">
        <a:xfrm>
          <a:off x="0" y="0"/>
          <a:ext cx="2552120" cy="1197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947428</xdr:colOff>
      <xdr:row>0</xdr:row>
      <xdr:rowOff>107867</xdr:rowOff>
    </xdr:from>
    <xdr:to>
      <xdr:col>6</xdr:col>
      <xdr:colOff>1856255</xdr:colOff>
      <xdr:row>4</xdr:row>
      <xdr:rowOff>34636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68473" y="107867"/>
          <a:ext cx="2640645" cy="11044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103909</xdr:rowOff>
    </xdr:from>
    <xdr:to>
      <xdr:col>1</xdr:col>
      <xdr:colOff>783397</xdr:colOff>
      <xdr:row>4</xdr:row>
      <xdr:rowOff>103031</xdr:rowOff>
    </xdr:to>
    <xdr:pic>
      <xdr:nvPicPr>
        <xdr:cNvPr id="6" name="3 Imagen" descr="C:\Users\jose.perez.MSP\Desktop\NUEVA LINEA GRAFICA SALUD PUBLICA\CABECILLAS MINISTERIO DE SALUD NUEVO LOGO\30 HOJA TIMBRADA Dpto Ejecución Presupuestaria DF\TIMBRADO Departamento de Ejecución Presupuestaria-02.jp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t="13153" r="35832" b="31429"/>
        <a:stretch/>
      </xdr:blipFill>
      <xdr:spPr bwMode="auto">
        <a:xfrm>
          <a:off x="0" y="103909"/>
          <a:ext cx="2549852" cy="1176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429901</xdr:colOff>
      <xdr:row>0</xdr:row>
      <xdr:rowOff>273849</xdr:rowOff>
    </xdr:from>
    <xdr:to>
      <xdr:col>5</xdr:col>
      <xdr:colOff>1344616</xdr:colOff>
      <xdr:row>3</xdr:row>
      <xdr:rowOff>253999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90151" y="273849"/>
          <a:ext cx="2375215" cy="980275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</xdr:colOff>
      <xdr:row>0</xdr:row>
      <xdr:rowOff>190500</xdr:rowOff>
    </xdr:from>
    <xdr:to>
      <xdr:col>1</xdr:col>
      <xdr:colOff>740102</xdr:colOff>
      <xdr:row>4</xdr:row>
      <xdr:rowOff>33758</xdr:rowOff>
    </xdr:to>
    <xdr:pic>
      <xdr:nvPicPr>
        <xdr:cNvPr id="7" name="3 Imagen" descr="C:\Users\jose.perez.MSP\Desktop\NUEVA LINEA GRAFICA SALUD PUBLICA\CABECILLAS MINISTERIO DE SALUD NUEVO LOGO\30 HOJA TIMBRADA Dpto Ejecución Presupuestaria DF\TIMBRADO Departamento de Ejecución Presupuestaria-02.jpg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t="13153" r="35832" b="31429"/>
        <a:stretch/>
      </xdr:blipFill>
      <xdr:spPr bwMode="auto">
        <a:xfrm>
          <a:off x="15875" y="190500"/>
          <a:ext cx="2549852" cy="1176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17757</xdr:colOff>
      <xdr:row>0</xdr:row>
      <xdr:rowOff>302559</xdr:rowOff>
    </xdr:from>
    <xdr:to>
      <xdr:col>6</xdr:col>
      <xdr:colOff>411267</xdr:colOff>
      <xdr:row>3</xdr:row>
      <xdr:rowOff>268942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58110" y="302559"/>
          <a:ext cx="2329326" cy="974912"/>
        </a:xfrm>
        <a:prstGeom prst="rect">
          <a:avLst/>
        </a:prstGeom>
      </xdr:spPr>
    </xdr:pic>
    <xdr:clientData/>
  </xdr:twoCellAnchor>
  <xdr:twoCellAnchor editAs="oneCell">
    <xdr:from>
      <xdr:col>0</xdr:col>
      <xdr:colOff>11206</xdr:colOff>
      <xdr:row>0</xdr:row>
      <xdr:rowOff>190500</xdr:rowOff>
    </xdr:from>
    <xdr:to>
      <xdr:col>1</xdr:col>
      <xdr:colOff>770918</xdr:colOff>
      <xdr:row>4</xdr:row>
      <xdr:rowOff>22552</xdr:rowOff>
    </xdr:to>
    <xdr:pic>
      <xdr:nvPicPr>
        <xdr:cNvPr id="4" name="3 Imagen" descr="C:\Users\jose.perez.MSP\Desktop\NUEVA LINEA GRAFICA SALUD PUBLICA\CABECILLAS MINISTERIO DE SALUD NUEVO LOGO\30 HOJA TIMBRADA Dpto Ejecución Presupuestaria DF\TIMBRADO Departamento de Ejecución Presupuestaria-02.jp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t="13153" r="35832" b="31429"/>
        <a:stretch/>
      </xdr:blipFill>
      <xdr:spPr bwMode="auto">
        <a:xfrm>
          <a:off x="11206" y="190500"/>
          <a:ext cx="2549852" cy="1176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415817</xdr:colOff>
      <xdr:row>1</xdr:row>
      <xdr:rowOff>59631</xdr:rowOff>
    </xdr:from>
    <xdr:to>
      <xdr:col>6</xdr:col>
      <xdr:colOff>580643</xdr:colOff>
      <xdr:row>4</xdr:row>
      <xdr:rowOff>11205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36435" y="250131"/>
          <a:ext cx="2293943" cy="960103"/>
        </a:xfrm>
        <a:prstGeom prst="rect">
          <a:avLst/>
        </a:prstGeom>
      </xdr:spPr>
    </xdr:pic>
    <xdr:clientData/>
  </xdr:twoCellAnchor>
  <xdr:twoCellAnchor editAs="oneCell">
    <xdr:from>
      <xdr:col>0</xdr:col>
      <xdr:colOff>111125</xdr:colOff>
      <xdr:row>0</xdr:row>
      <xdr:rowOff>63500</xdr:rowOff>
    </xdr:from>
    <xdr:to>
      <xdr:col>1</xdr:col>
      <xdr:colOff>943128</xdr:colOff>
      <xdr:row>4</xdr:row>
      <xdr:rowOff>79375</xdr:rowOff>
    </xdr:to>
    <xdr:pic>
      <xdr:nvPicPr>
        <xdr:cNvPr id="6" name="3 Imagen" descr="C:\Users\jose.perez.MSP\Desktop\NUEVA LINEA GRAFICA SALUD PUBLICA\CABECILLAS MINISTERIO DE SALUD NUEVO LOGO\30 HOJA TIMBRADA Dpto Ejecución Presupuestaria DF\TIMBRADO Departamento de Ejecución Presupuestaria-02.jp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t="13153" r="35832" b="31429"/>
        <a:stretch/>
      </xdr:blipFill>
      <xdr:spPr bwMode="auto">
        <a:xfrm>
          <a:off x="111125" y="63500"/>
          <a:ext cx="2657628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866641</xdr:colOff>
      <xdr:row>0</xdr:row>
      <xdr:rowOff>70157</xdr:rowOff>
    </xdr:from>
    <xdr:to>
      <xdr:col>6</xdr:col>
      <xdr:colOff>1400019</xdr:colOff>
      <xdr:row>4</xdr:row>
      <xdr:rowOff>238124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38946" y="70157"/>
          <a:ext cx="3614120" cy="14776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6158</xdr:rowOff>
    </xdr:from>
    <xdr:to>
      <xdr:col>2</xdr:col>
      <xdr:colOff>100041</xdr:colOff>
      <xdr:row>4</xdr:row>
      <xdr:rowOff>297655</xdr:rowOff>
    </xdr:to>
    <xdr:pic>
      <xdr:nvPicPr>
        <xdr:cNvPr id="3" name="3 Imagen" descr="C:\Users\jose.perez.MSP\Desktop\NUEVA LINEA GRAFICA SALUD PUBLICA\CABECILLAS MINISTERIO DE SALUD NUEVO LOGO\30 HOJA TIMBRADA Dpto Ejecución Presupuestaria DF\TIMBRADO Departamento de Ejecución Presupuestaria-02.jp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0" y="6158"/>
          <a:ext cx="3493322" cy="1601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18"/>
  <sheetViews>
    <sheetView tabSelected="1" workbookViewId="0">
      <selection activeCell="H19" sqref="H19"/>
    </sheetView>
  </sheetViews>
  <sheetFormatPr baseColWidth="10" defaultRowHeight="15" x14ac:dyDescent="0.25"/>
  <cols>
    <col min="1" max="1" width="61.42578125" customWidth="1"/>
    <col min="2" max="2" width="18.5703125" bestFit="1" customWidth="1"/>
    <col min="3" max="3" width="13.5703125" bestFit="1" customWidth="1"/>
    <col min="4" max="4" width="16.140625" bestFit="1" customWidth="1"/>
  </cols>
  <sheetData>
    <row r="6" spans="1:7" x14ac:dyDescent="0.25">
      <c r="A6" s="1" t="s">
        <v>61</v>
      </c>
      <c r="B6" s="101">
        <f>ACUATICOS!G15</f>
        <v>24340</v>
      </c>
      <c r="C6" s="1"/>
      <c r="D6" s="1"/>
      <c r="E6" s="1"/>
      <c r="F6" s="1"/>
      <c r="G6" s="1"/>
    </row>
    <row r="7" spans="1:7" x14ac:dyDescent="0.25">
      <c r="A7" s="1" t="s">
        <v>62</v>
      </c>
      <c r="B7" s="101">
        <f>'INSUMOS DE LIMPIEZA'!G86</f>
        <v>1863486.872</v>
      </c>
      <c r="C7" s="1"/>
      <c r="D7" s="1"/>
      <c r="E7" s="1"/>
      <c r="F7" s="1"/>
      <c r="G7" s="1"/>
    </row>
    <row r="8" spans="1:7" x14ac:dyDescent="0.25">
      <c r="A8" s="1" t="s">
        <v>328</v>
      </c>
      <c r="B8" s="101">
        <f>'ARTICULOS DE TERAPIA'!G20</f>
        <v>206269.03999999998</v>
      </c>
      <c r="C8" s="1"/>
      <c r="D8" s="1"/>
      <c r="E8" s="1"/>
      <c r="F8" s="1"/>
      <c r="G8" s="1"/>
    </row>
    <row r="9" spans="1:7" x14ac:dyDescent="0.25">
      <c r="A9" s="1" t="s">
        <v>213</v>
      </c>
      <c r="B9" s="101">
        <f>'ARTICULOS MEDICOS'!G75</f>
        <v>1414667.35</v>
      </c>
      <c r="C9" s="1"/>
      <c r="D9" s="1"/>
      <c r="E9" s="1"/>
      <c r="F9" s="1"/>
      <c r="G9" s="1"/>
    </row>
    <row r="10" spans="1:7" x14ac:dyDescent="0.25">
      <c r="A10" s="1" t="s">
        <v>329</v>
      </c>
      <c r="B10" s="101">
        <f>COCINA!G61</f>
        <v>700588.34780000011</v>
      </c>
      <c r="C10" s="1"/>
      <c r="D10" s="1"/>
      <c r="E10" s="1"/>
      <c r="F10" s="1"/>
      <c r="G10" s="1"/>
    </row>
    <row r="11" spans="1:7" x14ac:dyDescent="0.25">
      <c r="A11" s="1" t="s">
        <v>1243</v>
      </c>
      <c r="B11" s="101">
        <f>DECORACION!G13</f>
        <v>242125.02199999994</v>
      </c>
      <c r="C11" s="1"/>
      <c r="D11" s="1"/>
      <c r="E11" s="1"/>
      <c r="F11" s="1"/>
      <c r="G11" s="1"/>
    </row>
    <row r="12" spans="1:7" x14ac:dyDescent="0.25">
      <c r="A12" s="1" t="s">
        <v>610</v>
      </c>
      <c r="B12" s="101">
        <f>FERRETERIA!G116</f>
        <v>1392942.9654000003</v>
      </c>
      <c r="C12" s="1"/>
      <c r="D12" s="1"/>
      <c r="E12" s="1"/>
      <c r="F12" s="1"/>
      <c r="G12" s="1"/>
    </row>
    <row r="13" spans="1:7" x14ac:dyDescent="0.25">
      <c r="A13" s="1" t="s">
        <v>1404</v>
      </c>
      <c r="B13" s="101">
        <f>'HIGIENE PERSONAL'!G21</f>
        <v>47904</v>
      </c>
      <c r="C13" s="1"/>
      <c r="D13" s="1"/>
      <c r="E13" s="1"/>
      <c r="F13" s="1"/>
      <c r="G13" s="1"/>
    </row>
    <row r="14" spans="1:7" x14ac:dyDescent="0.25">
      <c r="A14" s="1" t="s">
        <v>36</v>
      </c>
      <c r="B14" s="101">
        <f>'INSUMOS DE COCINA'!G48</f>
        <v>670145.0928333333</v>
      </c>
      <c r="C14" s="1"/>
      <c r="D14" s="1"/>
      <c r="E14" s="1"/>
      <c r="F14" s="1"/>
      <c r="G14" s="1"/>
    </row>
    <row r="15" spans="1:7" x14ac:dyDescent="0.25">
      <c r="A15" s="1" t="s">
        <v>1186</v>
      </c>
      <c r="B15" s="101">
        <f>JUGUETERIA!G31</f>
        <v>300145</v>
      </c>
      <c r="C15" s="1"/>
      <c r="D15" s="1"/>
      <c r="E15" s="1"/>
      <c r="F15" s="1"/>
      <c r="G15" s="1"/>
    </row>
    <row r="16" spans="1:7" x14ac:dyDescent="0.25">
      <c r="A16" s="1" t="s">
        <v>1187</v>
      </c>
      <c r="B16" s="101">
        <f>LIBRERIA!G348</f>
        <v>5156377.7831126275</v>
      </c>
      <c r="C16" s="1"/>
      <c r="D16" s="14"/>
      <c r="E16" s="1"/>
      <c r="F16" s="1"/>
      <c r="G16" s="1"/>
    </row>
    <row r="17" spans="1:7" x14ac:dyDescent="0.25">
      <c r="A17" s="1" t="s">
        <v>1499</v>
      </c>
      <c r="B17" s="102">
        <f>PROMOCIONALES!G10</f>
        <v>11200</v>
      </c>
      <c r="C17" s="1"/>
      <c r="D17" s="1"/>
      <c r="E17" s="1"/>
      <c r="F17" s="1"/>
      <c r="G17" s="1"/>
    </row>
    <row r="18" spans="1:7" x14ac:dyDescent="0.25">
      <c r="A18" s="1" t="s">
        <v>1505</v>
      </c>
      <c r="B18" s="103">
        <f>SUM(B6:B17)</f>
        <v>12030191.473145962</v>
      </c>
    </row>
  </sheetData>
  <pageMargins left="0.7" right="0.7" top="0.75" bottom="0.75" header="0.3" footer="0.3"/>
  <pageSetup paperSize="9" orientation="portrait" verticalDpi="0" r:id="rId1"/>
  <ignoredErrors>
    <ignoredError sqref="B6 B7:B11 B12:B13 B14:B17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0"/>
  <sheetViews>
    <sheetView view="pageBreakPreview" zoomScale="53" zoomScaleNormal="85" zoomScaleSheetLayoutView="53" workbookViewId="0">
      <selection activeCell="G14" sqref="A6:G14"/>
    </sheetView>
  </sheetViews>
  <sheetFormatPr baseColWidth="10" defaultRowHeight="15" x14ac:dyDescent="0.25"/>
  <cols>
    <col min="1" max="1" width="26.140625" customWidth="1"/>
    <col min="2" max="2" width="31.140625" customWidth="1"/>
    <col min="3" max="3" width="29.42578125" customWidth="1"/>
    <col min="4" max="4" width="147" bestFit="1" customWidth="1"/>
    <col min="5" max="5" width="23.5703125" customWidth="1"/>
    <col min="6" max="6" width="22.7109375" customWidth="1"/>
    <col min="7" max="7" width="19.5703125" customWidth="1"/>
  </cols>
  <sheetData>
    <row r="1" spans="1:7" ht="26.25" x14ac:dyDescent="0.4">
      <c r="A1" s="37"/>
      <c r="B1" s="37"/>
      <c r="C1" s="37"/>
      <c r="D1" s="37"/>
      <c r="E1" s="37"/>
      <c r="F1" s="37"/>
      <c r="G1" s="37"/>
    </row>
    <row r="2" spans="1:7" ht="26.25" x14ac:dyDescent="0.25">
      <c r="A2" s="107" t="s">
        <v>35</v>
      </c>
      <c r="B2" s="107"/>
      <c r="C2" s="107"/>
      <c r="D2" s="107"/>
      <c r="E2" s="107"/>
      <c r="F2" s="107"/>
      <c r="G2" s="107"/>
    </row>
    <row r="3" spans="1:7" ht="26.25" x14ac:dyDescent="0.25">
      <c r="A3" s="107" t="s">
        <v>1433</v>
      </c>
      <c r="B3" s="107"/>
      <c r="C3" s="107"/>
      <c r="D3" s="107"/>
      <c r="E3" s="107"/>
      <c r="F3" s="107"/>
      <c r="G3" s="107"/>
    </row>
    <row r="4" spans="1:7" ht="26.25" x14ac:dyDescent="0.25">
      <c r="A4" s="107" t="s">
        <v>49</v>
      </c>
      <c r="B4" s="107"/>
      <c r="C4" s="107"/>
      <c r="D4" s="107"/>
      <c r="E4" s="107"/>
      <c r="F4" s="107"/>
      <c r="G4" s="107"/>
    </row>
    <row r="5" spans="1:7" ht="26.25" x14ac:dyDescent="0.4">
      <c r="A5" s="37"/>
      <c r="B5" s="37"/>
      <c r="C5" s="37"/>
      <c r="D5" s="37"/>
      <c r="E5" s="37"/>
      <c r="F5" s="37"/>
      <c r="G5" s="37"/>
    </row>
    <row r="6" spans="1:7" ht="52.5" x14ac:dyDescent="0.25">
      <c r="A6" s="15" t="s">
        <v>0</v>
      </c>
      <c r="B6" s="15" t="s">
        <v>33</v>
      </c>
      <c r="C6" s="15" t="s">
        <v>1</v>
      </c>
      <c r="D6" s="15" t="s">
        <v>2</v>
      </c>
      <c r="E6" s="15" t="s">
        <v>3</v>
      </c>
      <c r="F6" s="15" t="s">
        <v>4</v>
      </c>
      <c r="G6" s="17" t="s">
        <v>5</v>
      </c>
    </row>
    <row r="7" spans="1:7" ht="26.25" x14ac:dyDescent="0.4">
      <c r="A7" s="45">
        <v>45175</v>
      </c>
      <c r="B7" s="45">
        <v>45175</v>
      </c>
      <c r="C7" s="39" t="s">
        <v>142</v>
      </c>
      <c r="D7" s="39" t="s">
        <v>1426</v>
      </c>
      <c r="E7" s="53">
        <v>1</v>
      </c>
      <c r="F7" s="53">
        <v>75</v>
      </c>
      <c r="G7" s="53">
        <f>E7*F7</f>
        <v>75</v>
      </c>
    </row>
    <row r="8" spans="1:7" ht="26.25" x14ac:dyDescent="0.4">
      <c r="A8" s="45">
        <v>45175</v>
      </c>
      <c r="B8" s="45">
        <v>45175</v>
      </c>
      <c r="C8" s="39" t="s">
        <v>143</v>
      </c>
      <c r="D8" s="39" t="s">
        <v>1427</v>
      </c>
      <c r="E8" s="53">
        <v>1</v>
      </c>
      <c r="F8" s="53">
        <v>15000</v>
      </c>
      <c r="G8" s="53">
        <f t="shared" ref="G8:G13" si="0">E8*F8</f>
        <v>15000</v>
      </c>
    </row>
    <row r="9" spans="1:7" ht="26.25" x14ac:dyDescent="0.4">
      <c r="A9" s="45">
        <v>45175</v>
      </c>
      <c r="B9" s="45">
        <v>45175</v>
      </c>
      <c r="C9" s="39" t="s">
        <v>206</v>
      </c>
      <c r="D9" s="56" t="s">
        <v>1428</v>
      </c>
      <c r="E9" s="53">
        <v>1</v>
      </c>
      <c r="F9" s="53">
        <v>13100</v>
      </c>
      <c r="G9" s="53">
        <f t="shared" si="0"/>
        <v>13100</v>
      </c>
    </row>
    <row r="10" spans="1:7" ht="52.5" x14ac:dyDescent="0.4">
      <c r="A10" s="45">
        <v>45175</v>
      </c>
      <c r="B10" s="45">
        <v>45175</v>
      </c>
      <c r="C10" s="39" t="s">
        <v>608</v>
      </c>
      <c r="D10" s="56" t="s">
        <v>1429</v>
      </c>
      <c r="E10" s="53">
        <v>1</v>
      </c>
      <c r="F10" s="53">
        <v>10650</v>
      </c>
      <c r="G10" s="53">
        <f t="shared" si="0"/>
        <v>10650</v>
      </c>
    </row>
    <row r="11" spans="1:7" ht="52.5" x14ac:dyDescent="0.4">
      <c r="A11" s="45">
        <v>45175</v>
      </c>
      <c r="B11" s="45">
        <v>45175</v>
      </c>
      <c r="C11" s="39" t="s">
        <v>1406</v>
      </c>
      <c r="D11" s="56" t="s">
        <v>1430</v>
      </c>
      <c r="E11" s="53">
        <v>1</v>
      </c>
      <c r="F11" s="53">
        <v>12650</v>
      </c>
      <c r="G11" s="53">
        <f t="shared" si="0"/>
        <v>12650</v>
      </c>
    </row>
    <row r="12" spans="1:7" ht="26.25" x14ac:dyDescent="0.4">
      <c r="A12" s="45">
        <v>45175</v>
      </c>
      <c r="B12" s="45">
        <v>45175</v>
      </c>
      <c r="C12" s="39" t="s">
        <v>1408</v>
      </c>
      <c r="D12" s="39" t="s">
        <v>1431</v>
      </c>
      <c r="E12" s="53">
        <v>3</v>
      </c>
      <c r="F12" s="53">
        <v>27</v>
      </c>
      <c r="G12" s="53">
        <f t="shared" si="0"/>
        <v>81</v>
      </c>
    </row>
    <row r="13" spans="1:7" ht="26.25" x14ac:dyDescent="0.4">
      <c r="A13" s="45">
        <v>45175</v>
      </c>
      <c r="B13" s="45">
        <v>45175</v>
      </c>
      <c r="C13" s="39" t="s">
        <v>1410</v>
      </c>
      <c r="D13" s="39" t="s">
        <v>1432</v>
      </c>
      <c r="E13" s="53">
        <v>36</v>
      </c>
      <c r="F13" s="53">
        <v>500</v>
      </c>
      <c r="G13" s="53">
        <f t="shared" si="0"/>
        <v>18000</v>
      </c>
    </row>
    <row r="14" spans="1:7" ht="26.25" x14ac:dyDescent="0.4">
      <c r="A14" s="37"/>
      <c r="B14" s="37"/>
      <c r="C14" s="37"/>
      <c r="D14" s="55"/>
      <c r="E14" s="37"/>
      <c r="F14" s="37"/>
      <c r="G14" s="42">
        <f>SUM(G7:G13)</f>
        <v>69556</v>
      </c>
    </row>
    <row r="15" spans="1:7" ht="26.25" x14ac:dyDescent="0.4">
      <c r="A15" s="37"/>
      <c r="B15" s="37"/>
      <c r="C15" s="37"/>
      <c r="D15" s="55"/>
      <c r="E15" s="37"/>
      <c r="F15" s="37"/>
      <c r="G15" s="37"/>
    </row>
    <row r="16" spans="1:7" ht="26.25" x14ac:dyDescent="0.4">
      <c r="A16" s="37"/>
      <c r="B16" s="37"/>
      <c r="C16" s="37"/>
      <c r="D16" s="55"/>
      <c r="E16" s="37"/>
      <c r="F16" s="37"/>
      <c r="G16" s="37"/>
    </row>
    <row r="17" spans="1:7" ht="26.25" x14ac:dyDescent="0.4">
      <c r="A17" s="24"/>
      <c r="B17" s="24"/>
      <c r="C17" s="24"/>
      <c r="D17" s="55"/>
      <c r="E17" s="26"/>
      <c r="F17" s="27"/>
      <c r="G17" s="26"/>
    </row>
    <row r="18" spans="1:7" ht="26.25" x14ac:dyDescent="0.4">
      <c r="A18" s="24"/>
      <c r="B18" s="108" t="s">
        <v>212</v>
      </c>
      <c r="C18" s="108"/>
      <c r="D18" s="55"/>
      <c r="E18" s="106" t="s">
        <v>1512</v>
      </c>
      <c r="F18" s="106"/>
      <c r="G18" s="106"/>
    </row>
    <row r="19" spans="1:7" ht="45" customHeight="1" x14ac:dyDescent="0.4">
      <c r="A19" s="29"/>
      <c r="B19" s="104" t="s">
        <v>34</v>
      </c>
      <c r="C19" s="104"/>
      <c r="D19" s="55"/>
      <c r="E19" s="105" t="s">
        <v>1513</v>
      </c>
      <c r="F19" s="105"/>
      <c r="G19" s="105"/>
    </row>
    <row r="20" spans="1:7" ht="39" customHeight="1" x14ac:dyDescent="0.25">
      <c r="D20" s="11"/>
    </row>
  </sheetData>
  <autoFilter ref="A6:G6" xr:uid="{00000000-0009-0000-0000-000009000000}"/>
  <mergeCells count="7">
    <mergeCell ref="B19:C19"/>
    <mergeCell ref="E19:G19"/>
    <mergeCell ref="A2:G2"/>
    <mergeCell ref="A3:G3"/>
    <mergeCell ref="A4:G4"/>
    <mergeCell ref="B18:C18"/>
    <mergeCell ref="E18:G18"/>
  </mergeCells>
  <pageMargins left="0.7" right="0.7" top="0.75" bottom="0.75" header="0.3" footer="0.3"/>
  <pageSetup paperSize="9" scale="4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8"/>
  <sheetViews>
    <sheetView view="pageBreakPreview" topLeftCell="A26" zoomScale="60" zoomScaleNormal="70" workbookViewId="0">
      <selection activeCell="E41" sqref="E41"/>
    </sheetView>
  </sheetViews>
  <sheetFormatPr baseColWidth="10" defaultColWidth="13" defaultRowHeight="15" x14ac:dyDescent="0.25"/>
  <cols>
    <col min="1" max="1" width="27.140625" bestFit="1" customWidth="1"/>
    <col min="2" max="2" width="25.42578125" bestFit="1" customWidth="1"/>
    <col min="3" max="3" width="21.5703125" customWidth="1"/>
    <col min="4" max="4" width="108.5703125" bestFit="1" customWidth="1"/>
    <col min="5" max="5" width="22.28515625" customWidth="1"/>
    <col min="6" max="6" width="25" customWidth="1"/>
    <col min="7" max="7" width="30.140625" bestFit="1" customWidth="1"/>
  </cols>
  <sheetData>
    <row r="1" spans="1:7" ht="26.25" x14ac:dyDescent="0.4">
      <c r="A1" s="37"/>
      <c r="B1" s="37"/>
      <c r="C1" s="37"/>
      <c r="D1" s="37"/>
      <c r="E1" s="37"/>
      <c r="F1" s="37"/>
      <c r="G1" s="37"/>
    </row>
    <row r="2" spans="1:7" ht="26.25" x14ac:dyDescent="0.25">
      <c r="A2" s="107" t="s">
        <v>35</v>
      </c>
      <c r="B2" s="107"/>
      <c r="C2" s="107"/>
      <c r="D2" s="107"/>
      <c r="E2" s="107"/>
      <c r="F2" s="107"/>
      <c r="G2" s="107"/>
    </row>
    <row r="3" spans="1:7" ht="26.25" x14ac:dyDescent="0.25">
      <c r="A3" s="107" t="s">
        <v>36</v>
      </c>
      <c r="B3" s="107"/>
      <c r="C3" s="107"/>
      <c r="D3" s="107"/>
      <c r="E3" s="107"/>
      <c r="F3" s="107"/>
      <c r="G3" s="107"/>
    </row>
    <row r="4" spans="1:7" ht="26.25" x14ac:dyDescent="0.25">
      <c r="A4" s="107" t="s">
        <v>49</v>
      </c>
      <c r="B4" s="107"/>
      <c r="C4" s="107"/>
      <c r="D4" s="107"/>
      <c r="E4" s="107"/>
      <c r="F4" s="107"/>
      <c r="G4" s="107"/>
    </row>
    <row r="5" spans="1:7" ht="26.25" x14ac:dyDescent="0.4">
      <c r="A5" s="37"/>
      <c r="B5" s="37"/>
      <c r="C5" s="37"/>
      <c r="D5" s="37"/>
      <c r="E5" s="37"/>
      <c r="F5" s="37"/>
      <c r="G5" s="37"/>
    </row>
    <row r="6" spans="1:7" ht="78.75" x14ac:dyDescent="0.25">
      <c r="A6" s="15" t="s">
        <v>0</v>
      </c>
      <c r="B6" s="15" t="s">
        <v>33</v>
      </c>
      <c r="C6" s="15" t="s">
        <v>1</v>
      </c>
      <c r="D6" s="15" t="s">
        <v>2</v>
      </c>
      <c r="E6" s="91" t="s">
        <v>3</v>
      </c>
      <c r="F6" s="92" t="s">
        <v>4</v>
      </c>
      <c r="G6" s="90" t="s">
        <v>5</v>
      </c>
    </row>
    <row r="7" spans="1:7" ht="26.25" x14ac:dyDescent="0.4">
      <c r="A7" s="38">
        <v>44943</v>
      </c>
      <c r="B7" s="38">
        <v>44943</v>
      </c>
      <c r="C7" s="39" t="s">
        <v>1330</v>
      </c>
      <c r="D7" s="39" t="s">
        <v>405</v>
      </c>
      <c r="E7" s="52">
        <v>8</v>
      </c>
      <c r="F7" s="83">
        <v>975</v>
      </c>
      <c r="G7" s="83">
        <f>+E7*F7</f>
        <v>7800</v>
      </c>
    </row>
    <row r="8" spans="1:7" ht="26.25" x14ac:dyDescent="0.4">
      <c r="A8" s="38">
        <v>44943</v>
      </c>
      <c r="B8" s="38">
        <v>44943</v>
      </c>
      <c r="C8" s="39" t="s">
        <v>1331</v>
      </c>
      <c r="D8" s="39" t="s">
        <v>407</v>
      </c>
      <c r="E8" s="52">
        <v>1</v>
      </c>
      <c r="F8" s="83">
        <v>125</v>
      </c>
      <c r="G8" s="83">
        <f t="shared" ref="G8:G47" si="0">+E8*F8</f>
        <v>125</v>
      </c>
    </row>
    <row r="9" spans="1:7" ht="26.25" x14ac:dyDescent="0.4">
      <c r="A9" s="38">
        <v>44943</v>
      </c>
      <c r="B9" s="38">
        <v>44943</v>
      </c>
      <c r="C9" s="39" t="s">
        <v>406</v>
      </c>
      <c r="D9" s="39" t="s">
        <v>408</v>
      </c>
      <c r="E9" s="52">
        <v>6</v>
      </c>
      <c r="F9" s="83">
        <v>425</v>
      </c>
      <c r="G9" s="83">
        <f t="shared" si="0"/>
        <v>2550</v>
      </c>
    </row>
    <row r="10" spans="1:7" ht="26.25" x14ac:dyDescent="0.4">
      <c r="A10" s="38">
        <v>44943</v>
      </c>
      <c r="B10" s="38">
        <v>44943</v>
      </c>
      <c r="C10" s="39" t="s">
        <v>1332</v>
      </c>
      <c r="D10" s="39" t="s">
        <v>410</v>
      </c>
      <c r="E10" s="52">
        <v>337</v>
      </c>
      <c r="F10" s="83">
        <v>210</v>
      </c>
      <c r="G10" s="83">
        <f t="shared" si="0"/>
        <v>70770</v>
      </c>
    </row>
    <row r="11" spans="1:7" ht="26.25" x14ac:dyDescent="0.4">
      <c r="A11" s="38">
        <v>44943</v>
      </c>
      <c r="B11" s="38">
        <v>44943</v>
      </c>
      <c r="C11" s="39" t="s">
        <v>409</v>
      </c>
      <c r="D11" s="39" t="s">
        <v>412</v>
      </c>
      <c r="E11" s="52">
        <v>440</v>
      </c>
      <c r="F11" s="83">
        <v>175</v>
      </c>
      <c r="G11" s="83">
        <f t="shared" si="0"/>
        <v>77000</v>
      </c>
    </row>
    <row r="12" spans="1:7" ht="26.25" x14ac:dyDescent="0.4">
      <c r="A12" s="38">
        <v>44943</v>
      </c>
      <c r="B12" s="38">
        <v>44943</v>
      </c>
      <c r="C12" s="39" t="s">
        <v>411</v>
      </c>
      <c r="D12" s="39" t="s">
        <v>414</v>
      </c>
      <c r="E12" s="52">
        <v>3</v>
      </c>
      <c r="F12" s="83">
        <v>725</v>
      </c>
      <c r="G12" s="83">
        <f t="shared" si="0"/>
        <v>2175</v>
      </c>
    </row>
    <row r="13" spans="1:7" ht="26.25" x14ac:dyDescent="0.4">
      <c r="A13" s="38">
        <v>44943</v>
      </c>
      <c r="B13" s="38">
        <v>44943</v>
      </c>
      <c r="C13" s="39" t="s">
        <v>413</v>
      </c>
      <c r="D13" s="39" t="s">
        <v>416</v>
      </c>
      <c r="E13" s="52">
        <v>9</v>
      </c>
      <c r="F13" s="83">
        <v>84.2</v>
      </c>
      <c r="G13" s="83">
        <f t="shared" si="0"/>
        <v>757.80000000000007</v>
      </c>
    </row>
    <row r="14" spans="1:7" ht="26.25" x14ac:dyDescent="0.4">
      <c r="A14" s="38">
        <v>44943</v>
      </c>
      <c r="B14" s="38">
        <v>44943</v>
      </c>
      <c r="C14" s="39" t="s">
        <v>415</v>
      </c>
      <c r="D14" s="39" t="s">
        <v>418</v>
      </c>
      <c r="E14" s="52">
        <v>143</v>
      </c>
      <c r="F14" s="83">
        <v>5.6639999999999997</v>
      </c>
      <c r="G14" s="83">
        <f t="shared" si="0"/>
        <v>809.952</v>
      </c>
    </row>
    <row r="15" spans="1:7" ht="26.25" x14ac:dyDescent="0.4">
      <c r="A15" s="38">
        <v>44943</v>
      </c>
      <c r="B15" s="38">
        <v>44943</v>
      </c>
      <c r="C15" s="39" t="s">
        <v>417</v>
      </c>
      <c r="D15" s="39" t="s">
        <v>7</v>
      </c>
      <c r="E15" s="52">
        <v>280</v>
      </c>
      <c r="F15" s="83">
        <v>300</v>
      </c>
      <c r="G15" s="83">
        <f t="shared" si="0"/>
        <v>84000</v>
      </c>
    </row>
    <row r="16" spans="1:7" ht="26.25" x14ac:dyDescent="0.4">
      <c r="A16" s="38">
        <v>44943</v>
      </c>
      <c r="B16" s="38">
        <v>44943</v>
      </c>
      <c r="C16" s="39" t="s">
        <v>419</v>
      </c>
      <c r="D16" s="39" t="s">
        <v>420</v>
      </c>
      <c r="E16" s="52">
        <v>1</v>
      </c>
      <c r="F16" s="83">
        <v>475</v>
      </c>
      <c r="G16" s="83">
        <f t="shared" si="0"/>
        <v>475</v>
      </c>
    </row>
    <row r="17" spans="1:7" ht="26.25" x14ac:dyDescent="0.4">
      <c r="A17" s="38">
        <v>44943</v>
      </c>
      <c r="B17" s="38">
        <v>44943</v>
      </c>
      <c r="C17" s="39" t="s">
        <v>1333</v>
      </c>
      <c r="D17" s="39" t="s">
        <v>1334</v>
      </c>
      <c r="E17" s="52">
        <v>1</v>
      </c>
      <c r="F17" s="83">
        <v>495</v>
      </c>
      <c r="G17" s="83">
        <f t="shared" si="0"/>
        <v>495</v>
      </c>
    </row>
    <row r="18" spans="1:7" ht="26.25" x14ac:dyDescent="0.4">
      <c r="A18" s="38">
        <v>44943</v>
      </c>
      <c r="B18" s="38">
        <v>44943</v>
      </c>
      <c r="C18" s="39" t="s">
        <v>1335</v>
      </c>
      <c r="D18" s="39" t="s">
        <v>422</v>
      </c>
      <c r="E18" s="52">
        <v>56</v>
      </c>
      <c r="F18" s="83">
        <v>470</v>
      </c>
      <c r="G18" s="83">
        <f t="shared" si="0"/>
        <v>26320</v>
      </c>
    </row>
    <row r="19" spans="1:7" ht="26.25" x14ac:dyDescent="0.4">
      <c r="A19" s="38">
        <v>44943</v>
      </c>
      <c r="B19" s="38">
        <v>44943</v>
      </c>
      <c r="C19" s="39" t="s">
        <v>421</v>
      </c>
      <c r="D19" s="39" t="s">
        <v>424</v>
      </c>
      <c r="E19" s="52">
        <v>12</v>
      </c>
      <c r="F19" s="83">
        <v>572</v>
      </c>
      <c r="G19" s="83">
        <f t="shared" si="0"/>
        <v>6864</v>
      </c>
    </row>
    <row r="20" spans="1:7" ht="26.25" x14ac:dyDescent="0.4">
      <c r="A20" s="38">
        <v>44943</v>
      </c>
      <c r="B20" s="38">
        <v>44943</v>
      </c>
      <c r="C20" s="39" t="s">
        <v>423</v>
      </c>
      <c r="D20" s="39" t="s">
        <v>426</v>
      </c>
      <c r="E20" s="52">
        <v>48</v>
      </c>
      <c r="F20" s="83">
        <v>450</v>
      </c>
      <c r="G20" s="83">
        <f t="shared" si="0"/>
        <v>21600</v>
      </c>
    </row>
    <row r="21" spans="1:7" ht="26.25" x14ac:dyDescent="0.4">
      <c r="A21" s="38">
        <v>44943</v>
      </c>
      <c r="B21" s="38">
        <v>44943</v>
      </c>
      <c r="C21" s="39" t="s">
        <v>425</v>
      </c>
      <c r="D21" s="39" t="s">
        <v>427</v>
      </c>
      <c r="E21" s="52">
        <v>7</v>
      </c>
      <c r="F21" s="83">
        <v>427.51</v>
      </c>
      <c r="G21" s="83">
        <f t="shared" si="0"/>
        <v>2992.5699999999997</v>
      </c>
    </row>
    <row r="22" spans="1:7" ht="26.25" x14ac:dyDescent="0.4">
      <c r="A22" s="38">
        <v>44943</v>
      </c>
      <c r="B22" s="38">
        <v>44943</v>
      </c>
      <c r="C22" s="39" t="s">
        <v>1336</v>
      </c>
      <c r="D22" s="39" t="s">
        <v>429</v>
      </c>
      <c r="E22" s="52">
        <v>3</v>
      </c>
      <c r="F22" s="83">
        <v>130</v>
      </c>
      <c r="G22" s="83">
        <f t="shared" si="0"/>
        <v>390</v>
      </c>
    </row>
    <row r="23" spans="1:7" ht="26.25" x14ac:dyDescent="0.4">
      <c r="A23" s="38">
        <v>44943</v>
      </c>
      <c r="B23" s="38">
        <v>44943</v>
      </c>
      <c r="C23" s="39" t="s">
        <v>428</v>
      </c>
      <c r="D23" s="39" t="s">
        <v>431</v>
      </c>
      <c r="E23" s="52">
        <v>40</v>
      </c>
      <c r="F23" s="83">
        <v>680</v>
      </c>
      <c r="G23" s="83">
        <f t="shared" si="0"/>
        <v>27200</v>
      </c>
    </row>
    <row r="24" spans="1:7" ht="26.25" x14ac:dyDescent="0.4">
      <c r="A24" s="38">
        <v>44943</v>
      </c>
      <c r="B24" s="38">
        <v>44943</v>
      </c>
      <c r="C24" s="39" t="s">
        <v>430</v>
      </c>
      <c r="D24" s="39" t="s">
        <v>11</v>
      </c>
      <c r="E24" s="52">
        <v>54</v>
      </c>
      <c r="F24" s="83">
        <v>475</v>
      </c>
      <c r="G24" s="83">
        <f t="shared" si="0"/>
        <v>25650</v>
      </c>
    </row>
    <row r="25" spans="1:7" ht="26.25" x14ac:dyDescent="0.4">
      <c r="A25" s="38">
        <v>44943</v>
      </c>
      <c r="B25" s="38">
        <v>44943</v>
      </c>
      <c r="C25" s="39" t="s">
        <v>432</v>
      </c>
      <c r="D25" s="39" t="s">
        <v>433</v>
      </c>
      <c r="E25" s="52">
        <v>22</v>
      </c>
      <c r="F25" s="83">
        <v>825</v>
      </c>
      <c r="G25" s="83">
        <f t="shared" si="0"/>
        <v>18150</v>
      </c>
    </row>
    <row r="26" spans="1:7" ht="26.25" x14ac:dyDescent="0.4">
      <c r="A26" s="38">
        <v>44943</v>
      </c>
      <c r="B26" s="38">
        <v>44943</v>
      </c>
      <c r="C26" s="39" t="s">
        <v>1337</v>
      </c>
      <c r="D26" s="39" t="s">
        <v>9</v>
      </c>
      <c r="E26" s="52">
        <v>136</v>
      </c>
      <c r="F26" s="83">
        <v>475</v>
      </c>
      <c r="G26" s="83">
        <f t="shared" si="0"/>
        <v>64600</v>
      </c>
    </row>
    <row r="27" spans="1:7" ht="26.25" x14ac:dyDescent="0.4">
      <c r="A27" s="38">
        <v>44943</v>
      </c>
      <c r="B27" s="38">
        <v>44943</v>
      </c>
      <c r="C27" s="39" t="s">
        <v>434</v>
      </c>
      <c r="D27" s="39" t="s">
        <v>8</v>
      </c>
      <c r="E27" s="52">
        <v>129</v>
      </c>
      <c r="F27" s="83">
        <v>475</v>
      </c>
      <c r="G27" s="83">
        <f t="shared" si="0"/>
        <v>61275</v>
      </c>
    </row>
    <row r="28" spans="1:7" ht="26.25" x14ac:dyDescent="0.4">
      <c r="A28" s="38">
        <v>44943</v>
      </c>
      <c r="B28" s="38">
        <v>44943</v>
      </c>
      <c r="C28" s="39" t="s">
        <v>435</v>
      </c>
      <c r="D28" s="39" t="s">
        <v>10</v>
      </c>
      <c r="E28" s="52">
        <v>107</v>
      </c>
      <c r="F28" s="83">
        <v>475</v>
      </c>
      <c r="G28" s="83">
        <f t="shared" si="0"/>
        <v>50825</v>
      </c>
    </row>
    <row r="29" spans="1:7" ht="26.25" x14ac:dyDescent="0.4">
      <c r="A29" s="38">
        <v>44943</v>
      </c>
      <c r="B29" s="38">
        <v>44943</v>
      </c>
      <c r="C29" s="39" t="s">
        <v>1338</v>
      </c>
      <c r="D29" s="39" t="s">
        <v>1339</v>
      </c>
      <c r="E29" s="52">
        <v>15</v>
      </c>
      <c r="F29" s="83">
        <v>215</v>
      </c>
      <c r="G29" s="83">
        <f t="shared" si="0"/>
        <v>3225</v>
      </c>
    </row>
    <row r="30" spans="1:7" ht="26.25" x14ac:dyDescent="0.4">
      <c r="A30" s="38">
        <v>44943</v>
      </c>
      <c r="B30" s="38">
        <v>44943</v>
      </c>
      <c r="C30" s="39" t="s">
        <v>1340</v>
      </c>
      <c r="D30" s="39" t="s">
        <v>1341</v>
      </c>
      <c r="E30" s="52">
        <v>1</v>
      </c>
      <c r="F30" s="83">
        <v>1120</v>
      </c>
      <c r="G30" s="83">
        <f t="shared" si="0"/>
        <v>1120</v>
      </c>
    </row>
    <row r="31" spans="1:7" ht="26.25" x14ac:dyDescent="0.4">
      <c r="A31" s="38">
        <v>44943</v>
      </c>
      <c r="B31" s="38">
        <v>44943</v>
      </c>
      <c r="C31" s="39" t="s">
        <v>1342</v>
      </c>
      <c r="D31" s="39" t="s">
        <v>436</v>
      </c>
      <c r="E31" s="52">
        <v>1</v>
      </c>
      <c r="F31" s="83">
        <v>490</v>
      </c>
      <c r="G31" s="83">
        <f t="shared" si="0"/>
        <v>490</v>
      </c>
    </row>
    <row r="32" spans="1:7" ht="26.25" x14ac:dyDescent="0.4">
      <c r="A32" s="38">
        <v>44943</v>
      </c>
      <c r="B32" s="38">
        <v>44943</v>
      </c>
      <c r="C32" s="39" t="s">
        <v>1343</v>
      </c>
      <c r="D32" s="39" t="s">
        <v>12</v>
      </c>
      <c r="E32" s="52">
        <v>3</v>
      </c>
      <c r="F32" s="83">
        <v>775</v>
      </c>
      <c r="G32" s="83">
        <f t="shared" si="0"/>
        <v>2325</v>
      </c>
    </row>
    <row r="33" spans="1:7" ht="26.25" x14ac:dyDescent="0.4">
      <c r="A33" s="38">
        <v>44943</v>
      </c>
      <c r="B33" s="38">
        <v>44943</v>
      </c>
      <c r="C33" s="39" t="s">
        <v>1344</v>
      </c>
      <c r="D33" s="39" t="s">
        <v>438</v>
      </c>
      <c r="E33" s="52">
        <v>21.083333333333332</v>
      </c>
      <c r="F33" s="83">
        <v>550</v>
      </c>
      <c r="G33" s="83">
        <f t="shared" si="0"/>
        <v>11595.833333333332</v>
      </c>
    </row>
    <row r="34" spans="1:7" ht="26.25" x14ac:dyDescent="0.4">
      <c r="A34" s="38">
        <v>44943</v>
      </c>
      <c r="B34" s="38">
        <v>44943</v>
      </c>
      <c r="C34" s="39" t="s">
        <v>437</v>
      </c>
      <c r="D34" s="39" t="s">
        <v>1345</v>
      </c>
      <c r="E34" s="52">
        <v>18.875</v>
      </c>
      <c r="F34" s="83">
        <v>190</v>
      </c>
      <c r="G34" s="83">
        <f t="shared" si="0"/>
        <v>3586.25</v>
      </c>
    </row>
    <row r="35" spans="1:7" ht="26.25" x14ac:dyDescent="0.4">
      <c r="A35" s="38">
        <v>44943</v>
      </c>
      <c r="B35" s="38">
        <v>44943</v>
      </c>
      <c r="C35" s="39" t="s">
        <v>1346</v>
      </c>
      <c r="D35" s="39" t="s">
        <v>1347</v>
      </c>
      <c r="E35" s="52">
        <v>30</v>
      </c>
      <c r="F35" s="83">
        <v>515</v>
      </c>
      <c r="G35" s="83">
        <f t="shared" si="0"/>
        <v>15450</v>
      </c>
    </row>
    <row r="36" spans="1:7" ht="26.25" x14ac:dyDescent="0.4">
      <c r="A36" s="38">
        <v>44943</v>
      </c>
      <c r="B36" s="38">
        <v>44943</v>
      </c>
      <c r="C36" s="39" t="s">
        <v>439</v>
      </c>
      <c r="D36" s="39" t="s">
        <v>441</v>
      </c>
      <c r="E36" s="52">
        <v>2</v>
      </c>
      <c r="F36" s="83">
        <v>435</v>
      </c>
      <c r="G36" s="83">
        <f t="shared" si="0"/>
        <v>870</v>
      </c>
    </row>
    <row r="37" spans="1:7" ht="26.25" x14ac:dyDescent="0.4">
      <c r="A37" s="38">
        <v>44943</v>
      </c>
      <c r="B37" s="38">
        <v>44943</v>
      </c>
      <c r="C37" s="39" t="s">
        <v>440</v>
      </c>
      <c r="D37" s="39" t="s">
        <v>442</v>
      </c>
      <c r="E37" s="52">
        <v>49</v>
      </c>
      <c r="F37" s="83">
        <v>250</v>
      </c>
      <c r="G37" s="83">
        <f t="shared" si="0"/>
        <v>12250</v>
      </c>
    </row>
    <row r="38" spans="1:7" ht="26.25" x14ac:dyDescent="0.4">
      <c r="A38" s="38">
        <v>44943</v>
      </c>
      <c r="B38" s="38">
        <v>44943</v>
      </c>
      <c r="C38" s="39" t="s">
        <v>1348</v>
      </c>
      <c r="D38" s="39" t="s">
        <v>443</v>
      </c>
      <c r="E38" s="52">
        <v>4</v>
      </c>
      <c r="F38" s="83">
        <v>629</v>
      </c>
      <c r="G38" s="83">
        <f t="shared" si="0"/>
        <v>2516</v>
      </c>
    </row>
    <row r="39" spans="1:7" ht="26.25" x14ac:dyDescent="0.4">
      <c r="A39" s="38">
        <v>44943</v>
      </c>
      <c r="B39" s="38">
        <v>44943</v>
      </c>
      <c r="C39" s="39" t="s">
        <v>1349</v>
      </c>
      <c r="D39" s="39" t="s">
        <v>13</v>
      </c>
      <c r="E39" s="52">
        <v>23</v>
      </c>
      <c r="F39" s="83">
        <v>500</v>
      </c>
      <c r="G39" s="83">
        <f t="shared" si="0"/>
        <v>11500</v>
      </c>
    </row>
    <row r="40" spans="1:7" ht="26.25" x14ac:dyDescent="0.4">
      <c r="A40" s="38">
        <v>44943</v>
      </c>
      <c r="B40" s="38">
        <v>44943</v>
      </c>
      <c r="C40" s="39" t="s">
        <v>444</v>
      </c>
      <c r="D40" s="39" t="s">
        <v>446</v>
      </c>
      <c r="E40" s="52">
        <v>1</v>
      </c>
      <c r="F40" s="83">
        <v>229.95</v>
      </c>
      <c r="G40" s="83">
        <f t="shared" si="0"/>
        <v>229.95</v>
      </c>
    </row>
    <row r="41" spans="1:7" ht="26.25" x14ac:dyDescent="0.4">
      <c r="A41" s="38">
        <v>44943</v>
      </c>
      <c r="B41" s="38">
        <v>44943</v>
      </c>
      <c r="C41" s="39" t="s">
        <v>445</v>
      </c>
      <c r="D41" s="39" t="s">
        <v>14</v>
      </c>
      <c r="E41" s="52">
        <v>7263</v>
      </c>
      <c r="F41" s="83">
        <v>5</v>
      </c>
      <c r="G41" s="83">
        <f t="shared" si="0"/>
        <v>36315</v>
      </c>
    </row>
    <row r="42" spans="1:7" ht="26.25" x14ac:dyDescent="0.4">
      <c r="A42" s="38">
        <v>44943</v>
      </c>
      <c r="B42" s="38">
        <v>44943</v>
      </c>
      <c r="C42" s="39" t="s">
        <v>1350</v>
      </c>
      <c r="D42" s="39" t="s">
        <v>447</v>
      </c>
      <c r="E42" s="52">
        <v>47</v>
      </c>
      <c r="F42" s="83">
        <v>35</v>
      </c>
      <c r="G42" s="83">
        <f t="shared" si="0"/>
        <v>1645</v>
      </c>
    </row>
    <row r="43" spans="1:7" ht="26.25" x14ac:dyDescent="0.4">
      <c r="A43" s="38">
        <v>44943</v>
      </c>
      <c r="B43" s="38">
        <v>44943</v>
      </c>
      <c r="C43" s="39" t="s">
        <v>1351</v>
      </c>
      <c r="D43" s="39" t="s">
        <v>15</v>
      </c>
      <c r="E43" s="52">
        <v>26</v>
      </c>
      <c r="F43" s="83">
        <v>200</v>
      </c>
      <c r="G43" s="83">
        <f t="shared" si="0"/>
        <v>5200</v>
      </c>
    </row>
    <row r="44" spans="1:7" ht="26.25" x14ac:dyDescent="0.4">
      <c r="A44" s="38">
        <v>44943</v>
      </c>
      <c r="B44" s="38">
        <v>44943</v>
      </c>
      <c r="C44" s="39" t="s">
        <v>448</v>
      </c>
      <c r="D44" s="39" t="s">
        <v>449</v>
      </c>
      <c r="E44" s="52">
        <v>4</v>
      </c>
      <c r="F44" s="83">
        <v>47.95</v>
      </c>
      <c r="G44" s="83">
        <f t="shared" si="0"/>
        <v>191.8</v>
      </c>
    </row>
    <row r="45" spans="1:7" ht="26.25" x14ac:dyDescent="0.4">
      <c r="A45" s="38">
        <v>44943</v>
      </c>
      <c r="B45" s="38">
        <v>44943</v>
      </c>
      <c r="C45" s="39" t="s">
        <v>1352</v>
      </c>
      <c r="D45" s="39" t="s">
        <v>16</v>
      </c>
      <c r="E45" s="52">
        <v>9</v>
      </c>
      <c r="F45" s="83">
        <v>300</v>
      </c>
      <c r="G45" s="83">
        <f t="shared" si="0"/>
        <v>2700</v>
      </c>
    </row>
    <row r="46" spans="1:7" ht="26.25" x14ac:dyDescent="0.4">
      <c r="A46" s="38">
        <v>44943</v>
      </c>
      <c r="B46" s="38">
        <v>44943</v>
      </c>
      <c r="C46" s="39" t="s">
        <v>450</v>
      </c>
      <c r="D46" s="39" t="s">
        <v>17</v>
      </c>
      <c r="E46" s="52">
        <v>7</v>
      </c>
      <c r="F46" s="83">
        <v>275</v>
      </c>
      <c r="G46" s="83">
        <f t="shared" si="0"/>
        <v>1925</v>
      </c>
    </row>
    <row r="47" spans="1:7" ht="26.25" x14ac:dyDescent="0.4">
      <c r="A47" s="38">
        <v>44943</v>
      </c>
      <c r="B47" s="38">
        <v>44943</v>
      </c>
      <c r="C47" s="39" t="s">
        <v>451</v>
      </c>
      <c r="D47" s="39" t="s">
        <v>453</v>
      </c>
      <c r="E47" s="52">
        <v>4.40625</v>
      </c>
      <c r="F47" s="83">
        <v>950</v>
      </c>
      <c r="G47" s="83">
        <f t="shared" si="0"/>
        <v>4185.9375</v>
      </c>
    </row>
    <row r="48" spans="1:7" ht="26.25" x14ac:dyDescent="0.4">
      <c r="A48" s="37"/>
      <c r="B48" s="37"/>
      <c r="C48" s="37"/>
      <c r="D48" s="37"/>
      <c r="E48" s="37"/>
      <c r="F48" s="37"/>
      <c r="G48" s="93">
        <f>SUM(G7:G47)</f>
        <v>670145.0928333333</v>
      </c>
    </row>
    <row r="49" spans="1:7" ht="26.25" x14ac:dyDescent="0.4">
      <c r="A49" s="37"/>
      <c r="B49" s="37"/>
      <c r="C49" s="37"/>
      <c r="D49" s="37"/>
      <c r="E49" s="37"/>
      <c r="F49" s="37"/>
      <c r="G49" s="37"/>
    </row>
    <row r="50" spans="1:7" ht="26.25" x14ac:dyDescent="0.4">
      <c r="A50" s="37"/>
      <c r="B50" s="37"/>
      <c r="C50" s="37"/>
      <c r="D50" s="37"/>
      <c r="E50" s="37"/>
      <c r="F50" s="37"/>
      <c r="G50" s="37"/>
    </row>
    <row r="51" spans="1:7" ht="26.25" x14ac:dyDescent="0.25">
      <c r="A51" s="24"/>
      <c r="B51" s="24"/>
      <c r="C51" s="24"/>
      <c r="D51" s="24"/>
      <c r="E51" s="26"/>
      <c r="F51" s="27"/>
      <c r="G51" s="26"/>
    </row>
    <row r="52" spans="1:7" ht="26.25" x14ac:dyDescent="0.25">
      <c r="A52" s="24"/>
      <c r="B52" s="108" t="s">
        <v>212</v>
      </c>
      <c r="C52" s="108"/>
      <c r="D52" s="28"/>
      <c r="E52" s="106" t="s">
        <v>1512</v>
      </c>
      <c r="F52" s="106"/>
      <c r="G52" s="106"/>
    </row>
    <row r="53" spans="1:7" ht="26.25" x14ac:dyDescent="0.25">
      <c r="A53" s="29"/>
      <c r="B53" s="104" t="s">
        <v>34</v>
      </c>
      <c r="C53" s="104"/>
      <c r="D53" s="30"/>
      <c r="E53" s="105" t="s">
        <v>1513</v>
      </c>
      <c r="F53" s="105"/>
      <c r="G53" s="105"/>
    </row>
    <row r="54" spans="1:7" ht="26.25" x14ac:dyDescent="0.25">
      <c r="A54" s="24"/>
      <c r="B54" s="24"/>
      <c r="C54" s="24"/>
      <c r="D54" s="24"/>
      <c r="E54" s="24"/>
      <c r="F54" s="24"/>
      <c r="G54" s="24"/>
    </row>
    <row r="55" spans="1:7" ht="26.25" x14ac:dyDescent="0.4">
      <c r="A55" s="37"/>
      <c r="B55" s="37"/>
      <c r="C55" s="37"/>
      <c r="D55" s="37"/>
      <c r="E55" s="37"/>
      <c r="F55" s="37"/>
      <c r="G55" s="37"/>
    </row>
    <row r="56" spans="1:7" ht="26.25" x14ac:dyDescent="0.4">
      <c r="A56" s="37"/>
      <c r="B56" s="37"/>
      <c r="C56" s="37"/>
      <c r="D56" s="37"/>
      <c r="E56" s="37"/>
      <c r="F56" s="37"/>
      <c r="G56" s="37"/>
    </row>
    <row r="57" spans="1:7" ht="26.25" x14ac:dyDescent="0.4">
      <c r="A57" s="37"/>
      <c r="B57" s="37"/>
      <c r="C57" s="37"/>
      <c r="D57" s="37"/>
      <c r="E57" s="37"/>
      <c r="F57" s="37"/>
      <c r="G57" s="37"/>
    </row>
    <row r="58" spans="1:7" ht="26.25" x14ac:dyDescent="0.4">
      <c r="A58" s="37"/>
      <c r="B58" s="37"/>
      <c r="C58" s="37"/>
      <c r="D58" s="37"/>
      <c r="E58" s="37"/>
      <c r="F58" s="37"/>
      <c r="G58" s="37"/>
    </row>
  </sheetData>
  <autoFilter ref="A6:G48" xr:uid="{00000000-0009-0000-0000-00000A000000}">
    <sortState xmlns:xlrd2="http://schemas.microsoft.com/office/spreadsheetml/2017/richdata2" ref="A7:G48">
      <sortCondition ref="D6:D48"/>
    </sortState>
  </autoFilter>
  <mergeCells count="7">
    <mergeCell ref="B53:C53"/>
    <mergeCell ref="E53:G53"/>
    <mergeCell ref="A2:G2"/>
    <mergeCell ref="A3:G3"/>
    <mergeCell ref="A4:G4"/>
    <mergeCell ref="B52:C52"/>
    <mergeCell ref="E52:G52"/>
  </mergeCells>
  <pageMargins left="0.7" right="0.7" top="0.75" bottom="0.75" header="0.3" footer="0.3"/>
  <pageSetup paperSize="9" scale="4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/>
  </sheetPr>
  <dimension ref="A1:G35"/>
  <sheetViews>
    <sheetView view="pageBreakPreview" topLeftCell="A5" zoomScale="60" zoomScaleNormal="55" workbookViewId="0">
      <selection activeCell="G31" sqref="G31"/>
    </sheetView>
  </sheetViews>
  <sheetFormatPr baseColWidth="10" defaultRowHeight="15" x14ac:dyDescent="0.25"/>
  <cols>
    <col min="1" max="1" width="27.7109375" customWidth="1"/>
    <col min="2" max="2" width="23.42578125" customWidth="1"/>
    <col min="3" max="3" width="32.7109375" customWidth="1"/>
    <col min="4" max="4" width="81.140625" bestFit="1" customWidth="1"/>
    <col min="5" max="5" width="23.42578125" customWidth="1"/>
    <col min="6" max="6" width="25.85546875" customWidth="1"/>
    <col min="7" max="7" width="30.85546875" customWidth="1"/>
  </cols>
  <sheetData>
    <row r="1" spans="1:7" ht="26.25" x14ac:dyDescent="0.4">
      <c r="A1" s="37"/>
      <c r="B1" s="37"/>
      <c r="C1" s="37"/>
      <c r="D1" s="37"/>
      <c r="E1" s="37"/>
      <c r="F1" s="37"/>
      <c r="G1" s="37"/>
    </row>
    <row r="2" spans="1:7" ht="26.25" x14ac:dyDescent="0.25">
      <c r="A2" s="107" t="s">
        <v>35</v>
      </c>
      <c r="B2" s="107"/>
      <c r="C2" s="107"/>
      <c r="D2" s="107"/>
      <c r="E2" s="107"/>
      <c r="F2" s="107"/>
      <c r="G2" s="107"/>
    </row>
    <row r="3" spans="1:7" ht="26.25" x14ac:dyDescent="0.25">
      <c r="A3" s="107" t="s">
        <v>1186</v>
      </c>
      <c r="B3" s="107"/>
      <c r="C3" s="107"/>
      <c r="D3" s="107"/>
      <c r="E3" s="107"/>
      <c r="F3" s="107"/>
      <c r="G3" s="107"/>
    </row>
    <row r="4" spans="1:7" ht="26.25" x14ac:dyDescent="0.25">
      <c r="A4" s="107" t="s">
        <v>49</v>
      </c>
      <c r="B4" s="107"/>
      <c r="C4" s="107"/>
      <c r="D4" s="107"/>
      <c r="E4" s="107"/>
      <c r="F4" s="107"/>
      <c r="G4" s="107"/>
    </row>
    <row r="5" spans="1:7" ht="26.25" x14ac:dyDescent="0.4">
      <c r="A5" s="37"/>
      <c r="B5" s="37"/>
      <c r="C5" s="37"/>
      <c r="D5" s="37"/>
      <c r="E5" s="37"/>
      <c r="F5" s="37"/>
      <c r="G5" s="37"/>
    </row>
    <row r="6" spans="1:7" ht="52.5" x14ac:dyDescent="0.25">
      <c r="A6" s="15" t="s">
        <v>0</v>
      </c>
      <c r="B6" s="15" t="s">
        <v>33</v>
      </c>
      <c r="C6" s="15" t="s">
        <v>1</v>
      </c>
      <c r="D6" s="15" t="s">
        <v>2</v>
      </c>
      <c r="E6" s="15" t="s">
        <v>3</v>
      </c>
      <c r="F6" s="15" t="s">
        <v>4</v>
      </c>
      <c r="G6" s="17" t="s">
        <v>5</v>
      </c>
    </row>
    <row r="7" spans="1:7" ht="26.25" x14ac:dyDescent="0.4">
      <c r="A7" s="45">
        <v>45139</v>
      </c>
      <c r="B7" s="45">
        <v>45139</v>
      </c>
      <c r="C7" s="39" t="s">
        <v>452</v>
      </c>
      <c r="D7" s="39" t="s">
        <v>1189</v>
      </c>
      <c r="E7" s="94">
        <v>3</v>
      </c>
      <c r="F7" s="79">
        <v>995</v>
      </c>
      <c r="G7" s="83">
        <f>F7*E7</f>
        <v>2985</v>
      </c>
    </row>
    <row r="8" spans="1:7" ht="26.25" x14ac:dyDescent="0.4">
      <c r="A8" s="45">
        <v>45139</v>
      </c>
      <c r="B8" s="45">
        <v>45139</v>
      </c>
      <c r="C8" s="39" t="s">
        <v>1188</v>
      </c>
      <c r="D8" s="39" t="s">
        <v>1191</v>
      </c>
      <c r="E8" s="94">
        <v>44</v>
      </c>
      <c r="F8" s="79">
        <v>2000</v>
      </c>
      <c r="G8" s="83">
        <f t="shared" ref="G8:G30" si="0">F8*E8</f>
        <v>88000</v>
      </c>
    </row>
    <row r="9" spans="1:7" ht="26.25" x14ac:dyDescent="0.4">
      <c r="A9" s="45">
        <v>45139</v>
      </c>
      <c r="B9" s="45">
        <v>45139</v>
      </c>
      <c r="C9" s="39" t="s">
        <v>1190</v>
      </c>
      <c r="D9" s="39" t="s">
        <v>1193</v>
      </c>
      <c r="E9" s="94">
        <v>20</v>
      </c>
      <c r="F9" s="79">
        <v>2500</v>
      </c>
      <c r="G9" s="83">
        <f t="shared" si="0"/>
        <v>50000</v>
      </c>
    </row>
    <row r="10" spans="1:7" ht="26.25" x14ac:dyDescent="0.4">
      <c r="A10" s="45">
        <v>45139</v>
      </c>
      <c r="B10" s="45">
        <v>45139</v>
      </c>
      <c r="C10" s="39" t="s">
        <v>1192</v>
      </c>
      <c r="D10" s="39" t="s">
        <v>1195</v>
      </c>
      <c r="E10" s="94">
        <v>3</v>
      </c>
      <c r="F10" s="79">
        <v>2500</v>
      </c>
      <c r="G10" s="83">
        <f t="shared" si="0"/>
        <v>7500</v>
      </c>
    </row>
    <row r="11" spans="1:7" ht="26.25" x14ac:dyDescent="0.4">
      <c r="A11" s="45">
        <v>45139</v>
      </c>
      <c r="B11" s="45">
        <v>45139</v>
      </c>
      <c r="C11" s="39" t="s">
        <v>1194</v>
      </c>
      <c r="D11" s="39" t="s">
        <v>1197</v>
      </c>
      <c r="E11" s="94">
        <v>70</v>
      </c>
      <c r="F11" s="79">
        <v>40</v>
      </c>
      <c r="G11" s="83">
        <f t="shared" si="0"/>
        <v>2800</v>
      </c>
    </row>
    <row r="12" spans="1:7" ht="26.25" x14ac:dyDescent="0.4">
      <c r="A12" s="45">
        <v>45139</v>
      </c>
      <c r="B12" s="45">
        <v>45139</v>
      </c>
      <c r="C12" s="39" t="s">
        <v>1196</v>
      </c>
      <c r="D12" s="39" t="s">
        <v>1199</v>
      </c>
      <c r="E12" s="94">
        <v>5</v>
      </c>
      <c r="F12" s="79">
        <v>1300</v>
      </c>
      <c r="G12" s="83">
        <f t="shared" si="0"/>
        <v>6500</v>
      </c>
    </row>
    <row r="13" spans="1:7" ht="26.25" x14ac:dyDescent="0.4">
      <c r="A13" s="45">
        <v>45139</v>
      </c>
      <c r="B13" s="45">
        <v>45139</v>
      </c>
      <c r="C13" s="39" t="s">
        <v>1198</v>
      </c>
      <c r="D13" s="39" t="s">
        <v>1201</v>
      </c>
      <c r="E13" s="94">
        <v>5</v>
      </c>
      <c r="F13" s="79">
        <v>550</v>
      </c>
      <c r="G13" s="83">
        <f t="shared" si="0"/>
        <v>2750</v>
      </c>
    </row>
    <row r="14" spans="1:7" ht="26.25" x14ac:dyDescent="0.4">
      <c r="A14" s="45">
        <v>45139</v>
      </c>
      <c r="B14" s="45">
        <v>45139</v>
      </c>
      <c r="C14" s="39" t="s">
        <v>1200</v>
      </c>
      <c r="D14" s="39" t="s">
        <v>1203</v>
      </c>
      <c r="E14" s="94">
        <v>5</v>
      </c>
      <c r="F14" s="79">
        <v>450</v>
      </c>
      <c r="G14" s="83">
        <f t="shared" si="0"/>
        <v>2250</v>
      </c>
    </row>
    <row r="15" spans="1:7" ht="26.25" x14ac:dyDescent="0.4">
      <c r="A15" s="45">
        <v>45139</v>
      </c>
      <c r="B15" s="45">
        <v>45139</v>
      </c>
      <c r="C15" s="39" t="s">
        <v>1202</v>
      </c>
      <c r="D15" s="39" t="s">
        <v>1205</v>
      </c>
      <c r="E15" s="94">
        <v>11</v>
      </c>
      <c r="F15" s="79">
        <v>930</v>
      </c>
      <c r="G15" s="83">
        <f t="shared" si="0"/>
        <v>10230</v>
      </c>
    </row>
    <row r="16" spans="1:7" ht="26.25" x14ac:dyDescent="0.4">
      <c r="A16" s="45">
        <v>45139</v>
      </c>
      <c r="B16" s="45">
        <v>45139</v>
      </c>
      <c r="C16" s="39" t="s">
        <v>1204</v>
      </c>
      <c r="D16" s="39" t="s">
        <v>1207</v>
      </c>
      <c r="E16" s="94">
        <v>2</v>
      </c>
      <c r="F16" s="79">
        <v>100</v>
      </c>
      <c r="G16" s="83">
        <f t="shared" si="0"/>
        <v>200</v>
      </c>
    </row>
    <row r="17" spans="1:7" ht="26.25" x14ac:dyDescent="0.4">
      <c r="A17" s="45">
        <v>45139</v>
      </c>
      <c r="B17" s="45">
        <v>45139</v>
      </c>
      <c r="C17" s="39" t="s">
        <v>1206</v>
      </c>
      <c r="D17" s="39" t="s">
        <v>1434</v>
      </c>
      <c r="E17" s="94">
        <v>5</v>
      </c>
      <c r="F17" s="79">
        <v>3500</v>
      </c>
      <c r="G17" s="83">
        <f t="shared" si="0"/>
        <v>17500</v>
      </c>
    </row>
    <row r="18" spans="1:7" ht="26.25" x14ac:dyDescent="0.4">
      <c r="A18" s="45">
        <v>45139</v>
      </c>
      <c r="B18" s="45">
        <v>45139</v>
      </c>
      <c r="C18" s="39" t="s">
        <v>1208</v>
      </c>
      <c r="D18" s="39" t="s">
        <v>1210</v>
      </c>
      <c r="E18" s="94">
        <v>10</v>
      </c>
      <c r="F18" s="79">
        <v>800</v>
      </c>
      <c r="G18" s="83">
        <f t="shared" si="0"/>
        <v>8000</v>
      </c>
    </row>
    <row r="19" spans="1:7" ht="26.25" x14ac:dyDescent="0.4">
      <c r="A19" s="45">
        <v>45139</v>
      </c>
      <c r="B19" s="45">
        <v>45139</v>
      </c>
      <c r="C19" s="39" t="s">
        <v>1209</v>
      </c>
      <c r="D19" s="39" t="s">
        <v>1212</v>
      </c>
      <c r="E19" s="94">
        <v>16</v>
      </c>
      <c r="F19" s="79">
        <v>150</v>
      </c>
      <c r="G19" s="83">
        <f t="shared" si="0"/>
        <v>2400</v>
      </c>
    </row>
    <row r="20" spans="1:7" ht="26.25" x14ac:dyDescent="0.4">
      <c r="A20" s="45">
        <v>45139</v>
      </c>
      <c r="B20" s="45">
        <v>45139</v>
      </c>
      <c r="C20" s="39" t="s">
        <v>1211</v>
      </c>
      <c r="D20" s="39" t="s">
        <v>1214</v>
      </c>
      <c r="E20" s="94">
        <v>14</v>
      </c>
      <c r="F20" s="79">
        <v>1350</v>
      </c>
      <c r="G20" s="83">
        <f t="shared" si="0"/>
        <v>18900</v>
      </c>
    </row>
    <row r="21" spans="1:7" ht="26.25" x14ac:dyDescent="0.4">
      <c r="A21" s="45">
        <v>45139</v>
      </c>
      <c r="B21" s="45">
        <v>45139</v>
      </c>
      <c r="C21" s="39" t="s">
        <v>1213</v>
      </c>
      <c r="D21" s="39" t="s">
        <v>1435</v>
      </c>
      <c r="E21" s="94">
        <v>3</v>
      </c>
      <c r="F21" s="79">
        <v>870</v>
      </c>
      <c r="G21" s="83">
        <f t="shared" si="0"/>
        <v>2610</v>
      </c>
    </row>
    <row r="22" spans="1:7" ht="26.25" x14ac:dyDescent="0.4">
      <c r="A22" s="45">
        <v>45139</v>
      </c>
      <c r="B22" s="45">
        <v>45139</v>
      </c>
      <c r="C22" s="39" t="s">
        <v>1215</v>
      </c>
      <c r="D22" s="39" t="s">
        <v>1217</v>
      </c>
      <c r="E22" s="94">
        <v>2</v>
      </c>
      <c r="F22" s="79">
        <v>490</v>
      </c>
      <c r="G22" s="83">
        <f t="shared" si="0"/>
        <v>980</v>
      </c>
    </row>
    <row r="23" spans="1:7" ht="26.25" x14ac:dyDescent="0.4">
      <c r="A23" s="45">
        <v>45139</v>
      </c>
      <c r="B23" s="45">
        <v>45139</v>
      </c>
      <c r="C23" s="39" t="s">
        <v>1218</v>
      </c>
      <c r="D23" s="39" t="s">
        <v>1436</v>
      </c>
      <c r="E23" s="94">
        <v>10</v>
      </c>
      <c r="F23" s="79">
        <v>2350</v>
      </c>
      <c r="G23" s="83">
        <f t="shared" si="0"/>
        <v>23500</v>
      </c>
    </row>
    <row r="24" spans="1:7" ht="26.25" x14ac:dyDescent="0.4">
      <c r="A24" s="45">
        <v>45139</v>
      </c>
      <c r="B24" s="45">
        <v>45139</v>
      </c>
      <c r="C24" s="39" t="s">
        <v>1220</v>
      </c>
      <c r="D24" s="39" t="s">
        <v>1222</v>
      </c>
      <c r="E24" s="94">
        <v>5</v>
      </c>
      <c r="F24" s="79">
        <v>850</v>
      </c>
      <c r="G24" s="83">
        <f t="shared" si="0"/>
        <v>4250</v>
      </c>
    </row>
    <row r="25" spans="1:7" ht="26.25" x14ac:dyDescent="0.4">
      <c r="A25" s="45">
        <v>45139</v>
      </c>
      <c r="B25" s="45">
        <v>45139</v>
      </c>
      <c r="C25" s="39" t="s">
        <v>1221</v>
      </c>
      <c r="D25" s="39" t="s">
        <v>1224</v>
      </c>
      <c r="E25" s="94">
        <v>1</v>
      </c>
      <c r="F25" s="79">
        <v>780</v>
      </c>
      <c r="G25" s="83">
        <f t="shared" si="0"/>
        <v>780</v>
      </c>
    </row>
    <row r="26" spans="1:7" ht="26.25" x14ac:dyDescent="0.4">
      <c r="A26" s="45">
        <v>45139</v>
      </c>
      <c r="B26" s="45">
        <v>45139</v>
      </c>
      <c r="C26" s="39" t="s">
        <v>1223</v>
      </c>
      <c r="D26" s="39" t="s">
        <v>1226</v>
      </c>
      <c r="E26" s="94">
        <v>19</v>
      </c>
      <c r="F26" s="79">
        <v>860</v>
      </c>
      <c r="G26" s="83">
        <f t="shared" si="0"/>
        <v>16340</v>
      </c>
    </row>
    <row r="27" spans="1:7" ht="26.25" x14ac:dyDescent="0.4">
      <c r="A27" s="45">
        <v>45139</v>
      </c>
      <c r="B27" s="45">
        <v>45139</v>
      </c>
      <c r="C27" s="39" t="s">
        <v>1225</v>
      </c>
      <c r="D27" s="39" t="s">
        <v>1228</v>
      </c>
      <c r="E27" s="94">
        <v>18</v>
      </c>
      <c r="F27" s="79">
        <v>500</v>
      </c>
      <c r="G27" s="83">
        <f t="shared" si="0"/>
        <v>9000</v>
      </c>
    </row>
    <row r="28" spans="1:7" ht="26.25" x14ac:dyDescent="0.4">
      <c r="A28" s="45">
        <v>45139</v>
      </c>
      <c r="B28" s="45">
        <v>45139</v>
      </c>
      <c r="C28" s="39" t="s">
        <v>1227</v>
      </c>
      <c r="D28" s="39" t="s">
        <v>1437</v>
      </c>
      <c r="E28" s="94">
        <v>5</v>
      </c>
      <c r="F28" s="79">
        <v>1150</v>
      </c>
      <c r="G28" s="83">
        <f t="shared" si="0"/>
        <v>5750</v>
      </c>
    </row>
    <row r="29" spans="1:7" ht="26.25" x14ac:dyDescent="0.4">
      <c r="A29" s="45">
        <v>45139</v>
      </c>
      <c r="B29" s="45">
        <v>45139</v>
      </c>
      <c r="C29" s="39" t="s">
        <v>1229</v>
      </c>
      <c r="D29" s="39" t="s">
        <v>1438</v>
      </c>
      <c r="E29" s="94">
        <v>5</v>
      </c>
      <c r="F29" s="79">
        <v>1410</v>
      </c>
      <c r="G29" s="83">
        <f t="shared" si="0"/>
        <v>7050</v>
      </c>
    </row>
    <row r="30" spans="1:7" ht="26.25" x14ac:dyDescent="0.4">
      <c r="A30" s="45">
        <v>45139</v>
      </c>
      <c r="B30" s="45">
        <v>45139</v>
      </c>
      <c r="C30" s="39" t="s">
        <v>1230</v>
      </c>
      <c r="D30" s="39" t="s">
        <v>1439</v>
      </c>
      <c r="E30" s="94">
        <v>6</v>
      </c>
      <c r="F30" s="79">
        <v>1645</v>
      </c>
      <c r="G30" s="83">
        <f t="shared" si="0"/>
        <v>9870</v>
      </c>
    </row>
    <row r="31" spans="1:7" ht="26.25" x14ac:dyDescent="0.4">
      <c r="A31" s="37"/>
      <c r="B31" s="37"/>
      <c r="C31" s="37"/>
      <c r="D31" s="37"/>
      <c r="E31" s="37"/>
      <c r="F31" s="37"/>
      <c r="G31" s="88">
        <f>SUM(G7:G30)</f>
        <v>300145</v>
      </c>
    </row>
    <row r="32" spans="1:7" ht="26.25" x14ac:dyDescent="0.4">
      <c r="A32" s="37"/>
      <c r="B32" s="37"/>
      <c r="C32" s="37"/>
      <c r="D32" s="37"/>
      <c r="E32" s="37"/>
      <c r="F32" s="37"/>
      <c r="G32" s="37"/>
    </row>
    <row r="33" spans="1:7" ht="26.25" x14ac:dyDescent="0.4">
      <c r="A33" s="37"/>
      <c r="B33" s="37"/>
      <c r="C33" s="37"/>
      <c r="D33" s="37"/>
      <c r="E33" s="37"/>
      <c r="F33" s="37"/>
      <c r="G33" s="37"/>
    </row>
    <row r="34" spans="1:7" ht="26.25" x14ac:dyDescent="0.4">
      <c r="A34" s="37"/>
      <c r="B34" s="108" t="s">
        <v>212</v>
      </c>
      <c r="C34" s="108"/>
      <c r="D34" s="28"/>
      <c r="E34" s="108" t="s">
        <v>1512</v>
      </c>
      <c r="F34" s="108"/>
      <c r="G34" s="108"/>
    </row>
    <row r="35" spans="1:7" ht="54.75" customHeight="1" x14ac:dyDescent="0.4">
      <c r="A35" s="37"/>
      <c r="B35" s="104" t="s">
        <v>34</v>
      </c>
      <c r="C35" s="104"/>
      <c r="D35" s="30"/>
      <c r="E35" s="105" t="s">
        <v>1513</v>
      </c>
      <c r="F35" s="105"/>
      <c r="G35" s="105"/>
    </row>
  </sheetData>
  <mergeCells count="7">
    <mergeCell ref="E35:G35"/>
    <mergeCell ref="A2:G2"/>
    <mergeCell ref="A3:G3"/>
    <mergeCell ref="A4:G4"/>
    <mergeCell ref="B34:C34"/>
    <mergeCell ref="E34:G34"/>
    <mergeCell ref="B35:C35"/>
  </mergeCells>
  <pageMargins left="0.7" right="0.7" top="0.75" bottom="0.75" header="0.3" footer="0.3"/>
  <pageSetup paperSize="9" scale="4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/>
  </sheetPr>
  <dimension ref="A1:H353"/>
  <sheetViews>
    <sheetView view="pageBreakPreview" zoomScale="55" zoomScaleNormal="55" zoomScaleSheetLayoutView="55" workbookViewId="0">
      <selection activeCell="D348" sqref="D348"/>
    </sheetView>
  </sheetViews>
  <sheetFormatPr baseColWidth="10" defaultRowHeight="15" x14ac:dyDescent="0.25"/>
  <cols>
    <col min="1" max="1" width="29.5703125" customWidth="1"/>
    <col min="2" max="2" width="27.7109375" customWidth="1"/>
    <col min="3" max="3" width="29.7109375" customWidth="1"/>
    <col min="4" max="4" width="173.42578125" bestFit="1" customWidth="1"/>
    <col min="5" max="5" width="26.5703125" style="13" customWidth="1"/>
    <col min="6" max="6" width="28.42578125" style="13" customWidth="1"/>
    <col min="7" max="7" width="36.140625" customWidth="1"/>
  </cols>
  <sheetData>
    <row r="1" spans="1:8" ht="26.25" x14ac:dyDescent="0.4">
      <c r="A1" s="37"/>
      <c r="B1" s="37"/>
      <c r="C1" s="37"/>
      <c r="D1" s="37"/>
      <c r="E1" s="57"/>
      <c r="F1" s="57"/>
      <c r="G1" s="37"/>
      <c r="H1" s="37"/>
    </row>
    <row r="2" spans="1:8" ht="26.25" x14ac:dyDescent="0.4">
      <c r="A2" s="107" t="s">
        <v>35</v>
      </c>
      <c r="B2" s="107"/>
      <c r="C2" s="107"/>
      <c r="D2" s="107"/>
      <c r="E2" s="107"/>
      <c r="F2" s="107"/>
      <c r="G2" s="107"/>
      <c r="H2" s="37"/>
    </row>
    <row r="3" spans="1:8" ht="26.25" x14ac:dyDescent="0.4">
      <c r="A3" s="107" t="s">
        <v>1187</v>
      </c>
      <c r="B3" s="107"/>
      <c r="C3" s="107"/>
      <c r="D3" s="107"/>
      <c r="E3" s="107"/>
      <c r="F3" s="107"/>
      <c r="G3" s="107"/>
      <c r="H3" s="37"/>
    </row>
    <row r="4" spans="1:8" ht="26.25" x14ac:dyDescent="0.4">
      <c r="A4" s="107" t="s">
        <v>49</v>
      </c>
      <c r="B4" s="107"/>
      <c r="C4" s="107"/>
      <c r="D4" s="107"/>
      <c r="E4" s="107"/>
      <c r="F4" s="107"/>
      <c r="G4" s="107"/>
      <c r="H4" s="37"/>
    </row>
    <row r="5" spans="1:8" ht="26.25" x14ac:dyDescent="0.4">
      <c r="A5" s="37"/>
      <c r="B5" s="37"/>
      <c r="C5" s="37"/>
      <c r="D5" s="37"/>
      <c r="E5" s="57"/>
      <c r="F5" s="57"/>
      <c r="G5" s="37"/>
      <c r="H5" s="37"/>
    </row>
    <row r="6" spans="1:8" ht="52.5" x14ac:dyDescent="0.4">
      <c r="A6" s="15" t="s">
        <v>0</v>
      </c>
      <c r="B6" s="15" t="s">
        <v>33</v>
      </c>
      <c r="C6" s="15" t="s">
        <v>1</v>
      </c>
      <c r="D6" s="15" t="s">
        <v>2</v>
      </c>
      <c r="E6" s="58" t="s">
        <v>3</v>
      </c>
      <c r="F6" s="58" t="s">
        <v>4</v>
      </c>
      <c r="G6" s="17" t="s">
        <v>5</v>
      </c>
      <c r="H6" s="37"/>
    </row>
    <row r="7" spans="1:8" s="12" customFormat="1" ht="26.25" x14ac:dyDescent="0.4">
      <c r="A7" s="45">
        <v>45180</v>
      </c>
      <c r="B7" s="45">
        <v>45180</v>
      </c>
      <c r="C7" s="50" t="s">
        <v>184</v>
      </c>
      <c r="D7" s="50" t="s">
        <v>104</v>
      </c>
      <c r="E7" s="61">
        <v>57</v>
      </c>
      <c r="F7" s="79">
        <v>200</v>
      </c>
      <c r="G7" s="95">
        <f>E7*F7</f>
        <v>11400</v>
      </c>
      <c r="H7" s="59"/>
    </row>
    <row r="8" spans="1:8" ht="26.25" x14ac:dyDescent="0.4">
      <c r="A8" s="45">
        <v>45180</v>
      </c>
      <c r="B8" s="45">
        <v>45180</v>
      </c>
      <c r="C8" s="60" t="s">
        <v>1440</v>
      </c>
      <c r="D8" s="60" t="s">
        <v>1441</v>
      </c>
      <c r="E8" s="61">
        <v>27</v>
      </c>
      <c r="F8" s="79">
        <v>180</v>
      </c>
      <c r="G8" s="95">
        <f t="shared" ref="G8:G71" si="0">E8*F8</f>
        <v>4860</v>
      </c>
      <c r="H8" s="37"/>
    </row>
    <row r="9" spans="1:8" ht="26.25" x14ac:dyDescent="0.4">
      <c r="A9" s="45">
        <v>45180</v>
      </c>
      <c r="B9" s="45">
        <v>45180</v>
      </c>
      <c r="C9" s="50" t="s">
        <v>1442</v>
      </c>
      <c r="D9" s="50" t="s">
        <v>1443</v>
      </c>
      <c r="E9" s="61">
        <v>27</v>
      </c>
      <c r="F9" s="79">
        <v>180</v>
      </c>
      <c r="G9" s="95">
        <f t="shared" si="0"/>
        <v>4860</v>
      </c>
      <c r="H9" s="37"/>
    </row>
    <row r="10" spans="1:8" ht="26.25" x14ac:dyDescent="0.4">
      <c r="A10" s="45">
        <v>45180</v>
      </c>
      <c r="B10" s="45">
        <v>45180</v>
      </c>
      <c r="C10" s="50" t="s">
        <v>1444</v>
      </c>
      <c r="D10" s="50" t="s">
        <v>1445</v>
      </c>
      <c r="E10" s="61">
        <v>65</v>
      </c>
      <c r="F10" s="79">
        <v>180</v>
      </c>
      <c r="G10" s="95">
        <f t="shared" si="0"/>
        <v>11700</v>
      </c>
      <c r="H10" s="37"/>
    </row>
    <row r="11" spans="1:8" ht="26.25" x14ac:dyDescent="0.4">
      <c r="A11" s="45">
        <v>45180</v>
      </c>
      <c r="B11" s="45">
        <v>45180</v>
      </c>
      <c r="C11" s="50" t="s">
        <v>1446</v>
      </c>
      <c r="D11" s="50" t="s">
        <v>1447</v>
      </c>
      <c r="E11" s="61">
        <v>23</v>
      </c>
      <c r="F11" s="79">
        <v>180</v>
      </c>
      <c r="G11" s="95">
        <f t="shared" si="0"/>
        <v>4140</v>
      </c>
      <c r="H11" s="37"/>
    </row>
    <row r="12" spans="1:8" ht="26.25" x14ac:dyDescent="0.4">
      <c r="A12" s="45">
        <v>45180</v>
      </c>
      <c r="B12" s="45">
        <v>45180</v>
      </c>
      <c r="C12" s="50" t="s">
        <v>1448</v>
      </c>
      <c r="D12" s="50" t="s">
        <v>1449</v>
      </c>
      <c r="E12" s="61">
        <v>16</v>
      </c>
      <c r="F12" s="79">
        <v>180</v>
      </c>
      <c r="G12" s="95">
        <f t="shared" si="0"/>
        <v>2880</v>
      </c>
      <c r="H12" s="37"/>
    </row>
    <row r="13" spans="1:8" ht="26.25" x14ac:dyDescent="0.4">
      <c r="A13" s="45">
        <v>45180</v>
      </c>
      <c r="B13" s="45">
        <v>45180</v>
      </c>
      <c r="C13" s="50" t="s">
        <v>1450</v>
      </c>
      <c r="D13" s="50" t="s">
        <v>1451</v>
      </c>
      <c r="E13" s="61">
        <v>14</v>
      </c>
      <c r="F13" s="79">
        <v>180</v>
      </c>
      <c r="G13" s="95">
        <f t="shared" si="0"/>
        <v>2520</v>
      </c>
      <c r="H13" s="37"/>
    </row>
    <row r="14" spans="1:8" ht="26.25" x14ac:dyDescent="0.4">
      <c r="A14" s="45">
        <v>45180</v>
      </c>
      <c r="B14" s="45">
        <v>45180</v>
      </c>
      <c r="C14" s="50" t="s">
        <v>1452</v>
      </c>
      <c r="D14" s="50" t="s">
        <v>1453</v>
      </c>
      <c r="E14" s="61">
        <v>44</v>
      </c>
      <c r="F14" s="79">
        <v>180</v>
      </c>
      <c r="G14" s="95">
        <f t="shared" si="0"/>
        <v>7920</v>
      </c>
      <c r="H14" s="37"/>
    </row>
    <row r="15" spans="1:8" ht="26.25" x14ac:dyDescent="0.4">
      <c r="A15" s="45">
        <v>45180</v>
      </c>
      <c r="B15" s="45">
        <v>45180</v>
      </c>
      <c r="C15" s="50" t="s">
        <v>1508</v>
      </c>
      <c r="D15" s="50" t="s">
        <v>1509</v>
      </c>
      <c r="E15" s="61">
        <v>1</v>
      </c>
      <c r="F15" s="79">
        <v>600</v>
      </c>
      <c r="G15" s="95">
        <f t="shared" si="0"/>
        <v>600</v>
      </c>
      <c r="H15" s="37"/>
    </row>
    <row r="16" spans="1:8" ht="26.25" x14ac:dyDescent="0.4">
      <c r="A16" s="45">
        <v>45180</v>
      </c>
      <c r="B16" s="45">
        <v>45180</v>
      </c>
      <c r="C16" s="50" t="s">
        <v>583</v>
      </c>
      <c r="D16" s="50" t="s">
        <v>584</v>
      </c>
      <c r="E16" s="61">
        <v>4</v>
      </c>
      <c r="F16" s="79">
        <v>300</v>
      </c>
      <c r="G16" s="95">
        <f t="shared" si="0"/>
        <v>1200</v>
      </c>
      <c r="H16" s="37"/>
    </row>
    <row r="17" spans="1:8" ht="26.25" x14ac:dyDescent="0.4">
      <c r="A17" s="45">
        <v>45180</v>
      </c>
      <c r="B17" s="45">
        <v>45180</v>
      </c>
      <c r="C17" s="50" t="s">
        <v>1454</v>
      </c>
      <c r="D17" s="50" t="s">
        <v>607</v>
      </c>
      <c r="E17" s="61">
        <v>25</v>
      </c>
      <c r="F17" s="79">
        <v>935</v>
      </c>
      <c r="G17" s="95">
        <f t="shared" si="0"/>
        <v>23375</v>
      </c>
      <c r="H17" s="37"/>
    </row>
    <row r="18" spans="1:8" ht="26.25" x14ac:dyDescent="0.4">
      <c r="A18" s="45">
        <v>45180</v>
      </c>
      <c r="B18" s="45">
        <v>45180</v>
      </c>
      <c r="C18" s="50" t="s">
        <v>606</v>
      </c>
      <c r="D18" s="50" t="s">
        <v>609</v>
      </c>
      <c r="E18" s="61">
        <v>3</v>
      </c>
      <c r="F18" s="79">
        <v>4520</v>
      </c>
      <c r="G18" s="95">
        <f t="shared" si="0"/>
        <v>13560</v>
      </c>
      <c r="H18" s="37"/>
    </row>
    <row r="19" spans="1:8" ht="26.25" x14ac:dyDescent="0.4">
      <c r="A19" s="45">
        <v>45180</v>
      </c>
      <c r="B19" s="45">
        <v>45180</v>
      </c>
      <c r="C19" s="50" t="s">
        <v>1455</v>
      </c>
      <c r="D19" s="50" t="s">
        <v>37</v>
      </c>
      <c r="E19" s="61">
        <v>6</v>
      </c>
      <c r="F19" s="79">
        <v>20</v>
      </c>
      <c r="G19" s="95">
        <f t="shared" si="0"/>
        <v>120</v>
      </c>
      <c r="H19" s="37"/>
    </row>
    <row r="20" spans="1:8" ht="26.25" x14ac:dyDescent="0.4">
      <c r="A20" s="45">
        <v>45180</v>
      </c>
      <c r="B20" s="45">
        <v>45180</v>
      </c>
      <c r="C20" s="50" t="s">
        <v>1456</v>
      </c>
      <c r="D20" s="50" t="s">
        <v>612</v>
      </c>
      <c r="E20" s="61">
        <v>175</v>
      </c>
      <c r="F20" s="79">
        <v>60</v>
      </c>
      <c r="G20" s="95">
        <f t="shared" si="0"/>
        <v>10500</v>
      </c>
      <c r="H20" s="37"/>
    </row>
    <row r="21" spans="1:8" ht="26.25" x14ac:dyDescent="0.4">
      <c r="A21" s="45">
        <v>45180</v>
      </c>
      <c r="B21" s="45">
        <v>45180</v>
      </c>
      <c r="C21" s="50" t="s">
        <v>611</v>
      </c>
      <c r="D21" s="50" t="s">
        <v>613</v>
      </c>
      <c r="E21" s="61">
        <v>10</v>
      </c>
      <c r="F21" s="79">
        <v>750</v>
      </c>
      <c r="G21" s="95">
        <f t="shared" si="0"/>
        <v>7500</v>
      </c>
      <c r="H21" s="37"/>
    </row>
    <row r="22" spans="1:8" ht="26.25" x14ac:dyDescent="0.4">
      <c r="A22" s="45">
        <v>45180</v>
      </c>
      <c r="B22" s="45">
        <v>45180</v>
      </c>
      <c r="C22" s="50" t="s">
        <v>1457</v>
      </c>
      <c r="D22" s="50" t="s">
        <v>614</v>
      </c>
      <c r="E22" s="61">
        <v>20</v>
      </c>
      <c r="F22" s="79">
        <v>90</v>
      </c>
      <c r="G22" s="95">
        <f t="shared" si="0"/>
        <v>1800</v>
      </c>
      <c r="H22" s="37"/>
    </row>
    <row r="23" spans="1:8" ht="26.25" x14ac:dyDescent="0.4">
      <c r="A23" s="45">
        <v>45180</v>
      </c>
      <c r="B23" s="45">
        <v>45180</v>
      </c>
      <c r="C23" s="50" t="s">
        <v>1458</v>
      </c>
      <c r="D23" s="50" t="s">
        <v>615</v>
      </c>
      <c r="E23" s="61">
        <v>46</v>
      </c>
      <c r="F23" s="79">
        <v>60</v>
      </c>
      <c r="G23" s="95">
        <f t="shared" si="0"/>
        <v>2760</v>
      </c>
      <c r="H23" s="37"/>
    </row>
    <row r="24" spans="1:8" ht="26.25" x14ac:dyDescent="0.4">
      <c r="A24" s="45">
        <v>45180</v>
      </c>
      <c r="B24" s="45">
        <v>45180</v>
      </c>
      <c r="C24" s="50" t="s">
        <v>1459</v>
      </c>
      <c r="D24" s="50" t="s">
        <v>616</v>
      </c>
      <c r="E24" s="61">
        <v>68</v>
      </c>
      <c r="F24" s="79">
        <v>195</v>
      </c>
      <c r="G24" s="95">
        <f t="shared" si="0"/>
        <v>13260</v>
      </c>
      <c r="H24" s="37"/>
    </row>
    <row r="25" spans="1:8" ht="26.25" x14ac:dyDescent="0.4">
      <c r="A25" s="45">
        <v>45180</v>
      </c>
      <c r="B25" s="45">
        <v>45180</v>
      </c>
      <c r="C25" s="50" t="s">
        <v>1460</v>
      </c>
      <c r="D25" s="50" t="s">
        <v>618</v>
      </c>
      <c r="E25" s="61">
        <v>37</v>
      </c>
      <c r="F25" s="79">
        <v>541.62</v>
      </c>
      <c r="G25" s="95">
        <f t="shared" si="0"/>
        <v>20039.939999999999</v>
      </c>
      <c r="H25" s="37"/>
    </row>
    <row r="26" spans="1:8" ht="26.25" x14ac:dyDescent="0.4">
      <c r="A26" s="45">
        <v>45180</v>
      </c>
      <c r="B26" s="45">
        <v>45180</v>
      </c>
      <c r="C26" s="50" t="s">
        <v>617</v>
      </c>
      <c r="D26" s="50" t="s">
        <v>619</v>
      </c>
      <c r="E26" s="61">
        <v>30</v>
      </c>
      <c r="F26" s="79">
        <v>700.4</v>
      </c>
      <c r="G26" s="95">
        <f t="shared" si="0"/>
        <v>21012</v>
      </c>
      <c r="H26" s="37"/>
    </row>
    <row r="27" spans="1:8" ht="26.25" x14ac:dyDescent="0.4">
      <c r="A27" s="45">
        <v>45180</v>
      </c>
      <c r="B27" s="45">
        <v>45180</v>
      </c>
      <c r="C27" s="50" t="s">
        <v>1461</v>
      </c>
      <c r="D27" s="50" t="s">
        <v>621</v>
      </c>
      <c r="E27" s="61">
        <v>107</v>
      </c>
      <c r="F27" s="79">
        <v>375</v>
      </c>
      <c r="G27" s="95">
        <f t="shared" si="0"/>
        <v>40125</v>
      </c>
      <c r="H27" s="37"/>
    </row>
    <row r="28" spans="1:8" ht="26.25" x14ac:dyDescent="0.4">
      <c r="A28" s="45">
        <v>45180</v>
      </c>
      <c r="B28" s="45">
        <v>45180</v>
      </c>
      <c r="C28" s="50" t="s">
        <v>620</v>
      </c>
      <c r="D28" s="50" t="s">
        <v>622</v>
      </c>
      <c r="E28" s="61">
        <v>55</v>
      </c>
      <c r="F28" s="79">
        <v>375</v>
      </c>
      <c r="G28" s="95">
        <f t="shared" si="0"/>
        <v>20625</v>
      </c>
      <c r="H28" s="37"/>
    </row>
    <row r="29" spans="1:8" ht="26.25" x14ac:dyDescent="0.4">
      <c r="A29" s="45">
        <v>45180</v>
      </c>
      <c r="B29" s="45">
        <v>45180</v>
      </c>
      <c r="C29" s="50" t="s">
        <v>1462</v>
      </c>
      <c r="D29" s="50" t="s">
        <v>1463</v>
      </c>
      <c r="E29" s="61">
        <v>7</v>
      </c>
      <c r="F29" s="79">
        <v>140</v>
      </c>
      <c r="G29" s="95">
        <f t="shared" si="0"/>
        <v>980</v>
      </c>
      <c r="H29" s="37"/>
    </row>
    <row r="30" spans="1:8" ht="26.25" x14ac:dyDescent="0.4">
      <c r="A30" s="45">
        <v>45180</v>
      </c>
      <c r="B30" s="45">
        <v>45180</v>
      </c>
      <c r="C30" s="50" t="s">
        <v>623</v>
      </c>
      <c r="D30" s="50" t="s">
        <v>625</v>
      </c>
      <c r="E30" s="61">
        <v>19</v>
      </c>
      <c r="F30" s="79">
        <v>275</v>
      </c>
      <c r="G30" s="95">
        <f t="shared" si="0"/>
        <v>5225</v>
      </c>
      <c r="H30" s="37"/>
    </row>
    <row r="31" spans="1:8" ht="26.25" x14ac:dyDescent="0.4">
      <c r="A31" s="45">
        <v>45180</v>
      </c>
      <c r="B31" s="45">
        <v>45180</v>
      </c>
      <c r="C31" s="50" t="s">
        <v>624</v>
      </c>
      <c r="D31" s="50" t="s">
        <v>1464</v>
      </c>
      <c r="E31" s="61">
        <v>5</v>
      </c>
      <c r="F31" s="79">
        <v>190</v>
      </c>
      <c r="G31" s="95">
        <f t="shared" si="0"/>
        <v>950</v>
      </c>
      <c r="H31" s="37"/>
    </row>
    <row r="32" spans="1:8" ht="26.25" x14ac:dyDescent="0.4">
      <c r="A32" s="45">
        <v>45180</v>
      </c>
      <c r="B32" s="45">
        <v>45180</v>
      </c>
      <c r="C32" s="50" t="s">
        <v>626</v>
      </c>
      <c r="D32" s="50" t="s">
        <v>1465</v>
      </c>
      <c r="E32" s="61">
        <v>31</v>
      </c>
      <c r="F32" s="79">
        <v>364</v>
      </c>
      <c r="G32" s="95">
        <f t="shared" si="0"/>
        <v>11284</v>
      </c>
      <c r="H32" s="37"/>
    </row>
    <row r="33" spans="1:8" ht="26.25" x14ac:dyDescent="0.4">
      <c r="A33" s="45">
        <v>45180</v>
      </c>
      <c r="B33" s="45">
        <v>45180</v>
      </c>
      <c r="C33" s="50" t="s">
        <v>627</v>
      </c>
      <c r="D33" s="50" t="s">
        <v>1466</v>
      </c>
      <c r="E33" s="61">
        <v>49</v>
      </c>
      <c r="F33" s="79">
        <v>475</v>
      </c>
      <c r="G33" s="95">
        <f t="shared" si="0"/>
        <v>23275</v>
      </c>
      <c r="H33" s="37"/>
    </row>
    <row r="34" spans="1:8" ht="26.25" x14ac:dyDescent="0.4">
      <c r="A34" s="45">
        <v>45180</v>
      </c>
      <c r="B34" s="45">
        <v>45180</v>
      </c>
      <c r="C34" s="50" t="s">
        <v>628</v>
      </c>
      <c r="D34" s="50" t="s">
        <v>1467</v>
      </c>
      <c r="E34" s="61">
        <v>12</v>
      </c>
      <c r="F34" s="79">
        <v>525</v>
      </c>
      <c r="G34" s="95">
        <f t="shared" si="0"/>
        <v>6300</v>
      </c>
      <c r="H34" s="37"/>
    </row>
    <row r="35" spans="1:8" ht="26.25" x14ac:dyDescent="0.4">
      <c r="A35" s="45">
        <v>45180</v>
      </c>
      <c r="B35" s="45">
        <v>45180</v>
      </c>
      <c r="C35" s="50" t="s">
        <v>629</v>
      </c>
      <c r="D35" s="50" t="s">
        <v>1468</v>
      </c>
      <c r="E35" s="61">
        <v>12</v>
      </c>
      <c r="F35" s="79">
        <v>475</v>
      </c>
      <c r="G35" s="95">
        <f t="shared" si="0"/>
        <v>5700</v>
      </c>
      <c r="H35" s="37"/>
    </row>
    <row r="36" spans="1:8" ht="26.25" x14ac:dyDescent="0.4">
      <c r="A36" s="45">
        <v>45180</v>
      </c>
      <c r="B36" s="45">
        <v>45180</v>
      </c>
      <c r="C36" s="50" t="s">
        <v>1469</v>
      </c>
      <c r="D36" s="50" t="s">
        <v>631</v>
      </c>
      <c r="E36" s="61">
        <v>2</v>
      </c>
      <c r="F36" s="79">
        <v>1000</v>
      </c>
      <c r="G36" s="95">
        <f t="shared" si="0"/>
        <v>2000</v>
      </c>
      <c r="H36" s="37"/>
    </row>
    <row r="37" spans="1:8" ht="26.25" x14ac:dyDescent="0.4">
      <c r="A37" s="45">
        <v>45180</v>
      </c>
      <c r="B37" s="45">
        <v>45180</v>
      </c>
      <c r="C37" s="50" t="s">
        <v>630</v>
      </c>
      <c r="D37" s="50" t="s">
        <v>633</v>
      </c>
      <c r="E37" s="61">
        <v>155</v>
      </c>
      <c r="F37" s="79">
        <v>35</v>
      </c>
      <c r="G37" s="95">
        <f t="shared" si="0"/>
        <v>5425</v>
      </c>
      <c r="H37" s="37"/>
    </row>
    <row r="38" spans="1:8" ht="26.25" x14ac:dyDescent="0.4">
      <c r="A38" s="45">
        <v>45180</v>
      </c>
      <c r="B38" s="45">
        <v>45180</v>
      </c>
      <c r="C38" s="50" t="s">
        <v>632</v>
      </c>
      <c r="D38" s="50" t="s">
        <v>1470</v>
      </c>
      <c r="E38" s="61">
        <v>30</v>
      </c>
      <c r="F38" s="79">
        <v>35</v>
      </c>
      <c r="G38" s="95">
        <f t="shared" si="0"/>
        <v>1050</v>
      </c>
      <c r="H38" s="37"/>
    </row>
    <row r="39" spans="1:8" ht="26.25" x14ac:dyDescent="0.4">
      <c r="A39" s="45">
        <v>45180</v>
      </c>
      <c r="B39" s="45">
        <v>45180</v>
      </c>
      <c r="C39" s="50" t="s">
        <v>634</v>
      </c>
      <c r="D39" s="50" t="s">
        <v>636</v>
      </c>
      <c r="E39" s="61">
        <v>97</v>
      </c>
      <c r="F39" s="79">
        <v>35</v>
      </c>
      <c r="G39" s="95">
        <f t="shared" si="0"/>
        <v>3395</v>
      </c>
      <c r="H39" s="37"/>
    </row>
    <row r="40" spans="1:8" ht="26.25" x14ac:dyDescent="0.4">
      <c r="A40" s="45">
        <v>45180</v>
      </c>
      <c r="B40" s="45">
        <v>45180</v>
      </c>
      <c r="C40" s="50" t="s">
        <v>635</v>
      </c>
      <c r="D40" s="50" t="s">
        <v>638</v>
      </c>
      <c r="E40" s="61">
        <v>133</v>
      </c>
      <c r="F40" s="79">
        <v>35</v>
      </c>
      <c r="G40" s="95">
        <f t="shared" si="0"/>
        <v>4655</v>
      </c>
      <c r="H40" s="37"/>
    </row>
    <row r="41" spans="1:8" ht="26.25" x14ac:dyDescent="0.4">
      <c r="A41" s="45">
        <v>45180</v>
      </c>
      <c r="B41" s="45">
        <v>45180</v>
      </c>
      <c r="C41" s="50" t="s">
        <v>637</v>
      </c>
      <c r="D41" s="50" t="s">
        <v>640</v>
      </c>
      <c r="E41" s="61">
        <v>181</v>
      </c>
      <c r="F41" s="79">
        <v>35</v>
      </c>
      <c r="G41" s="95">
        <f t="shared" si="0"/>
        <v>6335</v>
      </c>
      <c r="H41" s="37"/>
    </row>
    <row r="42" spans="1:8" ht="26.25" x14ac:dyDescent="0.4">
      <c r="A42" s="45">
        <v>45180</v>
      </c>
      <c r="B42" s="45">
        <v>45180</v>
      </c>
      <c r="C42" s="50" t="s">
        <v>639</v>
      </c>
      <c r="D42" s="50" t="s">
        <v>642</v>
      </c>
      <c r="E42" s="61">
        <v>5</v>
      </c>
      <c r="F42" s="79">
        <v>35</v>
      </c>
      <c r="G42" s="95">
        <f t="shared" si="0"/>
        <v>175</v>
      </c>
      <c r="H42" s="37"/>
    </row>
    <row r="43" spans="1:8" ht="26.25" x14ac:dyDescent="0.4">
      <c r="A43" s="45">
        <v>45180</v>
      </c>
      <c r="B43" s="45">
        <v>45180</v>
      </c>
      <c r="C43" s="50" t="s">
        <v>641</v>
      </c>
      <c r="D43" s="50" t="s">
        <v>644</v>
      </c>
      <c r="E43" s="61">
        <v>8</v>
      </c>
      <c r="F43" s="79">
        <v>35</v>
      </c>
      <c r="G43" s="95">
        <f t="shared" si="0"/>
        <v>280</v>
      </c>
      <c r="H43" s="37"/>
    </row>
    <row r="44" spans="1:8" ht="26.25" x14ac:dyDescent="0.4">
      <c r="A44" s="45">
        <v>45180</v>
      </c>
      <c r="B44" s="45">
        <v>45180</v>
      </c>
      <c r="C44" s="50" t="s">
        <v>643</v>
      </c>
      <c r="D44" s="50" t="s">
        <v>646</v>
      </c>
      <c r="E44" s="61">
        <v>187</v>
      </c>
      <c r="F44" s="79">
        <v>35</v>
      </c>
      <c r="G44" s="95">
        <f t="shared" si="0"/>
        <v>6545</v>
      </c>
      <c r="H44" s="37"/>
    </row>
    <row r="45" spans="1:8" ht="26.25" x14ac:dyDescent="0.4">
      <c r="A45" s="45">
        <v>45180</v>
      </c>
      <c r="B45" s="45">
        <v>45180</v>
      </c>
      <c r="C45" s="50" t="s">
        <v>645</v>
      </c>
      <c r="D45" s="50" t="s">
        <v>648</v>
      </c>
      <c r="E45" s="61">
        <v>24</v>
      </c>
      <c r="F45" s="79">
        <v>35</v>
      </c>
      <c r="G45" s="95">
        <f t="shared" si="0"/>
        <v>840</v>
      </c>
      <c r="H45" s="37"/>
    </row>
    <row r="46" spans="1:8" ht="26.25" x14ac:dyDescent="0.4">
      <c r="A46" s="45">
        <v>45180</v>
      </c>
      <c r="B46" s="45">
        <v>45180</v>
      </c>
      <c r="C46" s="50" t="s">
        <v>647</v>
      </c>
      <c r="D46" s="50" t="s">
        <v>650</v>
      </c>
      <c r="E46" s="61">
        <v>155</v>
      </c>
      <c r="F46" s="79">
        <v>35</v>
      </c>
      <c r="G46" s="95">
        <f t="shared" si="0"/>
        <v>5425</v>
      </c>
      <c r="H46" s="37"/>
    </row>
    <row r="47" spans="1:8" ht="26.25" x14ac:dyDescent="0.4">
      <c r="A47" s="45">
        <v>45180</v>
      </c>
      <c r="B47" s="45">
        <v>45180</v>
      </c>
      <c r="C47" s="50" t="s">
        <v>649</v>
      </c>
      <c r="D47" s="50" t="s">
        <v>652</v>
      </c>
      <c r="E47" s="61">
        <v>90</v>
      </c>
      <c r="F47" s="79">
        <v>35</v>
      </c>
      <c r="G47" s="95">
        <f t="shared" si="0"/>
        <v>3150</v>
      </c>
      <c r="H47" s="37"/>
    </row>
    <row r="48" spans="1:8" ht="26.25" x14ac:dyDescent="0.4">
      <c r="A48" s="45">
        <v>45180</v>
      </c>
      <c r="B48" s="45">
        <v>45180</v>
      </c>
      <c r="C48" s="50" t="s">
        <v>651</v>
      </c>
      <c r="D48" s="50" t="s">
        <v>654</v>
      </c>
      <c r="E48" s="61">
        <v>152</v>
      </c>
      <c r="F48" s="79">
        <v>35</v>
      </c>
      <c r="G48" s="95">
        <f t="shared" si="0"/>
        <v>5320</v>
      </c>
      <c r="H48" s="37"/>
    </row>
    <row r="49" spans="1:8" ht="26.25" x14ac:dyDescent="0.4">
      <c r="A49" s="45">
        <v>45180</v>
      </c>
      <c r="B49" s="45">
        <v>45180</v>
      </c>
      <c r="C49" s="50" t="s">
        <v>653</v>
      </c>
      <c r="D49" s="50" t="s">
        <v>656</v>
      </c>
      <c r="E49" s="61">
        <v>59</v>
      </c>
      <c r="F49" s="79">
        <v>35</v>
      </c>
      <c r="G49" s="95">
        <f t="shared" si="0"/>
        <v>2065</v>
      </c>
      <c r="H49" s="37"/>
    </row>
    <row r="50" spans="1:8" ht="26.25" x14ac:dyDescent="0.4">
      <c r="A50" s="45">
        <v>45180</v>
      </c>
      <c r="B50" s="45">
        <v>45180</v>
      </c>
      <c r="C50" s="50" t="s">
        <v>655</v>
      </c>
      <c r="D50" s="50" t="s">
        <v>657</v>
      </c>
      <c r="E50" s="61">
        <v>27</v>
      </c>
      <c r="F50" s="79">
        <v>750</v>
      </c>
      <c r="G50" s="95">
        <f t="shared" si="0"/>
        <v>20250</v>
      </c>
      <c r="H50" s="37"/>
    </row>
    <row r="51" spans="1:8" ht="26.25" x14ac:dyDescent="0.4">
      <c r="A51" s="45">
        <v>45180</v>
      </c>
      <c r="B51" s="45">
        <v>45180</v>
      </c>
      <c r="C51" s="50" t="s">
        <v>1471</v>
      </c>
      <c r="D51" s="50" t="s">
        <v>31</v>
      </c>
      <c r="E51" s="61">
        <v>7</v>
      </c>
      <c r="F51" s="79">
        <v>500</v>
      </c>
      <c r="G51" s="95">
        <f t="shared" si="0"/>
        <v>3500</v>
      </c>
      <c r="H51" s="37"/>
    </row>
    <row r="52" spans="1:8" ht="26.25" x14ac:dyDescent="0.4">
      <c r="A52" s="45">
        <v>45180</v>
      </c>
      <c r="B52" s="45">
        <v>45180</v>
      </c>
      <c r="C52" s="50" t="s">
        <v>658</v>
      </c>
      <c r="D52" s="50" t="s">
        <v>660</v>
      </c>
      <c r="E52" s="61">
        <v>21</v>
      </c>
      <c r="F52" s="79">
        <v>40</v>
      </c>
      <c r="G52" s="95">
        <f t="shared" si="0"/>
        <v>840</v>
      </c>
      <c r="H52" s="37"/>
    </row>
    <row r="53" spans="1:8" ht="26.25" x14ac:dyDescent="0.4">
      <c r="A53" s="45">
        <v>45180</v>
      </c>
      <c r="B53" s="45">
        <v>45180</v>
      </c>
      <c r="C53" s="50" t="s">
        <v>659</v>
      </c>
      <c r="D53" s="50" t="s">
        <v>30</v>
      </c>
      <c r="E53" s="61">
        <v>22</v>
      </c>
      <c r="F53" s="79">
        <v>65</v>
      </c>
      <c r="G53" s="95">
        <f t="shared" si="0"/>
        <v>1430</v>
      </c>
      <c r="H53" s="37"/>
    </row>
    <row r="54" spans="1:8" ht="26.25" x14ac:dyDescent="0.4">
      <c r="A54" s="45">
        <v>45180</v>
      </c>
      <c r="B54" s="45">
        <v>45180</v>
      </c>
      <c r="C54" s="50" t="s">
        <v>661</v>
      </c>
      <c r="D54" s="50" t="s">
        <v>663</v>
      </c>
      <c r="E54" s="61">
        <v>104</v>
      </c>
      <c r="F54" s="79">
        <v>55</v>
      </c>
      <c r="G54" s="95">
        <f t="shared" si="0"/>
        <v>5720</v>
      </c>
      <c r="H54" s="37"/>
    </row>
    <row r="55" spans="1:8" ht="26.25" x14ac:dyDescent="0.4">
      <c r="A55" s="45">
        <v>45180</v>
      </c>
      <c r="B55" s="45">
        <v>45180</v>
      </c>
      <c r="C55" s="50" t="s">
        <v>662</v>
      </c>
      <c r="D55" s="50" t="s">
        <v>665</v>
      </c>
      <c r="E55" s="61">
        <v>9</v>
      </c>
      <c r="F55" s="79">
        <v>296</v>
      </c>
      <c r="G55" s="95">
        <f t="shared" si="0"/>
        <v>2664</v>
      </c>
      <c r="H55" s="37"/>
    </row>
    <row r="56" spans="1:8" ht="26.25" x14ac:dyDescent="0.4">
      <c r="A56" s="45">
        <v>45180</v>
      </c>
      <c r="B56" s="45">
        <v>45180</v>
      </c>
      <c r="C56" s="50" t="s">
        <v>664</v>
      </c>
      <c r="D56" s="50" t="s">
        <v>667</v>
      </c>
      <c r="E56" s="61">
        <v>12</v>
      </c>
      <c r="F56" s="79">
        <v>100</v>
      </c>
      <c r="G56" s="95">
        <f t="shared" si="0"/>
        <v>1200</v>
      </c>
      <c r="H56" s="37"/>
    </row>
    <row r="57" spans="1:8" ht="26.25" x14ac:dyDescent="0.4">
      <c r="A57" s="45">
        <v>45180</v>
      </c>
      <c r="B57" s="45">
        <v>45180</v>
      </c>
      <c r="C57" s="50" t="s">
        <v>666</v>
      </c>
      <c r="D57" s="50" t="s">
        <v>668</v>
      </c>
      <c r="E57" s="61">
        <v>47</v>
      </c>
      <c r="F57" s="79">
        <v>220</v>
      </c>
      <c r="G57" s="95">
        <f t="shared" si="0"/>
        <v>10340</v>
      </c>
      <c r="H57" s="37"/>
    </row>
    <row r="58" spans="1:8" ht="26.25" x14ac:dyDescent="0.4">
      <c r="A58" s="45">
        <v>45180</v>
      </c>
      <c r="B58" s="45">
        <v>45180</v>
      </c>
      <c r="C58" s="50" t="s">
        <v>1472</v>
      </c>
      <c r="D58" s="50" t="s">
        <v>1473</v>
      </c>
      <c r="E58" s="61">
        <v>5</v>
      </c>
      <c r="F58" s="79">
        <v>75</v>
      </c>
      <c r="G58" s="95">
        <f t="shared" si="0"/>
        <v>375</v>
      </c>
      <c r="H58" s="37"/>
    </row>
    <row r="59" spans="1:8" ht="26.25" x14ac:dyDescent="0.4">
      <c r="A59" s="45">
        <v>45180</v>
      </c>
      <c r="B59" s="45">
        <v>45180</v>
      </c>
      <c r="C59" s="50" t="s">
        <v>669</v>
      </c>
      <c r="D59" s="50" t="s">
        <v>1474</v>
      </c>
      <c r="E59" s="61">
        <v>83</v>
      </c>
      <c r="F59" s="79">
        <v>150</v>
      </c>
      <c r="G59" s="95">
        <f t="shared" si="0"/>
        <v>12450</v>
      </c>
      <c r="H59" s="37"/>
    </row>
    <row r="60" spans="1:8" ht="26.25" x14ac:dyDescent="0.4">
      <c r="A60" s="45">
        <v>45180</v>
      </c>
      <c r="B60" s="45">
        <v>45180</v>
      </c>
      <c r="C60" s="50" t="s">
        <v>670</v>
      </c>
      <c r="D60" s="50" t="s">
        <v>672</v>
      </c>
      <c r="E60" s="61">
        <v>17</v>
      </c>
      <c r="F60" s="79">
        <v>150</v>
      </c>
      <c r="G60" s="95">
        <f t="shared" si="0"/>
        <v>2550</v>
      </c>
      <c r="H60" s="37"/>
    </row>
    <row r="61" spans="1:8" ht="26.25" x14ac:dyDescent="0.4">
      <c r="A61" s="45">
        <v>45180</v>
      </c>
      <c r="B61" s="45">
        <v>45180</v>
      </c>
      <c r="C61" s="50" t="s">
        <v>671</v>
      </c>
      <c r="D61" s="50" t="s">
        <v>673</v>
      </c>
      <c r="E61" s="61">
        <v>13</v>
      </c>
      <c r="F61" s="79">
        <v>180</v>
      </c>
      <c r="G61" s="95">
        <f t="shared" si="0"/>
        <v>2340</v>
      </c>
      <c r="H61" s="37"/>
    </row>
    <row r="62" spans="1:8" ht="26.25" x14ac:dyDescent="0.4">
      <c r="A62" s="45">
        <v>45180</v>
      </c>
      <c r="B62" s="45">
        <v>45180</v>
      </c>
      <c r="C62" s="50" t="s">
        <v>1475</v>
      </c>
      <c r="D62" s="50" t="s">
        <v>675</v>
      </c>
      <c r="E62" s="61">
        <v>58</v>
      </c>
      <c r="F62" s="79">
        <v>20</v>
      </c>
      <c r="G62" s="95">
        <f t="shared" si="0"/>
        <v>1160</v>
      </c>
      <c r="H62" s="37"/>
    </row>
    <row r="63" spans="1:8" ht="26.25" x14ac:dyDescent="0.4">
      <c r="A63" s="45">
        <v>45180</v>
      </c>
      <c r="B63" s="45">
        <v>45180</v>
      </c>
      <c r="C63" s="50" t="s">
        <v>674</v>
      </c>
      <c r="D63" s="50" t="s">
        <v>677</v>
      </c>
      <c r="E63" s="61">
        <v>6</v>
      </c>
      <c r="F63" s="79">
        <v>30</v>
      </c>
      <c r="G63" s="95">
        <f t="shared" si="0"/>
        <v>180</v>
      </c>
      <c r="H63" s="37"/>
    </row>
    <row r="64" spans="1:8" ht="26.25" x14ac:dyDescent="0.4">
      <c r="A64" s="45">
        <v>45180</v>
      </c>
      <c r="B64" s="45">
        <v>45180</v>
      </c>
      <c r="C64" s="50" t="s">
        <v>676</v>
      </c>
      <c r="D64" s="50" t="s">
        <v>679</v>
      </c>
      <c r="E64" s="61">
        <v>47</v>
      </c>
      <c r="F64" s="79">
        <v>61</v>
      </c>
      <c r="G64" s="95">
        <f t="shared" si="0"/>
        <v>2867</v>
      </c>
      <c r="H64" s="37"/>
    </row>
    <row r="65" spans="1:8" ht="26.25" x14ac:dyDescent="0.4">
      <c r="A65" s="45">
        <v>45180</v>
      </c>
      <c r="B65" s="45">
        <v>45180</v>
      </c>
      <c r="C65" s="50" t="s">
        <v>678</v>
      </c>
      <c r="D65" s="50" t="s">
        <v>681</v>
      </c>
      <c r="E65" s="61">
        <v>14</v>
      </c>
      <c r="F65" s="79">
        <v>45</v>
      </c>
      <c r="G65" s="95">
        <f t="shared" si="0"/>
        <v>630</v>
      </c>
      <c r="H65" s="37"/>
    </row>
    <row r="66" spans="1:8" ht="26.25" x14ac:dyDescent="0.4">
      <c r="A66" s="45">
        <v>45180</v>
      </c>
      <c r="B66" s="45">
        <v>45180</v>
      </c>
      <c r="C66" s="50" t="s">
        <v>680</v>
      </c>
      <c r="D66" s="50" t="s">
        <v>683</v>
      </c>
      <c r="E66" s="61">
        <v>56</v>
      </c>
      <c r="F66" s="79">
        <v>45</v>
      </c>
      <c r="G66" s="95">
        <f t="shared" si="0"/>
        <v>2520</v>
      </c>
      <c r="H66" s="37"/>
    </row>
    <row r="67" spans="1:8" ht="26.25" x14ac:dyDescent="0.4">
      <c r="A67" s="45">
        <v>45180</v>
      </c>
      <c r="B67" s="45">
        <v>45180</v>
      </c>
      <c r="C67" s="50" t="s">
        <v>682</v>
      </c>
      <c r="D67" s="50" t="s">
        <v>684</v>
      </c>
      <c r="E67" s="61">
        <v>23</v>
      </c>
      <c r="F67" s="79">
        <v>67</v>
      </c>
      <c r="G67" s="95">
        <f t="shared" si="0"/>
        <v>1541</v>
      </c>
      <c r="H67" s="37"/>
    </row>
    <row r="68" spans="1:8" ht="26.25" x14ac:dyDescent="0.4">
      <c r="A68" s="45">
        <v>45180</v>
      </c>
      <c r="B68" s="45">
        <v>45180</v>
      </c>
      <c r="C68" s="50" t="s">
        <v>1476</v>
      </c>
      <c r="D68" s="50" t="s">
        <v>686</v>
      </c>
      <c r="E68" s="61">
        <v>5</v>
      </c>
      <c r="F68" s="79">
        <v>155</v>
      </c>
      <c r="G68" s="95">
        <f t="shared" si="0"/>
        <v>775</v>
      </c>
      <c r="H68" s="37"/>
    </row>
    <row r="69" spans="1:8" ht="26.25" x14ac:dyDescent="0.4">
      <c r="A69" s="45">
        <v>45180</v>
      </c>
      <c r="B69" s="45">
        <v>45180</v>
      </c>
      <c r="C69" s="50" t="s">
        <v>685</v>
      </c>
      <c r="D69" s="50" t="s">
        <v>687</v>
      </c>
      <c r="E69" s="61">
        <v>7</v>
      </c>
      <c r="F69" s="79">
        <v>340</v>
      </c>
      <c r="G69" s="95">
        <f t="shared" si="0"/>
        <v>2380</v>
      </c>
      <c r="H69" s="37"/>
    </row>
    <row r="70" spans="1:8" ht="26.25" x14ac:dyDescent="0.4">
      <c r="A70" s="45">
        <v>45180</v>
      </c>
      <c r="B70" s="45">
        <v>45180</v>
      </c>
      <c r="C70" s="50" t="s">
        <v>1477</v>
      </c>
      <c r="D70" s="50" t="s">
        <v>689</v>
      </c>
      <c r="E70" s="61">
        <v>20</v>
      </c>
      <c r="F70" s="79">
        <v>155</v>
      </c>
      <c r="G70" s="95">
        <f t="shared" si="0"/>
        <v>3100</v>
      </c>
      <c r="H70" s="37"/>
    </row>
    <row r="71" spans="1:8" ht="26.25" x14ac:dyDescent="0.4">
      <c r="A71" s="45">
        <v>45180</v>
      </c>
      <c r="B71" s="45">
        <v>45180</v>
      </c>
      <c r="C71" s="50" t="s">
        <v>688</v>
      </c>
      <c r="D71" s="50" t="s">
        <v>691</v>
      </c>
      <c r="E71" s="61">
        <v>375</v>
      </c>
      <c r="F71" s="79">
        <v>125</v>
      </c>
      <c r="G71" s="95">
        <f t="shared" si="0"/>
        <v>46875</v>
      </c>
      <c r="H71" s="37"/>
    </row>
    <row r="72" spans="1:8" ht="26.25" x14ac:dyDescent="0.4">
      <c r="A72" s="45">
        <v>45180</v>
      </c>
      <c r="B72" s="45">
        <v>45180</v>
      </c>
      <c r="C72" s="50" t="s">
        <v>690</v>
      </c>
      <c r="D72" s="50" t="s">
        <v>693</v>
      </c>
      <c r="E72" s="61">
        <v>2</v>
      </c>
      <c r="F72" s="79">
        <v>200</v>
      </c>
      <c r="G72" s="95">
        <f t="shared" ref="G72:G135" si="1">E72*F72</f>
        <v>400</v>
      </c>
      <c r="H72" s="37"/>
    </row>
    <row r="73" spans="1:8" ht="26.25" x14ac:dyDescent="0.4">
      <c r="A73" s="45">
        <v>45180</v>
      </c>
      <c r="B73" s="45">
        <v>45180</v>
      </c>
      <c r="C73" s="50" t="s">
        <v>692</v>
      </c>
      <c r="D73" s="50" t="s">
        <v>695</v>
      </c>
      <c r="E73" s="61">
        <v>39</v>
      </c>
      <c r="F73" s="79">
        <v>99.95</v>
      </c>
      <c r="G73" s="95">
        <f t="shared" si="1"/>
        <v>3898.05</v>
      </c>
      <c r="H73" s="37"/>
    </row>
    <row r="74" spans="1:8" ht="26.25" x14ac:dyDescent="0.4">
      <c r="A74" s="45">
        <v>45180</v>
      </c>
      <c r="B74" s="45">
        <v>45180</v>
      </c>
      <c r="C74" s="50" t="s">
        <v>694</v>
      </c>
      <c r="D74" s="50" t="s">
        <v>696</v>
      </c>
      <c r="E74" s="61">
        <v>5</v>
      </c>
      <c r="F74" s="79">
        <v>900</v>
      </c>
      <c r="G74" s="95">
        <f t="shared" si="1"/>
        <v>4500</v>
      </c>
      <c r="H74" s="37"/>
    </row>
    <row r="75" spans="1:8" ht="26.25" x14ac:dyDescent="0.4">
      <c r="A75" s="45">
        <v>45180</v>
      </c>
      <c r="B75" s="45">
        <v>45180</v>
      </c>
      <c r="C75" s="50" t="s">
        <v>1478</v>
      </c>
      <c r="D75" s="50" t="s">
        <v>697</v>
      </c>
      <c r="E75" s="61">
        <v>15</v>
      </c>
      <c r="F75" s="79">
        <v>120</v>
      </c>
      <c r="G75" s="95">
        <f t="shared" si="1"/>
        <v>1800</v>
      </c>
      <c r="H75" s="37"/>
    </row>
    <row r="76" spans="1:8" ht="26.25" x14ac:dyDescent="0.4">
      <c r="A76" s="45">
        <v>45180</v>
      </c>
      <c r="B76" s="45">
        <v>45180</v>
      </c>
      <c r="C76" s="50" t="s">
        <v>1479</v>
      </c>
      <c r="D76" s="50" t="s">
        <v>29</v>
      </c>
      <c r="E76" s="61">
        <v>31</v>
      </c>
      <c r="F76" s="79">
        <v>800</v>
      </c>
      <c r="G76" s="95">
        <f t="shared" si="1"/>
        <v>24800</v>
      </c>
      <c r="H76" s="37"/>
    </row>
    <row r="77" spans="1:8" ht="26.25" x14ac:dyDescent="0.4">
      <c r="A77" s="45">
        <v>45180</v>
      </c>
      <c r="B77" s="45">
        <v>45180</v>
      </c>
      <c r="C77" s="50" t="s">
        <v>698</v>
      </c>
      <c r="D77" s="50" t="s">
        <v>700</v>
      </c>
      <c r="E77" s="61">
        <v>97</v>
      </c>
      <c r="F77" s="79">
        <v>490</v>
      </c>
      <c r="G77" s="95">
        <f t="shared" si="1"/>
        <v>47530</v>
      </c>
      <c r="H77" s="37"/>
    </row>
    <row r="78" spans="1:8" ht="26.25" x14ac:dyDescent="0.4">
      <c r="A78" s="45">
        <v>45180</v>
      </c>
      <c r="B78" s="45">
        <v>45180</v>
      </c>
      <c r="C78" s="50" t="s">
        <v>699</v>
      </c>
      <c r="D78" s="50" t="s">
        <v>702</v>
      </c>
      <c r="E78" s="61">
        <v>5</v>
      </c>
      <c r="F78" s="79">
        <v>395</v>
      </c>
      <c r="G78" s="95">
        <f t="shared" si="1"/>
        <v>1975</v>
      </c>
      <c r="H78" s="37"/>
    </row>
    <row r="79" spans="1:8" ht="26.25" x14ac:dyDescent="0.4">
      <c r="A79" s="45">
        <v>45180</v>
      </c>
      <c r="B79" s="45">
        <v>45180</v>
      </c>
      <c r="C79" s="50" t="s">
        <v>701</v>
      </c>
      <c r="D79" s="50" t="s">
        <v>704</v>
      </c>
      <c r="E79" s="61">
        <v>95</v>
      </c>
      <c r="F79" s="79">
        <v>145</v>
      </c>
      <c r="G79" s="95">
        <f t="shared" si="1"/>
        <v>13775</v>
      </c>
      <c r="H79" s="37"/>
    </row>
    <row r="80" spans="1:8" ht="26.25" x14ac:dyDescent="0.4">
      <c r="A80" s="45">
        <v>45180</v>
      </c>
      <c r="B80" s="45">
        <v>45180</v>
      </c>
      <c r="C80" s="50" t="s">
        <v>703</v>
      </c>
      <c r="D80" s="50" t="s">
        <v>706</v>
      </c>
      <c r="E80" s="61">
        <v>24</v>
      </c>
      <c r="F80" s="79">
        <v>45</v>
      </c>
      <c r="G80" s="95">
        <f t="shared" si="1"/>
        <v>1080</v>
      </c>
      <c r="H80" s="37"/>
    </row>
    <row r="81" spans="1:8" ht="26.25" x14ac:dyDescent="0.4">
      <c r="A81" s="45">
        <v>45180</v>
      </c>
      <c r="B81" s="45">
        <v>45180</v>
      </c>
      <c r="C81" s="50" t="s">
        <v>705</v>
      </c>
      <c r="D81" s="50" t="s">
        <v>707</v>
      </c>
      <c r="E81" s="61">
        <v>204</v>
      </c>
      <c r="F81" s="79">
        <v>52.5</v>
      </c>
      <c r="G81" s="95">
        <f t="shared" si="1"/>
        <v>10710</v>
      </c>
      <c r="H81" s="37"/>
    </row>
    <row r="82" spans="1:8" ht="26.25" x14ac:dyDescent="0.4">
      <c r="A82" s="45">
        <v>45180</v>
      </c>
      <c r="B82" s="45">
        <v>45180</v>
      </c>
      <c r="C82" s="50" t="s">
        <v>1480</v>
      </c>
      <c r="D82" s="50" t="s">
        <v>708</v>
      </c>
      <c r="E82" s="61">
        <v>19</v>
      </c>
      <c r="F82" s="79">
        <v>52.5</v>
      </c>
      <c r="G82" s="95">
        <f t="shared" si="1"/>
        <v>997.5</v>
      </c>
      <c r="H82" s="37"/>
    </row>
    <row r="83" spans="1:8" ht="26.25" x14ac:dyDescent="0.4">
      <c r="A83" s="45">
        <v>45180</v>
      </c>
      <c r="B83" s="45">
        <v>45180</v>
      </c>
      <c r="C83" s="50" t="s">
        <v>1481</v>
      </c>
      <c r="D83" s="50" t="s">
        <v>710</v>
      </c>
      <c r="E83" s="61">
        <v>15</v>
      </c>
      <c r="F83" s="79">
        <v>52.5</v>
      </c>
      <c r="G83" s="95">
        <f t="shared" si="1"/>
        <v>787.5</v>
      </c>
      <c r="H83" s="37"/>
    </row>
    <row r="84" spans="1:8" ht="26.25" x14ac:dyDescent="0.4">
      <c r="A84" s="45">
        <v>45180</v>
      </c>
      <c r="B84" s="45">
        <v>45180</v>
      </c>
      <c r="C84" s="50" t="s">
        <v>709</v>
      </c>
      <c r="D84" s="50" t="s">
        <v>712</v>
      </c>
      <c r="E84" s="61">
        <v>15</v>
      </c>
      <c r="F84" s="79">
        <v>52.5</v>
      </c>
      <c r="G84" s="95">
        <f t="shared" si="1"/>
        <v>787.5</v>
      </c>
      <c r="H84" s="37"/>
    </row>
    <row r="85" spans="1:8" ht="26.25" x14ac:dyDescent="0.4">
      <c r="A85" s="45">
        <v>45180</v>
      </c>
      <c r="B85" s="45">
        <v>45180</v>
      </c>
      <c r="C85" s="50" t="s">
        <v>711</v>
      </c>
      <c r="D85" s="50" t="s">
        <v>713</v>
      </c>
      <c r="E85" s="61">
        <v>3</v>
      </c>
      <c r="F85" s="79">
        <v>30</v>
      </c>
      <c r="G85" s="95">
        <f t="shared" si="1"/>
        <v>90</v>
      </c>
      <c r="H85" s="37"/>
    </row>
    <row r="86" spans="1:8" ht="26.25" x14ac:dyDescent="0.4">
      <c r="A86" s="45">
        <v>45180</v>
      </c>
      <c r="B86" s="45">
        <v>45180</v>
      </c>
      <c r="C86" s="50" t="s">
        <v>1482</v>
      </c>
      <c r="D86" s="50" t="s">
        <v>715</v>
      </c>
      <c r="E86" s="61">
        <v>215.81</v>
      </c>
      <c r="F86" s="79">
        <v>85</v>
      </c>
      <c r="G86" s="95">
        <f t="shared" si="1"/>
        <v>18343.849999999999</v>
      </c>
      <c r="H86" s="37"/>
    </row>
    <row r="87" spans="1:8" ht="26.25" x14ac:dyDescent="0.4">
      <c r="A87" s="45">
        <v>45180</v>
      </c>
      <c r="B87" s="45">
        <v>45180</v>
      </c>
      <c r="C87" s="50" t="s">
        <v>714</v>
      </c>
      <c r="D87" s="50" t="s">
        <v>1483</v>
      </c>
      <c r="E87" s="61">
        <v>1.2</v>
      </c>
      <c r="F87" s="79">
        <v>680</v>
      </c>
      <c r="G87" s="95">
        <f t="shared" si="1"/>
        <v>816</v>
      </c>
      <c r="H87" s="37"/>
    </row>
    <row r="88" spans="1:8" ht="26.25" x14ac:dyDescent="0.4">
      <c r="A88" s="45">
        <v>45180</v>
      </c>
      <c r="B88" s="45">
        <v>45180</v>
      </c>
      <c r="C88" s="50" t="s">
        <v>1484</v>
      </c>
      <c r="D88" s="50" t="s">
        <v>1485</v>
      </c>
      <c r="E88" s="61">
        <v>6.16</v>
      </c>
      <c r="F88" s="79">
        <v>592</v>
      </c>
      <c r="G88" s="95">
        <f t="shared" si="1"/>
        <v>3646.7200000000003</v>
      </c>
      <c r="H88" s="37"/>
    </row>
    <row r="89" spans="1:8" ht="26.25" x14ac:dyDescent="0.4">
      <c r="A89" s="45">
        <v>45180</v>
      </c>
      <c r="B89" s="45">
        <v>45180</v>
      </c>
      <c r="C89" s="50" t="s">
        <v>1486</v>
      </c>
      <c r="D89" s="50" t="s">
        <v>717</v>
      </c>
      <c r="E89" s="61">
        <v>1.2</v>
      </c>
      <c r="F89" s="79">
        <v>290</v>
      </c>
      <c r="G89" s="95">
        <f t="shared" si="1"/>
        <v>348</v>
      </c>
      <c r="H89" s="37"/>
    </row>
    <row r="90" spans="1:8" ht="26.25" x14ac:dyDescent="0.4">
      <c r="A90" s="45">
        <v>45180</v>
      </c>
      <c r="B90" s="45">
        <v>45180</v>
      </c>
      <c r="C90" s="50" t="s">
        <v>716</v>
      </c>
      <c r="D90" s="50" t="s">
        <v>18</v>
      </c>
      <c r="E90" s="61">
        <v>16</v>
      </c>
      <c r="F90" s="79">
        <v>12.39</v>
      </c>
      <c r="G90" s="95">
        <f t="shared" si="1"/>
        <v>198.24</v>
      </c>
      <c r="H90" s="37"/>
    </row>
    <row r="91" spans="1:8" ht="26.25" x14ac:dyDescent="0.4">
      <c r="A91" s="45">
        <v>45180</v>
      </c>
      <c r="B91" s="45">
        <v>45180</v>
      </c>
      <c r="C91" s="50" t="s">
        <v>718</v>
      </c>
      <c r="D91" s="50" t="s">
        <v>720</v>
      </c>
      <c r="E91" s="61">
        <v>125</v>
      </c>
      <c r="F91" s="79">
        <v>200</v>
      </c>
      <c r="G91" s="95">
        <f t="shared" si="1"/>
        <v>25000</v>
      </c>
      <c r="H91" s="37"/>
    </row>
    <row r="92" spans="1:8" ht="26.25" x14ac:dyDescent="0.4">
      <c r="A92" s="45">
        <v>45180</v>
      </c>
      <c r="B92" s="45">
        <v>45180</v>
      </c>
      <c r="C92" s="50" t="s">
        <v>719</v>
      </c>
      <c r="D92" s="50" t="s">
        <v>722</v>
      </c>
      <c r="E92" s="61">
        <v>14</v>
      </c>
      <c r="F92" s="79">
        <v>100</v>
      </c>
      <c r="G92" s="95">
        <f t="shared" si="1"/>
        <v>1400</v>
      </c>
      <c r="H92" s="37"/>
    </row>
    <row r="93" spans="1:8" ht="26.25" x14ac:dyDescent="0.4">
      <c r="A93" s="45">
        <v>45180</v>
      </c>
      <c r="B93" s="45">
        <v>45180</v>
      </c>
      <c r="C93" s="50" t="s">
        <v>721</v>
      </c>
      <c r="D93" s="50" t="s">
        <v>724</v>
      </c>
      <c r="E93" s="61">
        <v>4</v>
      </c>
      <c r="F93" s="79">
        <v>300</v>
      </c>
      <c r="G93" s="95">
        <f t="shared" si="1"/>
        <v>1200</v>
      </c>
      <c r="H93" s="37"/>
    </row>
    <row r="94" spans="1:8" ht="26.25" x14ac:dyDescent="0.4">
      <c r="A94" s="45">
        <v>45180</v>
      </c>
      <c r="B94" s="45">
        <v>45180</v>
      </c>
      <c r="C94" s="50" t="s">
        <v>723</v>
      </c>
      <c r="D94" s="50" t="s">
        <v>725</v>
      </c>
      <c r="E94" s="61">
        <v>144</v>
      </c>
      <c r="F94" s="79">
        <v>14.9</v>
      </c>
      <c r="G94" s="95">
        <f t="shared" si="1"/>
        <v>2145.6</v>
      </c>
      <c r="H94" s="37"/>
    </row>
    <row r="95" spans="1:8" ht="26.25" x14ac:dyDescent="0.4">
      <c r="A95" s="45">
        <v>45180</v>
      </c>
      <c r="B95" s="45">
        <v>45180</v>
      </c>
      <c r="C95" s="50" t="s">
        <v>1487</v>
      </c>
      <c r="D95" s="50" t="s">
        <v>726</v>
      </c>
      <c r="E95" s="61">
        <v>10</v>
      </c>
      <c r="F95" s="79">
        <v>200</v>
      </c>
      <c r="G95" s="95">
        <f t="shared" si="1"/>
        <v>2000</v>
      </c>
      <c r="H95" s="37"/>
    </row>
    <row r="96" spans="1:8" ht="26.25" x14ac:dyDescent="0.4">
      <c r="A96" s="45">
        <v>45180</v>
      </c>
      <c r="B96" s="45">
        <v>45180</v>
      </c>
      <c r="C96" s="50" t="s">
        <v>1488</v>
      </c>
      <c r="D96" s="50" t="s">
        <v>728</v>
      </c>
      <c r="E96" s="61">
        <v>10</v>
      </c>
      <c r="F96" s="79">
        <v>84.34</v>
      </c>
      <c r="G96" s="95">
        <f t="shared" si="1"/>
        <v>843.40000000000009</v>
      </c>
      <c r="H96" s="37"/>
    </row>
    <row r="97" spans="1:8" ht="26.25" x14ac:dyDescent="0.4">
      <c r="A97" s="45">
        <v>45180</v>
      </c>
      <c r="B97" s="45">
        <v>45180</v>
      </c>
      <c r="C97" s="50" t="s">
        <v>727</v>
      </c>
      <c r="D97" s="50" t="s">
        <v>730</v>
      </c>
      <c r="E97" s="61">
        <v>16</v>
      </c>
      <c r="F97" s="79">
        <v>84.34</v>
      </c>
      <c r="G97" s="95">
        <f t="shared" si="1"/>
        <v>1349.44</v>
      </c>
      <c r="H97" s="37"/>
    </row>
    <row r="98" spans="1:8" ht="26.25" x14ac:dyDescent="0.4">
      <c r="A98" s="45">
        <v>45180</v>
      </c>
      <c r="B98" s="45">
        <v>45180</v>
      </c>
      <c r="C98" s="50" t="s">
        <v>729</v>
      </c>
      <c r="D98" s="50" t="s">
        <v>732</v>
      </c>
      <c r="E98" s="61">
        <v>1</v>
      </c>
      <c r="F98" s="79">
        <v>84.34</v>
      </c>
      <c r="G98" s="95">
        <f t="shared" si="1"/>
        <v>84.34</v>
      </c>
      <c r="H98" s="37"/>
    </row>
    <row r="99" spans="1:8" ht="26.25" x14ac:dyDescent="0.4">
      <c r="A99" s="45">
        <v>45180</v>
      </c>
      <c r="B99" s="45">
        <v>45180</v>
      </c>
      <c r="C99" s="50" t="s">
        <v>731</v>
      </c>
      <c r="D99" s="50" t="s">
        <v>734</v>
      </c>
      <c r="E99" s="61">
        <v>11</v>
      </c>
      <c r="F99" s="79">
        <v>84.34</v>
      </c>
      <c r="G99" s="95">
        <f t="shared" si="1"/>
        <v>927.74</v>
      </c>
      <c r="H99" s="37"/>
    </row>
    <row r="100" spans="1:8" ht="26.25" x14ac:dyDescent="0.4">
      <c r="A100" s="45">
        <v>45180</v>
      </c>
      <c r="B100" s="45">
        <v>45180</v>
      </c>
      <c r="C100" s="50" t="s">
        <v>733</v>
      </c>
      <c r="D100" s="50" t="s">
        <v>1489</v>
      </c>
      <c r="E100" s="61">
        <v>11</v>
      </c>
      <c r="F100" s="79">
        <v>84.34</v>
      </c>
      <c r="G100" s="95">
        <f t="shared" si="1"/>
        <v>927.74</v>
      </c>
      <c r="H100" s="37"/>
    </row>
    <row r="101" spans="1:8" ht="26.25" x14ac:dyDescent="0.4">
      <c r="A101" s="45">
        <v>45180</v>
      </c>
      <c r="B101" s="45">
        <v>45180</v>
      </c>
      <c r="C101" s="50" t="s">
        <v>1490</v>
      </c>
      <c r="D101" s="50" t="s">
        <v>736</v>
      </c>
      <c r="E101" s="61">
        <v>1</v>
      </c>
      <c r="F101" s="79">
        <v>84.34</v>
      </c>
      <c r="G101" s="95">
        <f t="shared" si="1"/>
        <v>84.34</v>
      </c>
      <c r="H101" s="37"/>
    </row>
    <row r="102" spans="1:8" ht="26.25" x14ac:dyDescent="0.4">
      <c r="A102" s="45">
        <v>45180</v>
      </c>
      <c r="B102" s="45">
        <v>45180</v>
      </c>
      <c r="C102" s="50" t="s">
        <v>735</v>
      </c>
      <c r="D102" s="50" t="s">
        <v>738</v>
      </c>
      <c r="E102" s="61">
        <v>10</v>
      </c>
      <c r="F102" s="79">
        <v>84.34</v>
      </c>
      <c r="G102" s="95">
        <f t="shared" si="1"/>
        <v>843.40000000000009</v>
      </c>
      <c r="H102" s="37"/>
    </row>
    <row r="103" spans="1:8" ht="26.25" x14ac:dyDescent="0.4">
      <c r="A103" s="45">
        <v>45180</v>
      </c>
      <c r="B103" s="45">
        <v>45180</v>
      </c>
      <c r="C103" s="50" t="s">
        <v>737</v>
      </c>
      <c r="D103" s="50" t="s">
        <v>740</v>
      </c>
      <c r="E103" s="61">
        <v>2</v>
      </c>
      <c r="F103" s="79">
        <v>84.34</v>
      </c>
      <c r="G103" s="95">
        <f t="shared" si="1"/>
        <v>168.68</v>
      </c>
      <c r="H103" s="37"/>
    </row>
    <row r="104" spans="1:8" ht="26.25" x14ac:dyDescent="0.4">
      <c r="A104" s="45">
        <v>45180</v>
      </c>
      <c r="B104" s="45">
        <v>45180</v>
      </c>
      <c r="C104" s="50" t="s">
        <v>739</v>
      </c>
      <c r="D104" s="50" t="s">
        <v>741</v>
      </c>
      <c r="E104" s="61">
        <v>5</v>
      </c>
      <c r="F104" s="79">
        <v>84.34</v>
      </c>
      <c r="G104" s="95">
        <f t="shared" si="1"/>
        <v>421.70000000000005</v>
      </c>
      <c r="H104" s="37"/>
    </row>
    <row r="105" spans="1:8" ht="26.25" x14ac:dyDescent="0.4">
      <c r="A105" s="45">
        <v>45180</v>
      </c>
      <c r="B105" s="45">
        <v>45180</v>
      </c>
      <c r="C105" s="50" t="s">
        <v>742</v>
      </c>
      <c r="D105" s="50" t="s">
        <v>743</v>
      </c>
      <c r="E105" s="61">
        <v>325</v>
      </c>
      <c r="F105" s="79">
        <v>84.34</v>
      </c>
      <c r="G105" s="95">
        <f t="shared" si="1"/>
        <v>27410.5</v>
      </c>
      <c r="H105" s="37"/>
    </row>
    <row r="106" spans="1:8" ht="26.25" x14ac:dyDescent="0.4">
      <c r="A106" s="45">
        <v>45180</v>
      </c>
      <c r="B106" s="45">
        <v>45180</v>
      </c>
      <c r="C106" s="50" t="s">
        <v>744</v>
      </c>
      <c r="D106" s="50" t="s">
        <v>745</v>
      </c>
      <c r="E106" s="61">
        <v>1079</v>
      </c>
      <c r="F106" s="79">
        <v>100</v>
      </c>
      <c r="G106" s="95">
        <f t="shared" si="1"/>
        <v>107900</v>
      </c>
      <c r="H106" s="37"/>
    </row>
    <row r="107" spans="1:8" ht="26.25" x14ac:dyDescent="0.4">
      <c r="A107" s="45">
        <v>45180</v>
      </c>
      <c r="B107" s="45">
        <v>45180</v>
      </c>
      <c r="C107" s="50" t="s">
        <v>746</v>
      </c>
      <c r="D107" s="50" t="s">
        <v>747</v>
      </c>
      <c r="E107" s="61">
        <v>2.6</v>
      </c>
      <c r="F107" s="79">
        <v>725</v>
      </c>
      <c r="G107" s="95">
        <f t="shared" si="1"/>
        <v>1885</v>
      </c>
      <c r="H107" s="37"/>
    </row>
    <row r="108" spans="1:8" ht="26.25" x14ac:dyDescent="0.4">
      <c r="A108" s="45">
        <v>45180</v>
      </c>
      <c r="B108" s="45">
        <v>45180</v>
      </c>
      <c r="C108" s="50" t="s">
        <v>748</v>
      </c>
      <c r="D108" s="50" t="s">
        <v>38</v>
      </c>
      <c r="E108" s="61">
        <v>24</v>
      </c>
      <c r="F108" s="79">
        <v>1000</v>
      </c>
      <c r="G108" s="95">
        <f t="shared" si="1"/>
        <v>24000</v>
      </c>
      <c r="H108" s="37"/>
    </row>
    <row r="109" spans="1:8" ht="26.25" x14ac:dyDescent="0.4">
      <c r="A109" s="45">
        <v>45180</v>
      </c>
      <c r="B109" s="45">
        <v>45180</v>
      </c>
      <c r="C109" s="50" t="s">
        <v>749</v>
      </c>
      <c r="D109" s="50" t="s">
        <v>32</v>
      </c>
      <c r="E109" s="61">
        <v>34</v>
      </c>
      <c r="F109" s="79">
        <v>350</v>
      </c>
      <c r="G109" s="95">
        <f t="shared" si="1"/>
        <v>11900</v>
      </c>
      <c r="H109" s="37"/>
    </row>
    <row r="110" spans="1:8" ht="26.25" x14ac:dyDescent="0.4">
      <c r="A110" s="45">
        <v>45180</v>
      </c>
      <c r="B110" s="45">
        <v>45180</v>
      </c>
      <c r="C110" s="50" t="s">
        <v>750</v>
      </c>
      <c r="D110" s="50" t="s">
        <v>751</v>
      </c>
      <c r="E110" s="61">
        <v>31</v>
      </c>
      <c r="F110" s="79">
        <v>890</v>
      </c>
      <c r="G110" s="95">
        <f t="shared" si="1"/>
        <v>27590</v>
      </c>
      <c r="H110" s="37"/>
    </row>
    <row r="111" spans="1:8" ht="26.25" x14ac:dyDescent="0.4">
      <c r="A111" s="45">
        <v>45180</v>
      </c>
      <c r="B111" s="45">
        <v>45180</v>
      </c>
      <c r="C111" s="50" t="s">
        <v>752</v>
      </c>
      <c r="D111" s="50" t="s">
        <v>753</v>
      </c>
      <c r="E111" s="61">
        <v>24</v>
      </c>
      <c r="F111" s="79">
        <v>980</v>
      </c>
      <c r="G111" s="95">
        <f t="shared" si="1"/>
        <v>23520</v>
      </c>
      <c r="H111" s="37"/>
    </row>
    <row r="112" spans="1:8" ht="26.25" x14ac:dyDescent="0.4">
      <c r="A112" s="45">
        <v>45180</v>
      </c>
      <c r="B112" s="45">
        <v>45180</v>
      </c>
      <c r="C112" s="50" t="s">
        <v>754</v>
      </c>
      <c r="D112" s="50" t="s">
        <v>755</v>
      </c>
      <c r="E112" s="61">
        <v>3</v>
      </c>
      <c r="F112" s="79">
        <v>1685</v>
      </c>
      <c r="G112" s="95">
        <f t="shared" si="1"/>
        <v>5055</v>
      </c>
      <c r="H112" s="37"/>
    </row>
    <row r="113" spans="1:8" ht="26.25" x14ac:dyDescent="0.4">
      <c r="A113" s="45">
        <v>45180</v>
      </c>
      <c r="B113" s="45">
        <v>45180</v>
      </c>
      <c r="C113" s="50" t="s">
        <v>756</v>
      </c>
      <c r="D113" s="50" t="s">
        <v>757</v>
      </c>
      <c r="E113" s="61">
        <v>28.080000000000002</v>
      </c>
      <c r="F113" s="79">
        <v>475</v>
      </c>
      <c r="G113" s="95">
        <f t="shared" si="1"/>
        <v>13338</v>
      </c>
      <c r="H113" s="37"/>
    </row>
    <row r="114" spans="1:8" ht="26.25" x14ac:dyDescent="0.4">
      <c r="A114" s="45">
        <v>45180</v>
      </c>
      <c r="B114" s="45">
        <v>45180</v>
      </c>
      <c r="C114" s="50" t="s">
        <v>758</v>
      </c>
      <c r="D114" s="50" t="s">
        <v>759</v>
      </c>
      <c r="E114" s="61">
        <v>106</v>
      </c>
      <c r="F114" s="79">
        <v>210</v>
      </c>
      <c r="G114" s="95">
        <f t="shared" si="1"/>
        <v>22260</v>
      </c>
      <c r="H114" s="37"/>
    </row>
    <row r="115" spans="1:8" ht="26.25" x14ac:dyDescent="0.4">
      <c r="A115" s="45">
        <v>45180</v>
      </c>
      <c r="B115" s="45">
        <v>45180</v>
      </c>
      <c r="C115" s="50" t="s">
        <v>760</v>
      </c>
      <c r="D115" s="50" t="s">
        <v>761</v>
      </c>
      <c r="E115" s="61">
        <v>66</v>
      </c>
      <c r="F115" s="79">
        <v>45</v>
      </c>
      <c r="G115" s="95">
        <f t="shared" si="1"/>
        <v>2970</v>
      </c>
      <c r="H115" s="37"/>
    </row>
    <row r="116" spans="1:8" ht="26.25" x14ac:dyDescent="0.4">
      <c r="A116" s="45">
        <v>45180</v>
      </c>
      <c r="B116" s="45">
        <v>45180</v>
      </c>
      <c r="C116" s="50" t="s">
        <v>762</v>
      </c>
      <c r="D116" s="50" t="s">
        <v>763</v>
      </c>
      <c r="E116" s="61">
        <v>91</v>
      </c>
      <c r="F116" s="79">
        <v>30</v>
      </c>
      <c r="G116" s="95">
        <f t="shared" si="1"/>
        <v>2730</v>
      </c>
      <c r="H116" s="37"/>
    </row>
    <row r="117" spans="1:8" ht="26.25" x14ac:dyDescent="0.4">
      <c r="A117" s="45">
        <v>45180</v>
      </c>
      <c r="B117" s="45">
        <v>45180</v>
      </c>
      <c r="C117" s="50" t="s">
        <v>764</v>
      </c>
      <c r="D117" s="50" t="s">
        <v>765</v>
      </c>
      <c r="E117" s="61">
        <v>96</v>
      </c>
      <c r="F117" s="79">
        <v>25</v>
      </c>
      <c r="G117" s="95">
        <f t="shared" si="1"/>
        <v>2400</v>
      </c>
      <c r="H117" s="37"/>
    </row>
    <row r="118" spans="1:8" ht="26.25" x14ac:dyDescent="0.4">
      <c r="A118" s="45">
        <v>45180</v>
      </c>
      <c r="B118" s="45">
        <v>45180</v>
      </c>
      <c r="C118" s="50" t="s">
        <v>766</v>
      </c>
      <c r="D118" s="50" t="s">
        <v>767</v>
      </c>
      <c r="E118" s="61">
        <v>96</v>
      </c>
      <c r="F118" s="79">
        <v>135</v>
      </c>
      <c r="G118" s="95">
        <f t="shared" si="1"/>
        <v>12960</v>
      </c>
      <c r="H118" s="37"/>
    </row>
    <row r="119" spans="1:8" ht="26.25" x14ac:dyDescent="0.4">
      <c r="A119" s="45">
        <v>45180</v>
      </c>
      <c r="B119" s="45">
        <v>45180</v>
      </c>
      <c r="C119" s="50" t="s">
        <v>768</v>
      </c>
      <c r="D119" s="50" t="s">
        <v>1491</v>
      </c>
      <c r="E119" s="61">
        <v>319</v>
      </c>
      <c r="F119" s="79">
        <v>140</v>
      </c>
      <c r="G119" s="95">
        <f t="shared" si="1"/>
        <v>44660</v>
      </c>
      <c r="H119" s="37"/>
    </row>
    <row r="120" spans="1:8" ht="26.25" x14ac:dyDescent="0.4">
      <c r="A120" s="45">
        <v>45180</v>
      </c>
      <c r="B120" s="45">
        <v>45180</v>
      </c>
      <c r="C120" s="50" t="s">
        <v>769</v>
      </c>
      <c r="D120" s="50" t="s">
        <v>770</v>
      </c>
      <c r="E120" s="61">
        <v>3</v>
      </c>
      <c r="F120" s="79">
        <v>230</v>
      </c>
      <c r="G120" s="95">
        <f t="shared" si="1"/>
        <v>690</v>
      </c>
      <c r="H120" s="37"/>
    </row>
    <row r="121" spans="1:8" ht="26.25" x14ac:dyDescent="0.4">
      <c r="A121" s="45">
        <v>45180</v>
      </c>
      <c r="B121" s="45">
        <v>45180</v>
      </c>
      <c r="C121" s="50" t="s">
        <v>771</v>
      </c>
      <c r="D121" s="50" t="s">
        <v>772</v>
      </c>
      <c r="E121" s="61">
        <v>288</v>
      </c>
      <c r="F121" s="79">
        <v>15</v>
      </c>
      <c r="G121" s="95">
        <f t="shared" si="1"/>
        <v>4320</v>
      </c>
      <c r="H121" s="37"/>
    </row>
    <row r="122" spans="1:8" ht="26.25" x14ac:dyDescent="0.4">
      <c r="A122" s="45">
        <v>45180</v>
      </c>
      <c r="B122" s="45">
        <v>45180</v>
      </c>
      <c r="C122" s="50" t="s">
        <v>773</v>
      </c>
      <c r="D122" s="50" t="s">
        <v>39</v>
      </c>
      <c r="E122" s="61">
        <v>1</v>
      </c>
      <c r="F122" s="79">
        <v>1250</v>
      </c>
      <c r="G122" s="95">
        <f t="shared" si="1"/>
        <v>1250</v>
      </c>
      <c r="H122" s="37"/>
    </row>
    <row r="123" spans="1:8" ht="26.25" x14ac:dyDescent="0.4">
      <c r="A123" s="45">
        <v>45180</v>
      </c>
      <c r="B123" s="45">
        <v>45180</v>
      </c>
      <c r="C123" s="50" t="s">
        <v>774</v>
      </c>
      <c r="D123" s="50" t="s">
        <v>775</v>
      </c>
      <c r="E123" s="61">
        <v>49</v>
      </c>
      <c r="F123" s="79">
        <v>630</v>
      </c>
      <c r="G123" s="95">
        <f t="shared" si="1"/>
        <v>30870</v>
      </c>
      <c r="H123" s="37"/>
    </row>
    <row r="124" spans="1:8" ht="26.25" x14ac:dyDescent="0.4">
      <c r="A124" s="45">
        <v>45180</v>
      </c>
      <c r="B124" s="45">
        <v>45180</v>
      </c>
      <c r="C124" s="50" t="s">
        <v>776</v>
      </c>
      <c r="D124" s="50" t="s">
        <v>40</v>
      </c>
      <c r="E124" s="61">
        <v>24</v>
      </c>
      <c r="F124" s="79">
        <v>90</v>
      </c>
      <c r="G124" s="95">
        <f t="shared" si="1"/>
        <v>2160</v>
      </c>
      <c r="H124" s="37"/>
    </row>
    <row r="125" spans="1:8" ht="26.25" x14ac:dyDescent="0.4">
      <c r="A125" s="45">
        <v>45180</v>
      </c>
      <c r="B125" s="45">
        <v>45180</v>
      </c>
      <c r="C125" s="50" t="s">
        <v>777</v>
      </c>
      <c r="D125" s="50" t="s">
        <v>778</v>
      </c>
      <c r="E125" s="61">
        <v>3</v>
      </c>
      <c r="F125" s="79">
        <v>2658</v>
      </c>
      <c r="G125" s="95">
        <f t="shared" si="1"/>
        <v>7974</v>
      </c>
      <c r="H125" s="37"/>
    </row>
    <row r="126" spans="1:8" ht="26.25" x14ac:dyDescent="0.4">
      <c r="A126" s="45">
        <v>45180</v>
      </c>
      <c r="B126" s="45">
        <v>45180</v>
      </c>
      <c r="C126" s="50" t="s">
        <v>779</v>
      </c>
      <c r="D126" s="50" t="s">
        <v>780</v>
      </c>
      <c r="E126" s="61">
        <v>67</v>
      </c>
      <c r="F126" s="79">
        <v>30</v>
      </c>
      <c r="G126" s="95">
        <f t="shared" si="1"/>
        <v>2010</v>
      </c>
      <c r="H126" s="37"/>
    </row>
    <row r="127" spans="1:8" ht="26.25" x14ac:dyDescent="0.4">
      <c r="A127" s="45">
        <v>45180</v>
      </c>
      <c r="B127" s="45">
        <v>45180</v>
      </c>
      <c r="C127" s="50" t="s">
        <v>781</v>
      </c>
      <c r="D127" s="50" t="s">
        <v>782</v>
      </c>
      <c r="E127" s="61">
        <v>17</v>
      </c>
      <c r="F127" s="79">
        <v>45</v>
      </c>
      <c r="G127" s="95">
        <f t="shared" si="1"/>
        <v>765</v>
      </c>
      <c r="H127" s="37"/>
    </row>
    <row r="128" spans="1:8" ht="26.25" x14ac:dyDescent="0.4">
      <c r="A128" s="45">
        <v>45180</v>
      </c>
      <c r="B128" s="45">
        <v>45180</v>
      </c>
      <c r="C128" s="50" t="s">
        <v>783</v>
      </c>
      <c r="D128" s="50" t="s">
        <v>784</v>
      </c>
      <c r="E128" s="61">
        <v>14</v>
      </c>
      <c r="F128" s="79">
        <v>45</v>
      </c>
      <c r="G128" s="95">
        <f t="shared" si="1"/>
        <v>630</v>
      </c>
      <c r="H128" s="37"/>
    </row>
    <row r="129" spans="1:8" ht="26.25" x14ac:dyDescent="0.4">
      <c r="A129" s="45">
        <v>45180</v>
      </c>
      <c r="B129" s="45">
        <v>45180</v>
      </c>
      <c r="C129" s="50" t="s">
        <v>785</v>
      </c>
      <c r="D129" s="50" t="s">
        <v>786</v>
      </c>
      <c r="E129" s="61">
        <v>2</v>
      </c>
      <c r="F129" s="79">
        <v>45</v>
      </c>
      <c r="G129" s="95">
        <f t="shared" si="1"/>
        <v>90</v>
      </c>
      <c r="H129" s="37"/>
    </row>
    <row r="130" spans="1:8" ht="26.25" x14ac:dyDescent="0.4">
      <c r="A130" s="45">
        <v>45180</v>
      </c>
      <c r="B130" s="45">
        <v>45180</v>
      </c>
      <c r="C130" s="50" t="s">
        <v>787</v>
      </c>
      <c r="D130" s="50" t="s">
        <v>788</v>
      </c>
      <c r="E130" s="61">
        <v>6</v>
      </c>
      <c r="F130" s="79">
        <v>45</v>
      </c>
      <c r="G130" s="95">
        <f t="shared" si="1"/>
        <v>270</v>
      </c>
      <c r="H130" s="37"/>
    </row>
    <row r="131" spans="1:8" ht="26.25" x14ac:dyDescent="0.4">
      <c r="A131" s="45">
        <v>45180</v>
      </c>
      <c r="B131" s="45">
        <v>45180</v>
      </c>
      <c r="C131" s="50" t="s">
        <v>789</v>
      </c>
      <c r="D131" s="50" t="s">
        <v>1492</v>
      </c>
      <c r="E131" s="61">
        <v>18</v>
      </c>
      <c r="F131" s="79">
        <v>45</v>
      </c>
      <c r="G131" s="95">
        <f t="shared" si="1"/>
        <v>810</v>
      </c>
      <c r="H131" s="37"/>
    </row>
    <row r="132" spans="1:8" ht="26.25" x14ac:dyDescent="0.4">
      <c r="A132" s="45">
        <v>45180</v>
      </c>
      <c r="B132" s="45">
        <v>45180</v>
      </c>
      <c r="C132" s="50" t="s">
        <v>790</v>
      </c>
      <c r="D132" s="50" t="s">
        <v>1493</v>
      </c>
      <c r="E132" s="61">
        <v>20</v>
      </c>
      <c r="F132" s="79">
        <v>84.34</v>
      </c>
      <c r="G132" s="95">
        <f t="shared" si="1"/>
        <v>1686.8000000000002</v>
      </c>
      <c r="H132" s="37"/>
    </row>
    <row r="133" spans="1:8" ht="26.25" x14ac:dyDescent="0.4">
      <c r="A133" s="45">
        <v>45180</v>
      </c>
      <c r="B133" s="45">
        <v>45180</v>
      </c>
      <c r="C133" s="50" t="s">
        <v>792</v>
      </c>
      <c r="D133" s="50" t="s">
        <v>793</v>
      </c>
      <c r="E133" s="61">
        <v>12</v>
      </c>
      <c r="F133" s="79">
        <v>45</v>
      </c>
      <c r="G133" s="95">
        <f t="shared" si="1"/>
        <v>540</v>
      </c>
      <c r="H133" s="37"/>
    </row>
    <row r="134" spans="1:8" ht="26.25" x14ac:dyDescent="0.4">
      <c r="A134" s="45">
        <v>45180</v>
      </c>
      <c r="B134" s="45">
        <v>45180</v>
      </c>
      <c r="C134" s="50" t="s">
        <v>794</v>
      </c>
      <c r="D134" s="50" t="s">
        <v>795</v>
      </c>
      <c r="E134" s="61">
        <v>21</v>
      </c>
      <c r="F134" s="79">
        <v>45</v>
      </c>
      <c r="G134" s="95">
        <f t="shared" si="1"/>
        <v>945</v>
      </c>
      <c r="H134" s="37"/>
    </row>
    <row r="135" spans="1:8" ht="26.25" x14ac:dyDescent="0.4">
      <c r="A135" s="45">
        <v>45180</v>
      </c>
      <c r="B135" s="45">
        <v>45180</v>
      </c>
      <c r="C135" s="50" t="s">
        <v>796</v>
      </c>
      <c r="D135" s="50" t="s">
        <v>797</v>
      </c>
      <c r="E135" s="61">
        <v>4</v>
      </c>
      <c r="F135" s="79">
        <v>360</v>
      </c>
      <c r="G135" s="95">
        <f t="shared" si="1"/>
        <v>1440</v>
      </c>
      <c r="H135" s="37"/>
    </row>
    <row r="136" spans="1:8" ht="26.25" x14ac:dyDescent="0.4">
      <c r="A136" s="45">
        <v>45180</v>
      </c>
      <c r="B136" s="45">
        <v>45180</v>
      </c>
      <c r="C136" s="50" t="s">
        <v>798</v>
      </c>
      <c r="D136" s="50" t="s">
        <v>41</v>
      </c>
      <c r="E136" s="61">
        <v>3</v>
      </c>
      <c r="F136" s="79">
        <v>250</v>
      </c>
      <c r="G136" s="95">
        <f t="shared" ref="G136:G199" si="2">E136*F136</f>
        <v>750</v>
      </c>
      <c r="H136" s="37"/>
    </row>
    <row r="137" spans="1:8" ht="26.25" x14ac:dyDescent="0.4">
      <c r="A137" s="45">
        <v>45180</v>
      </c>
      <c r="B137" s="45">
        <v>45180</v>
      </c>
      <c r="C137" s="50" t="s">
        <v>799</v>
      </c>
      <c r="D137" s="50" t="s">
        <v>800</v>
      </c>
      <c r="E137" s="61">
        <v>648</v>
      </c>
      <c r="F137" s="79">
        <v>83</v>
      </c>
      <c r="G137" s="95">
        <f t="shared" si="2"/>
        <v>53784</v>
      </c>
      <c r="H137" s="37"/>
    </row>
    <row r="138" spans="1:8" ht="26.25" x14ac:dyDescent="0.4">
      <c r="A138" s="45">
        <v>45180</v>
      </c>
      <c r="B138" s="45">
        <v>45180</v>
      </c>
      <c r="C138" s="50" t="s">
        <v>801</v>
      </c>
      <c r="D138" s="50" t="s">
        <v>802</v>
      </c>
      <c r="E138" s="61">
        <v>13</v>
      </c>
      <c r="F138" s="79">
        <v>1460</v>
      </c>
      <c r="G138" s="95">
        <f t="shared" si="2"/>
        <v>18980</v>
      </c>
      <c r="H138" s="37"/>
    </row>
    <row r="139" spans="1:8" ht="26.25" x14ac:dyDescent="0.4">
      <c r="A139" s="45">
        <v>45180</v>
      </c>
      <c r="B139" s="45">
        <v>45180</v>
      </c>
      <c r="C139" s="50" t="s">
        <v>803</v>
      </c>
      <c r="D139" s="50" t="s">
        <v>804</v>
      </c>
      <c r="E139" s="61">
        <v>9</v>
      </c>
      <c r="F139" s="79">
        <v>16000</v>
      </c>
      <c r="G139" s="95">
        <f t="shared" si="2"/>
        <v>144000</v>
      </c>
      <c r="H139" s="37"/>
    </row>
    <row r="140" spans="1:8" ht="26.25" x14ac:dyDescent="0.4">
      <c r="A140" s="45">
        <v>45180</v>
      </c>
      <c r="B140" s="45">
        <v>45180</v>
      </c>
      <c r="C140" s="50" t="s">
        <v>805</v>
      </c>
      <c r="D140" s="50" t="s">
        <v>806</v>
      </c>
      <c r="E140" s="61">
        <v>13</v>
      </c>
      <c r="F140" s="79">
        <v>204</v>
      </c>
      <c r="G140" s="95">
        <f t="shared" si="2"/>
        <v>2652</v>
      </c>
      <c r="H140" s="37"/>
    </row>
    <row r="141" spans="1:8" ht="26.25" x14ac:dyDescent="0.4">
      <c r="A141" s="45">
        <v>45180</v>
      </c>
      <c r="B141" s="45">
        <v>45180</v>
      </c>
      <c r="C141" s="50" t="s">
        <v>807</v>
      </c>
      <c r="D141" s="50" t="s">
        <v>808</v>
      </c>
      <c r="E141" s="61">
        <v>21</v>
      </c>
      <c r="F141" s="79">
        <v>204</v>
      </c>
      <c r="G141" s="95">
        <f t="shared" si="2"/>
        <v>4284</v>
      </c>
      <c r="H141" s="37"/>
    </row>
    <row r="142" spans="1:8" ht="26.25" x14ac:dyDescent="0.4">
      <c r="A142" s="45">
        <v>45180</v>
      </c>
      <c r="B142" s="45">
        <v>45180</v>
      </c>
      <c r="C142" s="50" t="s">
        <v>809</v>
      </c>
      <c r="D142" s="50" t="s">
        <v>810</v>
      </c>
      <c r="E142" s="61">
        <v>43</v>
      </c>
      <c r="F142" s="79">
        <v>204</v>
      </c>
      <c r="G142" s="95">
        <f t="shared" si="2"/>
        <v>8772</v>
      </c>
      <c r="H142" s="37"/>
    </row>
    <row r="143" spans="1:8" ht="26.25" x14ac:dyDescent="0.4">
      <c r="A143" s="45">
        <v>45180</v>
      </c>
      <c r="B143" s="45">
        <v>45180</v>
      </c>
      <c r="C143" s="50" t="s">
        <v>811</v>
      </c>
      <c r="D143" s="50" t="s">
        <v>812</v>
      </c>
      <c r="E143" s="61">
        <v>2</v>
      </c>
      <c r="F143" s="79">
        <v>204</v>
      </c>
      <c r="G143" s="95">
        <f t="shared" si="2"/>
        <v>408</v>
      </c>
      <c r="H143" s="37"/>
    </row>
    <row r="144" spans="1:8" ht="26.25" x14ac:dyDescent="0.4">
      <c r="A144" s="45">
        <v>45180</v>
      </c>
      <c r="B144" s="45">
        <v>45180</v>
      </c>
      <c r="C144" s="50" t="s">
        <v>813</v>
      </c>
      <c r="D144" s="50" t="s">
        <v>814</v>
      </c>
      <c r="E144" s="61">
        <v>744</v>
      </c>
      <c r="F144" s="79">
        <v>90</v>
      </c>
      <c r="G144" s="95">
        <f t="shared" si="2"/>
        <v>66960</v>
      </c>
      <c r="H144" s="37"/>
    </row>
    <row r="145" spans="1:8" ht="26.25" x14ac:dyDescent="0.4">
      <c r="A145" s="45">
        <v>45180</v>
      </c>
      <c r="B145" s="45">
        <v>45180</v>
      </c>
      <c r="C145" s="50" t="s">
        <v>815</v>
      </c>
      <c r="D145" s="50" t="s">
        <v>816</v>
      </c>
      <c r="E145" s="61">
        <v>779</v>
      </c>
      <c r="F145" s="79">
        <v>90</v>
      </c>
      <c r="G145" s="95">
        <f t="shared" si="2"/>
        <v>70110</v>
      </c>
      <c r="H145" s="37"/>
    </row>
    <row r="146" spans="1:8" ht="26.25" x14ac:dyDescent="0.4">
      <c r="A146" s="45">
        <v>45180</v>
      </c>
      <c r="B146" s="45">
        <v>45180</v>
      </c>
      <c r="C146" s="50" t="s">
        <v>817</v>
      </c>
      <c r="D146" s="50" t="s">
        <v>818</v>
      </c>
      <c r="E146" s="61">
        <v>11</v>
      </c>
      <c r="F146" s="79">
        <v>90</v>
      </c>
      <c r="G146" s="95">
        <f t="shared" si="2"/>
        <v>990</v>
      </c>
      <c r="H146" s="37"/>
    </row>
    <row r="147" spans="1:8" ht="26.25" x14ac:dyDescent="0.4">
      <c r="A147" s="45">
        <v>45180</v>
      </c>
      <c r="B147" s="45">
        <v>45180</v>
      </c>
      <c r="C147" s="50" t="s">
        <v>819</v>
      </c>
      <c r="D147" s="50" t="s">
        <v>820</v>
      </c>
      <c r="E147" s="61">
        <v>45.833333333333329</v>
      </c>
      <c r="F147" s="79">
        <v>226</v>
      </c>
      <c r="G147" s="95">
        <f t="shared" si="2"/>
        <v>10358.333333333332</v>
      </c>
      <c r="H147" s="37"/>
    </row>
    <row r="148" spans="1:8" ht="26.25" x14ac:dyDescent="0.4">
      <c r="A148" s="45">
        <v>45180</v>
      </c>
      <c r="B148" s="45">
        <v>45180</v>
      </c>
      <c r="C148" s="50" t="s">
        <v>821</v>
      </c>
      <c r="D148" s="50" t="s">
        <v>822</v>
      </c>
      <c r="E148" s="61">
        <v>1</v>
      </c>
      <c r="F148" s="79">
        <v>280</v>
      </c>
      <c r="G148" s="95">
        <f t="shared" si="2"/>
        <v>280</v>
      </c>
      <c r="H148" s="37"/>
    </row>
    <row r="149" spans="1:8" ht="26.25" x14ac:dyDescent="0.4">
      <c r="A149" s="45">
        <v>45180</v>
      </c>
      <c r="B149" s="45">
        <v>45180</v>
      </c>
      <c r="C149" s="50" t="s">
        <v>823</v>
      </c>
      <c r="D149" s="50" t="s">
        <v>824</v>
      </c>
      <c r="E149" s="61">
        <v>23</v>
      </c>
      <c r="F149" s="79">
        <v>367</v>
      </c>
      <c r="G149" s="95">
        <f t="shared" si="2"/>
        <v>8441</v>
      </c>
      <c r="H149" s="37"/>
    </row>
    <row r="150" spans="1:8" ht="26.25" x14ac:dyDescent="0.4">
      <c r="A150" s="45">
        <v>45180</v>
      </c>
      <c r="B150" s="45">
        <v>45180</v>
      </c>
      <c r="C150" s="50" t="s">
        <v>825</v>
      </c>
      <c r="D150" s="50" t="s">
        <v>826</v>
      </c>
      <c r="E150" s="61">
        <v>148</v>
      </c>
      <c r="F150" s="79">
        <v>130</v>
      </c>
      <c r="G150" s="95">
        <f t="shared" si="2"/>
        <v>19240</v>
      </c>
      <c r="H150" s="37"/>
    </row>
    <row r="151" spans="1:8" ht="26.25" x14ac:dyDescent="0.4">
      <c r="A151" s="45">
        <v>45180</v>
      </c>
      <c r="B151" s="45">
        <v>45180</v>
      </c>
      <c r="C151" s="50" t="s">
        <v>827</v>
      </c>
      <c r="D151" s="50" t="s">
        <v>828</v>
      </c>
      <c r="E151" s="61">
        <v>55</v>
      </c>
      <c r="F151" s="79">
        <v>62</v>
      </c>
      <c r="G151" s="95">
        <f t="shared" si="2"/>
        <v>3410</v>
      </c>
      <c r="H151" s="37"/>
    </row>
    <row r="152" spans="1:8" ht="26.25" x14ac:dyDescent="0.4">
      <c r="A152" s="45">
        <v>45180</v>
      </c>
      <c r="B152" s="45">
        <v>45180</v>
      </c>
      <c r="C152" s="50" t="s">
        <v>829</v>
      </c>
      <c r="D152" s="50" t="s">
        <v>830</v>
      </c>
      <c r="E152" s="61">
        <v>2</v>
      </c>
      <c r="F152" s="79">
        <v>2354.1</v>
      </c>
      <c r="G152" s="95">
        <f t="shared" si="2"/>
        <v>4708.2</v>
      </c>
      <c r="H152" s="37"/>
    </row>
    <row r="153" spans="1:8" ht="26.25" x14ac:dyDescent="0.4">
      <c r="A153" s="45">
        <v>45180</v>
      </c>
      <c r="B153" s="45">
        <v>45180</v>
      </c>
      <c r="C153" s="50" t="s">
        <v>831</v>
      </c>
      <c r="D153" s="50" t="s">
        <v>832</v>
      </c>
      <c r="E153" s="61">
        <v>4</v>
      </c>
      <c r="F153" s="79">
        <v>2300</v>
      </c>
      <c r="G153" s="95">
        <f t="shared" si="2"/>
        <v>9200</v>
      </c>
      <c r="H153" s="37"/>
    </row>
    <row r="154" spans="1:8" ht="26.25" x14ac:dyDescent="0.4">
      <c r="A154" s="45">
        <v>45180</v>
      </c>
      <c r="B154" s="45">
        <v>45180</v>
      </c>
      <c r="C154" s="50" t="s">
        <v>833</v>
      </c>
      <c r="D154" s="50" t="s">
        <v>834</v>
      </c>
      <c r="E154" s="61">
        <v>3</v>
      </c>
      <c r="F154" s="79">
        <v>2300</v>
      </c>
      <c r="G154" s="95">
        <f t="shared" si="2"/>
        <v>6900</v>
      </c>
      <c r="H154" s="37"/>
    </row>
    <row r="155" spans="1:8" ht="26.25" x14ac:dyDescent="0.4">
      <c r="A155" s="45">
        <v>45180</v>
      </c>
      <c r="B155" s="45">
        <v>45180</v>
      </c>
      <c r="C155" s="50" t="s">
        <v>835</v>
      </c>
      <c r="D155" s="50" t="s">
        <v>836</v>
      </c>
      <c r="E155" s="61">
        <v>2</v>
      </c>
      <c r="F155" s="79">
        <v>2301.1799999999998</v>
      </c>
      <c r="G155" s="95">
        <f t="shared" si="2"/>
        <v>4602.3599999999997</v>
      </c>
      <c r="H155" s="37"/>
    </row>
    <row r="156" spans="1:8" ht="26.25" x14ac:dyDescent="0.4">
      <c r="A156" s="45">
        <v>45180</v>
      </c>
      <c r="B156" s="45">
        <v>45180</v>
      </c>
      <c r="C156" s="50" t="s">
        <v>837</v>
      </c>
      <c r="D156" s="50" t="s">
        <v>838</v>
      </c>
      <c r="E156" s="61">
        <v>2</v>
      </c>
      <c r="F156" s="79">
        <v>2832</v>
      </c>
      <c r="G156" s="95">
        <f t="shared" si="2"/>
        <v>5664</v>
      </c>
      <c r="H156" s="37"/>
    </row>
    <row r="157" spans="1:8" ht="26.25" x14ac:dyDescent="0.4">
      <c r="A157" s="45">
        <v>45180</v>
      </c>
      <c r="B157" s="45">
        <v>45180</v>
      </c>
      <c r="C157" s="50" t="s">
        <v>839</v>
      </c>
      <c r="D157" s="50" t="s">
        <v>840</v>
      </c>
      <c r="E157" s="61">
        <v>3</v>
      </c>
      <c r="F157" s="79">
        <v>2300</v>
      </c>
      <c r="G157" s="95">
        <f t="shared" si="2"/>
        <v>6900</v>
      </c>
      <c r="H157" s="37"/>
    </row>
    <row r="158" spans="1:8" ht="26.25" x14ac:dyDescent="0.4">
      <c r="A158" s="45">
        <v>45180</v>
      </c>
      <c r="B158" s="45">
        <v>45180</v>
      </c>
      <c r="C158" s="50" t="s">
        <v>841</v>
      </c>
      <c r="D158" s="50" t="s">
        <v>842</v>
      </c>
      <c r="E158" s="61">
        <v>2</v>
      </c>
      <c r="F158" s="79">
        <v>2300</v>
      </c>
      <c r="G158" s="95">
        <f t="shared" si="2"/>
        <v>4600</v>
      </c>
      <c r="H158" s="37"/>
    </row>
    <row r="159" spans="1:8" ht="26.25" x14ac:dyDescent="0.4">
      <c r="A159" s="45">
        <v>45180</v>
      </c>
      <c r="B159" s="45">
        <v>45180</v>
      </c>
      <c r="C159" s="50" t="s">
        <v>843</v>
      </c>
      <c r="D159" s="50" t="s">
        <v>844</v>
      </c>
      <c r="E159" s="61">
        <v>4</v>
      </c>
      <c r="F159" s="79">
        <v>2300</v>
      </c>
      <c r="G159" s="95">
        <f t="shared" si="2"/>
        <v>9200</v>
      </c>
      <c r="H159" s="37"/>
    </row>
    <row r="160" spans="1:8" ht="26.25" x14ac:dyDescent="0.4">
      <c r="A160" s="45">
        <v>45180</v>
      </c>
      <c r="B160" s="45">
        <v>45180</v>
      </c>
      <c r="C160" s="50" t="s">
        <v>845</v>
      </c>
      <c r="D160" s="50" t="s">
        <v>846</v>
      </c>
      <c r="E160" s="61">
        <v>4</v>
      </c>
      <c r="F160" s="79">
        <v>1740.5</v>
      </c>
      <c r="G160" s="95">
        <f t="shared" si="2"/>
        <v>6962</v>
      </c>
      <c r="H160" s="37"/>
    </row>
    <row r="161" spans="1:8" ht="26.25" x14ac:dyDescent="0.4">
      <c r="A161" s="45">
        <v>45180</v>
      </c>
      <c r="B161" s="45">
        <v>45180</v>
      </c>
      <c r="C161" s="50" t="s">
        <v>847</v>
      </c>
      <c r="D161" s="50" t="s">
        <v>848</v>
      </c>
      <c r="E161" s="61">
        <v>5</v>
      </c>
      <c r="F161" s="79">
        <v>2300</v>
      </c>
      <c r="G161" s="95">
        <f t="shared" si="2"/>
        <v>11500</v>
      </c>
      <c r="H161" s="37"/>
    </row>
    <row r="162" spans="1:8" ht="26.25" x14ac:dyDescent="0.4">
      <c r="A162" s="45">
        <v>45180</v>
      </c>
      <c r="B162" s="45">
        <v>45180</v>
      </c>
      <c r="C162" s="50" t="s">
        <v>849</v>
      </c>
      <c r="D162" s="50" t="s">
        <v>850</v>
      </c>
      <c r="E162" s="61">
        <v>1</v>
      </c>
      <c r="F162" s="79">
        <v>2300</v>
      </c>
      <c r="G162" s="95">
        <f t="shared" si="2"/>
        <v>2300</v>
      </c>
      <c r="H162" s="37"/>
    </row>
    <row r="163" spans="1:8" ht="26.25" x14ac:dyDescent="0.4">
      <c r="A163" s="45">
        <v>45180</v>
      </c>
      <c r="B163" s="45">
        <v>45180</v>
      </c>
      <c r="C163" s="50" t="s">
        <v>851</v>
      </c>
      <c r="D163" s="50" t="s">
        <v>852</v>
      </c>
      <c r="E163" s="61">
        <v>1</v>
      </c>
      <c r="F163" s="79">
        <v>2300</v>
      </c>
      <c r="G163" s="95">
        <f t="shared" si="2"/>
        <v>2300</v>
      </c>
      <c r="H163" s="37"/>
    </row>
    <row r="164" spans="1:8" ht="26.25" x14ac:dyDescent="0.4">
      <c r="A164" s="45">
        <v>45180</v>
      </c>
      <c r="B164" s="45">
        <v>45180</v>
      </c>
      <c r="C164" s="50" t="s">
        <v>853</v>
      </c>
      <c r="D164" s="50" t="s">
        <v>854</v>
      </c>
      <c r="E164" s="61">
        <v>1</v>
      </c>
      <c r="F164" s="79">
        <v>2300</v>
      </c>
      <c r="G164" s="95">
        <f t="shared" si="2"/>
        <v>2300</v>
      </c>
      <c r="H164" s="37"/>
    </row>
    <row r="165" spans="1:8" ht="26.25" x14ac:dyDescent="0.4">
      <c r="A165" s="45">
        <v>45180</v>
      </c>
      <c r="B165" s="45">
        <v>45180</v>
      </c>
      <c r="C165" s="50" t="s">
        <v>855</v>
      </c>
      <c r="D165" s="50" t="s">
        <v>856</v>
      </c>
      <c r="E165" s="61">
        <v>2</v>
      </c>
      <c r="F165" s="79">
        <v>2832</v>
      </c>
      <c r="G165" s="95">
        <f t="shared" si="2"/>
        <v>5664</v>
      </c>
      <c r="H165" s="37"/>
    </row>
    <row r="166" spans="1:8" ht="26.25" x14ac:dyDescent="0.4">
      <c r="A166" s="45">
        <v>45180</v>
      </c>
      <c r="B166" s="45">
        <v>45180</v>
      </c>
      <c r="C166" s="50" t="s">
        <v>857</v>
      </c>
      <c r="D166" s="50" t="s">
        <v>858</v>
      </c>
      <c r="E166" s="61">
        <v>2</v>
      </c>
      <c r="F166" s="79">
        <v>2300</v>
      </c>
      <c r="G166" s="95">
        <f t="shared" si="2"/>
        <v>4600</v>
      </c>
      <c r="H166" s="37"/>
    </row>
    <row r="167" spans="1:8" ht="26.25" x14ac:dyDescent="0.4">
      <c r="A167" s="45">
        <v>45180</v>
      </c>
      <c r="B167" s="45">
        <v>45180</v>
      </c>
      <c r="C167" s="50" t="s">
        <v>859</v>
      </c>
      <c r="D167" s="50" t="s">
        <v>860</v>
      </c>
      <c r="E167" s="61">
        <v>3</v>
      </c>
      <c r="F167" s="79">
        <v>2300</v>
      </c>
      <c r="G167" s="95">
        <f t="shared" si="2"/>
        <v>6900</v>
      </c>
      <c r="H167" s="37"/>
    </row>
    <row r="168" spans="1:8" ht="26.25" x14ac:dyDescent="0.4">
      <c r="A168" s="45">
        <v>45180</v>
      </c>
      <c r="B168" s="45">
        <v>45180</v>
      </c>
      <c r="C168" s="50" t="s">
        <v>861</v>
      </c>
      <c r="D168" s="50" t="s">
        <v>862</v>
      </c>
      <c r="E168" s="61">
        <v>2</v>
      </c>
      <c r="F168" s="79">
        <v>3658</v>
      </c>
      <c r="G168" s="95">
        <f t="shared" si="2"/>
        <v>7316</v>
      </c>
      <c r="H168" s="37"/>
    </row>
    <row r="169" spans="1:8" ht="26.25" x14ac:dyDescent="0.4">
      <c r="A169" s="45">
        <v>45180</v>
      </c>
      <c r="B169" s="45">
        <v>45180</v>
      </c>
      <c r="C169" s="50" t="s">
        <v>863</v>
      </c>
      <c r="D169" s="50" t="s">
        <v>864</v>
      </c>
      <c r="E169" s="61">
        <v>4</v>
      </c>
      <c r="F169" s="79">
        <v>2300</v>
      </c>
      <c r="G169" s="95">
        <f t="shared" si="2"/>
        <v>9200</v>
      </c>
      <c r="H169" s="37"/>
    </row>
    <row r="170" spans="1:8" ht="26.25" x14ac:dyDescent="0.4">
      <c r="A170" s="45">
        <v>45180</v>
      </c>
      <c r="B170" s="45">
        <v>45180</v>
      </c>
      <c r="C170" s="50" t="s">
        <v>865</v>
      </c>
      <c r="D170" s="50" t="s">
        <v>866</v>
      </c>
      <c r="E170" s="61">
        <v>2</v>
      </c>
      <c r="F170" s="79">
        <v>2300</v>
      </c>
      <c r="G170" s="95">
        <f t="shared" si="2"/>
        <v>4600</v>
      </c>
      <c r="H170" s="37"/>
    </row>
    <row r="171" spans="1:8" ht="26.25" x14ac:dyDescent="0.4">
      <c r="A171" s="45">
        <v>45180</v>
      </c>
      <c r="B171" s="45">
        <v>45180</v>
      </c>
      <c r="C171" s="50" t="s">
        <v>867</v>
      </c>
      <c r="D171" s="50" t="s">
        <v>868</v>
      </c>
      <c r="E171" s="61">
        <v>3</v>
      </c>
      <c r="F171" s="79">
        <v>2300</v>
      </c>
      <c r="G171" s="95">
        <f t="shared" si="2"/>
        <v>6900</v>
      </c>
      <c r="H171" s="37"/>
    </row>
    <row r="172" spans="1:8" ht="26.25" x14ac:dyDescent="0.4">
      <c r="A172" s="45">
        <v>45180</v>
      </c>
      <c r="B172" s="45">
        <v>45180</v>
      </c>
      <c r="C172" s="50" t="s">
        <v>869</v>
      </c>
      <c r="D172" s="50" t="s">
        <v>870</v>
      </c>
      <c r="E172" s="61">
        <v>4</v>
      </c>
      <c r="F172" s="79">
        <v>2478</v>
      </c>
      <c r="G172" s="95">
        <f t="shared" si="2"/>
        <v>9912</v>
      </c>
      <c r="H172" s="37"/>
    </row>
    <row r="173" spans="1:8" ht="26.25" x14ac:dyDescent="0.4">
      <c r="A173" s="45">
        <v>45180</v>
      </c>
      <c r="B173" s="45">
        <v>45180</v>
      </c>
      <c r="C173" s="50" t="s">
        <v>871</v>
      </c>
      <c r="D173" s="50" t="s">
        <v>872</v>
      </c>
      <c r="E173" s="61">
        <v>4</v>
      </c>
      <c r="F173" s="79">
        <v>2300</v>
      </c>
      <c r="G173" s="95">
        <f t="shared" si="2"/>
        <v>9200</v>
      </c>
      <c r="H173" s="37"/>
    </row>
    <row r="174" spans="1:8" ht="26.25" x14ac:dyDescent="0.4">
      <c r="A174" s="45">
        <v>45180</v>
      </c>
      <c r="B174" s="45">
        <v>45180</v>
      </c>
      <c r="C174" s="50" t="s">
        <v>873</v>
      </c>
      <c r="D174" s="50" t="s">
        <v>874</v>
      </c>
      <c r="E174" s="61">
        <v>5</v>
      </c>
      <c r="F174" s="79">
        <v>2300</v>
      </c>
      <c r="G174" s="95">
        <f t="shared" si="2"/>
        <v>11500</v>
      </c>
      <c r="H174" s="37"/>
    </row>
    <row r="175" spans="1:8" ht="26.25" x14ac:dyDescent="0.4">
      <c r="A175" s="45">
        <v>45180</v>
      </c>
      <c r="B175" s="45">
        <v>45180</v>
      </c>
      <c r="C175" s="50" t="s">
        <v>875</v>
      </c>
      <c r="D175" s="50" t="s">
        <v>876</v>
      </c>
      <c r="E175" s="61">
        <v>4</v>
      </c>
      <c r="F175" s="79">
        <v>2300</v>
      </c>
      <c r="G175" s="95">
        <f t="shared" si="2"/>
        <v>9200</v>
      </c>
      <c r="H175" s="37"/>
    </row>
    <row r="176" spans="1:8" ht="26.25" x14ac:dyDescent="0.4">
      <c r="A176" s="45">
        <v>45180</v>
      </c>
      <c r="B176" s="45">
        <v>45180</v>
      </c>
      <c r="C176" s="50" t="s">
        <v>877</v>
      </c>
      <c r="D176" s="50" t="s">
        <v>878</v>
      </c>
      <c r="E176" s="61">
        <v>5</v>
      </c>
      <c r="F176" s="79">
        <v>2300</v>
      </c>
      <c r="G176" s="95">
        <f t="shared" si="2"/>
        <v>11500</v>
      </c>
      <c r="H176" s="37"/>
    </row>
    <row r="177" spans="1:8" ht="26.25" x14ac:dyDescent="0.4">
      <c r="A177" s="45">
        <v>45180</v>
      </c>
      <c r="B177" s="45">
        <v>45180</v>
      </c>
      <c r="C177" s="50" t="s">
        <v>879</v>
      </c>
      <c r="D177" s="50" t="s">
        <v>880</v>
      </c>
      <c r="E177" s="61">
        <v>3</v>
      </c>
      <c r="F177" s="79">
        <v>2300</v>
      </c>
      <c r="G177" s="95">
        <f t="shared" si="2"/>
        <v>6900</v>
      </c>
      <c r="H177" s="37"/>
    </row>
    <row r="178" spans="1:8" ht="26.25" x14ac:dyDescent="0.4">
      <c r="A178" s="45">
        <v>45180</v>
      </c>
      <c r="B178" s="45">
        <v>45180</v>
      </c>
      <c r="C178" s="50" t="s">
        <v>881</v>
      </c>
      <c r="D178" s="50" t="s">
        <v>882</v>
      </c>
      <c r="E178" s="61">
        <v>3</v>
      </c>
      <c r="F178" s="79">
        <v>1500</v>
      </c>
      <c r="G178" s="95">
        <f t="shared" si="2"/>
        <v>4500</v>
      </c>
      <c r="H178" s="37"/>
    </row>
    <row r="179" spans="1:8" ht="26.25" x14ac:dyDescent="0.4">
      <c r="A179" s="45">
        <v>45180</v>
      </c>
      <c r="B179" s="45">
        <v>45180</v>
      </c>
      <c r="C179" s="50" t="s">
        <v>883</v>
      </c>
      <c r="D179" s="50" t="s">
        <v>884</v>
      </c>
      <c r="E179" s="61">
        <v>5</v>
      </c>
      <c r="F179" s="79">
        <v>2300</v>
      </c>
      <c r="G179" s="95">
        <f t="shared" si="2"/>
        <v>11500</v>
      </c>
      <c r="H179" s="37"/>
    </row>
    <row r="180" spans="1:8" ht="26.25" x14ac:dyDescent="0.4">
      <c r="A180" s="45">
        <v>45180</v>
      </c>
      <c r="B180" s="45">
        <v>45180</v>
      </c>
      <c r="C180" s="50" t="s">
        <v>885</v>
      </c>
      <c r="D180" s="50" t="s">
        <v>886</v>
      </c>
      <c r="E180" s="61">
        <v>3</v>
      </c>
      <c r="F180" s="79">
        <v>2500</v>
      </c>
      <c r="G180" s="95">
        <f t="shared" si="2"/>
        <v>7500</v>
      </c>
      <c r="H180" s="37"/>
    </row>
    <row r="181" spans="1:8" ht="26.25" x14ac:dyDescent="0.4">
      <c r="A181" s="45">
        <v>45180</v>
      </c>
      <c r="B181" s="45">
        <v>45180</v>
      </c>
      <c r="C181" s="50" t="s">
        <v>887</v>
      </c>
      <c r="D181" s="50" t="s">
        <v>888</v>
      </c>
      <c r="E181" s="61">
        <v>2</v>
      </c>
      <c r="F181" s="79">
        <v>2300</v>
      </c>
      <c r="G181" s="95">
        <f t="shared" si="2"/>
        <v>4600</v>
      </c>
      <c r="H181" s="37"/>
    </row>
    <row r="182" spans="1:8" ht="26.25" x14ac:dyDescent="0.4">
      <c r="A182" s="45">
        <v>45180</v>
      </c>
      <c r="B182" s="45">
        <v>45180</v>
      </c>
      <c r="C182" s="50" t="s">
        <v>889</v>
      </c>
      <c r="D182" s="50" t="s">
        <v>890</v>
      </c>
      <c r="E182" s="61">
        <v>1</v>
      </c>
      <c r="F182" s="79">
        <v>2300</v>
      </c>
      <c r="G182" s="95">
        <f t="shared" si="2"/>
        <v>2300</v>
      </c>
      <c r="H182" s="37"/>
    </row>
    <row r="183" spans="1:8" ht="26.25" x14ac:dyDescent="0.4">
      <c r="A183" s="45">
        <v>45180</v>
      </c>
      <c r="B183" s="45">
        <v>45180</v>
      </c>
      <c r="C183" s="50" t="s">
        <v>891</v>
      </c>
      <c r="D183" s="50" t="s">
        <v>892</v>
      </c>
      <c r="E183" s="61">
        <v>2</v>
      </c>
      <c r="F183" s="79">
        <v>9381</v>
      </c>
      <c r="G183" s="95">
        <f t="shared" si="2"/>
        <v>18762</v>
      </c>
      <c r="H183" s="37"/>
    </row>
    <row r="184" spans="1:8" ht="26.25" x14ac:dyDescent="0.4">
      <c r="A184" s="45">
        <v>45180</v>
      </c>
      <c r="B184" s="45">
        <v>45180</v>
      </c>
      <c r="C184" s="50" t="s">
        <v>893</v>
      </c>
      <c r="D184" s="50" t="s">
        <v>894</v>
      </c>
      <c r="E184" s="61">
        <v>4</v>
      </c>
      <c r="F184" s="79">
        <v>2300</v>
      </c>
      <c r="G184" s="95">
        <f t="shared" si="2"/>
        <v>9200</v>
      </c>
      <c r="H184" s="37"/>
    </row>
    <row r="185" spans="1:8" ht="26.25" x14ac:dyDescent="0.4">
      <c r="A185" s="45">
        <v>45180</v>
      </c>
      <c r="B185" s="45">
        <v>45180</v>
      </c>
      <c r="C185" s="50" t="s">
        <v>895</v>
      </c>
      <c r="D185" s="50" t="s">
        <v>896</v>
      </c>
      <c r="E185" s="61">
        <v>2</v>
      </c>
      <c r="F185" s="79">
        <v>619.5</v>
      </c>
      <c r="G185" s="95">
        <f t="shared" si="2"/>
        <v>1239</v>
      </c>
      <c r="H185" s="37"/>
    </row>
    <row r="186" spans="1:8" ht="26.25" x14ac:dyDescent="0.4">
      <c r="A186" s="45">
        <v>45180</v>
      </c>
      <c r="B186" s="45">
        <v>45180</v>
      </c>
      <c r="C186" s="50" t="s">
        <v>897</v>
      </c>
      <c r="D186" s="50" t="s">
        <v>898</v>
      </c>
      <c r="E186" s="61">
        <v>2</v>
      </c>
      <c r="F186" s="79">
        <v>1518.6599999999999</v>
      </c>
      <c r="G186" s="95">
        <f t="shared" si="2"/>
        <v>3037.3199999999997</v>
      </c>
      <c r="H186" s="37"/>
    </row>
    <row r="187" spans="1:8" ht="26.25" x14ac:dyDescent="0.4">
      <c r="A187" s="45">
        <v>45180</v>
      </c>
      <c r="B187" s="45">
        <v>45180</v>
      </c>
      <c r="C187" s="50" t="s">
        <v>899</v>
      </c>
      <c r="D187" s="50" t="s">
        <v>900</v>
      </c>
      <c r="E187" s="61">
        <v>15</v>
      </c>
      <c r="F187" s="79">
        <v>360</v>
      </c>
      <c r="G187" s="95">
        <f t="shared" si="2"/>
        <v>5400</v>
      </c>
      <c r="H187" s="37"/>
    </row>
    <row r="188" spans="1:8" ht="26.25" x14ac:dyDescent="0.4">
      <c r="A188" s="45">
        <v>45180</v>
      </c>
      <c r="B188" s="45">
        <v>45180</v>
      </c>
      <c r="C188" s="50" t="s">
        <v>901</v>
      </c>
      <c r="D188" s="50" t="s">
        <v>902</v>
      </c>
      <c r="E188" s="61">
        <v>3</v>
      </c>
      <c r="F188" s="79">
        <v>2300</v>
      </c>
      <c r="G188" s="95">
        <f t="shared" si="2"/>
        <v>6900</v>
      </c>
      <c r="H188" s="37"/>
    </row>
    <row r="189" spans="1:8" ht="26.25" x14ac:dyDescent="0.4">
      <c r="A189" s="45">
        <v>45180</v>
      </c>
      <c r="B189" s="45">
        <v>45180</v>
      </c>
      <c r="C189" s="50" t="s">
        <v>903</v>
      </c>
      <c r="D189" s="50" t="s">
        <v>904</v>
      </c>
      <c r="E189" s="61">
        <v>4</v>
      </c>
      <c r="F189" s="79">
        <v>2300</v>
      </c>
      <c r="G189" s="95">
        <f t="shared" si="2"/>
        <v>9200</v>
      </c>
      <c r="H189" s="37"/>
    </row>
    <row r="190" spans="1:8" ht="26.25" x14ac:dyDescent="0.4">
      <c r="A190" s="45">
        <v>45180</v>
      </c>
      <c r="B190" s="45">
        <v>45180</v>
      </c>
      <c r="C190" s="50" t="s">
        <v>905</v>
      </c>
      <c r="D190" s="50" t="s">
        <v>906</v>
      </c>
      <c r="E190" s="61">
        <v>4</v>
      </c>
      <c r="F190" s="79">
        <v>2300</v>
      </c>
      <c r="G190" s="95">
        <f t="shared" si="2"/>
        <v>9200</v>
      </c>
      <c r="H190" s="37"/>
    </row>
    <row r="191" spans="1:8" ht="26.25" x14ac:dyDescent="0.4">
      <c r="A191" s="45">
        <v>45180</v>
      </c>
      <c r="B191" s="45">
        <v>45180</v>
      </c>
      <c r="C191" s="50" t="s">
        <v>907</v>
      </c>
      <c r="D191" s="50" t="s">
        <v>908</v>
      </c>
      <c r="E191" s="61">
        <v>2</v>
      </c>
      <c r="F191" s="79">
        <v>2112.1999999999998</v>
      </c>
      <c r="G191" s="95">
        <f t="shared" si="2"/>
        <v>4224.3999999999996</v>
      </c>
      <c r="H191" s="37"/>
    </row>
    <row r="192" spans="1:8" ht="26.25" x14ac:dyDescent="0.4">
      <c r="A192" s="45">
        <v>45180</v>
      </c>
      <c r="B192" s="45">
        <v>45180</v>
      </c>
      <c r="C192" s="50" t="s">
        <v>909</v>
      </c>
      <c r="D192" s="50" t="s">
        <v>910</v>
      </c>
      <c r="E192" s="61">
        <v>3</v>
      </c>
      <c r="F192" s="79">
        <v>2300</v>
      </c>
      <c r="G192" s="95">
        <f t="shared" si="2"/>
        <v>6900</v>
      </c>
      <c r="H192" s="37"/>
    </row>
    <row r="193" spans="1:8" ht="26.25" x14ac:dyDescent="0.4">
      <c r="A193" s="45">
        <v>45180</v>
      </c>
      <c r="B193" s="45">
        <v>45180</v>
      </c>
      <c r="C193" s="50" t="s">
        <v>911</v>
      </c>
      <c r="D193" s="50" t="s">
        <v>912</v>
      </c>
      <c r="E193" s="61">
        <v>25</v>
      </c>
      <c r="F193" s="79">
        <v>312</v>
      </c>
      <c r="G193" s="95">
        <f t="shared" si="2"/>
        <v>7800</v>
      </c>
      <c r="H193" s="37"/>
    </row>
    <row r="194" spans="1:8" ht="26.25" x14ac:dyDescent="0.4">
      <c r="A194" s="45">
        <v>45180</v>
      </c>
      <c r="B194" s="45">
        <v>45180</v>
      </c>
      <c r="C194" s="50" t="s">
        <v>913</v>
      </c>
      <c r="D194" s="50" t="s">
        <v>914</v>
      </c>
      <c r="E194" s="61">
        <v>47</v>
      </c>
      <c r="F194" s="79">
        <v>66.666666666666671</v>
      </c>
      <c r="G194" s="95">
        <f t="shared" si="2"/>
        <v>3133.3333333333335</v>
      </c>
      <c r="H194" s="37"/>
    </row>
    <row r="195" spans="1:8" ht="26.25" x14ac:dyDescent="0.4">
      <c r="A195" s="45">
        <v>45180</v>
      </c>
      <c r="B195" s="45">
        <v>45180</v>
      </c>
      <c r="C195" s="50" t="s">
        <v>915</v>
      </c>
      <c r="D195" s="50" t="s">
        <v>916</v>
      </c>
      <c r="E195" s="61">
        <v>15.333333333333332</v>
      </c>
      <c r="F195" s="79">
        <v>40</v>
      </c>
      <c r="G195" s="95">
        <f t="shared" si="2"/>
        <v>613.33333333333326</v>
      </c>
      <c r="H195" s="37"/>
    </row>
    <row r="196" spans="1:8" ht="26.25" x14ac:dyDescent="0.4">
      <c r="A196" s="45">
        <v>45180</v>
      </c>
      <c r="B196" s="45">
        <v>45180</v>
      </c>
      <c r="C196" s="50" t="s">
        <v>917</v>
      </c>
      <c r="D196" s="50" t="s">
        <v>918</v>
      </c>
      <c r="E196" s="61">
        <v>3.333333333333333</v>
      </c>
      <c r="F196" s="79">
        <v>40</v>
      </c>
      <c r="G196" s="95">
        <f t="shared" si="2"/>
        <v>133.33333333333331</v>
      </c>
      <c r="H196" s="37"/>
    </row>
    <row r="197" spans="1:8" ht="26.25" x14ac:dyDescent="0.4">
      <c r="A197" s="45">
        <v>45180</v>
      </c>
      <c r="B197" s="45">
        <v>45180</v>
      </c>
      <c r="C197" s="50" t="s">
        <v>919</v>
      </c>
      <c r="D197" s="50" t="s">
        <v>920</v>
      </c>
      <c r="E197" s="61">
        <v>18.166666666666668</v>
      </c>
      <c r="F197" s="79">
        <v>48</v>
      </c>
      <c r="G197" s="95">
        <f t="shared" si="2"/>
        <v>872</v>
      </c>
      <c r="H197" s="37"/>
    </row>
    <row r="198" spans="1:8" ht="26.25" x14ac:dyDescent="0.4">
      <c r="A198" s="45">
        <v>45180</v>
      </c>
      <c r="B198" s="45">
        <v>45180</v>
      </c>
      <c r="C198" s="50" t="s">
        <v>921</v>
      </c>
      <c r="D198" s="50" t="s">
        <v>922</v>
      </c>
      <c r="E198" s="61">
        <v>11.5</v>
      </c>
      <c r="F198" s="79">
        <v>48</v>
      </c>
      <c r="G198" s="95">
        <f t="shared" si="2"/>
        <v>552</v>
      </c>
      <c r="H198" s="37"/>
    </row>
    <row r="199" spans="1:8" ht="26.25" x14ac:dyDescent="0.4">
      <c r="A199" s="45">
        <v>45180</v>
      </c>
      <c r="B199" s="45">
        <v>45180</v>
      </c>
      <c r="C199" s="50" t="s">
        <v>923</v>
      </c>
      <c r="D199" s="50" t="s">
        <v>924</v>
      </c>
      <c r="E199" s="61">
        <v>8.6666666666666661</v>
      </c>
      <c r="F199" s="79">
        <v>51.666666666666664</v>
      </c>
      <c r="G199" s="95">
        <f t="shared" si="2"/>
        <v>447.77777777777771</v>
      </c>
      <c r="H199" s="37"/>
    </row>
    <row r="200" spans="1:8" ht="26.25" x14ac:dyDescent="0.4">
      <c r="A200" s="45">
        <v>45180</v>
      </c>
      <c r="B200" s="45">
        <v>45180</v>
      </c>
      <c r="C200" s="50" t="s">
        <v>925</v>
      </c>
      <c r="D200" s="50" t="s">
        <v>926</v>
      </c>
      <c r="E200" s="61">
        <v>101</v>
      </c>
      <c r="F200" s="79">
        <v>27.916666666666668</v>
      </c>
      <c r="G200" s="95">
        <f t="shared" ref="G200:G263" si="3">E200*F200</f>
        <v>2819.5833333333335</v>
      </c>
      <c r="H200" s="37"/>
    </row>
    <row r="201" spans="1:8" ht="26.25" x14ac:dyDescent="0.4">
      <c r="A201" s="45">
        <v>45180</v>
      </c>
      <c r="B201" s="45">
        <v>45180</v>
      </c>
      <c r="C201" s="50" t="s">
        <v>927</v>
      </c>
      <c r="D201" s="50" t="s">
        <v>928</v>
      </c>
      <c r="E201" s="61">
        <v>11.333333333333334</v>
      </c>
      <c r="F201" s="79">
        <v>51.666666666666664</v>
      </c>
      <c r="G201" s="95">
        <f t="shared" si="3"/>
        <v>585.55555555555554</v>
      </c>
      <c r="H201" s="37"/>
    </row>
    <row r="202" spans="1:8" ht="26.25" x14ac:dyDescent="0.4">
      <c r="A202" s="45">
        <v>45180</v>
      </c>
      <c r="B202" s="45">
        <v>45180</v>
      </c>
      <c r="C202" s="50" t="s">
        <v>929</v>
      </c>
      <c r="D202" s="50" t="s">
        <v>930</v>
      </c>
      <c r="E202" s="61">
        <v>13.833333333333334</v>
      </c>
      <c r="F202" s="79">
        <v>51.666666666666664</v>
      </c>
      <c r="G202" s="95">
        <f t="shared" si="3"/>
        <v>714.72222222222217</v>
      </c>
      <c r="H202" s="37"/>
    </row>
    <row r="203" spans="1:8" ht="26.25" x14ac:dyDescent="0.4">
      <c r="A203" s="45">
        <v>45180</v>
      </c>
      <c r="B203" s="45">
        <v>45180</v>
      </c>
      <c r="C203" s="50" t="s">
        <v>931</v>
      </c>
      <c r="D203" s="50" t="s">
        <v>932</v>
      </c>
      <c r="E203" s="61">
        <v>20</v>
      </c>
      <c r="F203" s="79">
        <v>1120</v>
      </c>
      <c r="G203" s="95">
        <f t="shared" si="3"/>
        <v>22400</v>
      </c>
      <c r="H203" s="37"/>
    </row>
    <row r="204" spans="1:8" ht="26.25" x14ac:dyDescent="0.4">
      <c r="A204" s="45">
        <v>45180</v>
      </c>
      <c r="B204" s="45">
        <v>45180</v>
      </c>
      <c r="C204" s="50" t="s">
        <v>933</v>
      </c>
      <c r="D204" s="50" t="s">
        <v>934</v>
      </c>
      <c r="E204" s="61">
        <v>56</v>
      </c>
      <c r="F204" s="79">
        <v>560</v>
      </c>
      <c r="G204" s="95">
        <f t="shared" si="3"/>
        <v>31360</v>
      </c>
      <c r="H204" s="37"/>
    </row>
    <row r="205" spans="1:8" ht="26.25" x14ac:dyDescent="0.4">
      <c r="A205" s="45">
        <v>45180</v>
      </c>
      <c r="B205" s="45">
        <v>45180</v>
      </c>
      <c r="C205" s="50" t="s">
        <v>935</v>
      </c>
      <c r="D205" s="50" t="s">
        <v>936</v>
      </c>
      <c r="E205" s="61">
        <v>220</v>
      </c>
      <c r="F205" s="79">
        <v>80</v>
      </c>
      <c r="G205" s="95">
        <f t="shared" si="3"/>
        <v>17600</v>
      </c>
      <c r="H205" s="37"/>
    </row>
    <row r="206" spans="1:8" ht="26.25" x14ac:dyDescent="0.4">
      <c r="A206" s="45">
        <v>45180</v>
      </c>
      <c r="B206" s="45">
        <v>45180</v>
      </c>
      <c r="C206" s="50" t="s">
        <v>937</v>
      </c>
      <c r="D206" s="50" t="s">
        <v>938</v>
      </c>
      <c r="E206" s="61">
        <v>355</v>
      </c>
      <c r="F206" s="79">
        <v>80</v>
      </c>
      <c r="G206" s="95">
        <f t="shared" si="3"/>
        <v>28400</v>
      </c>
      <c r="H206" s="37"/>
    </row>
    <row r="207" spans="1:8" ht="26.25" x14ac:dyDescent="0.4">
      <c r="A207" s="45">
        <v>45180</v>
      </c>
      <c r="B207" s="45">
        <v>45180</v>
      </c>
      <c r="C207" s="50" t="s">
        <v>939</v>
      </c>
      <c r="D207" s="50" t="s">
        <v>940</v>
      </c>
      <c r="E207" s="61">
        <v>7</v>
      </c>
      <c r="F207" s="79">
        <v>2000</v>
      </c>
      <c r="G207" s="95">
        <f t="shared" si="3"/>
        <v>14000</v>
      </c>
      <c r="H207" s="37"/>
    </row>
    <row r="208" spans="1:8" ht="26.25" x14ac:dyDescent="0.4">
      <c r="A208" s="45">
        <v>45180</v>
      </c>
      <c r="B208" s="45">
        <v>45180</v>
      </c>
      <c r="C208" s="50" t="s">
        <v>941</v>
      </c>
      <c r="D208" s="50" t="s">
        <v>942</v>
      </c>
      <c r="E208" s="61">
        <v>1</v>
      </c>
      <c r="F208" s="79">
        <v>80</v>
      </c>
      <c r="G208" s="95">
        <f t="shared" si="3"/>
        <v>80</v>
      </c>
      <c r="H208" s="37"/>
    </row>
    <row r="209" spans="1:8" ht="26.25" x14ac:dyDescent="0.4">
      <c r="A209" s="45">
        <v>45180</v>
      </c>
      <c r="B209" s="45">
        <v>45180</v>
      </c>
      <c r="C209" s="50" t="s">
        <v>943</v>
      </c>
      <c r="D209" s="50" t="s">
        <v>944</v>
      </c>
      <c r="E209" s="61">
        <v>175</v>
      </c>
      <c r="F209" s="79">
        <v>28.85</v>
      </c>
      <c r="G209" s="95">
        <f t="shared" si="3"/>
        <v>5048.75</v>
      </c>
      <c r="H209" s="37"/>
    </row>
    <row r="210" spans="1:8" ht="26.25" x14ac:dyDescent="0.4">
      <c r="A210" s="45">
        <v>45180</v>
      </c>
      <c r="B210" s="45">
        <v>45180</v>
      </c>
      <c r="C210" s="50" t="s">
        <v>945</v>
      </c>
      <c r="D210" s="50" t="s">
        <v>946</v>
      </c>
      <c r="E210" s="61">
        <v>21</v>
      </c>
      <c r="F210" s="79">
        <v>38.85</v>
      </c>
      <c r="G210" s="95">
        <f t="shared" si="3"/>
        <v>815.85</v>
      </c>
      <c r="H210" s="37"/>
    </row>
    <row r="211" spans="1:8" ht="26.25" x14ac:dyDescent="0.4">
      <c r="A211" s="45">
        <v>45180</v>
      </c>
      <c r="B211" s="45">
        <v>45180</v>
      </c>
      <c r="C211" s="50" t="s">
        <v>947</v>
      </c>
      <c r="D211" s="50" t="s">
        <v>948</v>
      </c>
      <c r="E211" s="61">
        <v>40</v>
      </c>
      <c r="F211" s="79">
        <v>40.31</v>
      </c>
      <c r="G211" s="95">
        <f t="shared" si="3"/>
        <v>1612.4</v>
      </c>
      <c r="H211" s="37"/>
    </row>
    <row r="212" spans="1:8" ht="26.25" x14ac:dyDescent="0.4">
      <c r="A212" s="45">
        <v>45180</v>
      </c>
      <c r="B212" s="45">
        <v>45180</v>
      </c>
      <c r="C212" s="50" t="s">
        <v>949</v>
      </c>
      <c r="D212" s="50" t="s">
        <v>950</v>
      </c>
      <c r="E212" s="61">
        <v>1.0204081632653061</v>
      </c>
      <c r="F212" s="79">
        <v>125</v>
      </c>
      <c r="G212" s="95">
        <f t="shared" si="3"/>
        <v>127.55102040816327</v>
      </c>
      <c r="H212" s="37"/>
    </row>
    <row r="213" spans="1:8" ht="26.25" x14ac:dyDescent="0.4">
      <c r="A213" s="45">
        <v>45180</v>
      </c>
      <c r="B213" s="45">
        <v>45180</v>
      </c>
      <c r="C213" s="50" t="s">
        <v>951</v>
      </c>
      <c r="D213" s="50" t="s">
        <v>952</v>
      </c>
      <c r="E213" s="61">
        <v>0.65</v>
      </c>
      <c r="F213" s="79">
        <v>110</v>
      </c>
      <c r="G213" s="95">
        <f t="shared" si="3"/>
        <v>71.5</v>
      </c>
      <c r="H213" s="37"/>
    </row>
    <row r="214" spans="1:8" ht="26.25" x14ac:dyDescent="0.4">
      <c r="A214" s="45">
        <v>45180</v>
      </c>
      <c r="B214" s="45">
        <v>45180</v>
      </c>
      <c r="C214" s="50" t="s">
        <v>953</v>
      </c>
      <c r="D214" s="50" t="s">
        <v>954</v>
      </c>
      <c r="E214" s="61">
        <v>0.98</v>
      </c>
      <c r="F214" s="79">
        <v>115</v>
      </c>
      <c r="G214" s="95">
        <f t="shared" si="3"/>
        <v>112.7</v>
      </c>
      <c r="H214" s="37"/>
    </row>
    <row r="215" spans="1:8" ht="26.25" x14ac:dyDescent="0.4">
      <c r="A215" s="45">
        <v>45180</v>
      </c>
      <c r="B215" s="45">
        <v>45180</v>
      </c>
      <c r="C215" s="50" t="s">
        <v>955</v>
      </c>
      <c r="D215" s="50" t="s">
        <v>956</v>
      </c>
      <c r="E215" s="61">
        <v>29</v>
      </c>
      <c r="F215" s="79">
        <v>2500</v>
      </c>
      <c r="G215" s="95">
        <f t="shared" si="3"/>
        <v>72500</v>
      </c>
      <c r="H215" s="37"/>
    </row>
    <row r="216" spans="1:8" ht="26.25" x14ac:dyDescent="0.4">
      <c r="A216" s="45">
        <v>45180</v>
      </c>
      <c r="B216" s="45">
        <v>45180</v>
      </c>
      <c r="C216" s="50" t="s">
        <v>957</v>
      </c>
      <c r="D216" s="50" t="s">
        <v>958</v>
      </c>
      <c r="E216" s="61">
        <v>1</v>
      </c>
      <c r="F216" s="79">
        <v>2360</v>
      </c>
      <c r="G216" s="95">
        <f t="shared" si="3"/>
        <v>2360</v>
      </c>
      <c r="H216" s="37"/>
    </row>
    <row r="217" spans="1:8" ht="26.25" x14ac:dyDescent="0.4">
      <c r="A217" s="45">
        <v>45180</v>
      </c>
      <c r="B217" s="45">
        <v>45180</v>
      </c>
      <c r="C217" s="50" t="s">
        <v>959</v>
      </c>
      <c r="D217" s="50" t="s">
        <v>960</v>
      </c>
      <c r="E217" s="61">
        <v>1</v>
      </c>
      <c r="F217" s="79">
        <v>500</v>
      </c>
      <c r="G217" s="95">
        <f t="shared" si="3"/>
        <v>500</v>
      </c>
      <c r="H217" s="37"/>
    </row>
    <row r="218" spans="1:8" ht="26.25" x14ac:dyDescent="0.4">
      <c r="A218" s="45">
        <v>45180</v>
      </c>
      <c r="B218" s="45">
        <v>45180</v>
      </c>
      <c r="C218" s="50" t="s">
        <v>961</v>
      </c>
      <c r="D218" s="50" t="s">
        <v>962</v>
      </c>
      <c r="E218" s="61">
        <v>1600</v>
      </c>
      <c r="F218" s="79">
        <v>293</v>
      </c>
      <c r="G218" s="95">
        <f t="shared" si="3"/>
        <v>468800</v>
      </c>
      <c r="H218" s="37"/>
    </row>
    <row r="219" spans="1:8" ht="26.25" x14ac:dyDescent="0.4">
      <c r="A219" s="45">
        <v>45180</v>
      </c>
      <c r="B219" s="45">
        <v>45180</v>
      </c>
      <c r="C219" s="50" t="s">
        <v>963</v>
      </c>
      <c r="D219" s="50" t="s">
        <v>964</v>
      </c>
      <c r="E219" s="61">
        <v>356</v>
      </c>
      <c r="F219" s="79">
        <v>320</v>
      </c>
      <c r="G219" s="95">
        <f t="shared" si="3"/>
        <v>113920</v>
      </c>
      <c r="H219" s="37"/>
    </row>
    <row r="220" spans="1:8" ht="26.25" x14ac:dyDescent="0.4">
      <c r="A220" s="45">
        <v>45180</v>
      </c>
      <c r="B220" s="45">
        <v>45180</v>
      </c>
      <c r="C220" s="50" t="s">
        <v>965</v>
      </c>
      <c r="D220" s="50" t="s">
        <v>28</v>
      </c>
      <c r="E220" s="61">
        <v>42</v>
      </c>
      <c r="F220" s="79">
        <v>100</v>
      </c>
      <c r="G220" s="95">
        <f t="shared" si="3"/>
        <v>4200</v>
      </c>
      <c r="H220" s="37"/>
    </row>
    <row r="221" spans="1:8" ht="26.25" x14ac:dyDescent="0.4">
      <c r="A221" s="45">
        <v>45180</v>
      </c>
      <c r="B221" s="45">
        <v>45180</v>
      </c>
      <c r="C221" s="50" t="s">
        <v>966</v>
      </c>
      <c r="D221" s="50" t="s">
        <v>967</v>
      </c>
      <c r="E221" s="61">
        <v>5</v>
      </c>
      <c r="F221" s="79">
        <v>472</v>
      </c>
      <c r="G221" s="95">
        <f t="shared" si="3"/>
        <v>2360</v>
      </c>
      <c r="H221" s="37"/>
    </row>
    <row r="222" spans="1:8" ht="26.25" x14ac:dyDescent="0.4">
      <c r="A222" s="45">
        <v>45180</v>
      </c>
      <c r="B222" s="45">
        <v>45180</v>
      </c>
      <c r="C222" s="50" t="s">
        <v>968</v>
      </c>
      <c r="D222" s="50" t="s">
        <v>46</v>
      </c>
      <c r="E222" s="61">
        <v>1</v>
      </c>
      <c r="F222" s="79">
        <v>150</v>
      </c>
      <c r="G222" s="95">
        <f t="shared" si="3"/>
        <v>150</v>
      </c>
      <c r="H222" s="37"/>
    </row>
    <row r="223" spans="1:8" ht="26.25" x14ac:dyDescent="0.4">
      <c r="A223" s="45">
        <v>45180</v>
      </c>
      <c r="B223" s="45">
        <v>45180</v>
      </c>
      <c r="C223" s="50" t="s">
        <v>969</v>
      </c>
      <c r="D223" s="50" t="s">
        <v>1494</v>
      </c>
      <c r="E223" s="61">
        <v>39</v>
      </c>
      <c r="F223" s="79">
        <v>350</v>
      </c>
      <c r="G223" s="95">
        <f t="shared" si="3"/>
        <v>13650</v>
      </c>
      <c r="H223" s="37"/>
    </row>
    <row r="224" spans="1:8" ht="26.25" x14ac:dyDescent="0.4">
      <c r="A224" s="45">
        <v>45180</v>
      </c>
      <c r="B224" s="45">
        <v>45180</v>
      </c>
      <c r="C224" s="50" t="s">
        <v>970</v>
      </c>
      <c r="D224" s="50" t="s">
        <v>971</v>
      </c>
      <c r="E224" s="61">
        <v>25</v>
      </c>
      <c r="F224" s="79">
        <v>350</v>
      </c>
      <c r="G224" s="95">
        <f t="shared" si="3"/>
        <v>8750</v>
      </c>
      <c r="H224" s="37"/>
    </row>
    <row r="225" spans="1:8" ht="26.25" x14ac:dyDescent="0.4">
      <c r="A225" s="45">
        <v>45180</v>
      </c>
      <c r="B225" s="45">
        <v>45180</v>
      </c>
      <c r="C225" s="50" t="s">
        <v>972</v>
      </c>
      <c r="D225" s="50" t="s">
        <v>973</v>
      </c>
      <c r="E225" s="61">
        <v>5</v>
      </c>
      <c r="F225" s="79">
        <v>350</v>
      </c>
      <c r="G225" s="95">
        <f t="shared" si="3"/>
        <v>1750</v>
      </c>
      <c r="H225" s="37"/>
    </row>
    <row r="226" spans="1:8" ht="26.25" x14ac:dyDescent="0.4">
      <c r="A226" s="45">
        <v>45180</v>
      </c>
      <c r="B226" s="45">
        <v>45180</v>
      </c>
      <c r="C226" s="50" t="s">
        <v>974</v>
      </c>
      <c r="D226" s="50" t="s">
        <v>975</v>
      </c>
      <c r="E226" s="61">
        <v>30</v>
      </c>
      <c r="F226" s="79">
        <v>180</v>
      </c>
      <c r="G226" s="95">
        <f t="shared" si="3"/>
        <v>5400</v>
      </c>
      <c r="H226" s="37"/>
    </row>
    <row r="227" spans="1:8" ht="26.25" x14ac:dyDescent="0.4">
      <c r="A227" s="45">
        <v>45180</v>
      </c>
      <c r="B227" s="45">
        <v>45180</v>
      </c>
      <c r="C227" s="50" t="s">
        <v>976</v>
      </c>
      <c r="D227" s="50" t="s">
        <v>977</v>
      </c>
      <c r="E227" s="61">
        <v>2</v>
      </c>
      <c r="F227" s="79">
        <v>180</v>
      </c>
      <c r="G227" s="95">
        <f t="shared" si="3"/>
        <v>360</v>
      </c>
      <c r="H227" s="37"/>
    </row>
    <row r="228" spans="1:8" ht="26.25" x14ac:dyDescent="0.4">
      <c r="A228" s="45">
        <v>45180</v>
      </c>
      <c r="B228" s="45">
        <v>45180</v>
      </c>
      <c r="C228" s="50" t="s">
        <v>978</v>
      </c>
      <c r="D228" s="50" t="s">
        <v>979</v>
      </c>
      <c r="E228" s="61">
        <v>2</v>
      </c>
      <c r="F228" s="79">
        <v>180</v>
      </c>
      <c r="G228" s="95">
        <f t="shared" si="3"/>
        <v>360</v>
      </c>
      <c r="H228" s="37"/>
    </row>
    <row r="229" spans="1:8" ht="26.25" x14ac:dyDescent="0.4">
      <c r="A229" s="45">
        <v>45180</v>
      </c>
      <c r="B229" s="45">
        <v>45180</v>
      </c>
      <c r="C229" s="50" t="s">
        <v>980</v>
      </c>
      <c r="D229" s="50" t="s">
        <v>981</v>
      </c>
      <c r="E229" s="61">
        <v>22</v>
      </c>
      <c r="F229" s="79">
        <v>180</v>
      </c>
      <c r="G229" s="95">
        <f t="shared" si="3"/>
        <v>3960</v>
      </c>
      <c r="H229" s="37"/>
    </row>
    <row r="230" spans="1:8" ht="26.25" x14ac:dyDescent="0.4">
      <c r="A230" s="45">
        <v>45180</v>
      </c>
      <c r="B230" s="45">
        <v>45180</v>
      </c>
      <c r="C230" s="50" t="s">
        <v>982</v>
      </c>
      <c r="D230" s="50" t="s">
        <v>983</v>
      </c>
      <c r="E230" s="61">
        <v>19</v>
      </c>
      <c r="F230" s="79">
        <v>180</v>
      </c>
      <c r="G230" s="95">
        <f t="shared" si="3"/>
        <v>3420</v>
      </c>
      <c r="H230" s="37"/>
    </row>
    <row r="231" spans="1:8" ht="26.25" x14ac:dyDescent="0.4">
      <c r="A231" s="45">
        <v>45180</v>
      </c>
      <c r="B231" s="45">
        <v>45180</v>
      </c>
      <c r="C231" s="50" t="s">
        <v>984</v>
      </c>
      <c r="D231" s="50" t="s">
        <v>985</v>
      </c>
      <c r="E231" s="61">
        <v>2</v>
      </c>
      <c r="F231" s="79">
        <v>180</v>
      </c>
      <c r="G231" s="95">
        <f t="shared" si="3"/>
        <v>360</v>
      </c>
      <c r="H231" s="37"/>
    </row>
    <row r="232" spans="1:8" ht="26.25" x14ac:dyDescent="0.4">
      <c r="A232" s="45">
        <v>45180</v>
      </c>
      <c r="B232" s="45">
        <v>45180</v>
      </c>
      <c r="C232" s="50" t="s">
        <v>986</v>
      </c>
      <c r="D232" s="50" t="s">
        <v>987</v>
      </c>
      <c r="E232" s="61">
        <v>25</v>
      </c>
      <c r="F232" s="79">
        <v>180</v>
      </c>
      <c r="G232" s="95">
        <f t="shared" si="3"/>
        <v>4500</v>
      </c>
      <c r="H232" s="37"/>
    </row>
    <row r="233" spans="1:8" ht="26.25" x14ac:dyDescent="0.4">
      <c r="A233" s="45">
        <v>45180</v>
      </c>
      <c r="B233" s="45">
        <v>45180</v>
      </c>
      <c r="C233" s="50" t="s">
        <v>988</v>
      </c>
      <c r="D233" s="50" t="s">
        <v>989</v>
      </c>
      <c r="E233" s="61">
        <v>8</v>
      </c>
      <c r="F233" s="79">
        <v>350</v>
      </c>
      <c r="G233" s="95">
        <f t="shared" si="3"/>
        <v>2800</v>
      </c>
      <c r="H233" s="37"/>
    </row>
    <row r="234" spans="1:8" ht="26.25" x14ac:dyDescent="0.4">
      <c r="A234" s="45">
        <v>45180</v>
      </c>
      <c r="B234" s="45">
        <v>45180</v>
      </c>
      <c r="C234" s="50" t="s">
        <v>990</v>
      </c>
      <c r="D234" s="50" t="s">
        <v>991</v>
      </c>
      <c r="E234" s="61">
        <v>1</v>
      </c>
      <c r="F234" s="79">
        <v>350</v>
      </c>
      <c r="G234" s="95">
        <f t="shared" si="3"/>
        <v>350</v>
      </c>
      <c r="H234" s="37"/>
    </row>
    <row r="235" spans="1:8" ht="26.25" x14ac:dyDescent="0.4">
      <c r="A235" s="45">
        <v>45180</v>
      </c>
      <c r="B235" s="45">
        <v>45180</v>
      </c>
      <c r="C235" s="50" t="s">
        <v>992</v>
      </c>
      <c r="D235" s="50" t="s">
        <v>993</v>
      </c>
      <c r="E235" s="61">
        <v>2</v>
      </c>
      <c r="F235" s="79">
        <v>1500</v>
      </c>
      <c r="G235" s="95">
        <f t="shared" si="3"/>
        <v>3000</v>
      </c>
      <c r="H235" s="37"/>
    </row>
    <row r="236" spans="1:8" ht="26.25" x14ac:dyDescent="0.4">
      <c r="A236" s="45">
        <v>45180</v>
      </c>
      <c r="B236" s="45">
        <v>45180</v>
      </c>
      <c r="C236" s="50" t="s">
        <v>994</v>
      </c>
      <c r="D236" s="50" t="s">
        <v>995</v>
      </c>
      <c r="E236" s="61">
        <v>71</v>
      </c>
      <c r="F236" s="79">
        <v>450</v>
      </c>
      <c r="G236" s="95">
        <f t="shared" si="3"/>
        <v>31950</v>
      </c>
      <c r="H236" s="37"/>
    </row>
    <row r="237" spans="1:8" ht="26.25" x14ac:dyDescent="0.4">
      <c r="A237" s="45">
        <v>45180</v>
      </c>
      <c r="B237" s="45">
        <v>45180</v>
      </c>
      <c r="C237" s="50" t="s">
        <v>996</v>
      </c>
      <c r="D237" s="50" t="s">
        <v>997</v>
      </c>
      <c r="E237" s="61">
        <v>61</v>
      </c>
      <c r="F237" s="79">
        <v>450</v>
      </c>
      <c r="G237" s="95">
        <f t="shared" si="3"/>
        <v>27450</v>
      </c>
      <c r="H237" s="37"/>
    </row>
    <row r="238" spans="1:8" ht="26.25" x14ac:dyDescent="0.4">
      <c r="A238" s="45">
        <v>45180</v>
      </c>
      <c r="B238" s="45">
        <v>45180</v>
      </c>
      <c r="C238" s="50" t="s">
        <v>998</v>
      </c>
      <c r="D238" s="50" t="s">
        <v>999</v>
      </c>
      <c r="E238" s="61">
        <v>73</v>
      </c>
      <c r="F238" s="79">
        <v>450</v>
      </c>
      <c r="G238" s="95">
        <f t="shared" si="3"/>
        <v>32850</v>
      </c>
      <c r="H238" s="37"/>
    </row>
    <row r="239" spans="1:8" ht="26.25" x14ac:dyDescent="0.4">
      <c r="A239" s="45">
        <v>45180</v>
      </c>
      <c r="B239" s="45">
        <v>45180</v>
      </c>
      <c r="C239" s="50" t="s">
        <v>1000</v>
      </c>
      <c r="D239" s="50" t="s">
        <v>1001</v>
      </c>
      <c r="E239" s="61">
        <v>71</v>
      </c>
      <c r="F239" s="79">
        <v>450</v>
      </c>
      <c r="G239" s="95">
        <f t="shared" si="3"/>
        <v>31950</v>
      </c>
      <c r="H239" s="37"/>
    </row>
    <row r="240" spans="1:8" ht="26.25" x14ac:dyDescent="0.4">
      <c r="A240" s="45">
        <v>45180</v>
      </c>
      <c r="B240" s="45">
        <v>45180</v>
      </c>
      <c r="C240" s="50" t="s">
        <v>1002</v>
      </c>
      <c r="D240" s="50" t="s">
        <v>1003</v>
      </c>
      <c r="E240" s="61">
        <v>36</v>
      </c>
      <c r="F240" s="79">
        <v>450</v>
      </c>
      <c r="G240" s="95">
        <f t="shared" si="3"/>
        <v>16200</v>
      </c>
      <c r="H240" s="37"/>
    </row>
    <row r="241" spans="1:8" ht="26.25" x14ac:dyDescent="0.4">
      <c r="A241" s="45">
        <v>45180</v>
      </c>
      <c r="B241" s="45">
        <v>45180</v>
      </c>
      <c r="C241" s="50" t="s">
        <v>1004</v>
      </c>
      <c r="D241" s="50" t="s">
        <v>1005</v>
      </c>
      <c r="E241" s="61">
        <v>159.19999999999999</v>
      </c>
      <c r="F241" s="79">
        <v>450</v>
      </c>
      <c r="G241" s="95">
        <f t="shared" si="3"/>
        <v>71640</v>
      </c>
      <c r="H241" s="37"/>
    </row>
    <row r="242" spans="1:8" ht="26.25" x14ac:dyDescent="0.4">
      <c r="A242" s="45">
        <v>45180</v>
      </c>
      <c r="B242" s="45">
        <v>45180</v>
      </c>
      <c r="C242" s="50" t="s">
        <v>1006</v>
      </c>
      <c r="D242" s="50" t="s">
        <v>1503</v>
      </c>
      <c r="E242" s="61">
        <v>25</v>
      </c>
      <c r="F242" s="79">
        <v>450</v>
      </c>
      <c r="G242" s="95">
        <f t="shared" si="3"/>
        <v>11250</v>
      </c>
      <c r="H242" s="37"/>
    </row>
    <row r="243" spans="1:8" ht="26.25" x14ac:dyDescent="0.4">
      <c r="A243" s="45">
        <v>45180</v>
      </c>
      <c r="B243" s="45">
        <v>45180</v>
      </c>
      <c r="C243" s="50" t="s">
        <v>1008</v>
      </c>
      <c r="D243" s="50" t="s">
        <v>1009</v>
      </c>
      <c r="E243" s="61">
        <v>40</v>
      </c>
      <c r="F243" s="79">
        <v>245</v>
      </c>
      <c r="G243" s="95">
        <f t="shared" si="3"/>
        <v>9800</v>
      </c>
      <c r="H243" s="37"/>
    </row>
    <row r="244" spans="1:8" ht="26.25" x14ac:dyDescent="0.4">
      <c r="A244" s="45">
        <v>45180</v>
      </c>
      <c r="B244" s="45">
        <v>45180</v>
      </c>
      <c r="C244" s="50" t="s">
        <v>1010</v>
      </c>
      <c r="D244" s="50" t="s">
        <v>1011</v>
      </c>
      <c r="E244" s="61">
        <v>37</v>
      </c>
      <c r="F244" s="79">
        <v>245</v>
      </c>
      <c r="G244" s="95">
        <f t="shared" si="3"/>
        <v>9065</v>
      </c>
      <c r="H244" s="37"/>
    </row>
    <row r="245" spans="1:8" ht="26.25" x14ac:dyDescent="0.4">
      <c r="A245" s="45">
        <v>45180</v>
      </c>
      <c r="B245" s="45">
        <v>45180</v>
      </c>
      <c r="C245" s="50" t="s">
        <v>1012</v>
      </c>
      <c r="D245" s="50" t="s">
        <v>1013</v>
      </c>
      <c r="E245" s="61">
        <v>5</v>
      </c>
      <c r="F245" s="79">
        <v>245</v>
      </c>
      <c r="G245" s="95">
        <f t="shared" si="3"/>
        <v>1225</v>
      </c>
      <c r="H245" s="37"/>
    </row>
    <row r="246" spans="1:8" ht="26.25" x14ac:dyDescent="0.4">
      <c r="A246" s="45">
        <v>45180</v>
      </c>
      <c r="B246" s="45">
        <v>45180</v>
      </c>
      <c r="C246" s="50" t="s">
        <v>1014</v>
      </c>
      <c r="D246" s="50" t="s">
        <v>1015</v>
      </c>
      <c r="E246" s="61">
        <v>135</v>
      </c>
      <c r="F246" s="79">
        <v>245</v>
      </c>
      <c r="G246" s="95">
        <f t="shared" si="3"/>
        <v>33075</v>
      </c>
      <c r="H246" s="37"/>
    </row>
    <row r="247" spans="1:8" ht="26.25" x14ac:dyDescent="0.4">
      <c r="A247" s="45">
        <v>45180</v>
      </c>
      <c r="B247" s="45">
        <v>45180</v>
      </c>
      <c r="C247" s="50" t="s">
        <v>1016</v>
      </c>
      <c r="D247" s="50" t="s">
        <v>1017</v>
      </c>
      <c r="E247" s="61">
        <v>79</v>
      </c>
      <c r="F247" s="79">
        <v>245</v>
      </c>
      <c r="G247" s="95">
        <f t="shared" si="3"/>
        <v>19355</v>
      </c>
      <c r="H247" s="37"/>
    </row>
    <row r="248" spans="1:8" ht="26.25" x14ac:dyDescent="0.4">
      <c r="A248" s="45">
        <v>45180</v>
      </c>
      <c r="B248" s="45">
        <v>45180</v>
      </c>
      <c r="C248" s="50" t="s">
        <v>1018</v>
      </c>
      <c r="D248" s="50" t="s">
        <v>1019</v>
      </c>
      <c r="E248" s="61">
        <v>161</v>
      </c>
      <c r="F248" s="79">
        <v>245</v>
      </c>
      <c r="G248" s="95">
        <f t="shared" si="3"/>
        <v>39445</v>
      </c>
      <c r="H248" s="37"/>
    </row>
    <row r="249" spans="1:8" ht="26.25" x14ac:dyDescent="0.4">
      <c r="A249" s="45">
        <v>45180</v>
      </c>
      <c r="B249" s="45">
        <v>45180</v>
      </c>
      <c r="C249" s="50" t="s">
        <v>1020</v>
      </c>
      <c r="D249" s="50" t="s">
        <v>1021</v>
      </c>
      <c r="E249" s="61">
        <v>10</v>
      </c>
      <c r="F249" s="79">
        <v>250</v>
      </c>
      <c r="G249" s="95">
        <f t="shared" si="3"/>
        <v>2500</v>
      </c>
      <c r="H249" s="37"/>
    </row>
    <row r="250" spans="1:8" ht="26.25" x14ac:dyDescent="0.4">
      <c r="A250" s="45">
        <v>45180</v>
      </c>
      <c r="B250" s="45">
        <v>45180</v>
      </c>
      <c r="C250" s="50" t="s">
        <v>1022</v>
      </c>
      <c r="D250" s="50" t="s">
        <v>1023</v>
      </c>
      <c r="E250" s="61">
        <v>40</v>
      </c>
      <c r="F250" s="79">
        <v>245</v>
      </c>
      <c r="G250" s="95">
        <f t="shared" si="3"/>
        <v>9800</v>
      </c>
      <c r="H250" s="37"/>
    </row>
    <row r="251" spans="1:8" ht="26.25" x14ac:dyDescent="0.4">
      <c r="A251" s="45">
        <v>45180</v>
      </c>
      <c r="B251" s="45">
        <v>45180</v>
      </c>
      <c r="C251" s="50" t="s">
        <v>1024</v>
      </c>
      <c r="D251" s="50" t="s">
        <v>1025</v>
      </c>
      <c r="E251" s="61">
        <v>122</v>
      </c>
      <c r="F251" s="79">
        <v>245</v>
      </c>
      <c r="G251" s="95">
        <f t="shared" si="3"/>
        <v>29890</v>
      </c>
      <c r="H251" s="37"/>
    </row>
    <row r="252" spans="1:8" ht="26.25" x14ac:dyDescent="0.4">
      <c r="A252" s="45">
        <v>45180</v>
      </c>
      <c r="B252" s="45">
        <v>45180</v>
      </c>
      <c r="C252" s="50" t="s">
        <v>1026</v>
      </c>
      <c r="D252" s="50" t="s">
        <v>1027</v>
      </c>
      <c r="E252" s="61">
        <v>39</v>
      </c>
      <c r="F252" s="79">
        <v>245</v>
      </c>
      <c r="G252" s="95">
        <f t="shared" si="3"/>
        <v>9555</v>
      </c>
      <c r="H252" s="37"/>
    </row>
    <row r="253" spans="1:8" ht="26.25" x14ac:dyDescent="0.4">
      <c r="A253" s="45">
        <v>45180</v>
      </c>
      <c r="B253" s="45">
        <v>45180</v>
      </c>
      <c r="C253" s="50" t="s">
        <v>1028</v>
      </c>
      <c r="D253" s="50" t="s">
        <v>1029</v>
      </c>
      <c r="E253" s="61">
        <v>84</v>
      </c>
      <c r="F253" s="79">
        <v>1000</v>
      </c>
      <c r="G253" s="95">
        <f t="shared" si="3"/>
        <v>84000</v>
      </c>
      <c r="H253" s="37"/>
    </row>
    <row r="254" spans="1:8" ht="26.25" x14ac:dyDescent="0.4">
      <c r="A254" s="45">
        <v>45180</v>
      </c>
      <c r="B254" s="45">
        <v>45180</v>
      </c>
      <c r="C254" s="50" t="s">
        <v>1030</v>
      </c>
      <c r="D254" s="50" t="s">
        <v>1031</v>
      </c>
      <c r="E254" s="61">
        <v>134</v>
      </c>
      <c r="F254" s="79">
        <v>60</v>
      </c>
      <c r="G254" s="95">
        <f t="shared" si="3"/>
        <v>8040</v>
      </c>
      <c r="H254" s="37"/>
    </row>
    <row r="255" spans="1:8" ht="26.25" x14ac:dyDescent="0.4">
      <c r="A255" s="45">
        <v>45180</v>
      </c>
      <c r="B255" s="45">
        <v>45180</v>
      </c>
      <c r="C255" s="50" t="s">
        <v>1032</v>
      </c>
      <c r="D255" s="50" t="s">
        <v>1033</v>
      </c>
      <c r="E255" s="61">
        <v>500</v>
      </c>
      <c r="F255" s="79">
        <v>30</v>
      </c>
      <c r="G255" s="95">
        <f t="shared" si="3"/>
        <v>15000</v>
      </c>
      <c r="H255" s="37"/>
    </row>
    <row r="256" spans="1:8" ht="26.25" x14ac:dyDescent="0.4">
      <c r="A256" s="45">
        <v>45180</v>
      </c>
      <c r="B256" s="45">
        <v>45180</v>
      </c>
      <c r="C256" s="50" t="s">
        <v>1034</v>
      </c>
      <c r="D256" s="50" t="s">
        <v>1035</v>
      </c>
      <c r="E256" s="61">
        <v>4</v>
      </c>
      <c r="F256" s="79">
        <v>180</v>
      </c>
      <c r="G256" s="95">
        <f t="shared" si="3"/>
        <v>720</v>
      </c>
      <c r="H256" s="37"/>
    </row>
    <row r="257" spans="1:8" ht="26.25" x14ac:dyDescent="0.4">
      <c r="A257" s="45">
        <v>45180</v>
      </c>
      <c r="B257" s="45">
        <v>45180</v>
      </c>
      <c r="C257" s="50" t="s">
        <v>1036</v>
      </c>
      <c r="D257" s="50" t="s">
        <v>1037</v>
      </c>
      <c r="E257" s="61">
        <v>7</v>
      </c>
      <c r="F257" s="79">
        <v>180</v>
      </c>
      <c r="G257" s="95">
        <f t="shared" si="3"/>
        <v>1260</v>
      </c>
      <c r="H257" s="37"/>
    </row>
    <row r="258" spans="1:8" ht="26.25" x14ac:dyDescent="0.4">
      <c r="A258" s="45">
        <v>45180</v>
      </c>
      <c r="B258" s="45">
        <v>45180</v>
      </c>
      <c r="C258" s="50" t="s">
        <v>1038</v>
      </c>
      <c r="D258" s="50" t="s">
        <v>1039</v>
      </c>
      <c r="E258" s="61">
        <v>52</v>
      </c>
      <c r="F258" s="79">
        <v>650</v>
      </c>
      <c r="G258" s="95">
        <f t="shared" si="3"/>
        <v>33800</v>
      </c>
      <c r="H258" s="37"/>
    </row>
    <row r="259" spans="1:8" ht="26.25" x14ac:dyDescent="0.4">
      <c r="A259" s="45">
        <v>45180</v>
      </c>
      <c r="B259" s="45">
        <v>45180</v>
      </c>
      <c r="C259" s="50" t="s">
        <v>1040</v>
      </c>
      <c r="D259" s="50" t="s">
        <v>42</v>
      </c>
      <c r="E259" s="61">
        <v>201</v>
      </c>
      <c r="F259" s="79">
        <v>72</v>
      </c>
      <c r="G259" s="95">
        <f t="shared" si="3"/>
        <v>14472</v>
      </c>
      <c r="H259" s="37"/>
    </row>
    <row r="260" spans="1:8" ht="26.25" x14ac:dyDescent="0.4">
      <c r="A260" s="45">
        <v>45180</v>
      </c>
      <c r="B260" s="45">
        <v>45180</v>
      </c>
      <c r="C260" s="50" t="s">
        <v>1041</v>
      </c>
      <c r="D260" s="50" t="s">
        <v>1042</v>
      </c>
      <c r="E260" s="61">
        <v>9</v>
      </c>
      <c r="F260" s="79">
        <v>36</v>
      </c>
      <c r="G260" s="95">
        <f t="shared" si="3"/>
        <v>324</v>
      </c>
      <c r="H260" s="37"/>
    </row>
    <row r="261" spans="1:8" ht="26.25" x14ac:dyDescent="0.4">
      <c r="A261" s="45">
        <v>45180</v>
      </c>
      <c r="B261" s="45">
        <v>45180</v>
      </c>
      <c r="C261" s="50" t="s">
        <v>1043</v>
      </c>
      <c r="D261" s="50" t="s">
        <v>1044</v>
      </c>
      <c r="E261" s="61">
        <v>14</v>
      </c>
      <c r="F261" s="79">
        <v>450</v>
      </c>
      <c r="G261" s="95">
        <f t="shared" si="3"/>
        <v>6300</v>
      </c>
      <c r="H261" s="37"/>
    </row>
    <row r="262" spans="1:8" ht="26.25" x14ac:dyDescent="0.4">
      <c r="A262" s="45">
        <v>45180</v>
      </c>
      <c r="B262" s="45">
        <v>45180</v>
      </c>
      <c r="C262" s="50" t="s">
        <v>1045</v>
      </c>
      <c r="D262" s="50" t="s">
        <v>1046</v>
      </c>
      <c r="E262" s="61">
        <v>11</v>
      </c>
      <c r="F262" s="79">
        <v>80</v>
      </c>
      <c r="G262" s="95">
        <f t="shared" si="3"/>
        <v>880</v>
      </c>
      <c r="H262" s="37"/>
    </row>
    <row r="263" spans="1:8" ht="26.25" x14ac:dyDescent="0.4">
      <c r="A263" s="45">
        <v>45180</v>
      </c>
      <c r="B263" s="45">
        <v>45180</v>
      </c>
      <c r="C263" s="50" t="s">
        <v>1047</v>
      </c>
      <c r="D263" s="50" t="s">
        <v>1048</v>
      </c>
      <c r="E263" s="61">
        <v>8</v>
      </c>
      <c r="F263" s="79">
        <v>550</v>
      </c>
      <c r="G263" s="95">
        <f t="shared" si="3"/>
        <v>4400</v>
      </c>
      <c r="H263" s="37"/>
    </row>
    <row r="264" spans="1:8" ht="26.25" x14ac:dyDescent="0.4">
      <c r="A264" s="45">
        <v>45180</v>
      </c>
      <c r="B264" s="45">
        <v>45180</v>
      </c>
      <c r="C264" s="50" t="s">
        <v>1049</v>
      </c>
      <c r="D264" s="50" t="s">
        <v>1050</v>
      </c>
      <c r="E264" s="61">
        <v>11</v>
      </c>
      <c r="F264" s="79">
        <v>1000</v>
      </c>
      <c r="G264" s="95">
        <f t="shared" ref="G264:G327" si="4">E264*F264</f>
        <v>11000</v>
      </c>
      <c r="H264" s="37"/>
    </row>
    <row r="265" spans="1:8" ht="26.25" x14ac:dyDescent="0.4">
      <c r="A265" s="45">
        <v>45180</v>
      </c>
      <c r="B265" s="45">
        <v>45180</v>
      </c>
      <c r="C265" s="50" t="s">
        <v>1051</v>
      </c>
      <c r="D265" s="50" t="s">
        <v>1052</v>
      </c>
      <c r="E265" s="61">
        <v>1</v>
      </c>
      <c r="F265" s="79">
        <v>200</v>
      </c>
      <c r="G265" s="95">
        <f t="shared" si="4"/>
        <v>200</v>
      </c>
      <c r="H265" s="37"/>
    </row>
    <row r="266" spans="1:8" ht="26.25" x14ac:dyDescent="0.4">
      <c r="A266" s="45">
        <v>45180</v>
      </c>
      <c r="B266" s="45">
        <v>45180</v>
      </c>
      <c r="C266" s="50" t="s">
        <v>1064</v>
      </c>
      <c r="D266" s="50" t="s">
        <v>1065</v>
      </c>
      <c r="E266" s="61">
        <v>23</v>
      </c>
      <c r="F266" s="79">
        <v>547.5</v>
      </c>
      <c r="G266" s="95">
        <f t="shared" si="4"/>
        <v>12592.5</v>
      </c>
      <c r="H266" s="37"/>
    </row>
    <row r="267" spans="1:8" ht="26.25" x14ac:dyDescent="0.4">
      <c r="A267" s="45">
        <v>45180</v>
      </c>
      <c r="B267" s="45">
        <v>45180</v>
      </c>
      <c r="C267" s="50" t="s">
        <v>1066</v>
      </c>
      <c r="D267" s="50" t="s">
        <v>1067</v>
      </c>
      <c r="E267" s="61">
        <v>9</v>
      </c>
      <c r="F267" s="79">
        <v>875</v>
      </c>
      <c r="G267" s="95">
        <f t="shared" si="4"/>
        <v>7875</v>
      </c>
      <c r="H267" s="37"/>
    </row>
    <row r="268" spans="1:8" ht="26.25" x14ac:dyDescent="0.4">
      <c r="A268" s="45">
        <v>45180</v>
      </c>
      <c r="B268" s="45">
        <v>45180</v>
      </c>
      <c r="C268" s="50" t="s">
        <v>1068</v>
      </c>
      <c r="D268" s="50" t="s">
        <v>1069</v>
      </c>
      <c r="E268" s="61">
        <v>4</v>
      </c>
      <c r="F268" s="79">
        <v>1500</v>
      </c>
      <c r="G268" s="95">
        <f t="shared" si="4"/>
        <v>6000</v>
      </c>
      <c r="H268" s="37"/>
    </row>
    <row r="269" spans="1:8" ht="26.25" x14ac:dyDescent="0.4">
      <c r="A269" s="45">
        <v>45180</v>
      </c>
      <c r="B269" s="45">
        <v>45180</v>
      </c>
      <c r="C269" s="50" t="s">
        <v>1070</v>
      </c>
      <c r="D269" s="50" t="s">
        <v>1071</v>
      </c>
      <c r="E269" s="61">
        <v>9</v>
      </c>
      <c r="F269" s="79">
        <v>758.99</v>
      </c>
      <c r="G269" s="95">
        <f t="shared" si="4"/>
        <v>6830.91</v>
      </c>
      <c r="H269" s="37"/>
    </row>
    <row r="270" spans="1:8" ht="26.25" x14ac:dyDescent="0.4">
      <c r="A270" s="45">
        <v>45180</v>
      </c>
      <c r="B270" s="45">
        <v>45180</v>
      </c>
      <c r="C270" s="50" t="s">
        <v>1072</v>
      </c>
      <c r="D270" s="50" t="s">
        <v>1073</v>
      </c>
      <c r="E270" s="61">
        <v>1</v>
      </c>
      <c r="F270" s="79">
        <v>875</v>
      </c>
      <c r="G270" s="95">
        <f t="shared" si="4"/>
        <v>875</v>
      </c>
      <c r="H270" s="37"/>
    </row>
    <row r="271" spans="1:8" ht="26.25" x14ac:dyDescent="0.4">
      <c r="A271" s="45">
        <v>45180</v>
      </c>
      <c r="B271" s="45">
        <v>45180</v>
      </c>
      <c r="C271" s="50" t="s">
        <v>1074</v>
      </c>
      <c r="D271" s="50" t="s">
        <v>1075</v>
      </c>
      <c r="E271" s="61">
        <v>1</v>
      </c>
      <c r="F271" s="79">
        <v>3500</v>
      </c>
      <c r="G271" s="95">
        <f t="shared" si="4"/>
        <v>3500</v>
      </c>
      <c r="H271" s="37"/>
    </row>
    <row r="272" spans="1:8" ht="26.25" x14ac:dyDescent="0.4">
      <c r="A272" s="45">
        <v>45180</v>
      </c>
      <c r="B272" s="45">
        <v>45180</v>
      </c>
      <c r="C272" s="50" t="s">
        <v>1076</v>
      </c>
      <c r="D272" s="50" t="s">
        <v>1077</v>
      </c>
      <c r="E272" s="61">
        <v>107</v>
      </c>
      <c r="F272" s="79">
        <v>100</v>
      </c>
      <c r="G272" s="95">
        <f t="shared" si="4"/>
        <v>10700</v>
      </c>
      <c r="H272" s="37"/>
    </row>
    <row r="273" spans="1:8" ht="26.25" x14ac:dyDescent="0.4">
      <c r="A273" s="45">
        <v>45180</v>
      </c>
      <c r="B273" s="45">
        <v>45180</v>
      </c>
      <c r="C273" s="50" t="s">
        <v>1078</v>
      </c>
      <c r="D273" s="50" t="s">
        <v>1079</v>
      </c>
      <c r="E273" s="61">
        <v>18</v>
      </c>
      <c r="F273" s="79">
        <v>200</v>
      </c>
      <c r="G273" s="95">
        <f t="shared" si="4"/>
        <v>3600</v>
      </c>
      <c r="H273" s="37"/>
    </row>
    <row r="274" spans="1:8" ht="26.25" x14ac:dyDescent="0.4">
      <c r="A274" s="45">
        <v>45180</v>
      </c>
      <c r="B274" s="45">
        <v>45180</v>
      </c>
      <c r="C274" s="50" t="s">
        <v>1080</v>
      </c>
      <c r="D274" s="50" t="s">
        <v>43</v>
      </c>
      <c r="E274" s="61">
        <v>2</v>
      </c>
      <c r="F274" s="79">
        <v>150</v>
      </c>
      <c r="G274" s="95">
        <f t="shared" si="4"/>
        <v>300</v>
      </c>
      <c r="H274" s="37"/>
    </row>
    <row r="275" spans="1:8" ht="26.25" x14ac:dyDescent="0.4">
      <c r="A275" s="45">
        <v>45180</v>
      </c>
      <c r="B275" s="45">
        <v>45180</v>
      </c>
      <c r="C275" s="50" t="s">
        <v>1081</v>
      </c>
      <c r="D275" s="50" t="s">
        <v>1082</v>
      </c>
      <c r="E275" s="61">
        <v>5</v>
      </c>
      <c r="F275" s="79">
        <v>163.56</v>
      </c>
      <c r="G275" s="95">
        <f t="shared" si="4"/>
        <v>817.8</v>
      </c>
      <c r="H275" s="37"/>
    </row>
    <row r="276" spans="1:8" ht="26.25" x14ac:dyDescent="0.4">
      <c r="A276" s="45">
        <v>45180</v>
      </c>
      <c r="B276" s="45">
        <v>45180</v>
      </c>
      <c r="C276" s="50" t="s">
        <v>1083</v>
      </c>
      <c r="D276" s="50" t="s">
        <v>1084</v>
      </c>
      <c r="E276" s="61">
        <v>5</v>
      </c>
      <c r="F276" s="79">
        <v>163.56</v>
      </c>
      <c r="G276" s="95">
        <f t="shared" si="4"/>
        <v>817.8</v>
      </c>
      <c r="H276" s="37"/>
    </row>
    <row r="277" spans="1:8" ht="26.25" x14ac:dyDescent="0.4">
      <c r="A277" s="45">
        <v>45180</v>
      </c>
      <c r="B277" s="45">
        <v>45180</v>
      </c>
      <c r="C277" s="50" t="s">
        <v>1085</v>
      </c>
      <c r="D277" s="50" t="s">
        <v>1086</v>
      </c>
      <c r="E277" s="61">
        <v>4</v>
      </c>
      <c r="F277" s="79">
        <v>75</v>
      </c>
      <c r="G277" s="95">
        <f t="shared" si="4"/>
        <v>300</v>
      </c>
      <c r="H277" s="37"/>
    </row>
    <row r="278" spans="1:8" ht="26.25" x14ac:dyDescent="0.4">
      <c r="A278" s="45">
        <v>45180</v>
      </c>
      <c r="B278" s="45">
        <v>45180</v>
      </c>
      <c r="C278" s="50" t="s">
        <v>1087</v>
      </c>
      <c r="D278" s="50" t="s">
        <v>1088</v>
      </c>
      <c r="E278" s="61">
        <v>168</v>
      </c>
      <c r="F278" s="79">
        <v>680</v>
      </c>
      <c r="G278" s="95">
        <f t="shared" si="4"/>
        <v>114240</v>
      </c>
      <c r="H278" s="37"/>
    </row>
    <row r="279" spans="1:8" ht="26.25" x14ac:dyDescent="0.4">
      <c r="A279" s="45">
        <v>45180</v>
      </c>
      <c r="B279" s="45">
        <v>45180</v>
      </c>
      <c r="C279" s="50" t="s">
        <v>1089</v>
      </c>
      <c r="D279" s="50" t="s">
        <v>1090</v>
      </c>
      <c r="E279" s="61">
        <v>26</v>
      </c>
      <c r="F279" s="79">
        <v>40</v>
      </c>
      <c r="G279" s="95">
        <f t="shared" si="4"/>
        <v>1040</v>
      </c>
      <c r="H279" s="37"/>
    </row>
    <row r="280" spans="1:8" ht="26.25" x14ac:dyDescent="0.4">
      <c r="A280" s="45">
        <v>45180</v>
      </c>
      <c r="B280" s="45">
        <v>45180</v>
      </c>
      <c r="C280" s="50" t="s">
        <v>1091</v>
      </c>
      <c r="D280" s="50" t="s">
        <v>1092</v>
      </c>
      <c r="E280" s="61">
        <v>18</v>
      </c>
      <c r="F280" s="79">
        <v>40</v>
      </c>
      <c r="G280" s="95">
        <f t="shared" si="4"/>
        <v>720</v>
      </c>
      <c r="H280" s="37"/>
    </row>
    <row r="281" spans="1:8" ht="26.25" x14ac:dyDescent="0.4">
      <c r="A281" s="45">
        <v>45180</v>
      </c>
      <c r="B281" s="45">
        <v>45180</v>
      </c>
      <c r="C281" s="50" t="s">
        <v>1093</v>
      </c>
      <c r="D281" s="50" t="s">
        <v>1094</v>
      </c>
      <c r="E281" s="61">
        <v>4</v>
      </c>
      <c r="F281" s="79">
        <v>350</v>
      </c>
      <c r="G281" s="95">
        <f t="shared" si="4"/>
        <v>1400</v>
      </c>
      <c r="H281" s="37"/>
    </row>
    <row r="282" spans="1:8" ht="26.25" x14ac:dyDescent="0.4">
      <c r="A282" s="45">
        <v>45180</v>
      </c>
      <c r="B282" s="45">
        <v>45180</v>
      </c>
      <c r="C282" s="50" t="s">
        <v>1095</v>
      </c>
      <c r="D282" s="50" t="s">
        <v>1096</v>
      </c>
      <c r="E282" s="61">
        <v>3</v>
      </c>
      <c r="F282" s="79">
        <v>800</v>
      </c>
      <c r="G282" s="95">
        <f t="shared" si="4"/>
        <v>2400</v>
      </c>
      <c r="H282" s="37"/>
    </row>
    <row r="283" spans="1:8" ht="26.25" x14ac:dyDescent="0.4">
      <c r="A283" s="45">
        <v>45180</v>
      </c>
      <c r="B283" s="45">
        <v>45180</v>
      </c>
      <c r="C283" s="50" t="s">
        <v>1099</v>
      </c>
      <c r="D283" s="50" t="s">
        <v>1100</v>
      </c>
      <c r="E283" s="61">
        <v>16.166666666666668</v>
      </c>
      <c r="F283" s="79">
        <v>225</v>
      </c>
      <c r="G283" s="95">
        <f t="shared" si="4"/>
        <v>3637.5000000000005</v>
      </c>
      <c r="H283" s="37"/>
    </row>
    <row r="284" spans="1:8" ht="26.25" x14ac:dyDescent="0.4">
      <c r="A284" s="45">
        <v>45180</v>
      </c>
      <c r="B284" s="45">
        <v>45180</v>
      </c>
      <c r="C284" s="50" t="s">
        <v>1101</v>
      </c>
      <c r="D284" s="50" t="s">
        <v>1102</v>
      </c>
      <c r="E284" s="61">
        <v>15.916666666666668</v>
      </c>
      <c r="F284" s="79">
        <v>225</v>
      </c>
      <c r="G284" s="95">
        <f t="shared" si="4"/>
        <v>3581.2500000000005</v>
      </c>
      <c r="H284" s="37"/>
    </row>
    <row r="285" spans="1:8" ht="26.25" x14ac:dyDescent="0.4">
      <c r="A285" s="45">
        <v>45180</v>
      </c>
      <c r="B285" s="45">
        <v>45180</v>
      </c>
      <c r="C285" s="50" t="s">
        <v>1103</v>
      </c>
      <c r="D285" s="50" t="s">
        <v>1104</v>
      </c>
      <c r="E285" s="61">
        <v>1.75</v>
      </c>
      <c r="F285" s="79">
        <v>225</v>
      </c>
      <c r="G285" s="95">
        <f t="shared" si="4"/>
        <v>393.75</v>
      </c>
      <c r="H285" s="37"/>
    </row>
    <row r="286" spans="1:8" ht="26.25" x14ac:dyDescent="0.4">
      <c r="A286" s="45">
        <v>45180</v>
      </c>
      <c r="B286" s="45">
        <v>45180</v>
      </c>
      <c r="C286" s="50" t="s">
        <v>1105</v>
      </c>
      <c r="D286" s="50" t="s">
        <v>1106</v>
      </c>
      <c r="E286" s="61">
        <v>26.583333333333336</v>
      </c>
      <c r="F286" s="79">
        <v>225</v>
      </c>
      <c r="G286" s="95">
        <f t="shared" si="4"/>
        <v>5981.2500000000009</v>
      </c>
      <c r="H286" s="37"/>
    </row>
    <row r="287" spans="1:8" ht="26.25" x14ac:dyDescent="0.4">
      <c r="A287" s="45">
        <v>45180</v>
      </c>
      <c r="B287" s="45">
        <v>45180</v>
      </c>
      <c r="C287" s="50" t="s">
        <v>1107</v>
      </c>
      <c r="D287" s="50" t="s">
        <v>1108</v>
      </c>
      <c r="E287" s="61">
        <v>16.833333333333336</v>
      </c>
      <c r="F287" s="79">
        <v>225</v>
      </c>
      <c r="G287" s="95">
        <f t="shared" si="4"/>
        <v>3787.5000000000005</v>
      </c>
      <c r="H287" s="37"/>
    </row>
    <row r="288" spans="1:8" ht="26.25" x14ac:dyDescent="0.4">
      <c r="A288" s="45">
        <v>45180</v>
      </c>
      <c r="B288" s="45">
        <v>45180</v>
      </c>
      <c r="C288" s="50" t="s">
        <v>1109</v>
      </c>
      <c r="D288" s="50" t="s">
        <v>1110</v>
      </c>
      <c r="E288" s="61">
        <v>36</v>
      </c>
      <c r="F288" s="79">
        <v>15</v>
      </c>
      <c r="G288" s="95">
        <f t="shared" si="4"/>
        <v>540</v>
      </c>
      <c r="H288" s="37"/>
    </row>
    <row r="289" spans="1:8" ht="26.25" x14ac:dyDescent="0.4">
      <c r="A289" s="45">
        <v>45180</v>
      </c>
      <c r="B289" s="45">
        <v>45180</v>
      </c>
      <c r="C289" s="50" t="s">
        <v>1111</v>
      </c>
      <c r="D289" s="50" t="s">
        <v>1112</v>
      </c>
      <c r="E289" s="61">
        <v>4.8333333333333339</v>
      </c>
      <c r="F289" s="79">
        <v>225</v>
      </c>
      <c r="G289" s="95">
        <f t="shared" si="4"/>
        <v>1087.5000000000002</v>
      </c>
      <c r="H289" s="37"/>
    </row>
    <row r="290" spans="1:8" ht="26.25" x14ac:dyDescent="0.4">
      <c r="A290" s="45">
        <v>45180</v>
      </c>
      <c r="B290" s="45">
        <v>45180</v>
      </c>
      <c r="C290" s="50" t="s">
        <v>1113</v>
      </c>
      <c r="D290" s="50" t="s">
        <v>1495</v>
      </c>
      <c r="E290" s="61">
        <v>41</v>
      </c>
      <c r="F290" s="79">
        <v>300</v>
      </c>
      <c r="G290" s="95">
        <f t="shared" si="4"/>
        <v>12300</v>
      </c>
      <c r="H290" s="37"/>
    </row>
    <row r="291" spans="1:8" ht="26.25" x14ac:dyDescent="0.4">
      <c r="A291" s="45">
        <v>45180</v>
      </c>
      <c r="B291" s="45">
        <v>45180</v>
      </c>
      <c r="C291" s="50" t="s">
        <v>1114</v>
      </c>
      <c r="D291" s="50" t="s">
        <v>1115</v>
      </c>
      <c r="E291" s="61">
        <v>9</v>
      </c>
      <c r="F291" s="79">
        <v>250</v>
      </c>
      <c r="G291" s="95">
        <f t="shared" si="4"/>
        <v>2250</v>
      </c>
      <c r="H291" s="37"/>
    </row>
    <row r="292" spans="1:8" ht="26.25" x14ac:dyDescent="0.4">
      <c r="A292" s="45">
        <v>45180</v>
      </c>
      <c r="B292" s="45">
        <v>45180</v>
      </c>
      <c r="C292" s="50" t="s">
        <v>1116</v>
      </c>
      <c r="D292" s="50" t="s">
        <v>1117</v>
      </c>
      <c r="E292" s="61">
        <v>1</v>
      </c>
      <c r="F292" s="79">
        <v>300</v>
      </c>
      <c r="G292" s="95">
        <f t="shared" si="4"/>
        <v>300</v>
      </c>
      <c r="H292" s="37"/>
    </row>
    <row r="293" spans="1:8" ht="26.25" x14ac:dyDescent="0.4">
      <c r="A293" s="45">
        <v>45180</v>
      </c>
      <c r="B293" s="45">
        <v>45180</v>
      </c>
      <c r="C293" s="50" t="s">
        <v>1118</v>
      </c>
      <c r="D293" s="50" t="s">
        <v>1119</v>
      </c>
      <c r="E293" s="61">
        <v>12</v>
      </c>
      <c r="F293" s="79">
        <v>7500</v>
      </c>
      <c r="G293" s="95">
        <f t="shared" si="4"/>
        <v>90000</v>
      </c>
      <c r="H293" s="37"/>
    </row>
    <row r="294" spans="1:8" ht="26.25" x14ac:dyDescent="0.4">
      <c r="A294" s="45">
        <v>45180</v>
      </c>
      <c r="B294" s="45">
        <v>45180</v>
      </c>
      <c r="C294" s="50" t="s">
        <v>1120</v>
      </c>
      <c r="D294" s="50" t="s">
        <v>1496</v>
      </c>
      <c r="E294" s="61">
        <v>3</v>
      </c>
      <c r="F294" s="79">
        <v>600</v>
      </c>
      <c r="G294" s="95">
        <f t="shared" si="4"/>
        <v>1800</v>
      </c>
      <c r="H294" s="37"/>
    </row>
    <row r="295" spans="1:8" ht="26.25" x14ac:dyDescent="0.4">
      <c r="A295" s="45">
        <v>45180</v>
      </c>
      <c r="B295" s="45">
        <v>45180</v>
      </c>
      <c r="C295" s="50" t="s">
        <v>1121</v>
      </c>
      <c r="D295" s="50" t="s">
        <v>27</v>
      </c>
      <c r="E295" s="61">
        <v>10</v>
      </c>
      <c r="F295" s="79">
        <v>47</v>
      </c>
      <c r="G295" s="95">
        <f t="shared" si="4"/>
        <v>470</v>
      </c>
      <c r="H295" s="37"/>
    </row>
    <row r="296" spans="1:8" ht="26.25" x14ac:dyDescent="0.4">
      <c r="A296" s="45">
        <v>45180</v>
      </c>
      <c r="B296" s="45">
        <v>45180</v>
      </c>
      <c r="C296" s="50" t="s">
        <v>1122</v>
      </c>
      <c r="D296" s="50" t="s">
        <v>1123</v>
      </c>
      <c r="E296" s="61">
        <v>8</v>
      </c>
      <c r="F296" s="79">
        <v>950</v>
      </c>
      <c r="G296" s="95">
        <f t="shared" si="4"/>
        <v>7600</v>
      </c>
      <c r="H296" s="37"/>
    </row>
    <row r="297" spans="1:8" ht="26.25" x14ac:dyDescent="0.4">
      <c r="A297" s="45">
        <v>45180</v>
      </c>
      <c r="B297" s="45">
        <v>45180</v>
      </c>
      <c r="C297" s="50" t="s">
        <v>1124</v>
      </c>
      <c r="D297" s="50" t="s">
        <v>1125</v>
      </c>
      <c r="E297" s="61">
        <v>100.2</v>
      </c>
      <c r="F297" s="79">
        <v>250</v>
      </c>
      <c r="G297" s="95">
        <f t="shared" si="4"/>
        <v>25050</v>
      </c>
      <c r="H297" s="37"/>
    </row>
    <row r="298" spans="1:8" ht="26.25" x14ac:dyDescent="0.4">
      <c r="A298" s="45">
        <v>45180</v>
      </c>
      <c r="B298" s="45">
        <v>45180</v>
      </c>
      <c r="C298" s="50" t="s">
        <v>1126</v>
      </c>
      <c r="D298" s="50" t="s">
        <v>1127</v>
      </c>
      <c r="E298" s="61">
        <v>8</v>
      </c>
      <c r="F298" s="79">
        <v>90</v>
      </c>
      <c r="G298" s="95">
        <f t="shared" si="4"/>
        <v>720</v>
      </c>
      <c r="H298" s="37"/>
    </row>
    <row r="299" spans="1:8" ht="26.25" x14ac:dyDescent="0.4">
      <c r="A299" s="45">
        <v>45180</v>
      </c>
      <c r="B299" s="45">
        <v>45180</v>
      </c>
      <c r="C299" s="50" t="s">
        <v>1128</v>
      </c>
      <c r="D299" s="50" t="s">
        <v>1129</v>
      </c>
      <c r="E299" s="61">
        <v>13</v>
      </c>
      <c r="F299" s="79">
        <v>195</v>
      </c>
      <c r="G299" s="95">
        <f t="shared" si="4"/>
        <v>2535</v>
      </c>
      <c r="H299" s="37"/>
    </row>
    <row r="300" spans="1:8" ht="26.25" x14ac:dyDescent="0.4">
      <c r="A300" s="45">
        <v>45180</v>
      </c>
      <c r="B300" s="45">
        <v>45180</v>
      </c>
      <c r="C300" s="50" t="s">
        <v>1130</v>
      </c>
      <c r="D300" s="50" t="s">
        <v>1131</v>
      </c>
      <c r="E300" s="61">
        <v>19</v>
      </c>
      <c r="F300" s="79">
        <v>80</v>
      </c>
      <c r="G300" s="95">
        <f t="shared" si="4"/>
        <v>1520</v>
      </c>
      <c r="H300" s="37"/>
    </row>
    <row r="301" spans="1:8" ht="26.25" x14ac:dyDescent="0.4">
      <c r="A301" s="45">
        <v>45180</v>
      </c>
      <c r="B301" s="45">
        <v>45180</v>
      </c>
      <c r="C301" s="50" t="s">
        <v>1132</v>
      </c>
      <c r="D301" s="50" t="s">
        <v>1133</v>
      </c>
      <c r="E301" s="61">
        <v>11</v>
      </c>
      <c r="F301" s="79">
        <v>250</v>
      </c>
      <c r="G301" s="95">
        <f t="shared" si="4"/>
        <v>2750</v>
      </c>
      <c r="H301" s="37"/>
    </row>
    <row r="302" spans="1:8" ht="26.25" x14ac:dyDescent="0.4">
      <c r="A302" s="45">
        <v>45180</v>
      </c>
      <c r="B302" s="45">
        <v>45180</v>
      </c>
      <c r="C302" s="50" t="s">
        <v>1134</v>
      </c>
      <c r="D302" s="50" t="s">
        <v>1135</v>
      </c>
      <c r="E302" s="61">
        <v>34</v>
      </c>
      <c r="F302" s="79">
        <v>357.5</v>
      </c>
      <c r="G302" s="95">
        <f t="shared" si="4"/>
        <v>12155</v>
      </c>
      <c r="H302" s="37"/>
    </row>
    <row r="303" spans="1:8" ht="26.25" x14ac:dyDescent="0.4">
      <c r="A303" s="45">
        <v>45180</v>
      </c>
      <c r="B303" s="45">
        <v>45180</v>
      </c>
      <c r="C303" s="50" t="s">
        <v>1136</v>
      </c>
      <c r="D303" s="50" t="s">
        <v>1137</v>
      </c>
      <c r="E303" s="61">
        <v>2.42</v>
      </c>
      <c r="F303" s="79">
        <v>750</v>
      </c>
      <c r="G303" s="95">
        <f t="shared" si="4"/>
        <v>1815</v>
      </c>
      <c r="H303" s="37"/>
    </row>
    <row r="304" spans="1:8" ht="26.25" x14ac:dyDescent="0.4">
      <c r="A304" s="45">
        <v>45180</v>
      </c>
      <c r="B304" s="45">
        <v>45180</v>
      </c>
      <c r="C304" s="50" t="s">
        <v>1138</v>
      </c>
      <c r="D304" s="50" t="s">
        <v>1139</v>
      </c>
      <c r="E304" s="61">
        <v>0.56000000000000005</v>
      </c>
      <c r="F304" s="79">
        <v>750</v>
      </c>
      <c r="G304" s="95">
        <f t="shared" si="4"/>
        <v>420.00000000000006</v>
      </c>
      <c r="H304" s="37"/>
    </row>
    <row r="305" spans="1:8" ht="26.25" x14ac:dyDescent="0.4">
      <c r="A305" s="45">
        <v>45180</v>
      </c>
      <c r="B305" s="45">
        <v>45180</v>
      </c>
      <c r="C305" s="50" t="s">
        <v>1140</v>
      </c>
      <c r="D305" s="50" t="s">
        <v>1497</v>
      </c>
      <c r="E305" s="61">
        <v>0.84</v>
      </c>
      <c r="F305" s="79">
        <v>750</v>
      </c>
      <c r="G305" s="95">
        <f t="shared" si="4"/>
        <v>630</v>
      </c>
      <c r="H305" s="37"/>
    </row>
    <row r="306" spans="1:8" ht="26.25" x14ac:dyDescent="0.4">
      <c r="A306" s="45">
        <v>45180</v>
      </c>
      <c r="B306" s="45">
        <v>45180</v>
      </c>
      <c r="C306" s="50" t="s">
        <v>1141</v>
      </c>
      <c r="D306" s="50" t="s">
        <v>1142</v>
      </c>
      <c r="E306" s="61">
        <v>0.49</v>
      </c>
      <c r="F306" s="79">
        <v>750</v>
      </c>
      <c r="G306" s="95">
        <f t="shared" si="4"/>
        <v>367.5</v>
      </c>
      <c r="H306" s="37"/>
    </row>
    <row r="307" spans="1:8" ht="26.25" x14ac:dyDescent="0.4">
      <c r="A307" s="45">
        <v>45180</v>
      </c>
      <c r="B307" s="45">
        <v>45180</v>
      </c>
      <c r="C307" s="50" t="s">
        <v>1143</v>
      </c>
      <c r="D307" s="50" t="s">
        <v>1144</v>
      </c>
      <c r="E307" s="61">
        <v>3.04</v>
      </c>
      <c r="F307" s="79">
        <v>750</v>
      </c>
      <c r="G307" s="95">
        <f t="shared" si="4"/>
        <v>2280</v>
      </c>
      <c r="H307" s="37"/>
    </row>
    <row r="308" spans="1:8" ht="26.25" x14ac:dyDescent="0.4">
      <c r="A308" s="45">
        <v>45180</v>
      </c>
      <c r="B308" s="45">
        <v>45180</v>
      </c>
      <c r="C308" s="50" t="s">
        <v>1145</v>
      </c>
      <c r="D308" s="50" t="s">
        <v>1146</v>
      </c>
      <c r="E308" s="61">
        <v>0.77</v>
      </c>
      <c r="F308" s="79">
        <v>794.67100000000005</v>
      </c>
      <c r="G308" s="95">
        <f t="shared" si="4"/>
        <v>611.89667000000009</v>
      </c>
      <c r="H308" s="37"/>
    </row>
    <row r="309" spans="1:8" ht="26.25" x14ac:dyDescent="0.4">
      <c r="A309" s="45">
        <v>45180</v>
      </c>
      <c r="B309" s="45">
        <v>45180</v>
      </c>
      <c r="C309" s="50" t="s">
        <v>1147</v>
      </c>
      <c r="D309" s="50" t="s">
        <v>1148</v>
      </c>
      <c r="E309" s="61">
        <v>4.45</v>
      </c>
      <c r="F309" s="79">
        <v>273.76</v>
      </c>
      <c r="G309" s="95">
        <f t="shared" si="4"/>
        <v>1218.232</v>
      </c>
      <c r="H309" s="37"/>
    </row>
    <row r="310" spans="1:8" ht="26.25" x14ac:dyDescent="0.4">
      <c r="A310" s="45">
        <v>45180</v>
      </c>
      <c r="B310" s="45">
        <v>45180</v>
      </c>
      <c r="C310" s="50" t="s">
        <v>1149</v>
      </c>
      <c r="D310" s="50" t="s">
        <v>1150</v>
      </c>
      <c r="E310" s="61">
        <v>6</v>
      </c>
      <c r="F310" s="79">
        <v>750</v>
      </c>
      <c r="G310" s="95">
        <f t="shared" si="4"/>
        <v>4500</v>
      </c>
      <c r="H310" s="37"/>
    </row>
    <row r="311" spans="1:8" ht="26.25" x14ac:dyDescent="0.4">
      <c r="A311" s="45">
        <v>45180</v>
      </c>
      <c r="B311" s="45">
        <v>45180</v>
      </c>
      <c r="C311" s="50" t="s">
        <v>1151</v>
      </c>
      <c r="D311" s="50" t="s">
        <v>1152</v>
      </c>
      <c r="E311" s="61">
        <v>10</v>
      </c>
      <c r="F311" s="79">
        <v>95</v>
      </c>
      <c r="G311" s="95">
        <f t="shared" si="4"/>
        <v>950</v>
      </c>
      <c r="H311" s="37"/>
    </row>
    <row r="312" spans="1:8" ht="26.25" x14ac:dyDescent="0.4">
      <c r="A312" s="45">
        <v>45180</v>
      </c>
      <c r="B312" s="45">
        <v>45180</v>
      </c>
      <c r="C312" s="50" t="s">
        <v>1153</v>
      </c>
      <c r="D312" s="50" t="s">
        <v>1154</v>
      </c>
      <c r="E312" s="61">
        <v>92</v>
      </c>
      <c r="F312" s="79">
        <v>95</v>
      </c>
      <c r="G312" s="95">
        <f t="shared" si="4"/>
        <v>8740</v>
      </c>
      <c r="H312" s="37"/>
    </row>
    <row r="313" spans="1:8" ht="26.25" x14ac:dyDescent="0.4">
      <c r="A313" s="45">
        <v>45180</v>
      </c>
      <c r="B313" s="45">
        <v>45180</v>
      </c>
      <c r="C313" s="50" t="s">
        <v>1155</v>
      </c>
      <c r="D313" s="50" t="s">
        <v>1498</v>
      </c>
      <c r="E313" s="61">
        <v>116</v>
      </c>
      <c r="F313" s="79">
        <v>110</v>
      </c>
      <c r="G313" s="95">
        <f t="shared" si="4"/>
        <v>12760</v>
      </c>
      <c r="H313" s="37"/>
    </row>
    <row r="314" spans="1:8" ht="26.25" x14ac:dyDescent="0.4">
      <c r="A314" s="45">
        <v>45180</v>
      </c>
      <c r="B314" s="45">
        <v>45180</v>
      </c>
      <c r="C314" s="50" t="s">
        <v>1156</v>
      </c>
      <c r="D314" s="50" t="s">
        <v>1157</v>
      </c>
      <c r="E314" s="61">
        <v>31</v>
      </c>
      <c r="F314" s="79">
        <v>200</v>
      </c>
      <c r="G314" s="95">
        <f t="shared" si="4"/>
        <v>6200</v>
      </c>
      <c r="H314" s="37"/>
    </row>
    <row r="315" spans="1:8" ht="26.25" x14ac:dyDescent="0.4">
      <c r="A315" s="45">
        <v>45180</v>
      </c>
      <c r="B315" s="45">
        <v>45180</v>
      </c>
      <c r="C315" s="50" t="s">
        <v>1158</v>
      </c>
      <c r="D315" s="50" t="s">
        <v>1159</v>
      </c>
      <c r="E315" s="61">
        <v>5</v>
      </c>
      <c r="F315" s="79">
        <v>1500</v>
      </c>
      <c r="G315" s="95">
        <f t="shared" si="4"/>
        <v>7500</v>
      </c>
      <c r="H315" s="37"/>
    </row>
    <row r="316" spans="1:8" ht="26.25" x14ac:dyDescent="0.4">
      <c r="A316" s="45">
        <v>45180</v>
      </c>
      <c r="B316" s="45">
        <v>45180</v>
      </c>
      <c r="C316" s="50" t="s">
        <v>1160</v>
      </c>
      <c r="D316" s="50" t="s">
        <v>1161</v>
      </c>
      <c r="E316" s="61">
        <v>4</v>
      </c>
      <c r="F316" s="79">
        <v>1500</v>
      </c>
      <c r="G316" s="95">
        <f t="shared" si="4"/>
        <v>6000</v>
      </c>
      <c r="H316" s="37"/>
    </row>
    <row r="317" spans="1:8" ht="26.25" x14ac:dyDescent="0.4">
      <c r="A317" s="45">
        <v>45180</v>
      </c>
      <c r="B317" s="45">
        <v>45180</v>
      </c>
      <c r="C317" s="50" t="s">
        <v>1162</v>
      </c>
      <c r="D317" s="50" t="s">
        <v>1163</v>
      </c>
      <c r="E317" s="61">
        <v>4</v>
      </c>
      <c r="F317" s="79">
        <v>1500</v>
      </c>
      <c r="G317" s="95">
        <f t="shared" si="4"/>
        <v>6000</v>
      </c>
      <c r="H317" s="37"/>
    </row>
    <row r="318" spans="1:8" ht="26.25" x14ac:dyDescent="0.4">
      <c r="A318" s="45">
        <v>45180</v>
      </c>
      <c r="B318" s="45">
        <v>45180</v>
      </c>
      <c r="C318" s="50" t="s">
        <v>1164</v>
      </c>
      <c r="D318" s="50" t="s">
        <v>1165</v>
      </c>
      <c r="E318" s="61">
        <v>27</v>
      </c>
      <c r="F318" s="79">
        <v>235</v>
      </c>
      <c r="G318" s="95">
        <f t="shared" si="4"/>
        <v>6345</v>
      </c>
      <c r="H318" s="37"/>
    </row>
    <row r="319" spans="1:8" ht="26.25" x14ac:dyDescent="0.4">
      <c r="A319" s="45">
        <v>45180</v>
      </c>
      <c r="B319" s="45">
        <v>45180</v>
      </c>
      <c r="C319" s="50" t="s">
        <v>1166</v>
      </c>
      <c r="D319" s="50" t="s">
        <v>1167</v>
      </c>
      <c r="E319" s="61">
        <v>77</v>
      </c>
      <c r="F319" s="79">
        <v>460</v>
      </c>
      <c r="G319" s="95">
        <f t="shared" si="4"/>
        <v>35420</v>
      </c>
      <c r="H319" s="37"/>
    </row>
    <row r="320" spans="1:8" ht="26.25" x14ac:dyDescent="0.4">
      <c r="A320" s="45">
        <v>45180</v>
      </c>
      <c r="B320" s="45">
        <v>45180</v>
      </c>
      <c r="C320" s="50" t="s">
        <v>1168</v>
      </c>
      <c r="D320" s="50" t="s">
        <v>1169</v>
      </c>
      <c r="E320" s="61">
        <v>11</v>
      </c>
      <c r="F320" s="79">
        <v>1500</v>
      </c>
      <c r="G320" s="95">
        <f t="shared" si="4"/>
        <v>16500</v>
      </c>
      <c r="H320" s="37"/>
    </row>
    <row r="321" spans="1:8" ht="26.25" x14ac:dyDescent="0.4">
      <c r="A321" s="45">
        <v>45180</v>
      </c>
      <c r="B321" s="45">
        <v>45180</v>
      </c>
      <c r="C321" s="50" t="s">
        <v>1170</v>
      </c>
      <c r="D321" s="50" t="s">
        <v>26</v>
      </c>
      <c r="E321" s="61">
        <v>1</v>
      </c>
      <c r="F321" s="79">
        <v>55</v>
      </c>
      <c r="G321" s="95">
        <f t="shared" si="4"/>
        <v>55</v>
      </c>
      <c r="H321" s="37"/>
    </row>
    <row r="322" spans="1:8" ht="26.25" x14ac:dyDescent="0.4">
      <c r="A322" s="45">
        <v>45180</v>
      </c>
      <c r="B322" s="45">
        <v>45180</v>
      </c>
      <c r="C322" s="50" t="s">
        <v>1171</v>
      </c>
      <c r="D322" s="50" t="s">
        <v>44</v>
      </c>
      <c r="E322" s="61">
        <v>35</v>
      </c>
      <c r="F322" s="79">
        <v>50</v>
      </c>
      <c r="G322" s="95">
        <f t="shared" si="4"/>
        <v>1750</v>
      </c>
      <c r="H322" s="37"/>
    </row>
    <row r="323" spans="1:8" ht="26.25" x14ac:dyDescent="0.4">
      <c r="A323" s="45">
        <v>45180</v>
      </c>
      <c r="B323" s="45">
        <v>45180</v>
      </c>
      <c r="C323" s="50" t="s">
        <v>1172</v>
      </c>
      <c r="D323" s="50" t="s">
        <v>1173</v>
      </c>
      <c r="E323" s="61">
        <v>46</v>
      </c>
      <c r="F323" s="79">
        <v>65</v>
      </c>
      <c r="G323" s="95">
        <f t="shared" si="4"/>
        <v>2990</v>
      </c>
      <c r="H323" s="37"/>
    </row>
    <row r="324" spans="1:8" ht="26.25" x14ac:dyDescent="0.4">
      <c r="A324" s="45">
        <v>45180</v>
      </c>
      <c r="B324" s="45">
        <v>45180</v>
      </c>
      <c r="C324" s="50" t="s">
        <v>1174</v>
      </c>
      <c r="D324" s="50" t="s">
        <v>1175</v>
      </c>
      <c r="E324" s="61">
        <v>63</v>
      </c>
      <c r="F324" s="79">
        <v>360</v>
      </c>
      <c r="G324" s="95">
        <f t="shared" si="4"/>
        <v>22680</v>
      </c>
      <c r="H324" s="37"/>
    </row>
    <row r="325" spans="1:8" ht="26.25" x14ac:dyDescent="0.4">
      <c r="A325" s="45">
        <v>45180</v>
      </c>
      <c r="B325" s="45">
        <v>45180</v>
      </c>
      <c r="C325" s="50" t="s">
        <v>1176</v>
      </c>
      <c r="D325" s="50" t="s">
        <v>1177</v>
      </c>
      <c r="E325" s="61">
        <v>17</v>
      </c>
      <c r="F325" s="79">
        <v>360</v>
      </c>
      <c r="G325" s="95">
        <f t="shared" si="4"/>
        <v>6120</v>
      </c>
      <c r="H325" s="37"/>
    </row>
    <row r="326" spans="1:8" ht="26.25" x14ac:dyDescent="0.4">
      <c r="A326" s="45">
        <v>45180</v>
      </c>
      <c r="B326" s="45">
        <v>45180</v>
      </c>
      <c r="C326" s="50" t="s">
        <v>1178</v>
      </c>
      <c r="D326" s="50" t="s">
        <v>1179</v>
      </c>
      <c r="E326" s="61">
        <v>24</v>
      </c>
      <c r="F326" s="79">
        <v>80</v>
      </c>
      <c r="G326" s="95">
        <f t="shared" si="4"/>
        <v>1920</v>
      </c>
      <c r="H326" s="37"/>
    </row>
    <row r="327" spans="1:8" ht="26.25" x14ac:dyDescent="0.4">
      <c r="A327" s="45">
        <v>45180</v>
      </c>
      <c r="B327" s="45">
        <v>45180</v>
      </c>
      <c r="C327" s="50" t="s">
        <v>1180</v>
      </c>
      <c r="D327" s="50" t="s">
        <v>1181</v>
      </c>
      <c r="E327" s="61">
        <v>35</v>
      </c>
      <c r="F327" s="79">
        <v>445</v>
      </c>
      <c r="G327" s="95">
        <f t="shared" si="4"/>
        <v>15575</v>
      </c>
      <c r="H327" s="37"/>
    </row>
    <row r="328" spans="1:8" ht="26.25" x14ac:dyDescent="0.4">
      <c r="A328" s="45">
        <v>45180</v>
      </c>
      <c r="B328" s="45">
        <v>45180</v>
      </c>
      <c r="C328" s="50" t="s">
        <v>1182</v>
      </c>
      <c r="D328" s="50" t="s">
        <v>1183</v>
      </c>
      <c r="E328" s="61">
        <v>62</v>
      </c>
      <c r="F328" s="79">
        <v>445</v>
      </c>
      <c r="G328" s="95">
        <f t="shared" ref="G328:G331" si="5">E328*F328</f>
        <v>27590</v>
      </c>
      <c r="H328" s="37"/>
    </row>
    <row r="329" spans="1:8" ht="26.25" x14ac:dyDescent="0.4">
      <c r="A329" s="45">
        <v>45180</v>
      </c>
      <c r="B329" s="45">
        <v>45180</v>
      </c>
      <c r="C329" s="50" t="s">
        <v>1184</v>
      </c>
      <c r="D329" s="50" t="s">
        <v>1185</v>
      </c>
      <c r="E329" s="61">
        <v>16</v>
      </c>
      <c r="F329" s="79">
        <v>1000</v>
      </c>
      <c r="G329" s="95">
        <f t="shared" si="5"/>
        <v>16000</v>
      </c>
      <c r="H329" s="37"/>
    </row>
    <row r="330" spans="1:8" ht="26.25" x14ac:dyDescent="0.4">
      <c r="A330" s="45">
        <v>45180</v>
      </c>
      <c r="B330" s="45">
        <v>45180</v>
      </c>
      <c r="C330" s="50" t="s">
        <v>1510</v>
      </c>
      <c r="D330" s="50" t="s">
        <v>791</v>
      </c>
      <c r="E330" s="61">
        <v>14</v>
      </c>
      <c r="F330" s="79">
        <v>45</v>
      </c>
      <c r="G330" s="95">
        <f t="shared" si="5"/>
        <v>630</v>
      </c>
      <c r="H330" s="37"/>
    </row>
    <row r="331" spans="1:8" ht="26.25" x14ac:dyDescent="0.4">
      <c r="A331" s="45">
        <v>45180</v>
      </c>
      <c r="B331" s="45">
        <v>45180</v>
      </c>
      <c r="C331" s="50" t="s">
        <v>1511</v>
      </c>
      <c r="D331" s="50" t="s">
        <v>1007</v>
      </c>
      <c r="E331" s="61">
        <v>3</v>
      </c>
      <c r="F331" s="79">
        <v>245</v>
      </c>
      <c r="G331" s="95">
        <f t="shared" si="5"/>
        <v>735</v>
      </c>
      <c r="H331" s="37"/>
    </row>
    <row r="332" spans="1:8" ht="26.25" x14ac:dyDescent="0.4">
      <c r="A332" s="45">
        <v>45272</v>
      </c>
      <c r="B332" s="45">
        <v>45272</v>
      </c>
      <c r="C332" s="50" t="s">
        <v>1529</v>
      </c>
      <c r="D332" s="50" t="s">
        <v>1514</v>
      </c>
      <c r="E332" s="96">
        <v>15</v>
      </c>
      <c r="F332" s="95">
        <v>6254</v>
      </c>
      <c r="G332" s="95">
        <f>E332*F332</f>
        <v>93810</v>
      </c>
      <c r="H332" s="37"/>
    </row>
    <row r="333" spans="1:8" ht="26.25" x14ac:dyDescent="0.4">
      <c r="A333" s="45">
        <v>45272</v>
      </c>
      <c r="B333" s="45">
        <v>45272</v>
      </c>
      <c r="C333" s="50" t="s">
        <v>1530</v>
      </c>
      <c r="D333" s="50" t="s">
        <v>1515</v>
      </c>
      <c r="E333" s="96">
        <v>15</v>
      </c>
      <c r="F333" s="95">
        <v>6254</v>
      </c>
      <c r="G333" s="95">
        <f t="shared" ref="G333:G346" si="6">E333*F333</f>
        <v>93810</v>
      </c>
      <c r="H333" s="37"/>
    </row>
    <row r="334" spans="1:8" ht="26.25" x14ac:dyDescent="0.4">
      <c r="A334" s="45">
        <v>45272</v>
      </c>
      <c r="B334" s="45">
        <v>45272</v>
      </c>
      <c r="C334" s="50" t="s">
        <v>1531</v>
      </c>
      <c r="D334" s="50" t="s">
        <v>1516</v>
      </c>
      <c r="E334" s="96">
        <v>15</v>
      </c>
      <c r="F334" s="95">
        <v>6254</v>
      </c>
      <c r="G334" s="95">
        <f t="shared" si="6"/>
        <v>93810</v>
      </c>
      <c r="H334" s="37"/>
    </row>
    <row r="335" spans="1:8" ht="26.25" x14ac:dyDescent="0.4">
      <c r="A335" s="45">
        <v>45272</v>
      </c>
      <c r="B335" s="45">
        <v>45272</v>
      </c>
      <c r="C335" s="50" t="s">
        <v>1532</v>
      </c>
      <c r="D335" s="50" t="s">
        <v>1517</v>
      </c>
      <c r="E335" s="96">
        <v>15</v>
      </c>
      <c r="F335" s="95">
        <v>7316</v>
      </c>
      <c r="G335" s="95">
        <f t="shared" si="6"/>
        <v>109740</v>
      </c>
      <c r="H335" s="37"/>
    </row>
    <row r="336" spans="1:8" ht="26.25" x14ac:dyDescent="0.4">
      <c r="A336" s="45">
        <v>45272</v>
      </c>
      <c r="B336" s="45">
        <v>45272</v>
      </c>
      <c r="C336" s="50" t="s">
        <v>1533</v>
      </c>
      <c r="D336" s="50" t="s">
        <v>1518</v>
      </c>
      <c r="E336" s="96">
        <v>20</v>
      </c>
      <c r="F336" s="95">
        <v>6747.8064000000004</v>
      </c>
      <c r="G336" s="95">
        <f t="shared" si="6"/>
        <v>134956.128</v>
      </c>
      <c r="H336" s="37"/>
    </row>
    <row r="337" spans="1:8" ht="26.25" x14ac:dyDescent="0.4">
      <c r="A337" s="45">
        <v>45272</v>
      </c>
      <c r="B337" s="45">
        <v>45272</v>
      </c>
      <c r="C337" s="50" t="s">
        <v>1534</v>
      </c>
      <c r="D337" s="50" t="s">
        <v>1519</v>
      </c>
      <c r="E337" s="96">
        <v>20</v>
      </c>
      <c r="F337" s="95">
        <v>6747.8064000000004</v>
      </c>
      <c r="G337" s="95">
        <f t="shared" si="6"/>
        <v>134956.128</v>
      </c>
      <c r="H337" s="37"/>
    </row>
    <row r="338" spans="1:8" ht="26.25" x14ac:dyDescent="0.4">
      <c r="A338" s="45">
        <v>45272</v>
      </c>
      <c r="B338" s="45">
        <v>45272</v>
      </c>
      <c r="C338" s="50" t="s">
        <v>1535</v>
      </c>
      <c r="D338" s="50" t="s">
        <v>1520</v>
      </c>
      <c r="E338" s="96">
        <v>5</v>
      </c>
      <c r="F338" s="95">
        <v>6747.8064000000004</v>
      </c>
      <c r="G338" s="95">
        <f t="shared" si="6"/>
        <v>33739.031999999999</v>
      </c>
      <c r="H338" s="37"/>
    </row>
    <row r="339" spans="1:8" ht="26.25" x14ac:dyDescent="0.4">
      <c r="A339" s="45">
        <v>45272</v>
      </c>
      <c r="B339" s="45">
        <v>45272</v>
      </c>
      <c r="C339" s="50" t="s">
        <v>1536</v>
      </c>
      <c r="D339" s="50" t="s">
        <v>1521</v>
      </c>
      <c r="E339" s="96">
        <v>24</v>
      </c>
      <c r="F339" s="95">
        <v>6747.8064000000004</v>
      </c>
      <c r="G339" s="95">
        <f t="shared" si="6"/>
        <v>161947.3536</v>
      </c>
      <c r="H339" s="37"/>
    </row>
    <row r="340" spans="1:8" ht="26.25" x14ac:dyDescent="0.4">
      <c r="A340" s="45">
        <v>45272</v>
      </c>
      <c r="B340" s="45">
        <v>45272</v>
      </c>
      <c r="C340" s="50" t="s">
        <v>1537</v>
      </c>
      <c r="D340" s="50" t="s">
        <v>1522</v>
      </c>
      <c r="E340" s="96">
        <v>5</v>
      </c>
      <c r="F340" s="95">
        <v>6747.8064000000004</v>
      </c>
      <c r="G340" s="95">
        <f t="shared" si="6"/>
        <v>33739.031999999999</v>
      </c>
      <c r="H340" s="37"/>
    </row>
    <row r="341" spans="1:8" ht="26.25" x14ac:dyDescent="0.4">
      <c r="A341" s="45">
        <v>45272</v>
      </c>
      <c r="B341" s="45">
        <v>45272</v>
      </c>
      <c r="C341" s="50" t="s">
        <v>1538</v>
      </c>
      <c r="D341" s="50" t="s">
        <v>1523</v>
      </c>
      <c r="E341" s="96">
        <v>23</v>
      </c>
      <c r="F341" s="95">
        <v>6747.8064000000004</v>
      </c>
      <c r="G341" s="95">
        <f t="shared" si="6"/>
        <v>155199.5472</v>
      </c>
      <c r="H341" s="37"/>
    </row>
    <row r="342" spans="1:8" ht="26.25" x14ac:dyDescent="0.4">
      <c r="A342" s="45">
        <v>45272</v>
      </c>
      <c r="B342" s="45">
        <v>45272</v>
      </c>
      <c r="C342" s="50" t="s">
        <v>1539</v>
      </c>
      <c r="D342" s="50" t="s">
        <v>1524</v>
      </c>
      <c r="E342" s="96">
        <v>5</v>
      </c>
      <c r="F342" s="95">
        <v>6747.8064000000004</v>
      </c>
      <c r="G342" s="95">
        <f t="shared" si="6"/>
        <v>33739.031999999999</v>
      </c>
      <c r="H342" s="37"/>
    </row>
    <row r="343" spans="1:8" ht="26.25" x14ac:dyDescent="0.4">
      <c r="A343" s="45">
        <v>45272</v>
      </c>
      <c r="B343" s="45">
        <v>45272</v>
      </c>
      <c r="C343" s="50" t="s">
        <v>1540</v>
      </c>
      <c r="D343" s="50" t="s">
        <v>1525</v>
      </c>
      <c r="E343" s="96">
        <v>5</v>
      </c>
      <c r="F343" s="95">
        <v>6747.8064000000004</v>
      </c>
      <c r="G343" s="95">
        <f t="shared" si="6"/>
        <v>33739.031999999999</v>
      </c>
      <c r="H343" s="37"/>
    </row>
    <row r="344" spans="1:8" ht="26.25" x14ac:dyDescent="0.4">
      <c r="A344" s="45">
        <v>45272</v>
      </c>
      <c r="B344" s="45">
        <v>45272</v>
      </c>
      <c r="C344" s="50" t="s">
        <v>1541</v>
      </c>
      <c r="D344" s="50" t="s">
        <v>1526</v>
      </c>
      <c r="E344" s="96">
        <v>21</v>
      </c>
      <c r="F344" s="95">
        <v>6747.8064000000004</v>
      </c>
      <c r="G344" s="95">
        <f t="shared" si="6"/>
        <v>141703.9344</v>
      </c>
      <c r="H344" s="37"/>
    </row>
    <row r="345" spans="1:8" ht="26.25" x14ac:dyDescent="0.4">
      <c r="A345" s="45">
        <v>45272</v>
      </c>
      <c r="B345" s="45">
        <v>45272</v>
      </c>
      <c r="C345" s="50" t="s">
        <v>1542</v>
      </c>
      <c r="D345" s="50" t="s">
        <v>1527</v>
      </c>
      <c r="E345" s="96">
        <v>5</v>
      </c>
      <c r="F345" s="95">
        <v>6747.8064000000004</v>
      </c>
      <c r="G345" s="95">
        <f t="shared" si="6"/>
        <v>33739.031999999999</v>
      </c>
      <c r="H345" s="37"/>
    </row>
    <row r="346" spans="1:8" ht="26.25" x14ac:dyDescent="0.4">
      <c r="A346" s="45">
        <v>45272</v>
      </c>
      <c r="B346" s="45">
        <v>45272</v>
      </c>
      <c r="C346" s="50" t="s">
        <v>1543</v>
      </c>
      <c r="D346" s="50" t="s">
        <v>1528</v>
      </c>
      <c r="E346" s="96">
        <v>25</v>
      </c>
      <c r="F346" s="95">
        <v>6747.8064000000004</v>
      </c>
      <c r="G346" s="95">
        <f t="shared" si="6"/>
        <v>168695.16</v>
      </c>
      <c r="H346" s="37"/>
    </row>
    <row r="347" spans="1:8" ht="26.25" x14ac:dyDescent="0.4">
      <c r="A347" s="66"/>
      <c r="B347" s="66"/>
      <c r="C347" s="37"/>
      <c r="D347" s="37"/>
      <c r="E347" s="68"/>
      <c r="F347" s="57"/>
      <c r="G347" s="67"/>
      <c r="H347" s="37"/>
    </row>
    <row r="348" spans="1:8" ht="26.25" x14ac:dyDescent="0.4">
      <c r="A348" s="66"/>
      <c r="B348" s="66"/>
      <c r="C348" s="37"/>
      <c r="D348" s="37"/>
      <c r="E348" s="37"/>
      <c r="F348" s="57"/>
      <c r="G348" s="97">
        <f>SUM(G6:G346)</f>
        <v>5156377.7831126275</v>
      </c>
      <c r="H348" s="37"/>
    </row>
    <row r="349" spans="1:8" ht="26.25" x14ac:dyDescent="0.4">
      <c r="A349" s="37"/>
      <c r="B349" s="37"/>
      <c r="C349" s="37"/>
      <c r="D349" s="37"/>
      <c r="E349" s="57"/>
      <c r="F349" s="57"/>
      <c r="G349" s="37"/>
      <c r="H349" s="37"/>
    </row>
    <row r="350" spans="1:8" ht="26.25" x14ac:dyDescent="0.4">
      <c r="A350" s="37"/>
      <c r="B350" s="37"/>
      <c r="C350" s="37"/>
      <c r="E350" s="57"/>
      <c r="F350" s="57"/>
      <c r="G350" s="37"/>
      <c r="H350" s="37"/>
    </row>
    <row r="351" spans="1:8" ht="26.25" x14ac:dyDescent="0.4">
      <c r="A351" s="37"/>
      <c r="B351" s="108" t="s">
        <v>212</v>
      </c>
      <c r="C351" s="108"/>
      <c r="E351" s="108" t="s">
        <v>1512</v>
      </c>
      <c r="F351" s="108"/>
      <c r="G351" s="108"/>
    </row>
    <row r="352" spans="1:8" ht="41.25" customHeight="1" x14ac:dyDescent="0.4">
      <c r="A352" s="37"/>
      <c r="B352" s="104" t="s">
        <v>34</v>
      </c>
      <c r="C352" s="104"/>
      <c r="E352" s="105" t="s">
        <v>1513</v>
      </c>
      <c r="F352" s="105"/>
      <c r="G352" s="105"/>
    </row>
    <row r="353" spans="5:6" x14ac:dyDescent="0.25">
      <c r="E353"/>
      <c r="F353"/>
    </row>
  </sheetData>
  <autoFilter ref="A6:G348" xr:uid="{00000000-0009-0000-0000-00000C000000}">
    <sortState xmlns:xlrd2="http://schemas.microsoft.com/office/spreadsheetml/2017/richdata2" ref="A7:G330">
      <sortCondition ref="D6:D330"/>
    </sortState>
  </autoFilter>
  <mergeCells count="7">
    <mergeCell ref="E351:G351"/>
    <mergeCell ref="E352:G352"/>
    <mergeCell ref="B351:C351"/>
    <mergeCell ref="B352:C352"/>
    <mergeCell ref="A2:G2"/>
    <mergeCell ref="A3:G3"/>
    <mergeCell ref="A4:G4"/>
  </mergeCells>
  <pageMargins left="0.7" right="0.7" top="0.75" bottom="0.75" header="0.3" footer="0.3"/>
  <pageSetup paperSize="9" scale="3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/>
  </sheetPr>
  <dimension ref="A1:G32"/>
  <sheetViews>
    <sheetView view="pageBreakPreview" zoomScale="70" zoomScaleNormal="70" zoomScaleSheetLayoutView="70" workbookViewId="0">
      <selection activeCell="F9" sqref="F9"/>
    </sheetView>
  </sheetViews>
  <sheetFormatPr baseColWidth="10" defaultRowHeight="15" x14ac:dyDescent="0.25"/>
  <cols>
    <col min="1" max="1" width="26.140625" customWidth="1"/>
    <col min="2" max="2" width="21.85546875" customWidth="1"/>
    <col min="3" max="3" width="23.85546875" customWidth="1"/>
    <col min="4" max="4" width="108.42578125" customWidth="1"/>
    <col min="5" max="5" width="25.28515625" customWidth="1"/>
    <col min="6" max="6" width="25.85546875" customWidth="1"/>
    <col min="7" max="7" width="30" customWidth="1"/>
  </cols>
  <sheetData>
    <row r="1" spans="1:7" ht="26.25" x14ac:dyDescent="0.4">
      <c r="A1" s="37"/>
      <c r="B1" s="37"/>
      <c r="C1" s="37"/>
      <c r="D1" s="37"/>
      <c r="E1" s="37"/>
      <c r="F1" s="37"/>
      <c r="G1" s="37"/>
    </row>
    <row r="2" spans="1:7" ht="26.25" x14ac:dyDescent="0.25">
      <c r="A2" s="107" t="s">
        <v>35</v>
      </c>
      <c r="B2" s="107"/>
      <c r="C2" s="107"/>
      <c r="D2" s="107"/>
      <c r="E2" s="107"/>
      <c r="F2" s="107"/>
      <c r="G2" s="107"/>
    </row>
    <row r="3" spans="1:7" ht="26.25" x14ac:dyDescent="0.25">
      <c r="A3" s="107" t="s">
        <v>1499</v>
      </c>
      <c r="B3" s="107"/>
      <c r="C3" s="107"/>
      <c r="D3" s="107"/>
      <c r="E3" s="107"/>
      <c r="F3" s="107"/>
      <c r="G3" s="107"/>
    </row>
    <row r="4" spans="1:7" ht="26.25" x14ac:dyDescent="0.25">
      <c r="A4" s="107" t="s">
        <v>49</v>
      </c>
      <c r="B4" s="107"/>
      <c r="C4" s="107"/>
      <c r="D4" s="107"/>
      <c r="E4" s="107"/>
      <c r="F4" s="107"/>
      <c r="G4" s="107"/>
    </row>
    <row r="5" spans="1:7" ht="26.25" x14ac:dyDescent="0.4">
      <c r="A5" s="37"/>
      <c r="B5" s="37"/>
      <c r="C5" s="37"/>
      <c r="D5" s="37"/>
      <c r="E5" s="37"/>
      <c r="F5" s="37"/>
      <c r="G5" s="37"/>
    </row>
    <row r="6" spans="1:7" ht="52.5" x14ac:dyDescent="0.25">
      <c r="A6" s="15" t="s">
        <v>0</v>
      </c>
      <c r="B6" s="15" t="s">
        <v>33</v>
      </c>
      <c r="C6" s="15" t="s">
        <v>1</v>
      </c>
      <c r="D6" s="15" t="s">
        <v>2</v>
      </c>
      <c r="E6" s="15" t="s">
        <v>3</v>
      </c>
      <c r="F6" s="15" t="s">
        <v>4</v>
      </c>
      <c r="G6" s="17" t="s">
        <v>5</v>
      </c>
    </row>
    <row r="7" spans="1:7" s="12" customFormat="1" ht="30" customHeight="1" x14ac:dyDescent="0.25">
      <c r="A7" s="63"/>
      <c r="B7" s="63"/>
      <c r="C7" s="64"/>
      <c r="D7" s="64" t="s">
        <v>1500</v>
      </c>
      <c r="E7" s="100">
        <v>10</v>
      </c>
      <c r="F7" s="99">
        <v>700</v>
      </c>
      <c r="G7" s="99">
        <f>E7*F7</f>
        <v>7000</v>
      </c>
    </row>
    <row r="8" spans="1:7" ht="26.25" x14ac:dyDescent="0.4">
      <c r="A8" s="45"/>
      <c r="B8" s="45"/>
      <c r="C8" s="39"/>
      <c r="D8" s="39" t="s">
        <v>1501</v>
      </c>
      <c r="E8" s="100">
        <v>1</v>
      </c>
      <c r="F8" s="99">
        <v>700</v>
      </c>
      <c r="G8" s="99">
        <f t="shared" ref="G8:G9" si="0">E8*F8</f>
        <v>700</v>
      </c>
    </row>
    <row r="9" spans="1:7" ht="26.25" x14ac:dyDescent="0.4">
      <c r="A9" s="45"/>
      <c r="B9" s="45"/>
      <c r="C9" s="39"/>
      <c r="D9" s="39" t="s">
        <v>1502</v>
      </c>
      <c r="E9" s="100">
        <v>5</v>
      </c>
      <c r="F9" s="99">
        <v>700</v>
      </c>
      <c r="G9" s="99">
        <f t="shared" si="0"/>
        <v>3500</v>
      </c>
    </row>
    <row r="10" spans="1:7" ht="26.25" x14ac:dyDescent="0.4">
      <c r="A10" s="37"/>
      <c r="B10" s="37"/>
      <c r="C10" s="37"/>
      <c r="D10" s="37"/>
      <c r="E10" s="37"/>
      <c r="F10" s="37"/>
      <c r="G10" s="98">
        <f>SUM(G7:G9)</f>
        <v>11200</v>
      </c>
    </row>
    <row r="11" spans="1:7" ht="26.25" x14ac:dyDescent="0.4">
      <c r="A11" s="37"/>
      <c r="B11" s="37"/>
      <c r="C11" s="37"/>
      <c r="D11" s="37"/>
      <c r="E11" s="37"/>
      <c r="F11" s="37"/>
      <c r="G11" s="37"/>
    </row>
    <row r="12" spans="1:7" ht="26.25" x14ac:dyDescent="0.4">
      <c r="A12" s="37"/>
      <c r="B12" s="110"/>
      <c r="C12" s="110"/>
      <c r="D12" s="37"/>
      <c r="E12" s="37"/>
      <c r="F12" s="37"/>
      <c r="G12" s="37"/>
    </row>
    <row r="13" spans="1:7" ht="26.25" x14ac:dyDescent="0.4">
      <c r="A13" s="37"/>
      <c r="B13" s="108" t="s">
        <v>212</v>
      </c>
      <c r="C13" s="108"/>
      <c r="D13" s="62"/>
      <c r="E13" s="108" t="s">
        <v>1512</v>
      </c>
      <c r="F13" s="108"/>
      <c r="G13" s="108"/>
    </row>
    <row r="14" spans="1:7" ht="26.25" x14ac:dyDescent="0.4">
      <c r="A14" s="37"/>
      <c r="B14" s="65" t="s">
        <v>34</v>
      </c>
      <c r="C14" s="65"/>
      <c r="D14" s="62"/>
      <c r="E14" s="105" t="s">
        <v>1513</v>
      </c>
      <c r="F14" s="105"/>
      <c r="G14" s="105"/>
    </row>
    <row r="15" spans="1:7" ht="26.25" x14ac:dyDescent="0.4">
      <c r="A15" s="37"/>
      <c r="B15" s="37"/>
      <c r="C15" s="37"/>
      <c r="D15" s="37"/>
      <c r="E15" s="37"/>
      <c r="F15" s="37"/>
      <c r="G15" s="37"/>
    </row>
    <row r="16" spans="1:7" ht="26.25" x14ac:dyDescent="0.4">
      <c r="A16" s="37"/>
      <c r="B16" s="37"/>
      <c r="C16" s="37"/>
      <c r="D16" s="37"/>
      <c r="E16" s="37"/>
      <c r="F16" s="37"/>
      <c r="G16" s="37"/>
    </row>
    <row r="17" spans="1:7" ht="26.25" x14ac:dyDescent="0.4">
      <c r="A17" s="37"/>
      <c r="B17" s="37"/>
      <c r="C17" s="37"/>
      <c r="D17" s="37"/>
      <c r="E17" s="37"/>
      <c r="F17" s="37"/>
      <c r="G17" s="37"/>
    </row>
    <row r="18" spans="1:7" ht="26.25" x14ac:dyDescent="0.4">
      <c r="A18" s="37"/>
      <c r="B18" s="37"/>
      <c r="C18" s="37"/>
      <c r="D18" s="37"/>
      <c r="E18" s="37"/>
      <c r="F18" s="37"/>
      <c r="G18" s="37"/>
    </row>
    <row r="19" spans="1:7" ht="26.25" x14ac:dyDescent="0.4">
      <c r="A19" s="37"/>
      <c r="B19" s="37"/>
      <c r="C19" s="37"/>
      <c r="D19" s="37"/>
      <c r="E19" s="37"/>
      <c r="F19" s="37"/>
      <c r="G19" s="37"/>
    </row>
    <row r="20" spans="1:7" ht="26.25" x14ac:dyDescent="0.4">
      <c r="A20" s="37"/>
      <c r="B20" s="37"/>
      <c r="C20" s="37"/>
      <c r="D20" s="37"/>
      <c r="E20" s="37"/>
      <c r="F20" s="37"/>
      <c r="G20" s="37"/>
    </row>
    <row r="21" spans="1:7" ht="26.25" x14ac:dyDescent="0.4">
      <c r="A21" s="37"/>
      <c r="B21" s="37"/>
      <c r="C21" s="37"/>
      <c r="D21" s="37"/>
      <c r="E21" s="37"/>
      <c r="F21" s="37"/>
      <c r="G21" s="37"/>
    </row>
    <row r="22" spans="1:7" ht="26.25" x14ac:dyDescent="0.4">
      <c r="A22" s="37"/>
      <c r="B22" s="37"/>
      <c r="C22" s="37"/>
      <c r="D22" s="37"/>
      <c r="E22" s="37"/>
      <c r="F22" s="37"/>
      <c r="G22" s="37"/>
    </row>
    <row r="23" spans="1:7" ht="26.25" x14ac:dyDescent="0.4">
      <c r="A23" s="37"/>
      <c r="B23" s="37"/>
      <c r="C23" s="37"/>
      <c r="D23" s="37"/>
      <c r="E23" s="37"/>
      <c r="F23" s="37"/>
      <c r="G23" s="37"/>
    </row>
    <row r="24" spans="1:7" ht="26.25" x14ac:dyDescent="0.4">
      <c r="A24" s="37"/>
      <c r="B24" s="37"/>
      <c r="C24" s="37"/>
      <c r="D24" s="37"/>
      <c r="E24" s="37"/>
      <c r="F24" s="37"/>
      <c r="G24" s="37"/>
    </row>
    <row r="25" spans="1:7" ht="26.25" x14ac:dyDescent="0.4">
      <c r="A25" s="37"/>
      <c r="B25" s="37"/>
      <c r="C25" s="37"/>
      <c r="D25" s="37"/>
      <c r="E25" s="37"/>
      <c r="F25" s="37"/>
      <c r="G25" s="37"/>
    </row>
    <row r="26" spans="1:7" ht="26.25" x14ac:dyDescent="0.4">
      <c r="A26" s="37"/>
      <c r="B26" s="37"/>
      <c r="C26" s="37"/>
      <c r="D26" s="37"/>
      <c r="E26" s="37"/>
      <c r="F26" s="37"/>
      <c r="G26" s="37"/>
    </row>
    <row r="27" spans="1:7" ht="26.25" x14ac:dyDescent="0.4">
      <c r="A27" s="37"/>
      <c r="B27" s="37"/>
      <c r="C27" s="37"/>
      <c r="D27" s="37"/>
      <c r="E27" s="37"/>
      <c r="F27" s="37"/>
      <c r="G27" s="37"/>
    </row>
    <row r="28" spans="1:7" ht="26.25" x14ac:dyDescent="0.4">
      <c r="A28" s="37"/>
      <c r="B28" s="37"/>
      <c r="C28" s="37"/>
      <c r="D28" s="37"/>
      <c r="E28" s="37"/>
      <c r="F28" s="37"/>
      <c r="G28" s="37"/>
    </row>
    <row r="29" spans="1:7" ht="26.25" x14ac:dyDescent="0.4">
      <c r="A29" s="37"/>
      <c r="B29" s="37"/>
      <c r="C29" s="37"/>
      <c r="D29" s="37"/>
      <c r="E29" s="37"/>
      <c r="F29" s="37"/>
      <c r="G29" s="37"/>
    </row>
    <row r="30" spans="1:7" ht="26.25" x14ac:dyDescent="0.4">
      <c r="A30" s="37"/>
      <c r="B30" s="37"/>
      <c r="C30" s="37"/>
      <c r="D30" s="37"/>
      <c r="E30" s="37"/>
      <c r="F30" s="37"/>
      <c r="G30" s="37"/>
    </row>
    <row r="31" spans="1:7" ht="26.25" x14ac:dyDescent="0.4">
      <c r="A31" s="37"/>
      <c r="B31" s="37"/>
      <c r="C31" s="37"/>
      <c r="D31" s="37"/>
      <c r="E31" s="37"/>
      <c r="F31" s="37"/>
      <c r="G31" s="37"/>
    </row>
    <row r="32" spans="1:7" ht="26.25" x14ac:dyDescent="0.4">
      <c r="A32" s="37"/>
      <c r="B32" s="37"/>
      <c r="C32" s="37"/>
      <c r="D32" s="37"/>
      <c r="E32" s="37"/>
      <c r="F32" s="37"/>
      <c r="G32" s="37"/>
    </row>
  </sheetData>
  <mergeCells count="7">
    <mergeCell ref="E14:G14"/>
    <mergeCell ref="B12:C12"/>
    <mergeCell ref="B13:C13"/>
    <mergeCell ref="A2:G2"/>
    <mergeCell ref="A3:G3"/>
    <mergeCell ref="A4:G4"/>
    <mergeCell ref="E13:G13"/>
  </mergeCells>
  <pageMargins left="0.7" right="0.7" top="0.75" bottom="0.75" header="0.3" footer="0.3"/>
  <pageSetup paperSize="9"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H26"/>
  <sheetViews>
    <sheetView showGridLines="0" view="pageBreakPreview" zoomScale="60" zoomScaleNormal="70" workbookViewId="0">
      <selection activeCell="G8" sqref="G8"/>
    </sheetView>
  </sheetViews>
  <sheetFormatPr baseColWidth="10" defaultColWidth="11" defaultRowHeight="15" x14ac:dyDescent="0.25"/>
  <cols>
    <col min="1" max="1" width="28" style="3" customWidth="1"/>
    <col min="2" max="2" width="27.7109375" style="3" customWidth="1"/>
    <col min="3" max="3" width="32.7109375" style="3" customWidth="1"/>
    <col min="4" max="4" width="53.140625" style="3" bestFit="1" customWidth="1"/>
    <col min="5" max="5" width="25.42578125" style="3" customWidth="1"/>
    <col min="6" max="6" width="26.28515625" style="3" customWidth="1"/>
    <col min="7" max="7" width="31.28515625" style="4" bestFit="1" customWidth="1"/>
    <col min="8" max="16384" width="11" style="3"/>
  </cols>
  <sheetData>
    <row r="1" spans="1:7" x14ac:dyDescent="0.25">
      <c r="A1" s="9"/>
      <c r="B1" s="9"/>
      <c r="C1" s="9"/>
      <c r="D1" s="9"/>
      <c r="E1" s="9"/>
      <c r="F1" s="9"/>
      <c r="G1" s="5"/>
    </row>
    <row r="2" spans="1:7" ht="26.25" x14ac:dyDescent="0.4">
      <c r="A2" s="34"/>
      <c r="B2" s="34"/>
      <c r="C2" s="34"/>
      <c r="D2" s="34"/>
      <c r="E2" s="34"/>
      <c r="F2" s="34"/>
      <c r="G2" s="35"/>
    </row>
    <row r="3" spans="1:7" s="1" customFormat="1" ht="15" customHeight="1" x14ac:dyDescent="0.25">
      <c r="A3" s="107" t="s">
        <v>35</v>
      </c>
      <c r="B3" s="107"/>
      <c r="C3" s="107"/>
      <c r="D3" s="107"/>
      <c r="E3" s="107"/>
      <c r="F3" s="107"/>
      <c r="G3" s="107"/>
    </row>
    <row r="4" spans="1:7" s="1" customFormat="1" ht="15" customHeight="1" x14ac:dyDescent="0.25">
      <c r="A4" s="107" t="s">
        <v>61</v>
      </c>
      <c r="B4" s="107"/>
      <c r="C4" s="107"/>
      <c r="D4" s="107"/>
      <c r="E4" s="107"/>
      <c r="F4" s="107"/>
      <c r="G4" s="107"/>
    </row>
    <row r="5" spans="1:7" s="1" customFormat="1" ht="15" customHeight="1" x14ac:dyDescent="0.25">
      <c r="A5" s="107" t="s">
        <v>49</v>
      </c>
      <c r="B5" s="107"/>
      <c r="C5" s="107"/>
      <c r="D5" s="107"/>
      <c r="E5" s="107"/>
      <c r="F5" s="107"/>
      <c r="G5" s="107"/>
    </row>
    <row r="6" spans="1:7" x14ac:dyDescent="0.25">
      <c r="A6" s="9"/>
      <c r="B6" s="9"/>
      <c r="C6" s="9"/>
      <c r="D6" s="9"/>
      <c r="E6" s="9"/>
      <c r="F6" s="9"/>
      <c r="G6" s="5"/>
    </row>
    <row r="7" spans="1:7" x14ac:dyDescent="0.25">
      <c r="A7" s="9"/>
      <c r="B7" s="9"/>
      <c r="C7" s="9"/>
      <c r="D7" s="9"/>
      <c r="E7" s="9"/>
      <c r="F7" s="9"/>
      <c r="G7" s="5"/>
    </row>
    <row r="8" spans="1:7" ht="52.5" x14ac:dyDescent="0.25">
      <c r="A8" s="15" t="s">
        <v>0</v>
      </c>
      <c r="B8" s="15" t="s">
        <v>33</v>
      </c>
      <c r="C8" s="15" t="s">
        <v>1</v>
      </c>
      <c r="D8" s="15" t="s">
        <v>2</v>
      </c>
      <c r="E8" s="15" t="s">
        <v>3</v>
      </c>
      <c r="F8" s="16" t="s">
        <v>4</v>
      </c>
      <c r="G8" s="17" t="s">
        <v>5</v>
      </c>
    </row>
    <row r="9" spans="1:7" ht="26.25" x14ac:dyDescent="0.4">
      <c r="A9" s="18">
        <v>44935</v>
      </c>
      <c r="B9" s="18">
        <v>44935</v>
      </c>
      <c r="C9" s="19" t="s">
        <v>50</v>
      </c>
      <c r="D9" s="20" t="s">
        <v>51</v>
      </c>
      <c r="E9" s="69">
        <v>1</v>
      </c>
      <c r="F9" s="70">
        <v>600</v>
      </c>
      <c r="G9" s="71">
        <v>600</v>
      </c>
    </row>
    <row r="10" spans="1:7" ht="26.25" x14ac:dyDescent="0.4">
      <c r="A10" s="18">
        <v>44935</v>
      </c>
      <c r="B10" s="18">
        <v>44935</v>
      </c>
      <c r="C10" s="19" t="s">
        <v>52</v>
      </c>
      <c r="D10" s="20" t="s">
        <v>53</v>
      </c>
      <c r="E10" s="69">
        <v>7</v>
      </c>
      <c r="F10" s="70">
        <v>690</v>
      </c>
      <c r="G10" s="71">
        <v>2415</v>
      </c>
    </row>
    <row r="11" spans="1:7" ht="26.25" x14ac:dyDescent="0.4">
      <c r="A11" s="18">
        <v>44935</v>
      </c>
      <c r="B11" s="18">
        <v>44935</v>
      </c>
      <c r="C11" s="19" t="s">
        <v>54</v>
      </c>
      <c r="D11" s="20" t="s">
        <v>55</v>
      </c>
      <c r="E11" s="69">
        <v>5</v>
      </c>
      <c r="F11" s="70">
        <v>565</v>
      </c>
      <c r="G11" s="71">
        <v>2825</v>
      </c>
    </row>
    <row r="12" spans="1:7" ht="26.25" x14ac:dyDescent="0.4">
      <c r="A12" s="18">
        <v>44935</v>
      </c>
      <c r="B12" s="18">
        <v>44935</v>
      </c>
      <c r="C12" s="19" t="s">
        <v>56</v>
      </c>
      <c r="D12" s="20" t="s">
        <v>1261</v>
      </c>
      <c r="E12" s="69">
        <v>10</v>
      </c>
      <c r="F12" s="70">
        <v>1500</v>
      </c>
      <c r="G12" s="71">
        <v>15000</v>
      </c>
    </row>
    <row r="13" spans="1:7" ht="26.25" x14ac:dyDescent="0.4">
      <c r="A13" s="18">
        <v>44935</v>
      </c>
      <c r="B13" s="18">
        <v>44935</v>
      </c>
      <c r="C13" s="19" t="s">
        <v>57</v>
      </c>
      <c r="D13" s="20" t="s">
        <v>58</v>
      </c>
      <c r="E13" s="69">
        <v>1</v>
      </c>
      <c r="F13" s="70">
        <v>1800</v>
      </c>
      <c r="G13" s="71">
        <v>1800</v>
      </c>
    </row>
    <row r="14" spans="1:7" ht="26.25" x14ac:dyDescent="0.4">
      <c r="A14" s="18">
        <v>44935</v>
      </c>
      <c r="B14" s="18">
        <v>44935</v>
      </c>
      <c r="C14" s="19" t="s">
        <v>59</v>
      </c>
      <c r="D14" s="20" t="s">
        <v>60</v>
      </c>
      <c r="E14" s="69">
        <v>1</v>
      </c>
      <c r="F14" s="70">
        <v>1700</v>
      </c>
      <c r="G14" s="71">
        <v>1700</v>
      </c>
    </row>
    <row r="15" spans="1:7" s="7" customFormat="1" ht="26.25" x14ac:dyDescent="0.25">
      <c r="A15" s="21"/>
      <c r="B15" s="22"/>
      <c r="C15" s="22"/>
      <c r="D15" s="23"/>
      <c r="E15" s="23"/>
      <c r="F15" s="23"/>
      <c r="G15" s="72">
        <f>SUM(G9:G14)</f>
        <v>24340</v>
      </c>
    </row>
    <row r="16" spans="1:7" s="7" customFormat="1" ht="26.25" x14ac:dyDescent="0.25">
      <c r="A16" s="21"/>
      <c r="B16" s="22"/>
      <c r="C16" s="22"/>
      <c r="D16" s="23"/>
      <c r="E16" s="23"/>
      <c r="F16" s="23"/>
      <c r="G16" s="23"/>
    </row>
    <row r="17" spans="1:8" s="7" customFormat="1" ht="26.25" x14ac:dyDescent="0.25">
      <c r="A17" s="21"/>
      <c r="B17" s="22"/>
      <c r="C17" s="22"/>
      <c r="D17" s="23"/>
      <c r="E17" s="23"/>
      <c r="F17" s="23"/>
      <c r="G17" s="23"/>
    </row>
    <row r="18" spans="1:8" s="7" customFormat="1" ht="26.25" x14ac:dyDescent="0.25">
      <c r="A18" s="21"/>
      <c r="B18" s="22"/>
      <c r="C18" s="22"/>
      <c r="D18" s="23"/>
      <c r="E18" s="23"/>
      <c r="F18" s="23"/>
      <c r="G18" s="23"/>
    </row>
    <row r="19" spans="1:8" s="7" customFormat="1" ht="26.25" x14ac:dyDescent="0.25">
      <c r="A19" s="21"/>
      <c r="B19" s="21"/>
      <c r="C19" s="21"/>
      <c r="D19" s="24"/>
      <c r="E19" s="24"/>
      <c r="F19" s="24"/>
      <c r="G19" s="25"/>
    </row>
    <row r="20" spans="1:8" s="7" customFormat="1" ht="26.25" x14ac:dyDescent="0.25">
      <c r="A20" s="24"/>
      <c r="B20" s="24"/>
      <c r="C20" s="24"/>
      <c r="D20" s="24"/>
      <c r="E20" s="26"/>
      <c r="F20" s="27"/>
      <c r="G20" s="26"/>
    </row>
    <row r="21" spans="1:8" s="7" customFormat="1" ht="26.25" x14ac:dyDescent="0.25">
      <c r="A21" s="24"/>
      <c r="B21" s="108" t="s">
        <v>212</v>
      </c>
      <c r="C21" s="108"/>
      <c r="D21" s="28"/>
      <c r="E21" s="106" t="s">
        <v>1512</v>
      </c>
      <c r="F21" s="106"/>
      <c r="G21" s="106"/>
    </row>
    <row r="22" spans="1:8" s="8" customFormat="1" ht="34.5" customHeight="1" x14ac:dyDescent="0.25">
      <c r="A22" s="29"/>
      <c r="B22" s="104" t="s">
        <v>34</v>
      </c>
      <c r="C22" s="104"/>
      <c r="D22" s="30"/>
      <c r="E22" s="105" t="s">
        <v>1513</v>
      </c>
      <c r="F22" s="105"/>
      <c r="G22" s="105"/>
      <c r="H22" s="10"/>
    </row>
    <row r="23" spans="1:8" s="7" customFormat="1" ht="26.25" x14ac:dyDescent="0.25">
      <c r="A23" s="24"/>
      <c r="B23" s="24"/>
      <c r="C23" s="24"/>
      <c r="D23" s="24"/>
      <c r="E23" s="24"/>
      <c r="F23" s="24"/>
      <c r="G23" s="24"/>
    </row>
    <row r="24" spans="1:8" s="2" customFormat="1" ht="26.25" x14ac:dyDescent="0.25">
      <c r="A24" s="31"/>
      <c r="B24" s="31"/>
      <c r="C24" s="31"/>
      <c r="D24" s="31"/>
      <c r="E24" s="31"/>
      <c r="F24" s="31"/>
      <c r="G24" s="31"/>
    </row>
    <row r="25" spans="1:8" s="2" customFormat="1" ht="26.25" x14ac:dyDescent="0.25">
      <c r="A25" s="31"/>
      <c r="B25" s="31"/>
      <c r="C25" s="31"/>
      <c r="D25" s="31"/>
      <c r="E25" s="31"/>
      <c r="F25" s="31"/>
      <c r="G25" s="31"/>
    </row>
    <row r="26" spans="1:8" ht="26.25" x14ac:dyDescent="0.4">
      <c r="A26" s="32"/>
      <c r="B26" s="32"/>
      <c r="C26" s="32"/>
      <c r="D26" s="32"/>
      <c r="E26" s="32"/>
      <c r="F26" s="32"/>
      <c r="G26" s="33"/>
    </row>
  </sheetData>
  <autoFilter ref="A8:G8" xr:uid="{00000000-0009-0000-0000-000001000000}"/>
  <mergeCells count="7">
    <mergeCell ref="B22:C22"/>
    <mergeCell ref="E22:G22"/>
    <mergeCell ref="E21:G21"/>
    <mergeCell ref="A3:G3"/>
    <mergeCell ref="A4:G4"/>
    <mergeCell ref="A5:G5"/>
    <mergeCell ref="B21:C21"/>
  </mergeCells>
  <pageMargins left="0.7" right="0.7" top="0.75" bottom="0.75" header="0.3" footer="0.3"/>
  <pageSetup scale="51" fitToHeight="0" orientation="landscape" r:id="rId1"/>
  <ignoredErrors>
    <ignoredError sqref="G15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I93"/>
  <sheetViews>
    <sheetView view="pageBreakPreview" topLeftCell="A77" zoomScale="60" zoomScaleNormal="70" workbookViewId="0">
      <selection activeCell="E90" sqref="E90:G90"/>
    </sheetView>
  </sheetViews>
  <sheetFormatPr baseColWidth="10" defaultRowHeight="15" x14ac:dyDescent="0.25"/>
  <cols>
    <col min="1" max="1" width="26.5703125" style="48" customWidth="1"/>
    <col min="2" max="2" width="29.28515625" style="48" customWidth="1"/>
    <col min="3" max="3" width="40.85546875" style="48" customWidth="1"/>
    <col min="4" max="4" width="75.85546875" customWidth="1"/>
    <col min="5" max="5" width="24.7109375" customWidth="1"/>
    <col min="6" max="6" width="28.5703125" customWidth="1"/>
    <col min="7" max="7" width="36" customWidth="1"/>
  </cols>
  <sheetData>
    <row r="1" spans="1:9" ht="26.25" x14ac:dyDescent="0.4">
      <c r="A1" s="44"/>
      <c r="B1" s="44"/>
      <c r="C1" s="44"/>
      <c r="D1" s="37"/>
      <c r="E1" s="37"/>
      <c r="F1" s="37"/>
      <c r="G1" s="37"/>
      <c r="H1" s="37"/>
      <c r="I1" s="37"/>
    </row>
    <row r="2" spans="1:9" ht="26.25" customHeight="1" x14ac:dyDescent="0.4">
      <c r="A2" s="44"/>
      <c r="B2" s="107" t="s">
        <v>35</v>
      </c>
      <c r="C2" s="107"/>
      <c r="D2" s="107"/>
      <c r="E2" s="107"/>
      <c r="F2" s="107"/>
      <c r="G2" s="107"/>
      <c r="H2" s="43"/>
      <c r="I2" s="43"/>
    </row>
    <row r="3" spans="1:9" ht="26.25" customHeight="1" x14ac:dyDescent="0.4">
      <c r="A3" s="44"/>
      <c r="B3" s="107" t="s">
        <v>62</v>
      </c>
      <c r="C3" s="107"/>
      <c r="D3" s="107"/>
      <c r="E3" s="107"/>
      <c r="F3" s="107"/>
      <c r="G3" s="107"/>
      <c r="H3" s="43"/>
      <c r="I3" s="43"/>
    </row>
    <row r="4" spans="1:9" ht="26.25" customHeight="1" x14ac:dyDescent="0.4">
      <c r="A4" s="44"/>
      <c r="B4" s="107" t="s">
        <v>49</v>
      </c>
      <c r="C4" s="107"/>
      <c r="D4" s="107"/>
      <c r="E4" s="107"/>
      <c r="F4" s="107"/>
      <c r="G4" s="107"/>
      <c r="H4" s="43"/>
      <c r="I4" s="43"/>
    </row>
    <row r="5" spans="1:9" ht="26.25" x14ac:dyDescent="0.4">
      <c r="A5" s="44"/>
      <c r="B5" s="44"/>
      <c r="C5" s="44"/>
      <c r="D5" s="37"/>
      <c r="E5" s="37"/>
      <c r="F5" s="37"/>
      <c r="G5" s="37"/>
      <c r="H5" s="37"/>
      <c r="I5" s="37"/>
    </row>
    <row r="6" spans="1:9" ht="52.5" x14ac:dyDescent="0.4">
      <c r="A6" s="15" t="s">
        <v>0</v>
      </c>
      <c r="B6" s="15" t="s">
        <v>33</v>
      </c>
      <c r="C6" s="15" t="s">
        <v>1</v>
      </c>
      <c r="D6" s="15" t="s">
        <v>2</v>
      </c>
      <c r="E6" s="15" t="s">
        <v>3</v>
      </c>
      <c r="F6" s="15" t="s">
        <v>4</v>
      </c>
      <c r="G6" s="17" t="s">
        <v>5</v>
      </c>
      <c r="H6" s="37"/>
      <c r="I6" s="37"/>
    </row>
    <row r="7" spans="1:9" ht="26.25" x14ac:dyDescent="0.4">
      <c r="A7" s="45">
        <v>45048</v>
      </c>
      <c r="B7" s="45">
        <v>45048</v>
      </c>
      <c r="C7" s="49" t="s">
        <v>130</v>
      </c>
      <c r="D7" s="40" t="s">
        <v>63</v>
      </c>
      <c r="E7" s="41">
        <v>29</v>
      </c>
      <c r="F7" s="73">
        <v>566.12</v>
      </c>
      <c r="G7" s="73">
        <v>16417.48</v>
      </c>
      <c r="H7" s="37"/>
      <c r="I7" s="37"/>
    </row>
    <row r="8" spans="1:9" ht="26.25" x14ac:dyDescent="0.4">
      <c r="A8" s="45">
        <v>45048</v>
      </c>
      <c r="B8" s="45">
        <v>45048</v>
      </c>
      <c r="C8" s="49" t="s">
        <v>131</v>
      </c>
      <c r="D8" s="40" t="s">
        <v>1244</v>
      </c>
      <c r="E8" s="41">
        <v>22</v>
      </c>
      <c r="F8" s="73">
        <v>250</v>
      </c>
      <c r="G8" s="73">
        <v>5500</v>
      </c>
      <c r="H8" s="37"/>
      <c r="I8" s="37"/>
    </row>
    <row r="9" spans="1:9" ht="26.25" x14ac:dyDescent="0.4">
      <c r="A9" s="45">
        <v>45048</v>
      </c>
      <c r="B9" s="45">
        <v>45048</v>
      </c>
      <c r="C9" s="49" t="s">
        <v>132</v>
      </c>
      <c r="D9" s="40" t="s">
        <v>64</v>
      </c>
      <c r="E9" s="41">
        <v>1</v>
      </c>
      <c r="F9" s="73">
        <v>150</v>
      </c>
      <c r="G9" s="73">
        <v>150</v>
      </c>
      <c r="H9" s="37"/>
      <c r="I9" s="37"/>
    </row>
    <row r="10" spans="1:9" ht="26.25" x14ac:dyDescent="0.4">
      <c r="A10" s="45">
        <v>45048</v>
      </c>
      <c r="B10" s="45">
        <v>45048</v>
      </c>
      <c r="C10" s="49" t="s">
        <v>133</v>
      </c>
      <c r="D10" s="40" t="s">
        <v>65</v>
      </c>
      <c r="E10" s="41">
        <v>12</v>
      </c>
      <c r="F10" s="73">
        <v>120</v>
      </c>
      <c r="G10" s="73">
        <v>1440</v>
      </c>
      <c r="H10" s="37"/>
      <c r="I10" s="37"/>
    </row>
    <row r="11" spans="1:9" ht="26.25" x14ac:dyDescent="0.4">
      <c r="A11" s="45">
        <v>45048</v>
      </c>
      <c r="B11" s="45">
        <v>45048</v>
      </c>
      <c r="C11" s="49" t="s">
        <v>1256</v>
      </c>
      <c r="D11" s="40" t="s">
        <v>1245</v>
      </c>
      <c r="E11" s="41">
        <v>17</v>
      </c>
      <c r="F11" s="73">
        <v>80.19</v>
      </c>
      <c r="G11" s="73">
        <v>1363.23</v>
      </c>
      <c r="H11" s="37"/>
      <c r="I11" s="37"/>
    </row>
    <row r="12" spans="1:9" ht="26.25" x14ac:dyDescent="0.4">
      <c r="A12" s="45">
        <v>45048</v>
      </c>
      <c r="B12" s="45">
        <v>45048</v>
      </c>
      <c r="C12" s="49" t="s">
        <v>134</v>
      </c>
      <c r="D12" s="40" t="s">
        <v>66</v>
      </c>
      <c r="E12" s="41">
        <v>46</v>
      </c>
      <c r="F12" s="73">
        <v>165</v>
      </c>
      <c r="G12" s="73">
        <v>7590</v>
      </c>
      <c r="H12" s="37"/>
      <c r="I12" s="37"/>
    </row>
    <row r="13" spans="1:9" ht="26.25" x14ac:dyDescent="0.4">
      <c r="A13" s="45">
        <v>45048</v>
      </c>
      <c r="B13" s="45">
        <v>45048</v>
      </c>
      <c r="C13" s="49" t="s">
        <v>135</v>
      </c>
      <c r="D13" s="40" t="s">
        <v>67</v>
      </c>
      <c r="E13" s="41">
        <v>34</v>
      </c>
      <c r="F13" s="73">
        <v>100.3</v>
      </c>
      <c r="G13" s="73">
        <v>3410.2</v>
      </c>
      <c r="H13" s="37"/>
      <c r="I13" s="37"/>
    </row>
    <row r="14" spans="1:9" ht="26.25" x14ac:dyDescent="0.4">
      <c r="A14" s="45">
        <v>45048</v>
      </c>
      <c r="B14" s="45">
        <v>45048</v>
      </c>
      <c r="C14" s="49" t="s">
        <v>136</v>
      </c>
      <c r="D14" s="40" t="s">
        <v>68</v>
      </c>
      <c r="E14" s="41">
        <v>38</v>
      </c>
      <c r="F14" s="73">
        <v>100</v>
      </c>
      <c r="G14" s="73">
        <v>3800</v>
      </c>
      <c r="H14" s="37"/>
      <c r="I14" s="37"/>
    </row>
    <row r="15" spans="1:9" ht="26.25" x14ac:dyDescent="0.4">
      <c r="A15" s="45">
        <v>45048</v>
      </c>
      <c r="B15" s="45">
        <v>45048</v>
      </c>
      <c r="C15" s="49" t="s">
        <v>137</v>
      </c>
      <c r="D15" s="40" t="s">
        <v>69</v>
      </c>
      <c r="E15" s="41">
        <v>23</v>
      </c>
      <c r="F15" s="73">
        <v>800</v>
      </c>
      <c r="G15" s="73">
        <v>18400</v>
      </c>
      <c r="H15" s="37"/>
      <c r="I15" s="37"/>
    </row>
    <row r="16" spans="1:9" ht="52.5" x14ac:dyDescent="0.4">
      <c r="A16" s="45">
        <v>45048</v>
      </c>
      <c r="B16" s="45">
        <v>45048</v>
      </c>
      <c r="C16" s="49" t="s">
        <v>138</v>
      </c>
      <c r="D16" s="40" t="s">
        <v>70</v>
      </c>
      <c r="E16" s="41">
        <v>34</v>
      </c>
      <c r="F16" s="73">
        <v>60</v>
      </c>
      <c r="G16" s="73">
        <v>2040</v>
      </c>
      <c r="H16" s="37"/>
      <c r="I16" s="37"/>
    </row>
    <row r="17" spans="1:9" ht="26.25" x14ac:dyDescent="0.4">
      <c r="A17" s="45">
        <v>45048</v>
      </c>
      <c r="B17" s="45">
        <v>45048</v>
      </c>
      <c r="C17" s="49" t="s">
        <v>139</v>
      </c>
      <c r="D17" s="40" t="s">
        <v>71</v>
      </c>
      <c r="E17" s="41">
        <v>16</v>
      </c>
      <c r="F17" s="73">
        <v>100</v>
      </c>
      <c r="G17" s="73">
        <v>1600</v>
      </c>
      <c r="H17" s="37"/>
      <c r="I17" s="37"/>
    </row>
    <row r="18" spans="1:9" ht="26.25" x14ac:dyDescent="0.4">
      <c r="A18" s="45">
        <v>45048</v>
      </c>
      <c r="B18" s="45">
        <v>45048</v>
      </c>
      <c r="C18" s="49" t="s">
        <v>140</v>
      </c>
      <c r="D18" s="40" t="s">
        <v>19</v>
      </c>
      <c r="E18" s="41">
        <v>26</v>
      </c>
      <c r="F18" s="73">
        <v>185.37799999999999</v>
      </c>
      <c r="G18" s="73">
        <v>4819.8280000000004</v>
      </c>
      <c r="H18" s="37"/>
      <c r="I18" s="37"/>
    </row>
    <row r="19" spans="1:9" ht="52.5" x14ac:dyDescent="0.4">
      <c r="A19" s="45">
        <v>45048</v>
      </c>
      <c r="B19" s="45">
        <v>45048</v>
      </c>
      <c r="C19" s="49" t="s">
        <v>141</v>
      </c>
      <c r="D19" s="40" t="s">
        <v>1246</v>
      </c>
      <c r="E19" s="41">
        <v>15</v>
      </c>
      <c r="F19" s="73">
        <v>350</v>
      </c>
      <c r="G19" s="73">
        <v>5250</v>
      </c>
      <c r="H19" s="37"/>
      <c r="I19" s="37"/>
    </row>
    <row r="20" spans="1:9" ht="26.25" x14ac:dyDescent="0.4">
      <c r="A20" s="45">
        <v>45048</v>
      </c>
      <c r="B20" s="45">
        <v>45048</v>
      </c>
      <c r="C20" s="49" t="s">
        <v>144</v>
      </c>
      <c r="D20" s="40" t="s">
        <v>74</v>
      </c>
      <c r="E20" s="41">
        <v>44</v>
      </c>
      <c r="F20" s="73">
        <v>400</v>
      </c>
      <c r="G20" s="73">
        <v>17600</v>
      </c>
      <c r="H20" s="37"/>
      <c r="I20" s="37"/>
    </row>
    <row r="21" spans="1:9" ht="26.25" x14ac:dyDescent="0.4">
      <c r="A21" s="45">
        <v>45048</v>
      </c>
      <c r="B21" s="45">
        <v>45048</v>
      </c>
      <c r="C21" s="49" t="s">
        <v>145</v>
      </c>
      <c r="D21" s="40" t="s">
        <v>75</v>
      </c>
      <c r="E21" s="41">
        <v>4</v>
      </c>
      <c r="F21" s="73">
        <v>1062</v>
      </c>
      <c r="G21" s="73">
        <v>4248</v>
      </c>
      <c r="H21" s="37"/>
      <c r="I21" s="37"/>
    </row>
    <row r="22" spans="1:9" ht="26.25" x14ac:dyDescent="0.4">
      <c r="A22" s="45">
        <v>45048</v>
      </c>
      <c r="B22" s="45">
        <v>45048</v>
      </c>
      <c r="C22" s="49" t="s">
        <v>146</v>
      </c>
      <c r="D22" s="40" t="s">
        <v>76</v>
      </c>
      <c r="E22" s="41">
        <v>40</v>
      </c>
      <c r="F22" s="73">
        <v>600</v>
      </c>
      <c r="G22" s="73">
        <v>24000</v>
      </c>
      <c r="H22" s="37"/>
      <c r="I22" s="37"/>
    </row>
    <row r="23" spans="1:9" ht="26.25" x14ac:dyDescent="0.4">
      <c r="A23" s="45">
        <v>45048</v>
      </c>
      <c r="B23" s="45">
        <v>45048</v>
      </c>
      <c r="C23" s="49" t="s">
        <v>147</v>
      </c>
      <c r="D23" s="40" t="s">
        <v>77</v>
      </c>
      <c r="E23" s="41">
        <v>40</v>
      </c>
      <c r="F23" s="73">
        <v>600</v>
      </c>
      <c r="G23" s="73">
        <v>24000</v>
      </c>
      <c r="H23" s="37"/>
      <c r="I23" s="37"/>
    </row>
    <row r="24" spans="1:9" ht="26.25" x14ac:dyDescent="0.4">
      <c r="A24" s="45">
        <v>45048</v>
      </c>
      <c r="B24" s="45">
        <v>45048</v>
      </c>
      <c r="C24" s="49" t="s">
        <v>148</v>
      </c>
      <c r="D24" s="40" t="s">
        <v>23</v>
      </c>
      <c r="E24" s="41">
        <v>42</v>
      </c>
      <c r="F24" s="73">
        <v>235</v>
      </c>
      <c r="G24" s="73">
        <v>9870</v>
      </c>
      <c r="H24" s="37"/>
      <c r="I24" s="37"/>
    </row>
    <row r="25" spans="1:9" ht="26.25" x14ac:dyDescent="0.4">
      <c r="A25" s="45">
        <v>45048</v>
      </c>
      <c r="B25" s="45">
        <v>45048</v>
      </c>
      <c r="C25" s="49" t="s">
        <v>149</v>
      </c>
      <c r="D25" s="40" t="s">
        <v>21</v>
      </c>
      <c r="E25" s="41">
        <v>97</v>
      </c>
      <c r="F25" s="73">
        <v>380</v>
      </c>
      <c r="G25" s="73">
        <v>36860</v>
      </c>
      <c r="H25" s="37"/>
      <c r="I25" s="37"/>
    </row>
    <row r="26" spans="1:9" ht="26.25" x14ac:dyDescent="0.4">
      <c r="A26" s="45">
        <v>45048</v>
      </c>
      <c r="B26" s="45">
        <v>45048</v>
      </c>
      <c r="C26" s="49" t="s">
        <v>150</v>
      </c>
      <c r="D26" s="40" t="s">
        <v>1247</v>
      </c>
      <c r="E26" s="41">
        <v>29</v>
      </c>
      <c r="F26" s="73">
        <v>94.4</v>
      </c>
      <c r="G26" s="73">
        <v>2737.6000000000004</v>
      </c>
      <c r="H26" s="37"/>
      <c r="I26" s="37"/>
    </row>
    <row r="27" spans="1:9" ht="26.25" x14ac:dyDescent="0.4">
      <c r="A27" s="45">
        <v>45048</v>
      </c>
      <c r="B27" s="45">
        <v>45048</v>
      </c>
      <c r="C27" s="49" t="s">
        <v>151</v>
      </c>
      <c r="D27" s="40" t="s">
        <v>78</v>
      </c>
      <c r="E27" s="41">
        <v>28.5</v>
      </c>
      <c r="F27" s="73">
        <v>2360</v>
      </c>
      <c r="G27" s="73">
        <v>67260</v>
      </c>
      <c r="H27" s="37"/>
      <c r="I27" s="37"/>
    </row>
    <row r="28" spans="1:9" ht="26.25" x14ac:dyDescent="0.4">
      <c r="A28" s="45">
        <v>45048</v>
      </c>
      <c r="B28" s="45">
        <v>45048</v>
      </c>
      <c r="C28" s="49" t="s">
        <v>152</v>
      </c>
      <c r="D28" s="40" t="s">
        <v>1248</v>
      </c>
      <c r="E28" s="41">
        <v>4</v>
      </c>
      <c r="F28" s="73">
        <v>1073.8</v>
      </c>
      <c r="G28" s="73">
        <v>4295.2</v>
      </c>
      <c r="H28" s="37"/>
      <c r="I28" s="37"/>
    </row>
    <row r="29" spans="1:9" ht="26.25" x14ac:dyDescent="0.4">
      <c r="A29" s="45">
        <v>45048</v>
      </c>
      <c r="B29" s="45">
        <v>45048</v>
      </c>
      <c r="C29" s="49" t="s">
        <v>153</v>
      </c>
      <c r="D29" s="40" t="s">
        <v>79</v>
      </c>
      <c r="E29" s="41">
        <v>4</v>
      </c>
      <c r="F29" s="73">
        <v>250</v>
      </c>
      <c r="G29" s="73">
        <v>1000</v>
      </c>
      <c r="H29" s="37"/>
      <c r="I29" s="37"/>
    </row>
    <row r="30" spans="1:9" ht="78.75" x14ac:dyDescent="0.4">
      <c r="A30" s="45">
        <v>45048</v>
      </c>
      <c r="B30" s="45">
        <v>45048</v>
      </c>
      <c r="C30" s="49" t="s">
        <v>154</v>
      </c>
      <c r="D30" s="40" t="s">
        <v>80</v>
      </c>
      <c r="E30" s="41">
        <v>11</v>
      </c>
      <c r="F30" s="73">
        <v>775</v>
      </c>
      <c r="G30" s="73">
        <v>8525</v>
      </c>
      <c r="H30" s="37"/>
      <c r="I30" s="37"/>
    </row>
    <row r="31" spans="1:9" ht="26.25" x14ac:dyDescent="0.4">
      <c r="A31" s="45">
        <v>45048</v>
      </c>
      <c r="B31" s="45">
        <v>45048</v>
      </c>
      <c r="C31" s="49" t="s">
        <v>155</v>
      </c>
      <c r="D31" s="40" t="s">
        <v>81</v>
      </c>
      <c r="E31" s="41">
        <v>57</v>
      </c>
      <c r="F31" s="73">
        <v>413</v>
      </c>
      <c r="G31" s="73">
        <v>23541</v>
      </c>
      <c r="H31" s="37"/>
      <c r="I31" s="37"/>
    </row>
    <row r="32" spans="1:9" ht="26.25" x14ac:dyDescent="0.4">
      <c r="A32" s="45">
        <v>45048</v>
      </c>
      <c r="B32" s="45">
        <v>45048</v>
      </c>
      <c r="C32" s="49" t="s">
        <v>156</v>
      </c>
      <c r="D32" s="40" t="s">
        <v>1249</v>
      </c>
      <c r="E32" s="41">
        <v>28</v>
      </c>
      <c r="F32" s="73">
        <v>413</v>
      </c>
      <c r="G32" s="73">
        <v>11564</v>
      </c>
      <c r="H32" s="37"/>
      <c r="I32" s="37"/>
    </row>
    <row r="33" spans="1:9" ht="26.25" x14ac:dyDescent="0.4">
      <c r="A33" s="45">
        <v>45048</v>
      </c>
      <c r="B33" s="45">
        <v>45048</v>
      </c>
      <c r="C33" s="49" t="s">
        <v>157</v>
      </c>
      <c r="D33" s="40" t="s">
        <v>82</v>
      </c>
      <c r="E33" s="41">
        <v>101</v>
      </c>
      <c r="F33" s="73">
        <v>354</v>
      </c>
      <c r="G33" s="73">
        <v>35754</v>
      </c>
      <c r="H33" s="37"/>
      <c r="I33" s="37"/>
    </row>
    <row r="34" spans="1:9" ht="26.25" x14ac:dyDescent="0.4">
      <c r="A34" s="45">
        <v>45048</v>
      </c>
      <c r="B34" s="45">
        <v>45048</v>
      </c>
      <c r="C34" s="49" t="s">
        <v>158</v>
      </c>
      <c r="D34" s="40" t="s">
        <v>1250</v>
      </c>
      <c r="E34" s="41">
        <v>6</v>
      </c>
      <c r="F34" s="73">
        <v>450</v>
      </c>
      <c r="G34" s="73">
        <v>2700</v>
      </c>
      <c r="H34" s="37"/>
      <c r="I34" s="37"/>
    </row>
    <row r="35" spans="1:9" ht="26.25" x14ac:dyDescent="0.4">
      <c r="A35" s="45">
        <v>45048</v>
      </c>
      <c r="B35" s="45">
        <v>45048</v>
      </c>
      <c r="C35" s="49" t="s">
        <v>159</v>
      </c>
      <c r="D35" s="40" t="s">
        <v>25</v>
      </c>
      <c r="E35" s="41">
        <v>80</v>
      </c>
      <c r="F35" s="73">
        <v>514</v>
      </c>
      <c r="G35" s="73">
        <v>41120</v>
      </c>
      <c r="H35" s="37"/>
      <c r="I35" s="37"/>
    </row>
    <row r="36" spans="1:9" ht="26.25" x14ac:dyDescent="0.4">
      <c r="A36" s="45">
        <v>45048</v>
      </c>
      <c r="B36" s="45">
        <v>45048</v>
      </c>
      <c r="C36" s="49" t="s">
        <v>160</v>
      </c>
      <c r="D36" s="40" t="s">
        <v>83</v>
      </c>
      <c r="E36" s="41">
        <v>45.14</v>
      </c>
      <c r="F36" s="73">
        <v>365.8</v>
      </c>
      <c r="G36" s="73">
        <v>16512.212</v>
      </c>
      <c r="H36" s="37"/>
      <c r="I36" s="37"/>
    </row>
    <row r="37" spans="1:9" ht="26.25" x14ac:dyDescent="0.4">
      <c r="A37" s="45">
        <v>45048</v>
      </c>
      <c r="B37" s="45">
        <v>45048</v>
      </c>
      <c r="C37" s="49" t="s">
        <v>161</v>
      </c>
      <c r="D37" s="40" t="s">
        <v>84</v>
      </c>
      <c r="E37" s="41">
        <v>17.579999999999998</v>
      </c>
      <c r="F37" s="73">
        <v>407.56</v>
      </c>
      <c r="G37" s="73">
        <v>7164.9047999999993</v>
      </c>
      <c r="H37" s="37"/>
      <c r="I37" s="37"/>
    </row>
    <row r="38" spans="1:9" ht="26.25" x14ac:dyDescent="0.4">
      <c r="A38" s="45">
        <v>45048</v>
      </c>
      <c r="B38" s="45">
        <v>45048</v>
      </c>
      <c r="C38" s="49" t="s">
        <v>162</v>
      </c>
      <c r="D38" s="40" t="s">
        <v>85</v>
      </c>
      <c r="E38" s="41">
        <v>75.31</v>
      </c>
      <c r="F38" s="73">
        <v>1450</v>
      </c>
      <c r="G38" s="73">
        <v>109199.5</v>
      </c>
      <c r="H38" s="37"/>
      <c r="I38" s="37"/>
    </row>
    <row r="39" spans="1:9" ht="52.5" x14ac:dyDescent="0.4">
      <c r="A39" s="45">
        <v>45048</v>
      </c>
      <c r="B39" s="45">
        <v>45048</v>
      </c>
      <c r="C39" s="49" t="s">
        <v>163</v>
      </c>
      <c r="D39" s="40" t="s">
        <v>86</v>
      </c>
      <c r="E39" s="41">
        <v>39</v>
      </c>
      <c r="F39" s="73">
        <v>1450</v>
      </c>
      <c r="G39" s="73">
        <v>56550</v>
      </c>
      <c r="H39" s="37"/>
      <c r="I39" s="37"/>
    </row>
    <row r="40" spans="1:9" ht="52.5" x14ac:dyDescent="0.4">
      <c r="A40" s="45">
        <v>45048</v>
      </c>
      <c r="B40" s="45">
        <v>45048</v>
      </c>
      <c r="C40" s="49" t="s">
        <v>164</v>
      </c>
      <c r="D40" s="40" t="s">
        <v>87</v>
      </c>
      <c r="E40" s="41">
        <v>49</v>
      </c>
      <c r="F40" s="73">
        <v>676</v>
      </c>
      <c r="G40" s="73">
        <v>33124</v>
      </c>
      <c r="H40" s="37"/>
      <c r="I40" s="37"/>
    </row>
    <row r="41" spans="1:9" ht="26.25" x14ac:dyDescent="0.4">
      <c r="A41" s="45">
        <v>45048</v>
      </c>
      <c r="B41" s="45">
        <v>45048</v>
      </c>
      <c r="C41" s="49" t="s">
        <v>165</v>
      </c>
      <c r="D41" s="40" t="s">
        <v>88</v>
      </c>
      <c r="E41" s="41">
        <v>46</v>
      </c>
      <c r="F41" s="73">
        <v>450</v>
      </c>
      <c r="G41" s="73">
        <v>20700</v>
      </c>
      <c r="H41" s="37"/>
      <c r="I41" s="37"/>
    </row>
    <row r="42" spans="1:9" ht="26.25" x14ac:dyDescent="0.4">
      <c r="A42" s="45">
        <v>45048</v>
      </c>
      <c r="B42" s="45">
        <v>45048</v>
      </c>
      <c r="C42" s="49" t="s">
        <v>166</v>
      </c>
      <c r="D42" s="40" t="s">
        <v>89</v>
      </c>
      <c r="E42" s="41">
        <v>21</v>
      </c>
      <c r="F42" s="73">
        <v>200</v>
      </c>
      <c r="G42" s="73">
        <v>4200</v>
      </c>
      <c r="H42" s="37"/>
      <c r="I42" s="37"/>
    </row>
    <row r="43" spans="1:9" ht="52.5" x14ac:dyDescent="0.4">
      <c r="A43" s="45">
        <v>45048</v>
      </c>
      <c r="B43" s="45">
        <v>45048</v>
      </c>
      <c r="C43" s="49" t="s">
        <v>167</v>
      </c>
      <c r="D43" s="40" t="s">
        <v>90</v>
      </c>
      <c r="E43" s="41">
        <v>27</v>
      </c>
      <c r="F43" s="73">
        <v>200</v>
      </c>
      <c r="G43" s="73">
        <v>5400</v>
      </c>
      <c r="H43" s="37"/>
      <c r="I43" s="37"/>
    </row>
    <row r="44" spans="1:9" ht="26.25" x14ac:dyDescent="0.4">
      <c r="A44" s="45">
        <v>45048</v>
      </c>
      <c r="B44" s="45">
        <v>45048</v>
      </c>
      <c r="C44" s="49" t="s">
        <v>168</v>
      </c>
      <c r="D44" s="40" t="s">
        <v>91</v>
      </c>
      <c r="E44" s="41">
        <v>16</v>
      </c>
      <c r="F44" s="73">
        <v>230</v>
      </c>
      <c r="G44" s="73">
        <v>3680</v>
      </c>
      <c r="H44" s="37"/>
      <c r="I44" s="37"/>
    </row>
    <row r="45" spans="1:9" ht="26.25" x14ac:dyDescent="0.4">
      <c r="A45" s="45">
        <v>45048</v>
      </c>
      <c r="B45" s="45">
        <v>45048</v>
      </c>
      <c r="C45" s="49" t="s">
        <v>169</v>
      </c>
      <c r="D45" s="40" t="s">
        <v>92</v>
      </c>
      <c r="E45" s="41">
        <v>79</v>
      </c>
      <c r="F45" s="73">
        <v>250</v>
      </c>
      <c r="G45" s="73">
        <v>19750</v>
      </c>
      <c r="H45" s="37"/>
      <c r="I45" s="37"/>
    </row>
    <row r="46" spans="1:9" ht="26.25" x14ac:dyDescent="0.4">
      <c r="A46" s="45">
        <v>45048</v>
      </c>
      <c r="B46" s="45">
        <v>45048</v>
      </c>
      <c r="C46" s="49" t="s">
        <v>170</v>
      </c>
      <c r="D46" s="40" t="s">
        <v>93</v>
      </c>
      <c r="E46" s="41">
        <v>107</v>
      </c>
      <c r="F46" s="73">
        <v>200</v>
      </c>
      <c r="G46" s="73">
        <v>21400</v>
      </c>
      <c r="H46" s="37"/>
      <c r="I46" s="37"/>
    </row>
    <row r="47" spans="1:9" ht="26.25" x14ac:dyDescent="0.4">
      <c r="A47" s="45">
        <v>45070</v>
      </c>
      <c r="B47" s="45">
        <v>45070</v>
      </c>
      <c r="C47" s="49" t="s">
        <v>171</v>
      </c>
      <c r="D47" s="40" t="s">
        <v>94</v>
      </c>
      <c r="E47" s="41">
        <v>92</v>
      </c>
      <c r="F47" s="73">
        <v>200</v>
      </c>
      <c r="G47" s="73">
        <v>18400</v>
      </c>
      <c r="H47" s="37"/>
      <c r="I47" s="37"/>
    </row>
    <row r="48" spans="1:9" ht="26.25" x14ac:dyDescent="0.4">
      <c r="A48" s="45">
        <v>45070</v>
      </c>
      <c r="B48" s="45">
        <v>45070</v>
      </c>
      <c r="C48" s="49" t="s">
        <v>172</v>
      </c>
      <c r="D48" s="40" t="s">
        <v>95</v>
      </c>
      <c r="E48" s="41">
        <v>73</v>
      </c>
      <c r="F48" s="73">
        <v>165</v>
      </c>
      <c r="G48" s="73">
        <v>12045</v>
      </c>
      <c r="H48" s="37"/>
      <c r="I48" s="37"/>
    </row>
    <row r="49" spans="1:9" ht="52.5" x14ac:dyDescent="0.4">
      <c r="A49" s="45">
        <v>45070</v>
      </c>
      <c r="B49" s="45">
        <v>45070</v>
      </c>
      <c r="C49" s="49" t="s">
        <v>173</v>
      </c>
      <c r="D49" s="40" t="s">
        <v>96</v>
      </c>
      <c r="E49" s="41">
        <v>145</v>
      </c>
      <c r="F49" s="73">
        <v>106.2</v>
      </c>
      <c r="G49" s="73">
        <v>15399</v>
      </c>
      <c r="H49" s="37"/>
      <c r="I49" s="37"/>
    </row>
    <row r="50" spans="1:9" ht="26.25" x14ac:dyDescent="0.4">
      <c r="A50" s="45">
        <v>45070</v>
      </c>
      <c r="B50" s="45">
        <v>45070</v>
      </c>
      <c r="C50" s="49" t="s">
        <v>174</v>
      </c>
      <c r="D50" s="40" t="s">
        <v>97</v>
      </c>
      <c r="E50" s="41">
        <v>80</v>
      </c>
      <c r="F50" s="73">
        <v>354</v>
      </c>
      <c r="G50" s="73">
        <v>28320</v>
      </c>
      <c r="H50" s="37"/>
      <c r="I50" s="37"/>
    </row>
    <row r="51" spans="1:9" ht="26.25" x14ac:dyDescent="0.4">
      <c r="A51" s="45">
        <v>45070</v>
      </c>
      <c r="B51" s="45">
        <v>45070</v>
      </c>
      <c r="C51" s="49" t="s">
        <v>175</v>
      </c>
      <c r="D51" s="40" t="s">
        <v>98</v>
      </c>
      <c r="E51" s="41">
        <v>8</v>
      </c>
      <c r="F51" s="73">
        <v>165</v>
      </c>
      <c r="G51" s="73">
        <v>1320</v>
      </c>
      <c r="H51" s="37"/>
      <c r="I51" s="37"/>
    </row>
    <row r="52" spans="1:9" ht="26.25" x14ac:dyDescent="0.4">
      <c r="A52" s="45">
        <v>45070</v>
      </c>
      <c r="B52" s="45">
        <v>45070</v>
      </c>
      <c r="C52" s="49" t="s">
        <v>176</v>
      </c>
      <c r="D52" s="40" t="s">
        <v>99</v>
      </c>
      <c r="E52" s="41">
        <v>4</v>
      </c>
      <c r="F52" s="73">
        <v>472</v>
      </c>
      <c r="G52" s="73">
        <v>1888</v>
      </c>
      <c r="H52" s="37"/>
      <c r="I52" s="37"/>
    </row>
    <row r="53" spans="1:9" ht="26.25" x14ac:dyDescent="0.4">
      <c r="A53" s="45">
        <v>45070</v>
      </c>
      <c r="B53" s="45">
        <v>45070</v>
      </c>
      <c r="C53" s="49" t="s">
        <v>177</v>
      </c>
      <c r="D53" s="40" t="s">
        <v>1251</v>
      </c>
      <c r="E53" s="41">
        <v>84</v>
      </c>
      <c r="F53" s="73">
        <v>472</v>
      </c>
      <c r="G53" s="73">
        <v>39648</v>
      </c>
      <c r="H53" s="37"/>
      <c r="I53" s="37"/>
    </row>
    <row r="54" spans="1:9" ht="26.25" x14ac:dyDescent="0.4">
      <c r="A54" s="45">
        <v>45070</v>
      </c>
      <c r="B54" s="45">
        <v>45070</v>
      </c>
      <c r="C54" s="49" t="s">
        <v>178</v>
      </c>
      <c r="D54" s="40" t="s">
        <v>100</v>
      </c>
      <c r="E54" s="41">
        <v>88</v>
      </c>
      <c r="F54" s="73">
        <v>472</v>
      </c>
      <c r="G54" s="73">
        <v>41536</v>
      </c>
      <c r="H54" s="37"/>
      <c r="I54" s="37"/>
    </row>
    <row r="55" spans="1:9" ht="52.5" x14ac:dyDescent="0.4">
      <c r="A55" s="45">
        <v>45070</v>
      </c>
      <c r="B55" s="45">
        <v>45070</v>
      </c>
      <c r="C55" s="49" t="s">
        <v>179</v>
      </c>
      <c r="D55" s="40" t="s">
        <v>1252</v>
      </c>
      <c r="E55" s="41">
        <v>18</v>
      </c>
      <c r="F55" s="73">
        <v>350</v>
      </c>
      <c r="G55" s="73">
        <v>6300</v>
      </c>
      <c r="H55" s="37"/>
      <c r="I55" s="37"/>
    </row>
    <row r="56" spans="1:9" ht="26.25" x14ac:dyDescent="0.4">
      <c r="A56" s="45">
        <v>45070</v>
      </c>
      <c r="B56" s="45">
        <v>45070</v>
      </c>
      <c r="C56" s="49" t="s">
        <v>180</v>
      </c>
      <c r="D56" s="40" t="s">
        <v>101</v>
      </c>
      <c r="E56" s="41">
        <v>10</v>
      </c>
      <c r="F56" s="73">
        <v>800</v>
      </c>
      <c r="G56" s="73">
        <v>8000</v>
      </c>
      <c r="H56" s="37"/>
      <c r="I56" s="37"/>
    </row>
    <row r="57" spans="1:9" ht="26.25" x14ac:dyDescent="0.4">
      <c r="A57" s="45">
        <v>45070</v>
      </c>
      <c r="B57" s="45">
        <v>45070</v>
      </c>
      <c r="C57" s="49" t="s">
        <v>181</v>
      </c>
      <c r="D57" s="40" t="s">
        <v>102</v>
      </c>
      <c r="E57" s="41">
        <v>53</v>
      </c>
      <c r="F57" s="73">
        <v>800</v>
      </c>
      <c r="G57" s="73">
        <v>42400</v>
      </c>
      <c r="H57" s="37"/>
      <c r="I57" s="37"/>
    </row>
    <row r="58" spans="1:9" ht="26.25" x14ac:dyDescent="0.4">
      <c r="A58" s="45">
        <v>45070</v>
      </c>
      <c r="B58" s="45">
        <v>45070</v>
      </c>
      <c r="C58" s="49" t="s">
        <v>182</v>
      </c>
      <c r="D58" s="40" t="s">
        <v>103</v>
      </c>
      <c r="E58" s="41">
        <v>29</v>
      </c>
      <c r="F58" s="73">
        <v>400</v>
      </c>
      <c r="G58" s="73">
        <v>11600</v>
      </c>
      <c r="H58" s="37"/>
      <c r="I58" s="37"/>
    </row>
    <row r="59" spans="1:9" ht="26.25" x14ac:dyDescent="0.4">
      <c r="A59" s="45">
        <v>45070</v>
      </c>
      <c r="B59" s="45">
        <v>45070</v>
      </c>
      <c r="C59" s="49" t="s">
        <v>183</v>
      </c>
      <c r="D59" s="40" t="s">
        <v>1253</v>
      </c>
      <c r="E59" s="41">
        <v>151</v>
      </c>
      <c r="F59" s="73">
        <v>800</v>
      </c>
      <c r="G59" s="73">
        <v>120800</v>
      </c>
      <c r="H59" s="37"/>
      <c r="I59" s="37"/>
    </row>
    <row r="60" spans="1:9" ht="26.25" x14ac:dyDescent="0.4">
      <c r="A60" s="45">
        <v>45070</v>
      </c>
      <c r="B60" s="45">
        <v>45070</v>
      </c>
      <c r="C60" s="49" t="s">
        <v>185</v>
      </c>
      <c r="D60" s="40" t="s">
        <v>105</v>
      </c>
      <c r="E60" s="41">
        <v>90</v>
      </c>
      <c r="F60" s="73">
        <v>800</v>
      </c>
      <c r="G60" s="73">
        <v>72000</v>
      </c>
      <c r="H60" s="37"/>
      <c r="I60" s="37"/>
    </row>
    <row r="61" spans="1:9" ht="52.5" x14ac:dyDescent="0.4">
      <c r="A61" s="45">
        <v>45070</v>
      </c>
      <c r="B61" s="45">
        <v>45070</v>
      </c>
      <c r="C61" s="49" t="s">
        <v>186</v>
      </c>
      <c r="D61" s="40" t="s">
        <v>106</v>
      </c>
      <c r="E61" s="41">
        <v>28</v>
      </c>
      <c r="F61" s="73">
        <v>236</v>
      </c>
      <c r="G61" s="73">
        <v>6608</v>
      </c>
      <c r="H61" s="37"/>
      <c r="I61" s="37"/>
    </row>
    <row r="62" spans="1:9" ht="26.25" x14ac:dyDescent="0.4">
      <c r="A62" s="45">
        <v>45070</v>
      </c>
      <c r="B62" s="45">
        <v>45070</v>
      </c>
      <c r="C62" s="49" t="s">
        <v>187</v>
      </c>
      <c r="D62" s="40" t="s">
        <v>107</v>
      </c>
      <c r="E62" s="41">
        <v>1</v>
      </c>
      <c r="F62" s="73">
        <v>300</v>
      </c>
      <c r="G62" s="73">
        <v>300</v>
      </c>
      <c r="H62" s="37"/>
      <c r="I62" s="37"/>
    </row>
    <row r="63" spans="1:9" ht="52.5" x14ac:dyDescent="0.4">
      <c r="A63" s="45">
        <v>45070</v>
      </c>
      <c r="B63" s="45">
        <v>45070</v>
      </c>
      <c r="C63" s="49" t="s">
        <v>188</v>
      </c>
      <c r="D63" s="40" t="s">
        <v>108</v>
      </c>
      <c r="E63" s="41">
        <v>59</v>
      </c>
      <c r="F63" s="73">
        <v>100.3</v>
      </c>
      <c r="G63" s="73">
        <v>5917.7</v>
      </c>
      <c r="H63" s="37"/>
      <c r="I63" s="37"/>
    </row>
    <row r="64" spans="1:9" ht="26.25" x14ac:dyDescent="0.4">
      <c r="A64" s="45">
        <v>45070</v>
      </c>
      <c r="B64" s="45">
        <v>45070</v>
      </c>
      <c r="C64" s="49" t="s">
        <v>189</v>
      </c>
      <c r="D64" s="40" t="s">
        <v>109</v>
      </c>
      <c r="E64" s="41">
        <v>5</v>
      </c>
      <c r="F64" s="73">
        <v>434</v>
      </c>
      <c r="G64" s="73">
        <v>2170</v>
      </c>
      <c r="H64" s="37"/>
      <c r="I64" s="37"/>
    </row>
    <row r="65" spans="1:9" ht="26.25" x14ac:dyDescent="0.4">
      <c r="A65" s="45">
        <v>45070</v>
      </c>
      <c r="B65" s="45">
        <v>45070</v>
      </c>
      <c r="C65" s="49" t="s">
        <v>190</v>
      </c>
      <c r="D65" s="40" t="s">
        <v>110</v>
      </c>
      <c r="E65" s="41">
        <v>97</v>
      </c>
      <c r="F65" s="73">
        <v>800</v>
      </c>
      <c r="G65" s="73">
        <v>77600</v>
      </c>
      <c r="H65" s="37"/>
      <c r="I65" s="37"/>
    </row>
    <row r="66" spans="1:9" ht="26.25" x14ac:dyDescent="0.4">
      <c r="A66" s="45">
        <v>45070</v>
      </c>
      <c r="B66" s="45">
        <v>45070</v>
      </c>
      <c r="C66" s="49" t="s">
        <v>191</v>
      </c>
      <c r="D66" s="40" t="s">
        <v>111</v>
      </c>
      <c r="E66" s="41">
        <v>66.583333333333329</v>
      </c>
      <c r="F66" s="73">
        <v>879</v>
      </c>
      <c r="G66" s="73">
        <v>58526.75</v>
      </c>
      <c r="H66" s="37"/>
      <c r="I66" s="37"/>
    </row>
    <row r="67" spans="1:9" ht="26.25" x14ac:dyDescent="0.4">
      <c r="A67" s="45">
        <v>45070</v>
      </c>
      <c r="B67" s="45">
        <v>45070</v>
      </c>
      <c r="C67" s="49" t="s">
        <v>192</v>
      </c>
      <c r="D67" s="40" t="s">
        <v>112</v>
      </c>
      <c r="E67" s="41">
        <v>176</v>
      </c>
      <c r="F67" s="73">
        <v>800</v>
      </c>
      <c r="G67" s="73">
        <v>140800</v>
      </c>
      <c r="H67" s="37"/>
      <c r="I67" s="37"/>
    </row>
    <row r="68" spans="1:9" ht="26.25" x14ac:dyDescent="0.4">
      <c r="A68" s="45">
        <v>45070</v>
      </c>
      <c r="B68" s="45">
        <v>45070</v>
      </c>
      <c r="C68" s="49" t="s">
        <v>193</v>
      </c>
      <c r="D68" s="40" t="s">
        <v>113</v>
      </c>
      <c r="E68" s="41">
        <v>37</v>
      </c>
      <c r="F68" s="73">
        <v>53.1</v>
      </c>
      <c r="G68" s="73">
        <v>1964.7</v>
      </c>
      <c r="H68" s="37"/>
      <c r="I68" s="37"/>
    </row>
    <row r="69" spans="1:9" ht="26.25" x14ac:dyDescent="0.4">
      <c r="A69" s="45">
        <v>45070</v>
      </c>
      <c r="B69" s="45">
        <v>45070</v>
      </c>
      <c r="C69" s="49" t="s">
        <v>194</v>
      </c>
      <c r="D69" s="40" t="s">
        <v>114</v>
      </c>
      <c r="E69" s="41">
        <v>28</v>
      </c>
      <c r="F69" s="73">
        <v>136.50240000000002</v>
      </c>
      <c r="G69" s="73">
        <v>3822.0672000000004</v>
      </c>
      <c r="H69" s="37"/>
      <c r="I69" s="37"/>
    </row>
    <row r="70" spans="1:9" ht="26.25" x14ac:dyDescent="0.4">
      <c r="A70" s="45">
        <v>45070</v>
      </c>
      <c r="B70" s="45">
        <v>45070</v>
      </c>
      <c r="C70" s="49" t="s">
        <v>195</v>
      </c>
      <c r="D70" s="40" t="s">
        <v>1254</v>
      </c>
      <c r="E70" s="41">
        <v>44</v>
      </c>
      <c r="F70" s="73">
        <v>300</v>
      </c>
      <c r="G70" s="73">
        <v>13200</v>
      </c>
      <c r="H70" s="37"/>
      <c r="I70" s="37"/>
    </row>
    <row r="71" spans="1:9" ht="26.25" x14ac:dyDescent="0.4">
      <c r="A71" s="45">
        <v>45070</v>
      </c>
      <c r="B71" s="45">
        <v>45070</v>
      </c>
      <c r="C71" s="49" t="s">
        <v>1257</v>
      </c>
      <c r="D71" s="40" t="s">
        <v>115</v>
      </c>
      <c r="E71" s="41">
        <v>66</v>
      </c>
      <c r="F71" s="73">
        <v>531</v>
      </c>
      <c r="G71" s="73">
        <v>35046</v>
      </c>
      <c r="H71" s="37"/>
      <c r="I71" s="37"/>
    </row>
    <row r="72" spans="1:9" ht="26.25" x14ac:dyDescent="0.4">
      <c r="A72" s="45">
        <v>45070</v>
      </c>
      <c r="B72" s="45">
        <v>45070</v>
      </c>
      <c r="C72" s="49" t="s">
        <v>196</v>
      </c>
      <c r="D72" s="40" t="s">
        <v>116</v>
      </c>
      <c r="E72" s="41">
        <v>51</v>
      </c>
      <c r="F72" s="73">
        <v>531</v>
      </c>
      <c r="G72" s="73">
        <v>27081</v>
      </c>
      <c r="H72" s="37"/>
      <c r="I72" s="37"/>
    </row>
    <row r="73" spans="1:9" ht="26.25" x14ac:dyDescent="0.4">
      <c r="A73" s="45">
        <v>45070</v>
      </c>
      <c r="B73" s="45">
        <v>45070</v>
      </c>
      <c r="C73" s="49" t="s">
        <v>197</v>
      </c>
      <c r="D73" s="40" t="s">
        <v>117</v>
      </c>
      <c r="E73" s="41">
        <v>22</v>
      </c>
      <c r="F73" s="73">
        <v>531</v>
      </c>
      <c r="G73" s="73">
        <v>11682</v>
      </c>
      <c r="H73" s="37"/>
      <c r="I73" s="37"/>
    </row>
    <row r="74" spans="1:9" ht="26.25" x14ac:dyDescent="0.4">
      <c r="A74" s="45">
        <v>45070</v>
      </c>
      <c r="B74" s="45">
        <v>45070</v>
      </c>
      <c r="C74" s="49" t="s">
        <v>198</v>
      </c>
      <c r="D74" s="40" t="s">
        <v>118</v>
      </c>
      <c r="E74" s="41">
        <v>164</v>
      </c>
      <c r="F74" s="73">
        <v>531</v>
      </c>
      <c r="G74" s="73">
        <v>87084</v>
      </c>
      <c r="H74" s="37"/>
      <c r="I74" s="37"/>
    </row>
    <row r="75" spans="1:9" ht="26.25" x14ac:dyDescent="0.4">
      <c r="A75" s="45">
        <v>45070</v>
      </c>
      <c r="B75" s="45">
        <v>45070</v>
      </c>
      <c r="C75" s="49" t="s">
        <v>199</v>
      </c>
      <c r="D75" s="40" t="s">
        <v>119</v>
      </c>
      <c r="E75" s="41">
        <v>10</v>
      </c>
      <c r="F75" s="73">
        <v>531</v>
      </c>
      <c r="G75" s="73">
        <v>5310</v>
      </c>
      <c r="H75" s="37"/>
      <c r="I75" s="37"/>
    </row>
    <row r="76" spans="1:9" ht="26.25" x14ac:dyDescent="0.4">
      <c r="A76" s="45">
        <v>45070</v>
      </c>
      <c r="B76" s="45">
        <v>45070</v>
      </c>
      <c r="C76" s="49" t="s">
        <v>200</v>
      </c>
      <c r="D76" s="40" t="s">
        <v>120</v>
      </c>
      <c r="E76" s="41">
        <v>10</v>
      </c>
      <c r="F76" s="73">
        <v>160</v>
      </c>
      <c r="G76" s="73">
        <v>1600</v>
      </c>
      <c r="H76" s="37"/>
      <c r="I76" s="37"/>
    </row>
    <row r="77" spans="1:9" ht="52.5" x14ac:dyDescent="0.4">
      <c r="A77" s="45">
        <v>45070</v>
      </c>
      <c r="B77" s="45">
        <v>45070</v>
      </c>
      <c r="C77" s="49" t="s">
        <v>203</v>
      </c>
      <c r="D77" s="40" t="s">
        <v>123</v>
      </c>
      <c r="E77" s="41">
        <v>70.56</v>
      </c>
      <c r="F77" s="73">
        <v>1240</v>
      </c>
      <c r="G77" s="73">
        <v>87494.400000000009</v>
      </c>
      <c r="H77" s="37"/>
      <c r="I77" s="37"/>
    </row>
    <row r="78" spans="1:9" ht="26.25" x14ac:dyDescent="0.4">
      <c r="A78" s="45">
        <v>45070</v>
      </c>
      <c r="B78" s="45">
        <v>45070</v>
      </c>
      <c r="C78" s="49" t="s">
        <v>204</v>
      </c>
      <c r="D78" s="40" t="s">
        <v>124</v>
      </c>
      <c r="E78" s="41">
        <v>38</v>
      </c>
      <c r="F78" s="73">
        <v>1240</v>
      </c>
      <c r="G78" s="73">
        <v>47120</v>
      </c>
      <c r="H78" s="37"/>
      <c r="I78" s="37"/>
    </row>
    <row r="79" spans="1:9" ht="26.25" x14ac:dyDescent="0.4">
      <c r="A79" s="45">
        <v>45070</v>
      </c>
      <c r="B79" s="45">
        <v>45070</v>
      </c>
      <c r="C79" s="49" t="s">
        <v>205</v>
      </c>
      <c r="D79" s="40" t="s">
        <v>125</v>
      </c>
      <c r="E79" s="41">
        <v>238</v>
      </c>
      <c r="F79" s="73">
        <v>354</v>
      </c>
      <c r="G79" s="73">
        <v>84252</v>
      </c>
      <c r="H79" s="37"/>
      <c r="I79" s="37"/>
    </row>
    <row r="80" spans="1:9" ht="26.25" x14ac:dyDescent="0.4">
      <c r="A80" s="45">
        <v>45070</v>
      </c>
      <c r="B80" s="45">
        <v>45070</v>
      </c>
      <c r="C80" s="49" t="s">
        <v>1258</v>
      </c>
      <c r="D80" s="40" t="s">
        <v>1255</v>
      </c>
      <c r="E80" s="41">
        <v>80</v>
      </c>
      <c r="F80" s="73">
        <v>56.27</v>
      </c>
      <c r="G80" s="73">
        <v>4501.6000000000004</v>
      </c>
      <c r="H80" s="37"/>
      <c r="I80" s="37"/>
    </row>
    <row r="81" spans="1:9" ht="26.25" x14ac:dyDescent="0.4">
      <c r="A81" s="45">
        <v>45070</v>
      </c>
      <c r="B81" s="45">
        <v>45070</v>
      </c>
      <c r="C81" s="49" t="s">
        <v>207</v>
      </c>
      <c r="D81" s="40" t="s">
        <v>127</v>
      </c>
      <c r="E81" s="41">
        <v>95</v>
      </c>
      <c r="F81" s="73">
        <v>398.5</v>
      </c>
      <c r="G81" s="73">
        <v>37857.5</v>
      </c>
      <c r="H81" s="37"/>
      <c r="I81" s="37"/>
    </row>
    <row r="82" spans="1:9" ht="26.25" x14ac:dyDescent="0.4">
      <c r="A82" s="45">
        <v>45070</v>
      </c>
      <c r="B82" s="45">
        <v>45070</v>
      </c>
      <c r="C82" s="49" t="s">
        <v>208</v>
      </c>
      <c r="D82" s="40" t="s">
        <v>22</v>
      </c>
      <c r="E82" s="41">
        <v>7</v>
      </c>
      <c r="F82" s="73">
        <v>700</v>
      </c>
      <c r="G82" s="73">
        <v>4900</v>
      </c>
      <c r="H82" s="37"/>
      <c r="I82" s="37"/>
    </row>
    <row r="83" spans="1:9" ht="26.25" x14ac:dyDescent="0.4">
      <c r="A83" s="45">
        <v>45070</v>
      </c>
      <c r="B83" s="45">
        <v>45070</v>
      </c>
      <c r="C83" s="49" t="s">
        <v>1259</v>
      </c>
      <c r="D83" s="40" t="s">
        <v>47</v>
      </c>
      <c r="E83" s="41">
        <v>4</v>
      </c>
      <c r="F83" s="73">
        <v>254</v>
      </c>
      <c r="G83" s="73">
        <v>1016</v>
      </c>
      <c r="H83" s="37"/>
      <c r="I83" s="37"/>
    </row>
    <row r="84" spans="1:9" ht="26.25" x14ac:dyDescent="0.4">
      <c r="A84" s="45">
        <v>45070</v>
      </c>
      <c r="B84" s="45">
        <v>45070</v>
      </c>
      <c r="C84" s="49" t="s">
        <v>210</v>
      </c>
      <c r="D84" s="40" t="s">
        <v>129</v>
      </c>
      <c r="E84" s="41">
        <v>28</v>
      </c>
      <c r="F84" s="73">
        <v>472</v>
      </c>
      <c r="G84" s="73">
        <v>13216</v>
      </c>
      <c r="H84" s="37"/>
      <c r="I84" s="37"/>
    </row>
    <row r="85" spans="1:9" ht="26.25" x14ac:dyDescent="0.4">
      <c r="A85" s="45">
        <v>45070</v>
      </c>
      <c r="B85" s="45">
        <v>45070</v>
      </c>
      <c r="C85" s="49" t="s">
        <v>1260</v>
      </c>
      <c r="D85" s="40" t="s">
        <v>373</v>
      </c>
      <c r="E85" s="41">
        <v>3</v>
      </c>
      <c r="F85" s="73">
        <v>75</v>
      </c>
      <c r="G85" s="73">
        <v>225</v>
      </c>
      <c r="H85" s="37"/>
      <c r="I85" s="37"/>
    </row>
    <row r="86" spans="1:9" ht="26.25" x14ac:dyDescent="0.4">
      <c r="A86" s="44"/>
      <c r="B86" s="44"/>
      <c r="C86" s="44"/>
      <c r="D86" s="37"/>
      <c r="E86" s="37"/>
      <c r="F86" s="37"/>
      <c r="G86" s="74">
        <f>SUM(G7:G85)</f>
        <v>1863486.872</v>
      </c>
      <c r="H86" s="37"/>
      <c r="I86" s="37"/>
    </row>
    <row r="87" spans="1:9" ht="26.25" x14ac:dyDescent="0.4">
      <c r="A87" s="44"/>
      <c r="B87" s="44"/>
      <c r="C87" s="44"/>
      <c r="D87" s="37"/>
      <c r="E87" s="37"/>
      <c r="F87" s="37"/>
      <c r="G87" s="37"/>
      <c r="H87" s="37"/>
      <c r="I87" s="37"/>
    </row>
    <row r="88" spans="1:9" ht="26.25" x14ac:dyDescent="0.4">
      <c r="A88" s="44"/>
      <c r="B88" s="44"/>
      <c r="C88" s="44"/>
      <c r="D88" s="37"/>
      <c r="E88" s="37"/>
      <c r="F88" s="37"/>
      <c r="G88" s="37"/>
      <c r="H88" s="37"/>
      <c r="I88" s="37"/>
    </row>
    <row r="89" spans="1:9" ht="26.25" x14ac:dyDescent="0.4">
      <c r="A89" s="21"/>
      <c r="B89" s="21"/>
      <c r="C89" s="21"/>
      <c r="D89" s="24"/>
      <c r="E89" s="26"/>
      <c r="F89" s="27"/>
      <c r="G89" s="26"/>
      <c r="H89" s="37"/>
      <c r="I89" s="37"/>
    </row>
    <row r="90" spans="1:9" ht="26.25" x14ac:dyDescent="0.4">
      <c r="A90" s="21"/>
      <c r="B90" s="108" t="s">
        <v>212</v>
      </c>
      <c r="C90" s="108"/>
      <c r="D90" s="28"/>
      <c r="E90" s="106" t="s">
        <v>1512</v>
      </c>
      <c r="F90" s="106"/>
      <c r="G90" s="106"/>
      <c r="H90" s="37"/>
      <c r="I90" s="37"/>
    </row>
    <row r="91" spans="1:9" ht="32.25" customHeight="1" x14ac:dyDescent="0.4">
      <c r="A91" s="46"/>
      <c r="B91" s="104" t="s">
        <v>34</v>
      </c>
      <c r="C91" s="104"/>
      <c r="D91" s="30"/>
      <c r="E91" s="105" t="s">
        <v>1513</v>
      </c>
      <c r="F91" s="105"/>
      <c r="G91" s="105"/>
      <c r="H91" s="37"/>
      <c r="I91" s="37"/>
    </row>
    <row r="92" spans="1:9" x14ac:dyDescent="0.25">
      <c r="A92" s="6"/>
      <c r="B92" s="6"/>
      <c r="C92" s="6"/>
      <c r="D92" s="7"/>
      <c r="E92" s="109"/>
      <c r="F92" s="109"/>
      <c r="G92" s="109"/>
    </row>
    <row r="93" spans="1:9" x14ac:dyDescent="0.25">
      <c r="A93" s="47"/>
      <c r="B93" s="47"/>
      <c r="C93" s="47"/>
      <c r="D93" s="2"/>
      <c r="E93" s="2"/>
      <c r="F93" s="2"/>
      <c r="G93" s="2"/>
    </row>
  </sheetData>
  <autoFilter ref="A6:G6" xr:uid="{00000000-0009-0000-0000-000002000000}">
    <sortState xmlns:xlrd2="http://schemas.microsoft.com/office/spreadsheetml/2017/richdata2" ref="A7:G92">
      <sortCondition ref="D6"/>
    </sortState>
  </autoFilter>
  <mergeCells count="8">
    <mergeCell ref="E92:G92"/>
    <mergeCell ref="B2:G2"/>
    <mergeCell ref="B3:G3"/>
    <mergeCell ref="B4:G4"/>
    <mergeCell ref="B91:C91"/>
    <mergeCell ref="E91:G91"/>
    <mergeCell ref="B90:C90"/>
    <mergeCell ref="E90:G90"/>
  </mergeCells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A1:I26"/>
  <sheetViews>
    <sheetView view="pageBreakPreview" zoomScale="60" zoomScaleNormal="70" workbookViewId="0">
      <selection activeCell="E26" sqref="E26"/>
    </sheetView>
  </sheetViews>
  <sheetFormatPr baseColWidth="10" defaultRowHeight="15" x14ac:dyDescent="0.25"/>
  <cols>
    <col min="1" max="1" width="27" customWidth="1"/>
    <col min="2" max="2" width="27.42578125" customWidth="1"/>
    <col min="3" max="3" width="33.5703125" customWidth="1"/>
    <col min="4" max="4" width="51.7109375" customWidth="1"/>
    <col min="5" max="5" width="23.5703125" customWidth="1"/>
    <col min="6" max="7" width="33" customWidth="1"/>
  </cols>
  <sheetData>
    <row r="1" spans="1:9" ht="26.25" x14ac:dyDescent="0.4">
      <c r="A1" s="37"/>
      <c r="B1" s="37"/>
      <c r="C1" s="37"/>
      <c r="D1" s="37"/>
      <c r="E1" s="37"/>
      <c r="F1" s="37"/>
      <c r="G1" s="37"/>
      <c r="H1" s="37"/>
      <c r="I1" s="37"/>
    </row>
    <row r="2" spans="1:9" ht="26.25" customHeight="1" x14ac:dyDescent="0.4">
      <c r="A2" s="37"/>
      <c r="B2" s="107" t="s">
        <v>35</v>
      </c>
      <c r="C2" s="107"/>
      <c r="D2" s="107"/>
      <c r="E2" s="107"/>
      <c r="F2" s="107"/>
      <c r="G2" s="43"/>
      <c r="H2" s="43"/>
      <c r="I2" s="43"/>
    </row>
    <row r="3" spans="1:9" ht="26.25" customHeight="1" x14ac:dyDescent="0.4">
      <c r="A3" s="37"/>
      <c r="B3" s="107" t="s">
        <v>328</v>
      </c>
      <c r="C3" s="107"/>
      <c r="D3" s="107"/>
      <c r="E3" s="107"/>
      <c r="F3" s="107"/>
      <c r="G3" s="43"/>
      <c r="H3" s="43"/>
      <c r="I3" s="43"/>
    </row>
    <row r="4" spans="1:9" ht="26.25" customHeight="1" x14ac:dyDescent="0.4">
      <c r="A4" s="37"/>
      <c r="B4" s="107" t="s">
        <v>49</v>
      </c>
      <c r="C4" s="107"/>
      <c r="D4" s="107"/>
      <c r="E4" s="107"/>
      <c r="F4" s="107"/>
      <c r="G4" s="36"/>
      <c r="H4" s="36"/>
    </row>
    <row r="5" spans="1:9" ht="26.25" x14ac:dyDescent="0.4">
      <c r="A5" s="37"/>
      <c r="B5" s="37"/>
      <c r="C5" s="37"/>
      <c r="D5" s="37"/>
      <c r="E5" s="37"/>
      <c r="F5" s="37"/>
      <c r="G5" s="37"/>
      <c r="H5" s="37"/>
      <c r="I5" s="37"/>
    </row>
    <row r="6" spans="1:9" ht="52.5" x14ac:dyDescent="0.4">
      <c r="A6" s="15" t="s">
        <v>0</v>
      </c>
      <c r="B6" s="15" t="s">
        <v>33</v>
      </c>
      <c r="C6" s="15" t="s">
        <v>1</v>
      </c>
      <c r="D6" s="15" t="s">
        <v>2</v>
      </c>
      <c r="E6" s="15" t="s">
        <v>3</v>
      </c>
      <c r="F6" s="15" t="s">
        <v>4</v>
      </c>
      <c r="G6" s="17" t="s">
        <v>5</v>
      </c>
      <c r="H6" s="37"/>
      <c r="I6" s="37"/>
    </row>
    <row r="7" spans="1:9" ht="26.25" x14ac:dyDescent="0.4">
      <c r="A7" s="63">
        <v>45089</v>
      </c>
      <c r="B7" s="80">
        <v>45089</v>
      </c>
      <c r="C7" s="81" t="s">
        <v>211</v>
      </c>
      <c r="D7" s="82" t="s">
        <v>309</v>
      </c>
      <c r="E7" s="75">
        <v>1</v>
      </c>
      <c r="F7" s="73">
        <v>300</v>
      </c>
      <c r="G7" s="73">
        <f t="shared" ref="G7:G19" si="0">F7*E7</f>
        <v>300</v>
      </c>
      <c r="H7" s="37"/>
      <c r="I7" s="37"/>
    </row>
    <row r="8" spans="1:9" ht="26.25" x14ac:dyDescent="0.4">
      <c r="A8" s="63">
        <v>45089</v>
      </c>
      <c r="B8" s="80">
        <v>45089</v>
      </c>
      <c r="C8" s="81" t="s">
        <v>308</v>
      </c>
      <c r="D8" s="82" t="s">
        <v>311</v>
      </c>
      <c r="E8" s="75">
        <v>7</v>
      </c>
      <c r="F8" s="73">
        <v>350</v>
      </c>
      <c r="G8" s="73">
        <f t="shared" si="0"/>
        <v>2450</v>
      </c>
      <c r="H8" s="37"/>
      <c r="I8" s="37"/>
    </row>
    <row r="9" spans="1:9" ht="26.25" x14ac:dyDescent="0.4">
      <c r="A9" s="63">
        <v>45089</v>
      </c>
      <c r="B9" s="80">
        <v>45089</v>
      </c>
      <c r="C9" s="81" t="s">
        <v>310</v>
      </c>
      <c r="D9" s="82" t="s">
        <v>313</v>
      </c>
      <c r="E9" s="75">
        <v>35</v>
      </c>
      <c r="F9" s="73">
        <v>35</v>
      </c>
      <c r="G9" s="73">
        <f t="shared" si="0"/>
        <v>1225</v>
      </c>
      <c r="H9" s="37"/>
      <c r="I9" s="37"/>
    </row>
    <row r="10" spans="1:9" ht="26.25" x14ac:dyDescent="0.4">
      <c r="A10" s="63">
        <v>45089</v>
      </c>
      <c r="B10" s="80">
        <v>45089</v>
      </c>
      <c r="C10" s="81" t="s">
        <v>312</v>
      </c>
      <c r="D10" s="82" t="s">
        <v>315</v>
      </c>
      <c r="E10" s="75">
        <v>2</v>
      </c>
      <c r="F10" s="73">
        <v>1000</v>
      </c>
      <c r="G10" s="73">
        <f t="shared" si="0"/>
        <v>2000</v>
      </c>
      <c r="H10" s="37"/>
      <c r="I10" s="37"/>
    </row>
    <row r="11" spans="1:9" ht="26.25" x14ac:dyDescent="0.4">
      <c r="A11" s="63">
        <v>45089</v>
      </c>
      <c r="B11" s="80">
        <v>45089</v>
      </c>
      <c r="C11" s="81" t="s">
        <v>314</v>
      </c>
      <c r="D11" s="82" t="s">
        <v>1302</v>
      </c>
      <c r="E11" s="75">
        <v>24</v>
      </c>
      <c r="F11" s="73">
        <v>150</v>
      </c>
      <c r="G11" s="73">
        <f t="shared" si="0"/>
        <v>3600</v>
      </c>
      <c r="H11" s="37"/>
      <c r="I11" s="37"/>
    </row>
    <row r="12" spans="1:9" ht="26.25" x14ac:dyDescent="0.4">
      <c r="A12" s="63">
        <v>45089</v>
      </c>
      <c r="B12" s="80">
        <v>45089</v>
      </c>
      <c r="C12" s="81" t="s">
        <v>316</v>
      </c>
      <c r="D12" s="82" t="s">
        <v>318</v>
      </c>
      <c r="E12" s="75">
        <v>12</v>
      </c>
      <c r="F12" s="73">
        <v>1050</v>
      </c>
      <c r="G12" s="73">
        <f t="shared" si="0"/>
        <v>12600</v>
      </c>
      <c r="H12" s="37"/>
      <c r="I12" s="37"/>
    </row>
    <row r="13" spans="1:9" ht="52.5" x14ac:dyDescent="0.4">
      <c r="A13" s="63">
        <v>45089</v>
      </c>
      <c r="B13" s="80">
        <v>45089</v>
      </c>
      <c r="C13" s="81" t="s">
        <v>317</v>
      </c>
      <c r="D13" s="82" t="s">
        <v>320</v>
      </c>
      <c r="E13" s="76">
        <v>76</v>
      </c>
      <c r="F13" s="78">
        <v>350</v>
      </c>
      <c r="G13" s="73">
        <f t="shared" si="0"/>
        <v>26600</v>
      </c>
      <c r="H13" s="37"/>
      <c r="I13" s="37"/>
    </row>
    <row r="14" spans="1:9" ht="26.25" x14ac:dyDescent="0.4">
      <c r="A14" s="63">
        <v>45089</v>
      </c>
      <c r="B14" s="80">
        <v>45089</v>
      </c>
      <c r="C14" s="81" t="s">
        <v>319</v>
      </c>
      <c r="D14" s="82" t="s">
        <v>322</v>
      </c>
      <c r="E14" s="75">
        <v>3</v>
      </c>
      <c r="F14" s="73">
        <v>150</v>
      </c>
      <c r="G14" s="73">
        <f t="shared" si="0"/>
        <v>450</v>
      </c>
      <c r="H14" s="37"/>
      <c r="I14" s="37"/>
    </row>
    <row r="15" spans="1:9" ht="26.25" x14ac:dyDescent="0.4">
      <c r="A15" s="63">
        <v>45089</v>
      </c>
      <c r="B15" s="80">
        <v>45089</v>
      </c>
      <c r="C15" s="81" t="s">
        <v>321</v>
      </c>
      <c r="D15" s="82" t="s">
        <v>324</v>
      </c>
      <c r="E15" s="75">
        <v>4</v>
      </c>
      <c r="F15" s="73">
        <v>7000</v>
      </c>
      <c r="G15" s="73">
        <f t="shared" si="0"/>
        <v>28000</v>
      </c>
      <c r="H15" s="37"/>
      <c r="I15" s="37"/>
    </row>
    <row r="16" spans="1:9" ht="26.25" x14ac:dyDescent="0.4">
      <c r="A16" s="63">
        <v>45089</v>
      </c>
      <c r="B16" s="80">
        <v>45089</v>
      </c>
      <c r="C16" s="81" t="s">
        <v>323</v>
      </c>
      <c r="D16" s="82" t="s">
        <v>1303</v>
      </c>
      <c r="E16" s="75">
        <v>1</v>
      </c>
      <c r="F16" s="73">
        <v>100544.04</v>
      </c>
      <c r="G16" s="73">
        <f t="shared" si="0"/>
        <v>100544.04</v>
      </c>
      <c r="H16" s="37"/>
      <c r="I16" s="37"/>
    </row>
    <row r="17" spans="1:9" ht="26.25" x14ac:dyDescent="0.4">
      <c r="A17" s="63">
        <v>45089</v>
      </c>
      <c r="B17" s="80">
        <v>45089</v>
      </c>
      <c r="C17" s="81" t="s">
        <v>1506</v>
      </c>
      <c r="D17" s="82" t="s">
        <v>1507</v>
      </c>
      <c r="E17" s="77">
        <v>200</v>
      </c>
      <c r="F17" s="73">
        <v>15</v>
      </c>
      <c r="G17" s="73">
        <f t="shared" si="0"/>
        <v>3000</v>
      </c>
      <c r="H17" s="37"/>
      <c r="I17" s="37"/>
    </row>
    <row r="18" spans="1:9" ht="26.25" x14ac:dyDescent="0.4">
      <c r="A18" s="63">
        <v>45089</v>
      </c>
      <c r="B18" s="80">
        <v>45089</v>
      </c>
      <c r="C18" s="81" t="s">
        <v>325</v>
      </c>
      <c r="D18" s="82" t="s">
        <v>327</v>
      </c>
      <c r="E18" s="75">
        <v>1</v>
      </c>
      <c r="F18" s="73">
        <v>25000</v>
      </c>
      <c r="G18" s="73">
        <f t="shared" si="0"/>
        <v>25000</v>
      </c>
      <c r="H18" s="37"/>
      <c r="I18" s="37"/>
    </row>
    <row r="19" spans="1:9" ht="26.25" x14ac:dyDescent="0.4">
      <c r="A19" s="63">
        <v>45089</v>
      </c>
      <c r="B19" s="80">
        <v>45089</v>
      </c>
      <c r="C19" s="39" t="s">
        <v>326</v>
      </c>
      <c r="D19" s="39" t="s">
        <v>1304</v>
      </c>
      <c r="E19" s="53">
        <v>5</v>
      </c>
      <c r="F19" s="79">
        <v>100</v>
      </c>
      <c r="G19" s="73">
        <f t="shared" si="0"/>
        <v>500</v>
      </c>
      <c r="H19" s="37"/>
      <c r="I19" s="37"/>
    </row>
    <row r="20" spans="1:9" ht="26.25" x14ac:dyDescent="0.4">
      <c r="A20" s="37"/>
      <c r="B20" s="37"/>
      <c r="C20" s="37"/>
      <c r="D20" s="37"/>
      <c r="E20" s="37"/>
      <c r="F20" s="37"/>
      <c r="G20" s="74">
        <f>SUM(G7:G19)</f>
        <v>206269.03999999998</v>
      </c>
      <c r="H20" s="37"/>
      <c r="I20" s="37"/>
    </row>
    <row r="21" spans="1:9" ht="26.25" x14ac:dyDescent="0.4">
      <c r="A21" s="37"/>
      <c r="B21" s="37"/>
      <c r="C21" s="37"/>
      <c r="D21" s="37"/>
      <c r="E21" s="37"/>
      <c r="F21" s="37"/>
      <c r="G21" s="51"/>
      <c r="H21" s="37"/>
      <c r="I21" s="37"/>
    </row>
    <row r="22" spans="1:9" ht="26.25" x14ac:dyDescent="0.4">
      <c r="A22" s="24"/>
      <c r="B22" s="24"/>
      <c r="C22" s="24"/>
      <c r="D22" s="24"/>
      <c r="E22" s="24"/>
      <c r="F22" s="26"/>
      <c r="G22" s="26"/>
      <c r="H22" s="37"/>
      <c r="I22" s="37"/>
    </row>
    <row r="23" spans="1:9" ht="26.25" x14ac:dyDescent="0.4">
      <c r="A23" s="24"/>
      <c r="B23" s="108" t="s">
        <v>212</v>
      </c>
      <c r="C23" s="108"/>
      <c r="D23" s="28"/>
      <c r="E23" s="28"/>
      <c r="F23" s="106" t="s">
        <v>1512</v>
      </c>
      <c r="G23" s="106"/>
      <c r="H23" s="37"/>
      <c r="I23" s="37"/>
    </row>
    <row r="24" spans="1:9" ht="34.5" customHeight="1" x14ac:dyDescent="0.4">
      <c r="A24" s="29"/>
      <c r="B24" s="104" t="s">
        <v>34</v>
      </c>
      <c r="C24" s="104"/>
      <c r="D24" s="30"/>
      <c r="E24" s="30"/>
      <c r="F24" s="105" t="s">
        <v>1513</v>
      </c>
      <c r="G24" s="105"/>
      <c r="H24" s="37"/>
      <c r="I24" s="37"/>
    </row>
    <row r="25" spans="1:9" ht="15" customHeight="1" x14ac:dyDescent="0.25">
      <c r="A25" s="7"/>
      <c r="B25" s="7"/>
      <c r="C25" s="7"/>
      <c r="D25" s="7"/>
      <c r="E25" s="7"/>
      <c r="F25" s="7"/>
      <c r="G25" s="7"/>
    </row>
    <row r="26" spans="1:9" x14ac:dyDescent="0.25">
      <c r="A26" s="2"/>
      <c r="B26" s="2"/>
      <c r="C26" s="2"/>
      <c r="D26" s="2"/>
      <c r="E26" s="2"/>
      <c r="F26" s="2"/>
      <c r="G26" s="2"/>
    </row>
  </sheetData>
  <autoFilter ref="A6:G6" xr:uid="{00000000-0009-0000-0000-000003000000}"/>
  <mergeCells count="7">
    <mergeCell ref="B2:F2"/>
    <mergeCell ref="B3:F3"/>
    <mergeCell ref="B4:F4"/>
    <mergeCell ref="B24:C24"/>
    <mergeCell ref="F24:G24"/>
    <mergeCell ref="B23:C23"/>
    <mergeCell ref="F23:G23"/>
  </mergeCells>
  <pageMargins left="0.7" right="0.7" top="0.75" bottom="0.75" header="0.3" footer="0.3"/>
  <pageSetup paperSize="9" scale="4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A2:I81"/>
  <sheetViews>
    <sheetView view="pageBreakPreview" topLeftCell="A55" zoomScale="55" zoomScaleNormal="70" zoomScaleSheetLayoutView="55" zoomScalePageLayoutView="70" workbookViewId="0">
      <selection activeCell="G75" sqref="G75"/>
    </sheetView>
  </sheetViews>
  <sheetFormatPr baseColWidth="10" defaultRowHeight="15" x14ac:dyDescent="0.25"/>
  <cols>
    <col min="1" max="1" width="26.5703125" customWidth="1"/>
    <col min="2" max="2" width="32.28515625" customWidth="1"/>
    <col min="3" max="3" width="37.42578125" customWidth="1"/>
    <col min="4" max="4" width="105.28515625" customWidth="1"/>
    <col min="5" max="5" width="26.140625" customWidth="1"/>
    <col min="6" max="6" width="26" customWidth="1"/>
    <col min="7" max="7" width="31.140625" customWidth="1"/>
  </cols>
  <sheetData>
    <row r="2" spans="1:9" ht="26.25" customHeight="1" x14ac:dyDescent="0.4">
      <c r="A2" s="37"/>
      <c r="B2" s="107" t="s">
        <v>35</v>
      </c>
      <c r="C2" s="107"/>
      <c r="D2" s="107"/>
      <c r="E2" s="107"/>
      <c r="F2" s="107"/>
      <c r="G2" s="43"/>
      <c r="H2" s="43"/>
      <c r="I2" s="43"/>
    </row>
    <row r="3" spans="1:9" ht="26.25" customHeight="1" x14ac:dyDescent="0.4">
      <c r="A3" s="37"/>
      <c r="B3" s="107" t="s">
        <v>213</v>
      </c>
      <c r="C3" s="107"/>
      <c r="D3" s="107"/>
      <c r="E3" s="107"/>
      <c r="F3" s="107"/>
      <c r="G3" s="43"/>
      <c r="H3" s="43"/>
      <c r="I3" s="43"/>
    </row>
    <row r="4" spans="1:9" ht="26.25" customHeight="1" x14ac:dyDescent="0.4">
      <c r="A4" s="37"/>
      <c r="B4" s="107" t="s">
        <v>49</v>
      </c>
      <c r="C4" s="107"/>
      <c r="D4" s="107"/>
      <c r="E4" s="107"/>
      <c r="F4" s="107"/>
      <c r="G4" s="43"/>
      <c r="H4" s="43"/>
      <c r="I4" s="43"/>
    </row>
    <row r="5" spans="1:9" ht="26.25" x14ac:dyDescent="0.4">
      <c r="A5" s="37"/>
      <c r="B5" s="37"/>
      <c r="C5" s="37"/>
      <c r="D5" s="37"/>
      <c r="E5" s="37"/>
      <c r="F5" s="37"/>
      <c r="G5" s="37"/>
      <c r="H5" s="37"/>
      <c r="I5" s="37"/>
    </row>
    <row r="6" spans="1:9" ht="52.5" x14ac:dyDescent="0.4">
      <c r="A6" s="15" t="s">
        <v>0</v>
      </c>
      <c r="B6" s="15" t="s">
        <v>33</v>
      </c>
      <c r="C6" s="15" t="s">
        <v>1</v>
      </c>
      <c r="D6" s="15" t="s">
        <v>2</v>
      </c>
      <c r="E6" s="84" t="s">
        <v>3</v>
      </c>
      <c r="F6" s="16" t="s">
        <v>4</v>
      </c>
      <c r="G6" s="17" t="s">
        <v>5</v>
      </c>
      <c r="H6" s="37"/>
      <c r="I6" s="37"/>
    </row>
    <row r="7" spans="1:9" ht="26.25" x14ac:dyDescent="0.4">
      <c r="A7" s="38">
        <v>44936</v>
      </c>
      <c r="B7" s="38">
        <v>44936</v>
      </c>
      <c r="C7" s="39" t="s">
        <v>1262</v>
      </c>
      <c r="D7" s="39" t="s">
        <v>215</v>
      </c>
      <c r="E7" s="85">
        <v>9</v>
      </c>
      <c r="F7" s="79">
        <v>200</v>
      </c>
      <c r="G7" s="83">
        <f>E7*F7</f>
        <v>1800</v>
      </c>
      <c r="H7" s="37"/>
      <c r="I7" s="37"/>
    </row>
    <row r="8" spans="1:9" ht="26.25" x14ac:dyDescent="0.4">
      <c r="A8" s="38">
        <v>44936</v>
      </c>
      <c r="B8" s="38">
        <v>44936</v>
      </c>
      <c r="C8" s="39" t="s">
        <v>214</v>
      </c>
      <c r="D8" s="39" t="s">
        <v>217</v>
      </c>
      <c r="E8" s="85">
        <v>10</v>
      </c>
      <c r="F8" s="79">
        <v>350</v>
      </c>
      <c r="G8" s="83">
        <f t="shared" ref="G8:G71" si="0">E8*F8</f>
        <v>3500</v>
      </c>
      <c r="H8" s="37"/>
      <c r="I8" s="37"/>
    </row>
    <row r="9" spans="1:9" ht="26.25" x14ac:dyDescent="0.4">
      <c r="A9" s="38">
        <v>44936</v>
      </c>
      <c r="B9" s="38">
        <v>44936</v>
      </c>
      <c r="C9" s="39" t="s">
        <v>216</v>
      </c>
      <c r="D9" s="39" t="s">
        <v>218</v>
      </c>
      <c r="E9" s="85">
        <v>6</v>
      </c>
      <c r="F9" s="79">
        <v>45</v>
      </c>
      <c r="G9" s="83">
        <f t="shared" si="0"/>
        <v>270</v>
      </c>
      <c r="H9" s="37"/>
      <c r="I9" s="37"/>
    </row>
    <row r="10" spans="1:9" ht="26.25" x14ac:dyDescent="0.4">
      <c r="A10" s="38">
        <v>44936</v>
      </c>
      <c r="B10" s="38">
        <v>44936</v>
      </c>
      <c r="C10" s="39" t="s">
        <v>1263</v>
      </c>
      <c r="D10" s="39" t="s">
        <v>219</v>
      </c>
      <c r="E10" s="85">
        <v>488</v>
      </c>
      <c r="F10" s="79">
        <v>150</v>
      </c>
      <c r="G10" s="83">
        <f t="shared" si="0"/>
        <v>73200</v>
      </c>
      <c r="H10" s="37"/>
      <c r="I10" s="37"/>
    </row>
    <row r="11" spans="1:9" ht="26.25" x14ac:dyDescent="0.4">
      <c r="A11" s="38">
        <v>44936</v>
      </c>
      <c r="B11" s="38">
        <v>44936</v>
      </c>
      <c r="C11" s="39" t="s">
        <v>1264</v>
      </c>
      <c r="D11" s="39" t="s">
        <v>220</v>
      </c>
      <c r="E11" s="85">
        <v>4</v>
      </c>
      <c r="F11" s="79">
        <v>600</v>
      </c>
      <c r="G11" s="83">
        <f t="shared" si="0"/>
        <v>2400</v>
      </c>
      <c r="H11" s="37"/>
      <c r="I11" s="37"/>
    </row>
    <row r="12" spans="1:9" ht="26.25" x14ac:dyDescent="0.4">
      <c r="A12" s="38">
        <v>44936</v>
      </c>
      <c r="B12" s="38">
        <v>44936</v>
      </c>
      <c r="C12" s="39" t="s">
        <v>1265</v>
      </c>
      <c r="D12" s="39" t="s">
        <v>222</v>
      </c>
      <c r="E12" s="85">
        <v>3</v>
      </c>
      <c r="F12" s="79">
        <v>926</v>
      </c>
      <c r="G12" s="83">
        <f t="shared" si="0"/>
        <v>2778</v>
      </c>
      <c r="H12" s="37"/>
      <c r="I12" s="37"/>
    </row>
    <row r="13" spans="1:9" ht="26.25" x14ac:dyDescent="0.4">
      <c r="A13" s="38">
        <v>44936</v>
      </c>
      <c r="B13" s="38">
        <v>44936</v>
      </c>
      <c r="C13" s="39" t="s">
        <v>221</v>
      </c>
      <c r="D13" s="39" t="s">
        <v>223</v>
      </c>
      <c r="E13" s="85">
        <v>1</v>
      </c>
      <c r="F13" s="79">
        <v>1520</v>
      </c>
      <c r="G13" s="83">
        <f t="shared" si="0"/>
        <v>1520</v>
      </c>
      <c r="H13" s="37"/>
      <c r="I13" s="37"/>
    </row>
    <row r="14" spans="1:9" ht="26.25" x14ac:dyDescent="0.4">
      <c r="A14" s="38">
        <v>44936</v>
      </c>
      <c r="B14" s="38">
        <v>44936</v>
      </c>
      <c r="C14" s="39" t="s">
        <v>224</v>
      </c>
      <c r="D14" s="39" t="s">
        <v>226</v>
      </c>
      <c r="E14" s="85">
        <v>1</v>
      </c>
      <c r="F14" s="79">
        <v>960</v>
      </c>
      <c r="G14" s="83">
        <f t="shared" si="0"/>
        <v>960</v>
      </c>
      <c r="H14" s="37"/>
      <c r="I14" s="37"/>
    </row>
    <row r="15" spans="1:9" ht="26.25" x14ac:dyDescent="0.4">
      <c r="A15" s="38">
        <v>44936</v>
      </c>
      <c r="B15" s="38">
        <v>44936</v>
      </c>
      <c r="C15" s="39" t="s">
        <v>225</v>
      </c>
      <c r="D15" s="39" t="s">
        <v>228</v>
      </c>
      <c r="E15" s="85">
        <v>3</v>
      </c>
      <c r="F15" s="79">
        <v>960</v>
      </c>
      <c r="G15" s="83">
        <f t="shared" si="0"/>
        <v>2880</v>
      </c>
      <c r="H15" s="37"/>
      <c r="I15" s="37"/>
    </row>
    <row r="16" spans="1:9" ht="26.25" x14ac:dyDescent="0.4">
      <c r="A16" s="38">
        <v>44936</v>
      </c>
      <c r="B16" s="38">
        <v>44936</v>
      </c>
      <c r="C16" s="39" t="s">
        <v>227</v>
      </c>
      <c r="D16" s="39" t="s">
        <v>230</v>
      </c>
      <c r="E16" s="85">
        <v>2</v>
      </c>
      <c r="F16" s="79">
        <v>15</v>
      </c>
      <c r="G16" s="83">
        <f t="shared" si="0"/>
        <v>30</v>
      </c>
      <c r="H16" s="37"/>
      <c r="I16" s="37"/>
    </row>
    <row r="17" spans="1:9" ht="26.25" x14ac:dyDescent="0.4">
      <c r="A17" s="38">
        <v>44936</v>
      </c>
      <c r="B17" s="38">
        <v>44936</v>
      </c>
      <c r="C17" s="39" t="s">
        <v>229</v>
      </c>
      <c r="D17" s="39" t="s">
        <v>232</v>
      </c>
      <c r="E17" s="85">
        <v>7</v>
      </c>
      <c r="F17" s="79">
        <v>25</v>
      </c>
      <c r="G17" s="83">
        <f t="shared" si="0"/>
        <v>175</v>
      </c>
      <c r="H17" s="37"/>
      <c r="I17" s="37"/>
    </row>
    <row r="18" spans="1:9" ht="26.25" x14ac:dyDescent="0.4">
      <c r="A18" s="38">
        <v>44936</v>
      </c>
      <c r="B18" s="38">
        <v>44936</v>
      </c>
      <c r="C18" s="39" t="s">
        <v>231</v>
      </c>
      <c r="D18" s="39" t="s">
        <v>233</v>
      </c>
      <c r="E18" s="85">
        <v>5</v>
      </c>
      <c r="F18" s="79">
        <v>30</v>
      </c>
      <c r="G18" s="83">
        <f t="shared" si="0"/>
        <v>150</v>
      </c>
      <c r="H18" s="37"/>
      <c r="I18" s="37"/>
    </row>
    <row r="19" spans="1:9" ht="26.25" x14ac:dyDescent="0.4">
      <c r="A19" s="38">
        <v>44936</v>
      </c>
      <c r="B19" s="38">
        <v>44936</v>
      </c>
      <c r="C19" s="39" t="s">
        <v>1266</v>
      </c>
      <c r="D19" s="39" t="s">
        <v>235</v>
      </c>
      <c r="E19" s="85">
        <v>50</v>
      </c>
      <c r="F19" s="79">
        <v>40</v>
      </c>
      <c r="G19" s="83">
        <f t="shared" si="0"/>
        <v>2000</v>
      </c>
      <c r="H19" s="37"/>
      <c r="I19" s="37"/>
    </row>
    <row r="20" spans="1:9" ht="26.25" x14ac:dyDescent="0.4">
      <c r="A20" s="38">
        <v>44936</v>
      </c>
      <c r="B20" s="38">
        <v>44936</v>
      </c>
      <c r="C20" s="39" t="s">
        <v>234</v>
      </c>
      <c r="D20" s="39" t="s">
        <v>237</v>
      </c>
      <c r="E20" s="85">
        <v>5</v>
      </c>
      <c r="F20" s="79">
        <v>572.29999999999995</v>
      </c>
      <c r="G20" s="83">
        <f t="shared" si="0"/>
        <v>2861.5</v>
      </c>
      <c r="H20" s="37"/>
      <c r="I20" s="37"/>
    </row>
    <row r="21" spans="1:9" ht="26.25" x14ac:dyDescent="0.4">
      <c r="A21" s="38">
        <v>44936</v>
      </c>
      <c r="B21" s="38">
        <v>44936</v>
      </c>
      <c r="C21" s="39" t="s">
        <v>236</v>
      </c>
      <c r="D21" s="39" t="s">
        <v>238</v>
      </c>
      <c r="E21" s="85">
        <v>15</v>
      </c>
      <c r="F21" s="79">
        <v>145.13999999999999</v>
      </c>
      <c r="G21" s="83">
        <f t="shared" si="0"/>
        <v>2177.1</v>
      </c>
      <c r="H21" s="37"/>
      <c r="I21" s="37"/>
    </row>
    <row r="22" spans="1:9" ht="26.25" x14ac:dyDescent="0.4">
      <c r="A22" s="38">
        <v>44936</v>
      </c>
      <c r="B22" s="38">
        <v>44936</v>
      </c>
      <c r="C22" s="39" t="s">
        <v>1267</v>
      </c>
      <c r="D22" s="39" t="s">
        <v>240</v>
      </c>
      <c r="E22" s="85">
        <v>3</v>
      </c>
      <c r="F22" s="79">
        <v>1121.2</v>
      </c>
      <c r="G22" s="83">
        <f t="shared" si="0"/>
        <v>3363.6000000000004</v>
      </c>
      <c r="H22" s="37"/>
      <c r="I22" s="37"/>
    </row>
    <row r="23" spans="1:9" ht="26.25" x14ac:dyDescent="0.4">
      <c r="A23" s="38">
        <v>44936</v>
      </c>
      <c r="B23" s="38">
        <v>44936</v>
      </c>
      <c r="C23" s="39" t="s">
        <v>239</v>
      </c>
      <c r="D23" s="39" t="s">
        <v>242</v>
      </c>
      <c r="E23" s="85">
        <v>1217</v>
      </c>
      <c r="F23" s="79">
        <v>230.1</v>
      </c>
      <c r="G23" s="83">
        <f t="shared" si="0"/>
        <v>280031.7</v>
      </c>
      <c r="H23" s="37"/>
      <c r="I23" s="37"/>
    </row>
    <row r="24" spans="1:9" ht="26.25" x14ac:dyDescent="0.4">
      <c r="A24" s="38">
        <v>44936</v>
      </c>
      <c r="B24" s="38">
        <v>44936</v>
      </c>
      <c r="C24" s="39" t="s">
        <v>241</v>
      </c>
      <c r="D24" s="39" t="s">
        <v>244</v>
      </c>
      <c r="E24" s="85">
        <v>1</v>
      </c>
      <c r="F24" s="79">
        <v>2017.8</v>
      </c>
      <c r="G24" s="83">
        <f t="shared" si="0"/>
        <v>2017.8</v>
      </c>
      <c r="H24" s="37"/>
      <c r="I24" s="37"/>
    </row>
    <row r="25" spans="1:9" ht="26.25" x14ac:dyDescent="0.4">
      <c r="A25" s="38">
        <v>44936</v>
      </c>
      <c r="B25" s="38">
        <v>44936</v>
      </c>
      <c r="C25" s="39" t="s">
        <v>243</v>
      </c>
      <c r="D25" s="39" t="s">
        <v>246</v>
      </c>
      <c r="E25" s="85">
        <v>26</v>
      </c>
      <c r="F25" s="79">
        <v>1045</v>
      </c>
      <c r="G25" s="83">
        <f t="shared" si="0"/>
        <v>27170</v>
      </c>
      <c r="H25" s="37"/>
      <c r="I25" s="37"/>
    </row>
    <row r="26" spans="1:9" ht="26.25" x14ac:dyDescent="0.4">
      <c r="A26" s="38">
        <v>44936</v>
      </c>
      <c r="B26" s="38">
        <v>44936</v>
      </c>
      <c r="C26" s="39" t="s">
        <v>245</v>
      </c>
      <c r="D26" s="39" t="s">
        <v>1268</v>
      </c>
      <c r="E26" s="85">
        <v>1</v>
      </c>
      <c r="F26" s="79">
        <v>8.26</v>
      </c>
      <c r="G26" s="83">
        <f t="shared" si="0"/>
        <v>8.26</v>
      </c>
      <c r="H26" s="37"/>
      <c r="I26" s="37"/>
    </row>
    <row r="27" spans="1:9" ht="26.25" x14ac:dyDescent="0.4">
      <c r="A27" s="38">
        <v>44936</v>
      </c>
      <c r="B27" s="38">
        <v>44936</v>
      </c>
      <c r="C27" s="39" t="s">
        <v>1269</v>
      </c>
      <c r="D27" s="39" t="s">
        <v>247</v>
      </c>
      <c r="E27" s="85">
        <v>4</v>
      </c>
      <c r="F27" s="79">
        <v>2000</v>
      </c>
      <c r="G27" s="83">
        <f t="shared" si="0"/>
        <v>8000</v>
      </c>
      <c r="H27" s="37"/>
      <c r="I27" s="37"/>
    </row>
    <row r="28" spans="1:9" ht="26.25" x14ac:dyDescent="0.4">
      <c r="A28" s="38">
        <v>44936</v>
      </c>
      <c r="B28" s="38">
        <v>44936</v>
      </c>
      <c r="C28" s="39" t="s">
        <v>1270</v>
      </c>
      <c r="D28" s="39" t="s">
        <v>248</v>
      </c>
      <c r="E28" s="85">
        <v>2</v>
      </c>
      <c r="F28" s="79">
        <v>2165</v>
      </c>
      <c r="G28" s="83">
        <f t="shared" si="0"/>
        <v>4330</v>
      </c>
      <c r="H28" s="37"/>
      <c r="I28" s="37"/>
    </row>
    <row r="29" spans="1:9" ht="26.25" x14ac:dyDescent="0.4">
      <c r="A29" s="38">
        <v>44936</v>
      </c>
      <c r="B29" s="38">
        <v>44936</v>
      </c>
      <c r="C29" s="39" t="s">
        <v>1271</v>
      </c>
      <c r="D29" s="39" t="s">
        <v>1272</v>
      </c>
      <c r="E29" s="85">
        <v>2</v>
      </c>
      <c r="F29" s="79">
        <v>700</v>
      </c>
      <c r="G29" s="83">
        <f t="shared" si="0"/>
        <v>1400</v>
      </c>
      <c r="H29" s="37"/>
      <c r="I29" s="37"/>
    </row>
    <row r="30" spans="1:9" ht="26.25" x14ac:dyDescent="0.4">
      <c r="A30" s="38">
        <v>44936</v>
      </c>
      <c r="B30" s="38">
        <v>44936</v>
      </c>
      <c r="C30" s="39" t="s">
        <v>1273</v>
      </c>
      <c r="D30" s="39" t="s">
        <v>249</v>
      </c>
      <c r="E30" s="85">
        <v>1</v>
      </c>
      <c r="F30" s="79">
        <v>2166.48</v>
      </c>
      <c r="G30" s="83">
        <f t="shared" si="0"/>
        <v>2166.48</v>
      </c>
      <c r="H30" s="37"/>
      <c r="I30" s="37"/>
    </row>
    <row r="31" spans="1:9" ht="26.25" x14ac:dyDescent="0.4">
      <c r="A31" s="38">
        <v>44936</v>
      </c>
      <c r="B31" s="38">
        <v>44936</v>
      </c>
      <c r="C31" s="39" t="s">
        <v>1274</v>
      </c>
      <c r="D31" s="39" t="s">
        <v>20</v>
      </c>
      <c r="E31" s="85">
        <v>15</v>
      </c>
      <c r="F31" s="79">
        <v>556.29999999999995</v>
      </c>
      <c r="G31" s="83">
        <f t="shared" si="0"/>
        <v>8344.5</v>
      </c>
      <c r="H31" s="37"/>
      <c r="I31" s="37"/>
    </row>
    <row r="32" spans="1:9" ht="26.25" x14ac:dyDescent="0.4">
      <c r="A32" s="38">
        <v>44936</v>
      </c>
      <c r="B32" s="38">
        <v>44936</v>
      </c>
      <c r="C32" s="39" t="s">
        <v>250</v>
      </c>
      <c r="D32" s="39" t="s">
        <v>251</v>
      </c>
      <c r="E32" s="85">
        <v>4</v>
      </c>
      <c r="F32" s="79">
        <v>450</v>
      </c>
      <c r="G32" s="83">
        <f t="shared" si="0"/>
        <v>1800</v>
      </c>
      <c r="H32" s="37"/>
      <c r="I32" s="37"/>
    </row>
    <row r="33" spans="1:9" ht="26.25" x14ac:dyDescent="0.4">
      <c r="A33" s="38">
        <v>44936</v>
      </c>
      <c r="B33" s="38">
        <v>44936</v>
      </c>
      <c r="C33" s="39" t="s">
        <v>1275</v>
      </c>
      <c r="D33" s="39" t="s">
        <v>252</v>
      </c>
      <c r="E33" s="85">
        <v>4</v>
      </c>
      <c r="F33" s="79">
        <v>572.29999999999995</v>
      </c>
      <c r="G33" s="83">
        <f t="shared" si="0"/>
        <v>2289.1999999999998</v>
      </c>
      <c r="H33" s="37"/>
      <c r="I33" s="37"/>
    </row>
    <row r="34" spans="1:9" ht="26.25" x14ac:dyDescent="0.4">
      <c r="A34" s="38">
        <v>44936</v>
      </c>
      <c r="B34" s="38">
        <v>44936</v>
      </c>
      <c r="C34" s="39" t="s">
        <v>1276</v>
      </c>
      <c r="D34" s="39" t="s">
        <v>253</v>
      </c>
      <c r="E34" s="85">
        <v>1</v>
      </c>
      <c r="F34" s="79">
        <v>2000</v>
      </c>
      <c r="G34" s="83">
        <f t="shared" si="0"/>
        <v>2000</v>
      </c>
      <c r="H34" s="37"/>
      <c r="I34" s="37"/>
    </row>
    <row r="35" spans="1:9" ht="26.25" x14ac:dyDescent="0.4">
      <c r="A35" s="38">
        <v>44936</v>
      </c>
      <c r="B35" s="38">
        <v>44936</v>
      </c>
      <c r="C35" s="39" t="s">
        <v>1277</v>
      </c>
      <c r="D35" s="39" t="s">
        <v>255</v>
      </c>
      <c r="E35" s="85">
        <v>41</v>
      </c>
      <c r="F35" s="79">
        <v>1500</v>
      </c>
      <c r="G35" s="83">
        <f t="shared" si="0"/>
        <v>61500</v>
      </c>
      <c r="H35" s="37"/>
      <c r="I35" s="37"/>
    </row>
    <row r="36" spans="1:9" ht="26.25" x14ac:dyDescent="0.4">
      <c r="A36" s="38">
        <v>44936</v>
      </c>
      <c r="B36" s="38">
        <v>44936</v>
      </c>
      <c r="C36" s="39" t="s">
        <v>254</v>
      </c>
      <c r="D36" s="39" t="s">
        <v>257</v>
      </c>
      <c r="E36" s="85">
        <v>33</v>
      </c>
      <c r="F36" s="79">
        <v>500</v>
      </c>
      <c r="G36" s="83">
        <f t="shared" si="0"/>
        <v>16500</v>
      </c>
      <c r="H36" s="37"/>
      <c r="I36" s="37"/>
    </row>
    <row r="37" spans="1:9" ht="26.25" x14ac:dyDescent="0.4">
      <c r="A37" s="38">
        <v>44936</v>
      </c>
      <c r="B37" s="38">
        <v>44936</v>
      </c>
      <c r="C37" s="39" t="s">
        <v>256</v>
      </c>
      <c r="D37" s="39" t="s">
        <v>258</v>
      </c>
      <c r="E37" s="85">
        <v>10</v>
      </c>
      <c r="F37" s="79">
        <v>5829.2</v>
      </c>
      <c r="G37" s="83">
        <f t="shared" si="0"/>
        <v>58292</v>
      </c>
      <c r="H37" s="37"/>
      <c r="I37" s="37"/>
    </row>
    <row r="38" spans="1:9" ht="26.25" x14ac:dyDescent="0.4">
      <c r="A38" s="38">
        <v>44936</v>
      </c>
      <c r="B38" s="38">
        <v>44936</v>
      </c>
      <c r="C38" s="39" t="s">
        <v>1278</v>
      </c>
      <c r="D38" s="39" t="s">
        <v>260</v>
      </c>
      <c r="E38" s="85">
        <v>33</v>
      </c>
      <c r="F38" s="79">
        <v>685</v>
      </c>
      <c r="G38" s="83">
        <f t="shared" si="0"/>
        <v>22605</v>
      </c>
      <c r="H38" s="37"/>
      <c r="I38" s="37"/>
    </row>
    <row r="39" spans="1:9" ht="26.25" x14ac:dyDescent="0.4">
      <c r="A39" s="38">
        <v>44936</v>
      </c>
      <c r="B39" s="38">
        <v>44936</v>
      </c>
      <c r="C39" s="39" t="s">
        <v>259</v>
      </c>
      <c r="D39" s="39" t="s">
        <v>262</v>
      </c>
      <c r="E39" s="85">
        <v>5</v>
      </c>
      <c r="F39" s="79">
        <v>3000</v>
      </c>
      <c r="G39" s="83">
        <f t="shared" si="0"/>
        <v>15000</v>
      </c>
      <c r="H39" s="37"/>
      <c r="I39" s="37"/>
    </row>
    <row r="40" spans="1:9" ht="26.25" x14ac:dyDescent="0.4">
      <c r="A40" s="38">
        <v>44936</v>
      </c>
      <c r="B40" s="38">
        <v>44936</v>
      </c>
      <c r="C40" s="39" t="s">
        <v>261</v>
      </c>
      <c r="D40" s="39" t="s">
        <v>1279</v>
      </c>
      <c r="E40" s="85">
        <v>5</v>
      </c>
      <c r="F40" s="79">
        <v>2250</v>
      </c>
      <c r="G40" s="83">
        <f t="shared" si="0"/>
        <v>11250</v>
      </c>
      <c r="H40" s="37"/>
      <c r="I40" s="37"/>
    </row>
    <row r="41" spans="1:9" ht="26.25" x14ac:dyDescent="0.4">
      <c r="A41" s="38">
        <v>44936</v>
      </c>
      <c r="B41" s="38">
        <v>44936</v>
      </c>
      <c r="C41" s="39" t="s">
        <v>1280</v>
      </c>
      <c r="D41" s="39" t="s">
        <v>263</v>
      </c>
      <c r="E41" s="85">
        <v>2</v>
      </c>
      <c r="F41" s="79">
        <v>2000</v>
      </c>
      <c r="G41" s="83">
        <f t="shared" si="0"/>
        <v>4000</v>
      </c>
      <c r="H41" s="37"/>
      <c r="I41" s="37"/>
    </row>
    <row r="42" spans="1:9" ht="26.25" x14ac:dyDescent="0.4">
      <c r="A42" s="38">
        <v>44939</v>
      </c>
      <c r="B42" s="38">
        <v>44939</v>
      </c>
      <c r="C42" s="39" t="s">
        <v>1281</v>
      </c>
      <c r="D42" s="39" t="s">
        <v>264</v>
      </c>
      <c r="E42" s="85">
        <v>3</v>
      </c>
      <c r="F42" s="79">
        <v>767</v>
      </c>
      <c r="G42" s="83">
        <f t="shared" si="0"/>
        <v>2301</v>
      </c>
      <c r="H42" s="37"/>
      <c r="I42" s="37"/>
    </row>
    <row r="43" spans="1:9" ht="26.25" x14ac:dyDescent="0.4">
      <c r="A43" s="38">
        <v>44939</v>
      </c>
      <c r="B43" s="38">
        <v>44939</v>
      </c>
      <c r="C43" s="39" t="s">
        <v>1282</v>
      </c>
      <c r="D43" s="39" t="s">
        <v>265</v>
      </c>
      <c r="E43" s="85">
        <v>2</v>
      </c>
      <c r="F43" s="79">
        <v>167.56</v>
      </c>
      <c r="G43" s="83">
        <f t="shared" si="0"/>
        <v>335.12</v>
      </c>
      <c r="H43" s="37"/>
      <c r="I43" s="37"/>
    </row>
    <row r="44" spans="1:9" ht="26.25" x14ac:dyDescent="0.4">
      <c r="A44" s="38">
        <v>44939</v>
      </c>
      <c r="B44" s="38">
        <v>44939</v>
      </c>
      <c r="C44" s="39" t="s">
        <v>1283</v>
      </c>
      <c r="D44" s="39" t="s">
        <v>1284</v>
      </c>
      <c r="E44" s="85">
        <v>169</v>
      </c>
      <c r="F44" s="79">
        <v>450</v>
      </c>
      <c r="G44" s="83">
        <f t="shared" si="0"/>
        <v>76050</v>
      </c>
      <c r="H44" s="37"/>
      <c r="I44" s="37"/>
    </row>
    <row r="45" spans="1:9" ht="26.25" x14ac:dyDescent="0.4">
      <c r="A45" s="38">
        <v>44939</v>
      </c>
      <c r="B45" s="38">
        <v>44939</v>
      </c>
      <c r="C45" s="39" t="s">
        <v>266</v>
      </c>
      <c r="D45" s="39" t="s">
        <v>268</v>
      </c>
      <c r="E45" s="85">
        <v>29</v>
      </c>
      <c r="F45" s="79">
        <v>120</v>
      </c>
      <c r="G45" s="83">
        <f t="shared" si="0"/>
        <v>3480</v>
      </c>
      <c r="H45" s="37"/>
      <c r="I45" s="37"/>
    </row>
    <row r="46" spans="1:9" ht="26.25" x14ac:dyDescent="0.4">
      <c r="A46" s="38">
        <v>44939</v>
      </c>
      <c r="B46" s="38">
        <v>44939</v>
      </c>
      <c r="C46" s="39" t="s">
        <v>267</v>
      </c>
      <c r="D46" s="39" t="s">
        <v>270</v>
      </c>
      <c r="E46" s="85">
        <v>143</v>
      </c>
      <c r="F46" s="79">
        <v>950.5</v>
      </c>
      <c r="G46" s="83">
        <f t="shared" si="0"/>
        <v>135921.5</v>
      </c>
      <c r="H46" s="37"/>
      <c r="I46" s="37"/>
    </row>
    <row r="47" spans="1:9" ht="26.25" x14ac:dyDescent="0.4">
      <c r="A47" s="38">
        <v>44939</v>
      </c>
      <c r="B47" s="38">
        <v>44939</v>
      </c>
      <c r="C47" s="39" t="s">
        <v>269</v>
      </c>
      <c r="D47" s="39" t="s">
        <v>6</v>
      </c>
      <c r="E47" s="85">
        <v>59.4</v>
      </c>
      <c r="F47" s="79">
        <v>772.9</v>
      </c>
      <c r="G47" s="83">
        <f t="shared" si="0"/>
        <v>45910.259999999995</v>
      </c>
      <c r="H47" s="37"/>
      <c r="I47" s="37"/>
    </row>
    <row r="48" spans="1:9" ht="26.25" x14ac:dyDescent="0.4">
      <c r="A48" s="38">
        <v>44939</v>
      </c>
      <c r="B48" s="38">
        <v>44939</v>
      </c>
      <c r="C48" s="39" t="s">
        <v>1285</v>
      </c>
      <c r="D48" s="39" t="s">
        <v>272</v>
      </c>
      <c r="E48" s="85">
        <v>10</v>
      </c>
      <c r="F48" s="79">
        <v>737.5</v>
      </c>
      <c r="G48" s="83">
        <f t="shared" si="0"/>
        <v>7375</v>
      </c>
      <c r="H48" s="37"/>
      <c r="I48" s="37"/>
    </row>
    <row r="49" spans="1:9" ht="26.25" x14ac:dyDescent="0.4">
      <c r="A49" s="38">
        <v>44939</v>
      </c>
      <c r="B49" s="38">
        <v>44939</v>
      </c>
      <c r="C49" s="39" t="s">
        <v>271</v>
      </c>
      <c r="D49" s="39" t="s">
        <v>274</v>
      </c>
      <c r="E49" s="85">
        <v>73</v>
      </c>
      <c r="F49" s="79">
        <v>462.56</v>
      </c>
      <c r="G49" s="83">
        <f t="shared" si="0"/>
        <v>33766.879999999997</v>
      </c>
      <c r="H49" s="37"/>
      <c r="I49" s="37"/>
    </row>
    <row r="50" spans="1:9" ht="26.25" x14ac:dyDescent="0.4">
      <c r="A50" s="38">
        <v>44939</v>
      </c>
      <c r="B50" s="38">
        <v>44939</v>
      </c>
      <c r="C50" s="39" t="s">
        <v>273</v>
      </c>
      <c r="D50" s="39" t="s">
        <v>275</v>
      </c>
      <c r="E50" s="85">
        <v>16</v>
      </c>
      <c r="F50" s="79">
        <v>462.56</v>
      </c>
      <c r="G50" s="83">
        <f t="shared" si="0"/>
        <v>7400.96</v>
      </c>
      <c r="H50" s="37"/>
      <c r="I50" s="37"/>
    </row>
    <row r="51" spans="1:9" ht="26.25" x14ac:dyDescent="0.4">
      <c r="A51" s="38">
        <v>44939</v>
      </c>
      <c r="B51" s="38">
        <v>44939</v>
      </c>
      <c r="C51" s="39" t="s">
        <v>1286</v>
      </c>
      <c r="D51" s="39" t="s">
        <v>277</v>
      </c>
      <c r="E51" s="85">
        <v>3</v>
      </c>
      <c r="F51" s="79">
        <v>932.2</v>
      </c>
      <c r="G51" s="83">
        <f t="shared" si="0"/>
        <v>2796.6000000000004</v>
      </c>
      <c r="H51" s="37"/>
      <c r="I51" s="37"/>
    </row>
    <row r="52" spans="1:9" ht="26.25" x14ac:dyDescent="0.4">
      <c r="A52" s="38">
        <v>44939</v>
      </c>
      <c r="B52" s="38">
        <v>44939</v>
      </c>
      <c r="C52" s="39" t="s">
        <v>276</v>
      </c>
      <c r="D52" s="39" t="s">
        <v>279</v>
      </c>
      <c r="E52" s="85">
        <v>18</v>
      </c>
      <c r="F52" s="79">
        <v>50</v>
      </c>
      <c r="G52" s="83">
        <f t="shared" si="0"/>
        <v>900</v>
      </c>
      <c r="H52" s="37"/>
      <c r="I52" s="37"/>
    </row>
    <row r="53" spans="1:9" ht="26.25" x14ac:dyDescent="0.4">
      <c r="A53" s="38">
        <v>44939</v>
      </c>
      <c r="B53" s="38">
        <v>44939</v>
      </c>
      <c r="C53" s="39" t="s">
        <v>278</v>
      </c>
      <c r="D53" s="39" t="s">
        <v>281</v>
      </c>
      <c r="E53" s="85">
        <v>5</v>
      </c>
      <c r="F53" s="79">
        <v>1495</v>
      </c>
      <c r="G53" s="83">
        <f t="shared" si="0"/>
        <v>7475</v>
      </c>
      <c r="H53" s="37"/>
      <c r="I53" s="37"/>
    </row>
    <row r="54" spans="1:9" ht="26.25" x14ac:dyDescent="0.4">
      <c r="A54" s="38">
        <v>44939</v>
      </c>
      <c r="B54" s="38">
        <v>44939</v>
      </c>
      <c r="C54" s="39" t="s">
        <v>280</v>
      </c>
      <c r="D54" s="39" t="s">
        <v>282</v>
      </c>
      <c r="E54" s="85">
        <v>3</v>
      </c>
      <c r="F54" s="79">
        <v>1500</v>
      </c>
      <c r="G54" s="83">
        <f t="shared" si="0"/>
        <v>4500</v>
      </c>
      <c r="H54" s="37"/>
      <c r="I54" s="37"/>
    </row>
    <row r="55" spans="1:9" ht="26.25" x14ac:dyDescent="0.4">
      <c r="A55" s="38">
        <v>44939</v>
      </c>
      <c r="B55" s="38">
        <v>44939</v>
      </c>
      <c r="C55" s="39" t="s">
        <v>1287</v>
      </c>
      <c r="D55" s="39" t="s">
        <v>284</v>
      </c>
      <c r="E55" s="85">
        <v>4</v>
      </c>
      <c r="F55" s="79">
        <v>250</v>
      </c>
      <c r="G55" s="83">
        <f t="shared" si="0"/>
        <v>1000</v>
      </c>
      <c r="H55" s="37"/>
      <c r="I55" s="37"/>
    </row>
    <row r="56" spans="1:9" ht="26.25" x14ac:dyDescent="0.4">
      <c r="A56" s="38">
        <v>44939</v>
      </c>
      <c r="B56" s="38">
        <v>44939</v>
      </c>
      <c r="C56" s="39" t="s">
        <v>283</v>
      </c>
      <c r="D56" s="39" t="s">
        <v>286</v>
      </c>
      <c r="E56" s="85">
        <v>4827</v>
      </c>
      <c r="F56" s="79">
        <v>50</v>
      </c>
      <c r="G56" s="83">
        <f t="shared" si="0"/>
        <v>241350</v>
      </c>
      <c r="H56" s="37"/>
      <c r="I56" s="37"/>
    </row>
    <row r="57" spans="1:9" ht="26.25" x14ac:dyDescent="0.4">
      <c r="A57" s="38">
        <v>44939</v>
      </c>
      <c r="B57" s="38">
        <v>44939</v>
      </c>
      <c r="C57" s="39" t="s">
        <v>285</v>
      </c>
      <c r="D57" s="39" t="s">
        <v>287</v>
      </c>
      <c r="E57" s="85">
        <v>269</v>
      </c>
      <c r="F57" s="79">
        <v>462.56</v>
      </c>
      <c r="G57" s="83">
        <f t="shared" si="0"/>
        <v>124428.64</v>
      </c>
      <c r="H57" s="37"/>
      <c r="I57" s="37"/>
    </row>
    <row r="58" spans="1:9" ht="26.25" x14ac:dyDescent="0.4">
      <c r="A58" s="38">
        <v>44939</v>
      </c>
      <c r="B58" s="38">
        <v>44939</v>
      </c>
      <c r="C58" s="39" t="s">
        <v>1288</v>
      </c>
      <c r="D58" s="39" t="s">
        <v>289</v>
      </c>
      <c r="E58" s="85">
        <v>6</v>
      </c>
      <c r="F58" s="79">
        <v>2000</v>
      </c>
      <c r="G58" s="83">
        <f t="shared" si="0"/>
        <v>12000</v>
      </c>
      <c r="H58" s="37"/>
      <c r="I58" s="37"/>
    </row>
    <row r="59" spans="1:9" ht="26.25" x14ac:dyDescent="0.4">
      <c r="A59" s="38">
        <v>44939</v>
      </c>
      <c r="B59" s="38">
        <v>44939</v>
      </c>
      <c r="C59" s="39" t="s">
        <v>288</v>
      </c>
      <c r="D59" s="39" t="s">
        <v>290</v>
      </c>
      <c r="E59" s="85">
        <v>1</v>
      </c>
      <c r="F59" s="79">
        <v>1700</v>
      </c>
      <c r="G59" s="83">
        <f t="shared" si="0"/>
        <v>1700</v>
      </c>
      <c r="H59" s="37"/>
      <c r="I59" s="37"/>
    </row>
    <row r="60" spans="1:9" ht="26.25" x14ac:dyDescent="0.4">
      <c r="A60" s="38">
        <v>44939</v>
      </c>
      <c r="B60" s="38">
        <v>44939</v>
      </c>
      <c r="C60" s="39" t="s">
        <v>1289</v>
      </c>
      <c r="D60" s="39" t="s">
        <v>291</v>
      </c>
      <c r="E60" s="85">
        <v>31</v>
      </c>
      <c r="F60" s="79">
        <v>80</v>
      </c>
      <c r="G60" s="83">
        <f t="shared" si="0"/>
        <v>2480</v>
      </c>
      <c r="H60" s="37"/>
      <c r="I60" s="37"/>
    </row>
    <row r="61" spans="1:9" ht="26.25" x14ac:dyDescent="0.4">
      <c r="A61" s="38">
        <v>44939</v>
      </c>
      <c r="B61" s="38">
        <v>44939</v>
      </c>
      <c r="C61" s="39" t="s">
        <v>1290</v>
      </c>
      <c r="D61" s="39" t="s">
        <v>292</v>
      </c>
      <c r="E61" s="85">
        <v>66</v>
      </c>
      <c r="F61" s="79">
        <v>145</v>
      </c>
      <c r="G61" s="83">
        <f t="shared" si="0"/>
        <v>9570</v>
      </c>
      <c r="H61" s="37"/>
      <c r="I61" s="37"/>
    </row>
    <row r="62" spans="1:9" ht="26.25" x14ac:dyDescent="0.4">
      <c r="A62" s="38">
        <v>44939</v>
      </c>
      <c r="B62" s="38">
        <v>44939</v>
      </c>
      <c r="C62" s="39" t="s">
        <v>1291</v>
      </c>
      <c r="D62" s="39" t="s">
        <v>293</v>
      </c>
      <c r="E62" s="85">
        <v>21</v>
      </c>
      <c r="F62" s="79">
        <v>938.1</v>
      </c>
      <c r="G62" s="83">
        <f t="shared" si="0"/>
        <v>19700.100000000002</v>
      </c>
      <c r="H62" s="37"/>
      <c r="I62" s="37"/>
    </row>
    <row r="63" spans="1:9" ht="26.25" x14ac:dyDescent="0.4">
      <c r="A63" s="38">
        <v>44939</v>
      </c>
      <c r="B63" s="38">
        <v>44939</v>
      </c>
      <c r="C63" s="39" t="s">
        <v>1292</v>
      </c>
      <c r="D63" s="39" t="s">
        <v>294</v>
      </c>
      <c r="E63" s="85">
        <v>4</v>
      </c>
      <c r="F63" s="79">
        <v>1980</v>
      </c>
      <c r="G63" s="83">
        <f t="shared" si="0"/>
        <v>7920</v>
      </c>
      <c r="H63" s="37"/>
      <c r="I63" s="37"/>
    </row>
    <row r="64" spans="1:9" ht="26.25" x14ac:dyDescent="0.4">
      <c r="A64" s="38">
        <v>44939</v>
      </c>
      <c r="B64" s="38">
        <v>44939</v>
      </c>
      <c r="C64" s="39" t="s">
        <v>1293</v>
      </c>
      <c r="D64" s="39" t="s">
        <v>296</v>
      </c>
      <c r="E64" s="85">
        <v>1</v>
      </c>
      <c r="F64" s="79">
        <v>2719.83</v>
      </c>
      <c r="G64" s="83">
        <f t="shared" si="0"/>
        <v>2719.83</v>
      </c>
      <c r="H64" s="37"/>
      <c r="I64" s="37"/>
    </row>
    <row r="65" spans="1:9" ht="26.25" x14ac:dyDescent="0.4">
      <c r="A65" s="38">
        <v>44939</v>
      </c>
      <c r="B65" s="38">
        <v>44939</v>
      </c>
      <c r="C65" s="39" t="s">
        <v>295</v>
      </c>
      <c r="D65" s="39" t="s">
        <v>297</v>
      </c>
      <c r="E65" s="85">
        <v>2</v>
      </c>
      <c r="F65" s="79">
        <v>4248</v>
      </c>
      <c r="G65" s="83">
        <f t="shared" si="0"/>
        <v>8496</v>
      </c>
      <c r="H65" s="37"/>
      <c r="I65" s="37"/>
    </row>
    <row r="66" spans="1:9" ht="26.25" x14ac:dyDescent="0.4">
      <c r="A66" s="38">
        <v>44939</v>
      </c>
      <c r="B66" s="38">
        <v>44939</v>
      </c>
      <c r="C66" s="39" t="s">
        <v>1294</v>
      </c>
      <c r="D66" s="39" t="s">
        <v>1295</v>
      </c>
      <c r="E66" s="85">
        <v>8.5</v>
      </c>
      <c r="F66" s="79">
        <v>175</v>
      </c>
      <c r="G66" s="83">
        <f t="shared" si="0"/>
        <v>1487.5</v>
      </c>
      <c r="H66" s="37"/>
      <c r="I66" s="37"/>
    </row>
    <row r="67" spans="1:9" ht="26.25" x14ac:dyDescent="0.4">
      <c r="A67" s="38">
        <v>44939</v>
      </c>
      <c r="B67" s="38">
        <v>44939</v>
      </c>
      <c r="C67" s="39" t="s">
        <v>1296</v>
      </c>
      <c r="D67" s="39" t="s">
        <v>299</v>
      </c>
      <c r="E67" s="85">
        <v>1</v>
      </c>
      <c r="F67" s="79">
        <v>1800</v>
      </c>
      <c r="G67" s="83">
        <f t="shared" si="0"/>
        <v>1800</v>
      </c>
      <c r="H67" s="37"/>
      <c r="I67" s="37"/>
    </row>
    <row r="68" spans="1:9" ht="26.25" x14ac:dyDescent="0.4">
      <c r="A68" s="38">
        <v>44939</v>
      </c>
      <c r="B68" s="38">
        <v>44939</v>
      </c>
      <c r="C68" s="39" t="s">
        <v>298</v>
      </c>
      <c r="D68" s="39" t="s">
        <v>301</v>
      </c>
      <c r="E68" s="85">
        <v>1</v>
      </c>
      <c r="F68" s="79">
        <v>1100</v>
      </c>
      <c r="G68" s="83">
        <f t="shared" si="0"/>
        <v>1100</v>
      </c>
      <c r="H68" s="37"/>
      <c r="I68" s="37"/>
    </row>
    <row r="69" spans="1:9" ht="26.25" x14ac:dyDescent="0.4">
      <c r="A69" s="38">
        <v>44939</v>
      </c>
      <c r="B69" s="38">
        <v>44939</v>
      </c>
      <c r="C69" s="39" t="s">
        <v>300</v>
      </c>
      <c r="D69" s="39" t="s">
        <v>302</v>
      </c>
      <c r="E69" s="85">
        <v>4</v>
      </c>
      <c r="F69" s="79">
        <v>1425</v>
      </c>
      <c r="G69" s="83">
        <f t="shared" si="0"/>
        <v>5700</v>
      </c>
      <c r="H69" s="37"/>
      <c r="I69" s="37"/>
    </row>
    <row r="70" spans="1:9" ht="26.25" x14ac:dyDescent="0.4">
      <c r="A70" s="38">
        <v>44939</v>
      </c>
      <c r="B70" s="38">
        <v>44939</v>
      </c>
      <c r="C70" s="39" t="s">
        <v>1297</v>
      </c>
      <c r="D70" s="39" t="s">
        <v>303</v>
      </c>
      <c r="E70" s="85">
        <v>2</v>
      </c>
      <c r="F70" s="79">
        <v>375</v>
      </c>
      <c r="G70" s="83">
        <f t="shared" si="0"/>
        <v>750</v>
      </c>
      <c r="H70" s="37"/>
      <c r="I70" s="37"/>
    </row>
    <row r="71" spans="1:9" ht="26.25" x14ac:dyDescent="0.4">
      <c r="A71" s="38">
        <v>44939</v>
      </c>
      <c r="B71" s="38">
        <v>44939</v>
      </c>
      <c r="C71" s="39" t="s">
        <v>1298</v>
      </c>
      <c r="D71" s="39" t="s">
        <v>304</v>
      </c>
      <c r="E71" s="85">
        <v>1</v>
      </c>
      <c r="F71" s="79">
        <v>1300</v>
      </c>
      <c r="G71" s="83">
        <f t="shared" si="0"/>
        <v>1300</v>
      </c>
      <c r="H71" s="37"/>
      <c r="I71" s="37"/>
    </row>
    <row r="72" spans="1:9" ht="26.25" x14ac:dyDescent="0.4">
      <c r="A72" s="38">
        <v>44939</v>
      </c>
      <c r="B72" s="38">
        <v>44939</v>
      </c>
      <c r="C72" s="39" t="s">
        <v>1299</v>
      </c>
      <c r="D72" s="39" t="s">
        <v>305</v>
      </c>
      <c r="E72" s="85">
        <v>36</v>
      </c>
      <c r="F72" s="79">
        <v>293.82</v>
      </c>
      <c r="G72" s="83">
        <f t="shared" ref="G72:G74" si="1">E72*F72</f>
        <v>10577.52</v>
      </c>
      <c r="H72" s="37"/>
      <c r="I72" s="37"/>
    </row>
    <row r="73" spans="1:9" ht="26.25" x14ac:dyDescent="0.4">
      <c r="A73" s="38">
        <v>44939</v>
      </c>
      <c r="B73" s="38">
        <v>44939</v>
      </c>
      <c r="C73" s="39" t="s">
        <v>1300</v>
      </c>
      <c r="D73" s="39" t="s">
        <v>306</v>
      </c>
      <c r="E73" s="85">
        <v>1</v>
      </c>
      <c r="F73" s="79">
        <v>985.3</v>
      </c>
      <c r="G73" s="83">
        <f t="shared" si="1"/>
        <v>985.3</v>
      </c>
      <c r="H73" s="37"/>
      <c r="I73" s="37"/>
    </row>
    <row r="74" spans="1:9" ht="26.25" x14ac:dyDescent="0.4">
      <c r="A74" s="38">
        <v>44939</v>
      </c>
      <c r="B74" s="38">
        <v>44939</v>
      </c>
      <c r="C74" s="39" t="s">
        <v>1301</v>
      </c>
      <c r="D74" s="39" t="s">
        <v>307</v>
      </c>
      <c r="E74" s="85">
        <v>2</v>
      </c>
      <c r="F74" s="79">
        <v>1310</v>
      </c>
      <c r="G74" s="83">
        <f t="shared" si="1"/>
        <v>2620</v>
      </c>
      <c r="H74" s="37"/>
      <c r="I74" s="37"/>
    </row>
    <row r="75" spans="1:9" ht="26.25" x14ac:dyDescent="0.4">
      <c r="A75" s="37"/>
      <c r="B75" s="37"/>
      <c r="C75" s="37"/>
      <c r="D75" s="37"/>
      <c r="E75" s="37"/>
      <c r="F75" s="37"/>
      <c r="G75" s="74">
        <f>SUM(G7:G74)</f>
        <v>1414667.35</v>
      </c>
      <c r="H75" s="37"/>
      <c r="I75" s="37"/>
    </row>
    <row r="76" spans="1:9" ht="26.25" x14ac:dyDescent="0.4">
      <c r="A76" s="37"/>
      <c r="B76" s="37"/>
      <c r="C76" s="37"/>
      <c r="D76" s="37"/>
      <c r="E76" s="37"/>
      <c r="F76" s="37"/>
      <c r="G76" s="37"/>
      <c r="H76" s="37"/>
      <c r="I76" s="37"/>
    </row>
    <row r="77" spans="1:9" ht="26.25" x14ac:dyDescent="0.4">
      <c r="A77" s="24"/>
      <c r="B77" s="24"/>
      <c r="C77" s="24"/>
      <c r="D77" s="24"/>
      <c r="E77" s="26"/>
      <c r="F77" s="27"/>
      <c r="G77" s="26"/>
      <c r="H77" s="37"/>
      <c r="I77" s="37"/>
    </row>
    <row r="78" spans="1:9" ht="26.25" x14ac:dyDescent="0.4">
      <c r="A78" s="24"/>
      <c r="B78" s="108" t="s">
        <v>212</v>
      </c>
      <c r="C78" s="108"/>
      <c r="D78" s="28"/>
      <c r="E78" s="106" t="s">
        <v>1512</v>
      </c>
      <c r="F78" s="106"/>
      <c r="G78" s="106"/>
      <c r="H78" s="37"/>
      <c r="I78" s="37"/>
    </row>
    <row r="79" spans="1:9" ht="51.75" customHeight="1" x14ac:dyDescent="0.4">
      <c r="A79" s="29"/>
      <c r="B79" s="104" t="s">
        <v>34</v>
      </c>
      <c r="C79" s="104"/>
      <c r="D79" s="30"/>
      <c r="E79" s="105" t="s">
        <v>1513</v>
      </c>
      <c r="F79" s="105"/>
      <c r="G79" s="105"/>
      <c r="H79" s="37"/>
      <c r="I79" s="37"/>
    </row>
    <row r="80" spans="1:9" x14ac:dyDescent="0.25">
      <c r="A80" s="7"/>
      <c r="B80" s="7"/>
      <c r="C80" s="7"/>
      <c r="D80" s="7"/>
      <c r="E80" s="7"/>
      <c r="F80" s="7"/>
      <c r="G80" s="7"/>
    </row>
    <row r="81" spans="1:7" x14ac:dyDescent="0.25">
      <c r="A81" s="2"/>
      <c r="B81" s="2"/>
      <c r="C81" s="2"/>
      <c r="D81" s="2"/>
      <c r="E81" s="2"/>
      <c r="F81" s="2"/>
      <c r="G81" s="2"/>
    </row>
  </sheetData>
  <autoFilter ref="A6:G6" xr:uid="{00000000-0009-0000-0000-000004000000}">
    <sortState xmlns:xlrd2="http://schemas.microsoft.com/office/spreadsheetml/2017/richdata2" ref="A7:G74">
      <sortCondition ref="D6"/>
    </sortState>
  </autoFilter>
  <mergeCells count="7">
    <mergeCell ref="B4:F4"/>
    <mergeCell ref="B3:F3"/>
    <mergeCell ref="B2:F2"/>
    <mergeCell ref="B79:C79"/>
    <mergeCell ref="E79:G79"/>
    <mergeCell ref="B78:C78"/>
    <mergeCell ref="E78:G78"/>
  </mergeCells>
  <pageMargins left="0.7" right="0.7" top="0.75" bottom="0.75" header="0.3" footer="0.3"/>
  <pageSetup scale="4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7"/>
  <sheetViews>
    <sheetView view="pageBreakPreview" zoomScale="60" zoomScaleNormal="70" workbookViewId="0">
      <selection activeCell="G61" sqref="G61"/>
    </sheetView>
  </sheetViews>
  <sheetFormatPr baseColWidth="10" defaultColWidth="13" defaultRowHeight="15" x14ac:dyDescent="0.25"/>
  <cols>
    <col min="1" max="1" width="27.42578125" customWidth="1"/>
    <col min="2" max="2" width="31.28515625" customWidth="1"/>
    <col min="3" max="3" width="32.7109375" customWidth="1"/>
    <col min="4" max="4" width="106" bestFit="1" customWidth="1"/>
    <col min="5" max="5" width="22" customWidth="1"/>
    <col min="6" max="6" width="28.85546875" customWidth="1"/>
    <col min="7" max="7" width="34.7109375" customWidth="1"/>
  </cols>
  <sheetData>
    <row r="1" spans="1:7" ht="26.25" x14ac:dyDescent="0.4">
      <c r="A1" s="37"/>
      <c r="B1" s="37"/>
      <c r="C1" s="37"/>
      <c r="D1" s="37"/>
      <c r="E1" s="37"/>
      <c r="F1" s="37"/>
      <c r="G1" s="37"/>
    </row>
    <row r="2" spans="1:7" ht="26.25" customHeight="1" x14ac:dyDescent="0.25">
      <c r="B2" s="107" t="s">
        <v>35</v>
      </c>
      <c r="C2" s="107"/>
      <c r="D2" s="107"/>
      <c r="E2" s="107"/>
      <c r="F2" s="43"/>
      <c r="G2" s="43"/>
    </row>
    <row r="3" spans="1:7" ht="26.25" customHeight="1" x14ac:dyDescent="0.25">
      <c r="B3" s="107" t="s">
        <v>329</v>
      </c>
      <c r="C3" s="107"/>
      <c r="D3" s="107"/>
      <c r="E3" s="107"/>
      <c r="F3" s="43"/>
      <c r="G3" s="43"/>
    </row>
    <row r="4" spans="1:7" ht="26.25" customHeight="1" x14ac:dyDescent="0.25">
      <c r="B4" s="107" t="s">
        <v>49</v>
      </c>
      <c r="C4" s="107"/>
      <c r="D4" s="107"/>
      <c r="E4" s="107"/>
      <c r="F4" s="43"/>
      <c r="G4" s="43"/>
    </row>
    <row r="5" spans="1:7" ht="26.25" x14ac:dyDescent="0.4">
      <c r="A5" s="37"/>
      <c r="B5" s="37"/>
      <c r="C5" s="37"/>
      <c r="D5" s="37"/>
      <c r="E5" s="37"/>
      <c r="F5" s="37"/>
      <c r="G5" s="37"/>
    </row>
    <row r="6" spans="1:7" ht="52.5" x14ac:dyDescent="0.25">
      <c r="A6" s="15" t="s">
        <v>0</v>
      </c>
      <c r="B6" s="15" t="s">
        <v>33</v>
      </c>
      <c r="C6" s="15" t="s">
        <v>1</v>
      </c>
      <c r="D6" s="15" t="s">
        <v>2</v>
      </c>
      <c r="E6" s="15" t="s">
        <v>3</v>
      </c>
      <c r="F6" s="15" t="s">
        <v>4</v>
      </c>
      <c r="G6" s="17" t="s">
        <v>5</v>
      </c>
    </row>
    <row r="7" spans="1:7" ht="24.75" customHeight="1" x14ac:dyDescent="0.4">
      <c r="A7" s="45">
        <v>45265</v>
      </c>
      <c r="B7" s="45">
        <v>45265</v>
      </c>
      <c r="C7" s="49" t="s">
        <v>201</v>
      </c>
      <c r="D7" s="49" t="s">
        <v>121</v>
      </c>
      <c r="E7" s="53">
        <v>164</v>
      </c>
      <c r="F7" s="86">
        <v>254.24</v>
      </c>
      <c r="G7" s="87">
        <f t="shared" ref="G7:G38" si="0">F7*E7</f>
        <v>41695.360000000001</v>
      </c>
    </row>
    <row r="8" spans="1:7" ht="26.25" x14ac:dyDescent="0.4">
      <c r="A8" s="45">
        <v>45265</v>
      </c>
      <c r="B8" s="45">
        <v>45265</v>
      </c>
      <c r="C8" s="49" t="s">
        <v>202</v>
      </c>
      <c r="D8" s="49" t="s">
        <v>122</v>
      </c>
      <c r="E8" s="53">
        <v>81</v>
      </c>
      <c r="F8" s="86">
        <v>354</v>
      </c>
      <c r="G8" s="87">
        <f t="shared" si="0"/>
        <v>28674</v>
      </c>
    </row>
    <row r="9" spans="1:7" ht="26.25" x14ac:dyDescent="0.4">
      <c r="A9" s="45">
        <v>45265</v>
      </c>
      <c r="B9" s="45">
        <v>45265</v>
      </c>
      <c r="C9" s="49" t="s">
        <v>209</v>
      </c>
      <c r="D9" s="49" t="s">
        <v>128</v>
      </c>
      <c r="E9" s="53">
        <v>46</v>
      </c>
      <c r="F9" s="86">
        <v>211.86</v>
      </c>
      <c r="G9" s="87">
        <f t="shared" si="0"/>
        <v>9745.5600000000013</v>
      </c>
    </row>
    <row r="10" spans="1:7" ht="26.25" x14ac:dyDescent="0.4">
      <c r="A10" s="45">
        <v>45265</v>
      </c>
      <c r="B10" s="45">
        <v>45265</v>
      </c>
      <c r="C10" s="49" t="s">
        <v>1305</v>
      </c>
      <c r="D10" s="49" t="s">
        <v>331</v>
      </c>
      <c r="E10" s="53">
        <v>5</v>
      </c>
      <c r="F10" s="86">
        <v>1016.95</v>
      </c>
      <c r="G10" s="87">
        <f t="shared" si="0"/>
        <v>5084.75</v>
      </c>
    </row>
    <row r="11" spans="1:7" ht="26.25" x14ac:dyDescent="0.4">
      <c r="A11" s="45">
        <v>45265</v>
      </c>
      <c r="B11" s="45">
        <v>45265</v>
      </c>
      <c r="C11" s="49" t="s">
        <v>330</v>
      </c>
      <c r="D11" s="49" t="s">
        <v>333</v>
      </c>
      <c r="E11" s="53">
        <v>3</v>
      </c>
      <c r="F11" s="86">
        <v>350</v>
      </c>
      <c r="G11" s="87">
        <f t="shared" si="0"/>
        <v>1050</v>
      </c>
    </row>
    <row r="12" spans="1:7" ht="26.25" x14ac:dyDescent="0.4">
      <c r="A12" s="45">
        <v>45265</v>
      </c>
      <c r="B12" s="45">
        <v>45265</v>
      </c>
      <c r="C12" s="49" t="s">
        <v>332</v>
      </c>
      <c r="D12" s="49" t="s">
        <v>334</v>
      </c>
      <c r="E12" s="53">
        <v>3</v>
      </c>
      <c r="F12" s="86">
        <v>350</v>
      </c>
      <c r="G12" s="87">
        <f t="shared" si="0"/>
        <v>1050</v>
      </c>
    </row>
    <row r="13" spans="1:7" ht="26.25" x14ac:dyDescent="0.4">
      <c r="A13" s="45">
        <v>45265</v>
      </c>
      <c r="B13" s="45">
        <v>45265</v>
      </c>
      <c r="C13" s="49" t="s">
        <v>1306</v>
      </c>
      <c r="D13" s="49" t="s">
        <v>335</v>
      </c>
      <c r="E13" s="53">
        <v>1</v>
      </c>
      <c r="F13" s="86">
        <v>17000</v>
      </c>
      <c r="G13" s="87">
        <f t="shared" si="0"/>
        <v>17000</v>
      </c>
    </row>
    <row r="14" spans="1:7" ht="26.25" x14ac:dyDescent="0.4">
      <c r="A14" s="45">
        <v>45265</v>
      </c>
      <c r="B14" s="45">
        <v>45265</v>
      </c>
      <c r="C14" s="49" t="s">
        <v>1307</v>
      </c>
      <c r="D14" s="49" t="s">
        <v>337</v>
      </c>
      <c r="E14" s="53">
        <v>1</v>
      </c>
      <c r="F14" s="86">
        <v>407.1</v>
      </c>
      <c r="G14" s="87">
        <f t="shared" si="0"/>
        <v>407.1</v>
      </c>
    </row>
    <row r="15" spans="1:7" ht="26.25" x14ac:dyDescent="0.4">
      <c r="A15" s="45">
        <v>45265</v>
      </c>
      <c r="B15" s="45">
        <v>45265</v>
      </c>
      <c r="C15" s="49" t="s">
        <v>336</v>
      </c>
      <c r="D15" s="49" t="s">
        <v>338</v>
      </c>
      <c r="E15" s="53">
        <v>203</v>
      </c>
      <c r="F15" s="86">
        <v>475</v>
      </c>
      <c r="G15" s="87">
        <f t="shared" si="0"/>
        <v>96425</v>
      </c>
    </row>
    <row r="16" spans="1:7" ht="26.25" x14ac:dyDescent="0.4">
      <c r="A16" s="45">
        <v>45265</v>
      </c>
      <c r="B16" s="45">
        <v>45265</v>
      </c>
      <c r="C16" s="49" t="s">
        <v>1308</v>
      </c>
      <c r="D16" s="49" t="s">
        <v>340</v>
      </c>
      <c r="E16" s="53">
        <v>6</v>
      </c>
      <c r="F16" s="86">
        <v>800</v>
      </c>
      <c r="G16" s="87">
        <f t="shared" si="0"/>
        <v>4800</v>
      </c>
    </row>
    <row r="17" spans="1:7" ht="26.25" x14ac:dyDescent="0.4">
      <c r="A17" s="45">
        <v>45265</v>
      </c>
      <c r="B17" s="45">
        <v>45265</v>
      </c>
      <c r="C17" s="49" t="s">
        <v>339</v>
      </c>
      <c r="D17" s="49" t="s">
        <v>342</v>
      </c>
      <c r="E17" s="53">
        <v>1</v>
      </c>
      <c r="F17" s="86">
        <v>50</v>
      </c>
      <c r="G17" s="87">
        <f t="shared" si="0"/>
        <v>50</v>
      </c>
    </row>
    <row r="18" spans="1:7" ht="26.25" x14ac:dyDescent="0.4">
      <c r="A18" s="45">
        <v>45265</v>
      </c>
      <c r="B18" s="45">
        <v>45265</v>
      </c>
      <c r="C18" s="49" t="s">
        <v>341</v>
      </c>
      <c r="D18" s="49" t="s">
        <v>343</v>
      </c>
      <c r="E18" s="53">
        <v>2</v>
      </c>
      <c r="F18" s="86">
        <v>300</v>
      </c>
      <c r="G18" s="87">
        <f t="shared" si="0"/>
        <v>600</v>
      </c>
    </row>
    <row r="19" spans="1:7" ht="26.25" x14ac:dyDescent="0.4">
      <c r="A19" s="45">
        <v>45265</v>
      </c>
      <c r="B19" s="45">
        <v>45265</v>
      </c>
      <c r="C19" s="49" t="s">
        <v>1309</v>
      </c>
      <c r="D19" s="49" t="s">
        <v>345</v>
      </c>
      <c r="E19" s="53">
        <v>20</v>
      </c>
      <c r="F19" s="86">
        <v>254.24</v>
      </c>
      <c r="G19" s="87">
        <f t="shared" si="0"/>
        <v>5084.8</v>
      </c>
    </row>
    <row r="20" spans="1:7" ht="26.25" x14ac:dyDescent="0.4">
      <c r="A20" s="45">
        <v>45265</v>
      </c>
      <c r="B20" s="45">
        <v>45265</v>
      </c>
      <c r="C20" s="49" t="s">
        <v>344</v>
      </c>
      <c r="D20" s="49" t="s">
        <v>24</v>
      </c>
      <c r="E20" s="53">
        <v>147</v>
      </c>
      <c r="F20" s="86">
        <v>18.762</v>
      </c>
      <c r="G20" s="87">
        <f t="shared" si="0"/>
        <v>2758.0140000000001</v>
      </c>
    </row>
    <row r="21" spans="1:7" ht="26.25" x14ac:dyDescent="0.4">
      <c r="A21" s="45">
        <v>45265</v>
      </c>
      <c r="B21" s="45">
        <v>45265</v>
      </c>
      <c r="C21" s="49" t="s">
        <v>1310</v>
      </c>
      <c r="D21" s="49" t="s">
        <v>1311</v>
      </c>
      <c r="E21" s="53">
        <v>4</v>
      </c>
      <c r="F21" s="86">
        <v>150</v>
      </c>
      <c r="G21" s="87">
        <f t="shared" si="0"/>
        <v>600</v>
      </c>
    </row>
    <row r="22" spans="1:7" ht="26.25" x14ac:dyDescent="0.4">
      <c r="A22" s="45">
        <v>45265</v>
      </c>
      <c r="B22" s="45">
        <v>45265</v>
      </c>
      <c r="C22" s="49" t="s">
        <v>346</v>
      </c>
      <c r="D22" s="49" t="s">
        <v>347</v>
      </c>
      <c r="E22" s="53">
        <v>8</v>
      </c>
      <c r="F22" s="86">
        <v>211.86</v>
      </c>
      <c r="G22" s="87">
        <f t="shared" si="0"/>
        <v>1694.88</v>
      </c>
    </row>
    <row r="23" spans="1:7" ht="26.25" x14ac:dyDescent="0.4">
      <c r="A23" s="45">
        <v>45265</v>
      </c>
      <c r="B23" s="45">
        <v>45265</v>
      </c>
      <c r="C23" s="49" t="s">
        <v>1312</v>
      </c>
      <c r="D23" s="49" t="s">
        <v>348</v>
      </c>
      <c r="E23" s="53">
        <v>12</v>
      </c>
      <c r="F23" s="86">
        <v>50</v>
      </c>
      <c r="G23" s="87">
        <f t="shared" si="0"/>
        <v>600</v>
      </c>
    </row>
    <row r="24" spans="1:7" ht="26.25" x14ac:dyDescent="0.4">
      <c r="A24" s="45">
        <v>45265</v>
      </c>
      <c r="B24" s="45">
        <v>45265</v>
      </c>
      <c r="C24" s="49" t="s">
        <v>1313</v>
      </c>
      <c r="D24" s="49" t="s">
        <v>350</v>
      </c>
      <c r="E24" s="53">
        <v>8</v>
      </c>
      <c r="F24" s="86">
        <v>254.24</v>
      </c>
      <c r="G24" s="87">
        <f t="shared" si="0"/>
        <v>2033.92</v>
      </c>
    </row>
    <row r="25" spans="1:7" ht="26.25" x14ac:dyDescent="0.4">
      <c r="A25" s="45">
        <v>45265</v>
      </c>
      <c r="B25" s="45">
        <v>45265</v>
      </c>
      <c r="C25" s="49" t="s">
        <v>349</v>
      </c>
      <c r="D25" s="49" t="s">
        <v>351</v>
      </c>
      <c r="E25" s="53">
        <v>1</v>
      </c>
      <c r="F25" s="86">
        <v>170</v>
      </c>
      <c r="G25" s="87">
        <f t="shared" si="0"/>
        <v>170</v>
      </c>
    </row>
    <row r="26" spans="1:7" ht="26.25" x14ac:dyDescent="0.4">
      <c r="A26" s="45">
        <v>45265</v>
      </c>
      <c r="B26" s="45">
        <v>45265</v>
      </c>
      <c r="C26" s="49" t="s">
        <v>1314</v>
      </c>
      <c r="D26" s="49" t="s">
        <v>353</v>
      </c>
      <c r="E26" s="53">
        <v>371.3</v>
      </c>
      <c r="F26" s="86">
        <v>15</v>
      </c>
      <c r="G26" s="87">
        <f t="shared" si="0"/>
        <v>5569.5</v>
      </c>
    </row>
    <row r="27" spans="1:7" ht="26.25" x14ac:dyDescent="0.4">
      <c r="A27" s="45">
        <v>45265</v>
      </c>
      <c r="B27" s="45">
        <v>45265</v>
      </c>
      <c r="C27" s="49" t="s">
        <v>352</v>
      </c>
      <c r="D27" s="49" t="s">
        <v>355</v>
      </c>
      <c r="E27" s="53">
        <v>105</v>
      </c>
      <c r="F27" s="86">
        <v>50</v>
      </c>
      <c r="G27" s="87">
        <f t="shared" si="0"/>
        <v>5250</v>
      </c>
    </row>
    <row r="28" spans="1:7" ht="26.25" x14ac:dyDescent="0.4">
      <c r="A28" s="45">
        <v>45265</v>
      </c>
      <c r="B28" s="45">
        <v>45265</v>
      </c>
      <c r="C28" s="49" t="s">
        <v>354</v>
      </c>
      <c r="D28" s="49" t="s">
        <v>357</v>
      </c>
      <c r="E28" s="53">
        <v>346</v>
      </c>
      <c r="F28" s="86">
        <v>100</v>
      </c>
      <c r="G28" s="87">
        <f t="shared" si="0"/>
        <v>34600</v>
      </c>
    </row>
    <row r="29" spans="1:7" ht="26.25" x14ac:dyDescent="0.4">
      <c r="A29" s="45">
        <v>45265</v>
      </c>
      <c r="B29" s="45">
        <v>45265</v>
      </c>
      <c r="C29" s="49" t="s">
        <v>356</v>
      </c>
      <c r="D29" s="49" t="s">
        <v>359</v>
      </c>
      <c r="E29" s="53">
        <v>54</v>
      </c>
      <c r="F29" s="86">
        <v>475</v>
      </c>
      <c r="G29" s="87">
        <f t="shared" si="0"/>
        <v>25650</v>
      </c>
    </row>
    <row r="30" spans="1:7" ht="26.25" x14ac:dyDescent="0.4">
      <c r="A30" s="45">
        <v>45265</v>
      </c>
      <c r="B30" s="45">
        <v>45265</v>
      </c>
      <c r="C30" s="49" t="s">
        <v>358</v>
      </c>
      <c r="D30" s="49" t="s">
        <v>1315</v>
      </c>
      <c r="E30" s="53">
        <v>5</v>
      </c>
      <c r="F30" s="86">
        <v>584.75</v>
      </c>
      <c r="G30" s="87">
        <f t="shared" si="0"/>
        <v>2923.75</v>
      </c>
    </row>
    <row r="31" spans="1:7" ht="26.25" x14ac:dyDescent="0.4">
      <c r="A31" s="45">
        <v>45265</v>
      </c>
      <c r="B31" s="45">
        <v>45265</v>
      </c>
      <c r="C31" s="49" t="s">
        <v>360</v>
      </c>
      <c r="D31" s="49" t="s">
        <v>361</v>
      </c>
      <c r="E31" s="53">
        <v>5</v>
      </c>
      <c r="F31" s="86">
        <v>3800</v>
      </c>
      <c r="G31" s="87">
        <f t="shared" si="0"/>
        <v>19000</v>
      </c>
    </row>
    <row r="32" spans="1:7" ht="26.25" x14ac:dyDescent="0.4">
      <c r="A32" s="45">
        <v>45265</v>
      </c>
      <c r="B32" s="45">
        <v>45265</v>
      </c>
      <c r="C32" s="49" t="s">
        <v>1316</v>
      </c>
      <c r="D32" s="49" t="s">
        <v>363</v>
      </c>
      <c r="E32" s="53">
        <v>6</v>
      </c>
      <c r="F32" s="86">
        <v>650</v>
      </c>
      <c r="G32" s="87">
        <f t="shared" si="0"/>
        <v>3900</v>
      </c>
    </row>
    <row r="33" spans="1:7" ht="26.25" x14ac:dyDescent="0.4">
      <c r="A33" s="45">
        <v>45265</v>
      </c>
      <c r="B33" s="45">
        <v>45265</v>
      </c>
      <c r="C33" s="49" t="s">
        <v>362</v>
      </c>
      <c r="D33" s="49" t="s">
        <v>365</v>
      </c>
      <c r="E33" s="53">
        <v>2</v>
      </c>
      <c r="F33" s="86">
        <v>800</v>
      </c>
      <c r="G33" s="87">
        <f t="shared" si="0"/>
        <v>1600</v>
      </c>
    </row>
    <row r="34" spans="1:7" ht="26.25" x14ac:dyDescent="0.4">
      <c r="A34" s="45">
        <v>45265</v>
      </c>
      <c r="B34" s="45">
        <v>45265</v>
      </c>
      <c r="C34" s="49" t="s">
        <v>364</v>
      </c>
      <c r="D34" s="49" t="s">
        <v>366</v>
      </c>
      <c r="E34" s="53">
        <v>4</v>
      </c>
      <c r="F34" s="86">
        <v>300</v>
      </c>
      <c r="G34" s="87">
        <f t="shared" si="0"/>
        <v>1200</v>
      </c>
    </row>
    <row r="35" spans="1:7" ht="26.25" x14ac:dyDescent="0.4">
      <c r="A35" s="45">
        <v>45265</v>
      </c>
      <c r="B35" s="45">
        <v>45265</v>
      </c>
      <c r="C35" s="49" t="s">
        <v>367</v>
      </c>
      <c r="D35" s="49" t="s">
        <v>368</v>
      </c>
      <c r="E35" s="53">
        <v>3</v>
      </c>
      <c r="F35" s="86">
        <v>1450</v>
      </c>
      <c r="G35" s="87">
        <f t="shared" si="0"/>
        <v>4350</v>
      </c>
    </row>
    <row r="36" spans="1:7" ht="26.25" x14ac:dyDescent="0.4">
      <c r="A36" s="45">
        <v>45265</v>
      </c>
      <c r="B36" s="45">
        <v>45265</v>
      </c>
      <c r="C36" s="49" t="s">
        <v>1317</v>
      </c>
      <c r="D36" s="49" t="s">
        <v>1318</v>
      </c>
      <c r="E36" s="53">
        <v>15</v>
      </c>
      <c r="F36" s="86">
        <v>420</v>
      </c>
      <c r="G36" s="87">
        <f t="shared" si="0"/>
        <v>6300</v>
      </c>
    </row>
    <row r="37" spans="1:7" ht="26.25" x14ac:dyDescent="0.4">
      <c r="A37" s="45">
        <v>45265</v>
      </c>
      <c r="B37" s="45">
        <v>45265</v>
      </c>
      <c r="C37" s="49" t="s">
        <v>1319</v>
      </c>
      <c r="D37" s="49" t="s">
        <v>370</v>
      </c>
      <c r="E37" s="53">
        <v>5</v>
      </c>
      <c r="F37" s="86">
        <v>100</v>
      </c>
      <c r="G37" s="87">
        <f t="shared" si="0"/>
        <v>500</v>
      </c>
    </row>
    <row r="38" spans="1:7" ht="26.25" x14ac:dyDescent="0.4">
      <c r="A38" s="45">
        <v>45265</v>
      </c>
      <c r="B38" s="45">
        <v>45265</v>
      </c>
      <c r="C38" s="49" t="s">
        <v>369</v>
      </c>
      <c r="D38" s="49" t="s">
        <v>371</v>
      </c>
      <c r="E38" s="53">
        <v>6</v>
      </c>
      <c r="F38" s="86">
        <v>75</v>
      </c>
      <c r="G38" s="87">
        <f t="shared" si="0"/>
        <v>450</v>
      </c>
    </row>
    <row r="39" spans="1:7" ht="26.25" x14ac:dyDescent="0.4">
      <c r="A39" s="45">
        <v>45265</v>
      </c>
      <c r="B39" s="45">
        <v>45265</v>
      </c>
      <c r="C39" s="49" t="s">
        <v>372</v>
      </c>
      <c r="D39" s="49" t="s">
        <v>375</v>
      </c>
      <c r="E39" s="53">
        <v>37</v>
      </c>
      <c r="F39" s="86">
        <v>938</v>
      </c>
      <c r="G39" s="87">
        <f t="shared" ref="G39:G60" si="1">F39*E39</f>
        <v>34706</v>
      </c>
    </row>
    <row r="40" spans="1:7" ht="26.25" x14ac:dyDescent="0.4">
      <c r="A40" s="45">
        <v>45265</v>
      </c>
      <c r="B40" s="45">
        <v>45265</v>
      </c>
      <c r="C40" s="49" t="s">
        <v>374</v>
      </c>
      <c r="D40" s="49" t="s">
        <v>377</v>
      </c>
      <c r="E40" s="53">
        <v>17</v>
      </c>
      <c r="F40" s="86">
        <v>600</v>
      </c>
      <c r="G40" s="87">
        <f t="shared" si="1"/>
        <v>10200</v>
      </c>
    </row>
    <row r="41" spans="1:7" ht="26.25" x14ac:dyDescent="0.4">
      <c r="A41" s="45">
        <v>45265</v>
      </c>
      <c r="B41" s="45">
        <v>45265</v>
      </c>
      <c r="C41" s="49" t="s">
        <v>376</v>
      </c>
      <c r="D41" s="49" t="s">
        <v>379</v>
      </c>
      <c r="E41" s="53">
        <v>8</v>
      </c>
      <c r="F41" s="86">
        <v>35</v>
      </c>
      <c r="G41" s="87">
        <f t="shared" si="1"/>
        <v>280</v>
      </c>
    </row>
    <row r="42" spans="1:7" ht="26.25" x14ac:dyDescent="0.4">
      <c r="A42" s="45">
        <v>45265</v>
      </c>
      <c r="B42" s="45">
        <v>45265</v>
      </c>
      <c r="C42" s="49" t="s">
        <v>378</v>
      </c>
      <c r="D42" s="49" t="s">
        <v>380</v>
      </c>
      <c r="E42" s="53">
        <v>3</v>
      </c>
      <c r="F42" s="86">
        <v>500</v>
      </c>
      <c r="G42" s="87">
        <f t="shared" si="1"/>
        <v>1500</v>
      </c>
    </row>
    <row r="43" spans="1:7" ht="26.25" x14ac:dyDescent="0.4">
      <c r="A43" s="45">
        <v>45265</v>
      </c>
      <c r="B43" s="45">
        <v>45265</v>
      </c>
      <c r="C43" s="49" t="s">
        <v>1320</v>
      </c>
      <c r="D43" s="49" t="s">
        <v>382</v>
      </c>
      <c r="E43" s="53">
        <v>6</v>
      </c>
      <c r="F43" s="86">
        <v>105.93</v>
      </c>
      <c r="G43" s="87">
        <f t="shared" si="1"/>
        <v>635.58000000000004</v>
      </c>
    </row>
    <row r="44" spans="1:7" ht="26.25" x14ac:dyDescent="0.4">
      <c r="A44" s="45">
        <v>45265</v>
      </c>
      <c r="B44" s="45">
        <v>45265</v>
      </c>
      <c r="C44" s="49" t="s">
        <v>381</v>
      </c>
      <c r="D44" s="49" t="s">
        <v>384</v>
      </c>
      <c r="E44" s="53">
        <v>104</v>
      </c>
      <c r="F44" s="86">
        <v>41.3</v>
      </c>
      <c r="G44" s="87">
        <f t="shared" si="1"/>
        <v>4295.2</v>
      </c>
    </row>
    <row r="45" spans="1:7" ht="26.25" x14ac:dyDescent="0.4">
      <c r="A45" s="45">
        <v>45265</v>
      </c>
      <c r="B45" s="45">
        <v>45265</v>
      </c>
      <c r="C45" s="49" t="s">
        <v>383</v>
      </c>
      <c r="D45" s="49" t="s">
        <v>385</v>
      </c>
      <c r="E45" s="53">
        <v>197</v>
      </c>
      <c r="F45" s="86">
        <v>64.900000000000006</v>
      </c>
      <c r="G45" s="87">
        <f t="shared" si="1"/>
        <v>12785.300000000001</v>
      </c>
    </row>
    <row r="46" spans="1:7" ht="26.25" x14ac:dyDescent="0.4">
      <c r="A46" s="45">
        <v>45265</v>
      </c>
      <c r="B46" s="45">
        <v>45265</v>
      </c>
      <c r="C46" s="49" t="s">
        <v>1321</v>
      </c>
      <c r="D46" s="49" t="s">
        <v>386</v>
      </c>
      <c r="E46" s="53">
        <v>11</v>
      </c>
      <c r="F46" s="86">
        <v>720</v>
      </c>
      <c r="G46" s="87">
        <f t="shared" si="1"/>
        <v>7920</v>
      </c>
    </row>
    <row r="47" spans="1:7" ht="26.25" x14ac:dyDescent="0.4">
      <c r="A47" s="45">
        <v>45265</v>
      </c>
      <c r="B47" s="45">
        <v>45265</v>
      </c>
      <c r="C47" s="49" t="s">
        <v>1322</v>
      </c>
      <c r="D47" s="49" t="s">
        <v>388</v>
      </c>
      <c r="E47" s="53">
        <v>21</v>
      </c>
      <c r="F47" s="86">
        <v>97.503399999999999</v>
      </c>
      <c r="G47" s="87">
        <f t="shared" si="1"/>
        <v>2047.5714</v>
      </c>
    </row>
    <row r="48" spans="1:7" ht="26.25" x14ac:dyDescent="0.4">
      <c r="A48" s="45">
        <v>45265</v>
      </c>
      <c r="B48" s="45">
        <v>45265</v>
      </c>
      <c r="C48" s="49" t="s">
        <v>387</v>
      </c>
      <c r="D48" s="49" t="s">
        <v>1323</v>
      </c>
      <c r="E48" s="53">
        <v>45</v>
      </c>
      <c r="F48" s="86">
        <v>400</v>
      </c>
      <c r="G48" s="87">
        <f t="shared" si="1"/>
        <v>18000</v>
      </c>
    </row>
    <row r="49" spans="1:7" ht="26.25" x14ac:dyDescent="0.4">
      <c r="A49" s="45">
        <v>45265</v>
      </c>
      <c r="B49" s="45">
        <v>45265</v>
      </c>
      <c r="C49" s="49" t="s">
        <v>389</v>
      </c>
      <c r="D49" s="49" t="s">
        <v>390</v>
      </c>
      <c r="E49" s="53">
        <v>4</v>
      </c>
      <c r="F49" s="86">
        <v>300</v>
      </c>
      <c r="G49" s="87">
        <f t="shared" si="1"/>
        <v>1200</v>
      </c>
    </row>
    <row r="50" spans="1:7" ht="26.25" x14ac:dyDescent="0.4">
      <c r="A50" s="45">
        <v>45265</v>
      </c>
      <c r="B50" s="45">
        <v>45265</v>
      </c>
      <c r="C50" s="49" t="s">
        <v>1324</v>
      </c>
      <c r="D50" s="49" t="s">
        <v>1325</v>
      </c>
      <c r="E50" s="53">
        <v>4</v>
      </c>
      <c r="F50" s="86">
        <v>150</v>
      </c>
      <c r="G50" s="87">
        <f t="shared" si="1"/>
        <v>600</v>
      </c>
    </row>
    <row r="51" spans="1:7" ht="26.25" x14ac:dyDescent="0.4">
      <c r="A51" s="45">
        <v>45265</v>
      </c>
      <c r="B51" s="45">
        <v>45265</v>
      </c>
      <c r="C51" s="49" t="s">
        <v>391</v>
      </c>
      <c r="D51" s="49" t="s">
        <v>392</v>
      </c>
      <c r="E51" s="53">
        <v>44</v>
      </c>
      <c r="F51" s="86">
        <v>120</v>
      </c>
      <c r="G51" s="87">
        <f t="shared" si="1"/>
        <v>5280</v>
      </c>
    </row>
    <row r="52" spans="1:7" ht="26.25" x14ac:dyDescent="0.4">
      <c r="A52" s="45">
        <v>45265</v>
      </c>
      <c r="B52" s="45">
        <v>45265</v>
      </c>
      <c r="C52" s="49" t="s">
        <v>1326</v>
      </c>
      <c r="D52" s="49" t="s">
        <v>393</v>
      </c>
      <c r="E52" s="53">
        <v>12</v>
      </c>
      <c r="F52" s="86">
        <v>254.24</v>
      </c>
      <c r="G52" s="87">
        <f t="shared" si="1"/>
        <v>3050.88</v>
      </c>
    </row>
    <row r="53" spans="1:7" ht="26.25" x14ac:dyDescent="0.4">
      <c r="A53" s="45">
        <v>45265</v>
      </c>
      <c r="B53" s="45">
        <v>45265</v>
      </c>
      <c r="C53" s="49" t="s">
        <v>1327</v>
      </c>
      <c r="D53" s="49" t="s">
        <v>394</v>
      </c>
      <c r="E53" s="53">
        <v>18</v>
      </c>
      <c r="F53" s="86">
        <v>3180.1</v>
      </c>
      <c r="G53" s="87">
        <f t="shared" si="1"/>
        <v>57241.799999999996</v>
      </c>
    </row>
    <row r="54" spans="1:7" ht="26.25" x14ac:dyDescent="0.4">
      <c r="A54" s="45">
        <v>45265</v>
      </c>
      <c r="B54" s="45">
        <v>45265</v>
      </c>
      <c r="C54" s="49" t="s">
        <v>1328</v>
      </c>
      <c r="D54" s="49" t="s">
        <v>395</v>
      </c>
      <c r="E54" s="53">
        <v>1</v>
      </c>
      <c r="F54" s="86">
        <v>2000</v>
      </c>
      <c r="G54" s="87">
        <f t="shared" si="1"/>
        <v>2000</v>
      </c>
    </row>
    <row r="55" spans="1:7" ht="26.25" x14ac:dyDescent="0.4">
      <c r="A55" s="45">
        <v>45265</v>
      </c>
      <c r="B55" s="45">
        <v>45265</v>
      </c>
      <c r="C55" s="49" t="s">
        <v>1329</v>
      </c>
      <c r="D55" s="49" t="s">
        <v>397</v>
      </c>
      <c r="E55" s="53">
        <v>270.83999999999997</v>
      </c>
      <c r="F55" s="86">
        <v>211.86</v>
      </c>
      <c r="G55" s="87">
        <f t="shared" si="1"/>
        <v>57380.162400000001</v>
      </c>
    </row>
    <row r="56" spans="1:7" ht="26.25" x14ac:dyDescent="0.4">
      <c r="A56" s="45">
        <v>45265</v>
      </c>
      <c r="B56" s="45">
        <v>45265</v>
      </c>
      <c r="C56" s="49" t="s">
        <v>396</v>
      </c>
      <c r="D56" s="49" t="s">
        <v>399</v>
      </c>
      <c r="E56" s="53">
        <v>59</v>
      </c>
      <c r="F56" s="86">
        <v>211.86</v>
      </c>
      <c r="G56" s="87">
        <f t="shared" si="1"/>
        <v>12499.740000000002</v>
      </c>
    </row>
    <row r="57" spans="1:7" ht="26.25" x14ac:dyDescent="0.4">
      <c r="A57" s="45">
        <v>45265</v>
      </c>
      <c r="B57" s="45">
        <v>45265</v>
      </c>
      <c r="C57" s="49" t="s">
        <v>398</v>
      </c>
      <c r="D57" s="49" t="s">
        <v>401</v>
      </c>
      <c r="E57" s="53">
        <v>379</v>
      </c>
      <c r="F57" s="86">
        <v>211.86</v>
      </c>
      <c r="G57" s="87">
        <f t="shared" si="1"/>
        <v>80294.94</v>
      </c>
    </row>
    <row r="58" spans="1:7" ht="26.25" x14ac:dyDescent="0.4">
      <c r="A58" s="45">
        <v>45265</v>
      </c>
      <c r="B58" s="45">
        <v>45265</v>
      </c>
      <c r="C58" s="49" t="s">
        <v>400</v>
      </c>
      <c r="D58" s="49" t="s">
        <v>403</v>
      </c>
      <c r="E58" s="53">
        <v>239</v>
      </c>
      <c r="F58" s="86">
        <v>211.86</v>
      </c>
      <c r="G58" s="87">
        <f t="shared" si="1"/>
        <v>50634.54</v>
      </c>
    </row>
    <row r="59" spans="1:7" ht="26.25" x14ac:dyDescent="0.4">
      <c r="A59" s="45">
        <v>45265</v>
      </c>
      <c r="B59" s="45">
        <v>45265</v>
      </c>
      <c r="C59" s="49" t="s">
        <v>402</v>
      </c>
      <c r="D59" s="49" t="s">
        <v>404</v>
      </c>
      <c r="E59" s="53">
        <v>20</v>
      </c>
      <c r="F59" s="86">
        <v>85</v>
      </c>
      <c r="G59" s="87">
        <f t="shared" si="1"/>
        <v>1700</v>
      </c>
    </row>
    <row r="60" spans="1:7" ht="26.25" x14ac:dyDescent="0.4">
      <c r="A60" s="45">
        <v>45265</v>
      </c>
      <c r="B60" s="45">
        <v>45265</v>
      </c>
      <c r="C60" s="49" t="s">
        <v>1216</v>
      </c>
      <c r="D60" s="49" t="s">
        <v>1219</v>
      </c>
      <c r="E60" s="53">
        <v>4</v>
      </c>
      <c r="F60" s="86">
        <v>1380</v>
      </c>
      <c r="G60" s="87">
        <f t="shared" si="1"/>
        <v>5520</v>
      </c>
    </row>
    <row r="61" spans="1:7" ht="26.25" x14ac:dyDescent="0.4">
      <c r="A61" s="37"/>
      <c r="B61" s="37"/>
      <c r="C61" s="37"/>
      <c r="D61" s="37"/>
      <c r="E61" s="37"/>
      <c r="F61" s="37"/>
      <c r="G61" s="74">
        <f>SUM(G7:G60)</f>
        <v>700588.34780000011</v>
      </c>
    </row>
    <row r="62" spans="1:7" ht="26.25" x14ac:dyDescent="0.4">
      <c r="A62" s="37"/>
      <c r="B62" s="37"/>
      <c r="C62" s="37"/>
      <c r="D62" s="37"/>
      <c r="E62" s="37"/>
      <c r="F62" s="37"/>
      <c r="G62" s="37"/>
    </row>
    <row r="63" spans="1:7" ht="26.25" x14ac:dyDescent="0.25">
      <c r="A63" s="24"/>
      <c r="B63" s="24"/>
      <c r="C63" s="24"/>
      <c r="D63" s="24"/>
      <c r="E63" s="26"/>
      <c r="F63" s="27"/>
      <c r="G63" s="26"/>
    </row>
    <row r="64" spans="1:7" ht="26.25" x14ac:dyDescent="0.25">
      <c r="A64" s="24"/>
      <c r="B64" s="108" t="s">
        <v>212</v>
      </c>
      <c r="C64" s="108"/>
      <c r="D64" s="28"/>
      <c r="E64" s="106" t="s">
        <v>1512</v>
      </c>
      <c r="F64" s="106"/>
      <c r="G64" s="106"/>
    </row>
    <row r="65" spans="1:7" ht="30" customHeight="1" x14ac:dyDescent="0.25">
      <c r="A65" s="29"/>
      <c r="B65" s="104" t="s">
        <v>34</v>
      </c>
      <c r="C65" s="104"/>
      <c r="D65" s="30"/>
      <c r="E65" s="105" t="s">
        <v>1513</v>
      </c>
      <c r="F65" s="105"/>
      <c r="G65" s="105"/>
    </row>
    <row r="66" spans="1:7" ht="30" customHeight="1" x14ac:dyDescent="0.25">
      <c r="A66" s="24"/>
      <c r="B66" s="24"/>
      <c r="C66" s="24"/>
      <c r="D66" s="24"/>
      <c r="E66" s="24"/>
      <c r="F66" s="24"/>
      <c r="G66" s="24"/>
    </row>
    <row r="67" spans="1:7" ht="30" customHeight="1" x14ac:dyDescent="0.25"/>
  </sheetData>
  <autoFilter ref="A6:G6" xr:uid="{00000000-0009-0000-0000-000005000000}">
    <sortState xmlns:xlrd2="http://schemas.microsoft.com/office/spreadsheetml/2017/richdata2" ref="A7:G61">
      <sortCondition ref="D6"/>
    </sortState>
  </autoFilter>
  <mergeCells count="7">
    <mergeCell ref="B65:C65"/>
    <mergeCell ref="E65:G65"/>
    <mergeCell ref="B2:E2"/>
    <mergeCell ref="B3:E3"/>
    <mergeCell ref="B4:E4"/>
    <mergeCell ref="B64:C64"/>
    <mergeCell ref="E64:G64"/>
  </mergeCells>
  <pageMargins left="0.7" right="0.7" top="0.75" bottom="0.75" header="0.3" footer="0.3"/>
  <pageSetup paperSize="9" scale="4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</sheetPr>
  <dimension ref="A1:G17"/>
  <sheetViews>
    <sheetView view="pageBreakPreview" topLeftCell="A4" zoomScale="60" zoomScaleNormal="85" workbookViewId="0">
      <selection activeCell="D17" sqref="D17"/>
    </sheetView>
  </sheetViews>
  <sheetFormatPr baseColWidth="10" defaultRowHeight="15" x14ac:dyDescent="0.25"/>
  <cols>
    <col min="1" max="1" width="26.85546875" customWidth="1"/>
    <col min="2" max="2" width="27.42578125" customWidth="1"/>
    <col min="3" max="3" width="25.140625" customWidth="1"/>
    <col min="4" max="4" width="74.140625" customWidth="1"/>
    <col min="5" max="5" width="24.140625" customWidth="1"/>
    <col min="6" max="6" width="29" customWidth="1"/>
    <col min="7" max="7" width="28.85546875" customWidth="1"/>
  </cols>
  <sheetData>
    <row r="1" spans="1:7" ht="26.25" x14ac:dyDescent="0.4">
      <c r="A1" s="37"/>
      <c r="B1" s="37"/>
      <c r="C1" s="37"/>
      <c r="D1" s="37"/>
      <c r="E1" s="37"/>
      <c r="F1" s="37"/>
      <c r="G1" s="37"/>
    </row>
    <row r="2" spans="1:7" ht="26.25" customHeight="1" x14ac:dyDescent="0.25">
      <c r="B2" s="107" t="s">
        <v>35</v>
      </c>
      <c r="C2" s="107"/>
      <c r="D2" s="107"/>
      <c r="E2" s="107"/>
      <c r="F2" s="43"/>
      <c r="G2" s="43"/>
    </row>
    <row r="3" spans="1:7" ht="26.25" customHeight="1" x14ac:dyDescent="0.25">
      <c r="B3" s="107" t="s">
        <v>1243</v>
      </c>
      <c r="C3" s="107"/>
      <c r="D3" s="107"/>
      <c r="E3" s="107"/>
      <c r="F3" s="43"/>
      <c r="G3" s="43"/>
    </row>
    <row r="4" spans="1:7" ht="26.25" customHeight="1" x14ac:dyDescent="0.25">
      <c r="B4" s="107" t="s">
        <v>49</v>
      </c>
      <c r="C4" s="107"/>
      <c r="D4" s="107"/>
      <c r="E4" s="107"/>
      <c r="F4" s="43"/>
      <c r="G4" s="43"/>
    </row>
    <row r="5" spans="1:7" ht="26.25" x14ac:dyDescent="0.4">
      <c r="A5" s="37"/>
      <c r="B5" s="37"/>
      <c r="C5" s="37"/>
      <c r="D5" s="37"/>
      <c r="E5" s="37"/>
      <c r="F5" s="37"/>
      <c r="G5" s="37"/>
    </row>
    <row r="6" spans="1:7" ht="52.5" x14ac:dyDescent="0.25">
      <c r="A6" s="15" t="s">
        <v>0</v>
      </c>
      <c r="B6" s="15" t="s">
        <v>33</v>
      </c>
      <c r="C6" s="15" t="s">
        <v>1</v>
      </c>
      <c r="D6" s="16" t="s">
        <v>2</v>
      </c>
      <c r="E6" s="16" t="s">
        <v>3</v>
      </c>
      <c r="F6" s="16" t="s">
        <v>4</v>
      </c>
      <c r="G6" s="17" t="s">
        <v>5</v>
      </c>
    </row>
    <row r="7" spans="1:7" ht="26.25" x14ac:dyDescent="0.4">
      <c r="A7" s="45">
        <v>45265</v>
      </c>
      <c r="B7" s="45">
        <v>45265</v>
      </c>
      <c r="C7" s="39" t="s">
        <v>1237</v>
      </c>
      <c r="D7" s="54" t="s">
        <v>1231</v>
      </c>
      <c r="E7" s="52">
        <v>13</v>
      </c>
      <c r="F7" s="83">
        <v>4000</v>
      </c>
      <c r="G7" s="83">
        <v>52000</v>
      </c>
    </row>
    <row r="8" spans="1:7" ht="26.25" x14ac:dyDescent="0.4">
      <c r="A8" s="45">
        <v>45265</v>
      </c>
      <c r="B8" s="45">
        <v>45265</v>
      </c>
      <c r="C8" s="39" t="s">
        <v>1238</v>
      </c>
      <c r="D8" s="54" t="s">
        <v>1232</v>
      </c>
      <c r="E8" s="52">
        <v>1</v>
      </c>
      <c r="F8" s="83">
        <v>23400.001799999998</v>
      </c>
      <c r="G8" s="83">
        <v>23400.001799999998</v>
      </c>
    </row>
    <row r="9" spans="1:7" ht="26.25" x14ac:dyDescent="0.4">
      <c r="A9" s="45">
        <v>45265</v>
      </c>
      <c r="B9" s="45">
        <v>45265</v>
      </c>
      <c r="C9" s="39" t="s">
        <v>1239</v>
      </c>
      <c r="D9" s="54" t="s">
        <v>1233</v>
      </c>
      <c r="E9" s="52">
        <v>2</v>
      </c>
      <c r="F9" s="83">
        <v>17549.998399999997</v>
      </c>
      <c r="G9" s="83">
        <v>35099.996799999994</v>
      </c>
    </row>
    <row r="10" spans="1:7" ht="26.25" x14ac:dyDescent="0.4">
      <c r="A10" s="45">
        <v>45265</v>
      </c>
      <c r="B10" s="45">
        <v>45265</v>
      </c>
      <c r="C10" s="39" t="s">
        <v>1240</v>
      </c>
      <c r="D10" s="54" t="s">
        <v>1234</v>
      </c>
      <c r="E10" s="52">
        <v>1</v>
      </c>
      <c r="F10" s="83">
        <v>24569.995399999996</v>
      </c>
      <c r="G10" s="83">
        <v>24569.995399999996</v>
      </c>
    </row>
    <row r="11" spans="1:7" ht="26.25" x14ac:dyDescent="0.4">
      <c r="A11" s="45">
        <v>45265</v>
      </c>
      <c r="B11" s="45">
        <v>45265</v>
      </c>
      <c r="C11" s="39" t="s">
        <v>1241</v>
      </c>
      <c r="D11" s="54" t="s">
        <v>1235</v>
      </c>
      <c r="E11" s="52">
        <v>1</v>
      </c>
      <c r="F11" s="83">
        <v>36854.998999999996</v>
      </c>
      <c r="G11" s="83">
        <v>36854.998999999996</v>
      </c>
    </row>
    <row r="12" spans="1:7" ht="26.25" x14ac:dyDescent="0.4">
      <c r="A12" s="45">
        <v>45265</v>
      </c>
      <c r="B12" s="45">
        <v>45265</v>
      </c>
      <c r="C12" s="39" t="s">
        <v>1242</v>
      </c>
      <c r="D12" s="54" t="s">
        <v>1236</v>
      </c>
      <c r="E12" s="52">
        <v>5</v>
      </c>
      <c r="F12" s="83">
        <v>14040.005799999999</v>
      </c>
      <c r="G12" s="83">
        <v>70200.028999999995</v>
      </c>
    </row>
    <row r="13" spans="1:7" ht="26.25" x14ac:dyDescent="0.4">
      <c r="A13" s="37"/>
      <c r="B13" s="37"/>
      <c r="C13" s="37"/>
      <c r="D13" s="37"/>
      <c r="E13" s="37"/>
      <c r="F13" s="37"/>
      <c r="G13" s="88">
        <f>SUM(G7:G12)</f>
        <v>242125.02199999994</v>
      </c>
    </row>
    <row r="14" spans="1:7" ht="26.25" x14ac:dyDescent="0.4">
      <c r="A14" s="37"/>
      <c r="B14" s="37"/>
      <c r="C14" s="37"/>
      <c r="D14" s="37"/>
      <c r="E14" s="37"/>
      <c r="F14" s="37"/>
      <c r="G14" s="37"/>
    </row>
    <row r="15" spans="1:7" ht="26.25" x14ac:dyDescent="0.4">
      <c r="A15" s="37"/>
      <c r="B15" s="37"/>
      <c r="C15" s="37"/>
      <c r="D15" s="37"/>
      <c r="E15" s="37"/>
      <c r="F15" s="37"/>
      <c r="G15" s="37"/>
    </row>
    <row r="16" spans="1:7" ht="26.25" x14ac:dyDescent="0.4">
      <c r="A16" s="37"/>
      <c r="B16" s="108" t="s">
        <v>212</v>
      </c>
      <c r="C16" s="108"/>
      <c r="D16" s="28"/>
      <c r="E16" s="108" t="s">
        <v>1512</v>
      </c>
      <c r="F16" s="108"/>
      <c r="G16" s="108"/>
    </row>
    <row r="17" spans="1:7" ht="55.5" customHeight="1" x14ac:dyDescent="0.4">
      <c r="A17" s="37"/>
      <c r="B17" s="104" t="s">
        <v>34</v>
      </c>
      <c r="C17" s="104"/>
      <c r="D17" s="30"/>
      <c r="E17" s="105" t="s">
        <v>1513</v>
      </c>
      <c r="F17" s="105"/>
      <c r="G17" s="105"/>
    </row>
  </sheetData>
  <mergeCells count="7">
    <mergeCell ref="B2:E2"/>
    <mergeCell ref="B3:E3"/>
    <mergeCell ref="B4:E4"/>
    <mergeCell ref="B17:C17"/>
    <mergeCell ref="E17:G17"/>
    <mergeCell ref="B16:C16"/>
    <mergeCell ref="E16:G16"/>
  </mergeCells>
  <pageMargins left="0.7" right="0.7" top="0.75" bottom="0.75" header="0.3" footer="0.3"/>
  <pageSetup paperSize="9" scale="5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22"/>
  <sheetViews>
    <sheetView view="pageBreakPreview" topLeftCell="A98" zoomScale="60" zoomScaleNormal="85" workbookViewId="0">
      <selection activeCell="G116" sqref="G116"/>
    </sheetView>
  </sheetViews>
  <sheetFormatPr baseColWidth="10" defaultRowHeight="26.25" x14ac:dyDescent="0.4"/>
  <cols>
    <col min="1" max="1" width="27.42578125" style="37" customWidth="1"/>
    <col min="2" max="2" width="39" style="37" customWidth="1"/>
    <col min="3" max="3" width="32.42578125" style="37" customWidth="1"/>
    <col min="4" max="4" width="115.28515625" style="37" customWidth="1"/>
    <col min="5" max="5" width="23.5703125" style="37" customWidth="1"/>
    <col min="6" max="6" width="32" style="37" customWidth="1"/>
    <col min="7" max="7" width="32.85546875" style="37" customWidth="1"/>
  </cols>
  <sheetData>
    <row r="1" spans="1:7" ht="15" x14ac:dyDescent="0.25">
      <c r="A1"/>
      <c r="B1"/>
      <c r="C1"/>
      <c r="D1"/>
      <c r="E1"/>
      <c r="F1"/>
      <c r="G1"/>
    </row>
    <row r="2" spans="1:7" x14ac:dyDescent="0.25">
      <c r="A2" s="107" t="s">
        <v>35</v>
      </c>
      <c r="B2" s="107"/>
      <c r="C2" s="107"/>
      <c r="D2" s="107"/>
      <c r="E2" s="107"/>
      <c r="F2" s="107"/>
      <c r="G2" s="107"/>
    </row>
    <row r="3" spans="1:7" x14ac:dyDescent="0.25">
      <c r="A3" s="107" t="s">
        <v>1504</v>
      </c>
      <c r="B3" s="107"/>
      <c r="C3" s="107"/>
      <c r="D3" s="107"/>
      <c r="E3" s="107"/>
      <c r="F3" s="107"/>
      <c r="G3" s="107"/>
    </row>
    <row r="4" spans="1:7" x14ac:dyDescent="0.25">
      <c r="A4" s="107" t="s">
        <v>49</v>
      </c>
      <c r="B4" s="107"/>
      <c r="C4" s="107"/>
      <c r="D4" s="107"/>
      <c r="E4" s="107"/>
      <c r="F4" s="107"/>
      <c r="G4" s="107"/>
    </row>
    <row r="6" spans="1:7" ht="52.5" x14ac:dyDescent="0.25">
      <c r="A6" s="15" t="s">
        <v>0</v>
      </c>
      <c r="B6" s="15" t="s">
        <v>33</v>
      </c>
      <c r="C6" s="15" t="s">
        <v>1</v>
      </c>
      <c r="D6" s="15" t="s">
        <v>2</v>
      </c>
      <c r="E6" s="15" t="s">
        <v>3</v>
      </c>
      <c r="F6" s="89" t="s">
        <v>4</v>
      </c>
      <c r="G6" s="90" t="s">
        <v>5</v>
      </c>
    </row>
    <row r="7" spans="1:7" x14ac:dyDescent="0.4">
      <c r="A7" s="45">
        <v>45271</v>
      </c>
      <c r="B7" s="45">
        <v>45271</v>
      </c>
      <c r="C7" s="39" t="s">
        <v>1362</v>
      </c>
      <c r="D7" s="39" t="s">
        <v>455</v>
      </c>
      <c r="E7" s="53">
        <v>1</v>
      </c>
      <c r="F7" s="87">
        <v>339.85</v>
      </c>
      <c r="G7" s="87">
        <v>339.85</v>
      </c>
    </row>
    <row r="8" spans="1:7" x14ac:dyDescent="0.4">
      <c r="A8" s="45">
        <v>45271</v>
      </c>
      <c r="B8" s="45">
        <v>45271</v>
      </c>
      <c r="C8" s="39" t="s">
        <v>454</v>
      </c>
      <c r="D8" s="39" t="s">
        <v>456</v>
      </c>
      <c r="E8" s="53">
        <v>3</v>
      </c>
      <c r="F8" s="87">
        <v>376.125</v>
      </c>
      <c r="G8" s="87">
        <v>1128.375</v>
      </c>
    </row>
    <row r="9" spans="1:7" x14ac:dyDescent="0.4">
      <c r="A9" s="45">
        <v>45271</v>
      </c>
      <c r="B9" s="45">
        <v>45271</v>
      </c>
      <c r="C9" s="39" t="s">
        <v>1363</v>
      </c>
      <c r="D9" s="39" t="s">
        <v>458</v>
      </c>
      <c r="E9" s="53">
        <v>4</v>
      </c>
      <c r="F9" s="87">
        <v>327.45999999999998</v>
      </c>
      <c r="G9" s="87">
        <v>1309.8399999999999</v>
      </c>
    </row>
    <row r="10" spans="1:7" x14ac:dyDescent="0.4">
      <c r="A10" s="45">
        <v>45271</v>
      </c>
      <c r="B10" s="45">
        <v>45271</v>
      </c>
      <c r="C10" s="39" t="s">
        <v>457</v>
      </c>
      <c r="D10" s="39" t="s">
        <v>459</v>
      </c>
      <c r="E10" s="53">
        <v>20</v>
      </c>
      <c r="F10" s="87">
        <v>19</v>
      </c>
      <c r="G10" s="87">
        <v>380</v>
      </c>
    </row>
    <row r="11" spans="1:7" x14ac:dyDescent="0.4">
      <c r="A11" s="45">
        <v>45271</v>
      </c>
      <c r="B11" s="45">
        <v>45271</v>
      </c>
      <c r="C11" s="39" t="s">
        <v>1364</v>
      </c>
      <c r="D11" s="39" t="s">
        <v>460</v>
      </c>
      <c r="E11" s="53">
        <v>100</v>
      </c>
      <c r="F11" s="87">
        <v>38.35</v>
      </c>
      <c r="G11" s="87">
        <v>3835</v>
      </c>
    </row>
    <row r="12" spans="1:7" x14ac:dyDescent="0.4">
      <c r="A12" s="45">
        <v>45271</v>
      </c>
      <c r="B12" s="45">
        <v>45271</v>
      </c>
      <c r="C12" s="39" t="s">
        <v>1365</v>
      </c>
      <c r="D12" s="39" t="s">
        <v>461</v>
      </c>
      <c r="E12" s="53">
        <v>2</v>
      </c>
      <c r="F12" s="87">
        <v>676.87</v>
      </c>
      <c r="G12" s="87">
        <v>1353.74</v>
      </c>
    </row>
    <row r="13" spans="1:7" x14ac:dyDescent="0.4">
      <c r="A13" s="45">
        <v>45271</v>
      </c>
      <c r="B13" s="45">
        <v>45271</v>
      </c>
      <c r="C13" s="39" t="s">
        <v>1366</v>
      </c>
      <c r="D13" s="39" t="s">
        <v>463</v>
      </c>
      <c r="E13" s="53">
        <v>10</v>
      </c>
      <c r="F13" s="87">
        <v>106.5</v>
      </c>
      <c r="G13" s="87">
        <v>1065</v>
      </c>
    </row>
    <row r="14" spans="1:7" x14ac:dyDescent="0.4">
      <c r="A14" s="45">
        <v>45271</v>
      </c>
      <c r="B14" s="45">
        <v>45271</v>
      </c>
      <c r="C14" s="39" t="s">
        <v>462</v>
      </c>
      <c r="D14" s="39" t="s">
        <v>465</v>
      </c>
      <c r="E14" s="53">
        <v>13</v>
      </c>
      <c r="F14" s="87">
        <v>160.12</v>
      </c>
      <c r="G14" s="87">
        <v>2081.56</v>
      </c>
    </row>
    <row r="15" spans="1:7" x14ac:dyDescent="0.4">
      <c r="A15" s="45">
        <v>45271</v>
      </c>
      <c r="B15" s="45">
        <v>45271</v>
      </c>
      <c r="C15" s="39" t="s">
        <v>464</v>
      </c>
      <c r="D15" s="39" t="s">
        <v>467</v>
      </c>
      <c r="E15" s="53">
        <v>1</v>
      </c>
      <c r="F15" s="87">
        <v>1710</v>
      </c>
      <c r="G15" s="87">
        <v>1710</v>
      </c>
    </row>
    <row r="16" spans="1:7" x14ac:dyDescent="0.4">
      <c r="A16" s="45">
        <v>45271</v>
      </c>
      <c r="B16" s="45">
        <v>45271</v>
      </c>
      <c r="C16" s="39" t="s">
        <v>466</v>
      </c>
      <c r="D16" s="39" t="s">
        <v>468</v>
      </c>
      <c r="E16" s="53">
        <v>1</v>
      </c>
      <c r="F16" s="87">
        <v>9995</v>
      </c>
      <c r="G16" s="87">
        <v>9995</v>
      </c>
    </row>
    <row r="17" spans="1:7" x14ac:dyDescent="0.4">
      <c r="A17" s="45">
        <v>45271</v>
      </c>
      <c r="B17" s="45">
        <v>45271</v>
      </c>
      <c r="C17" s="39" t="s">
        <v>1367</v>
      </c>
      <c r="D17" s="39" t="s">
        <v>469</v>
      </c>
      <c r="E17" s="53">
        <v>17</v>
      </c>
      <c r="F17" s="87">
        <v>4280</v>
      </c>
      <c r="G17" s="87">
        <v>72760</v>
      </c>
    </row>
    <row r="18" spans="1:7" x14ac:dyDescent="0.4">
      <c r="A18" s="45">
        <v>45271</v>
      </c>
      <c r="B18" s="45">
        <v>45271</v>
      </c>
      <c r="C18" s="39" t="s">
        <v>1368</v>
      </c>
      <c r="D18" s="39" t="s">
        <v>471</v>
      </c>
      <c r="E18" s="53">
        <v>16</v>
      </c>
      <c r="F18" s="87">
        <v>334.5</v>
      </c>
      <c r="G18" s="87">
        <v>5352</v>
      </c>
    </row>
    <row r="19" spans="1:7" x14ac:dyDescent="0.4">
      <c r="A19" s="45">
        <v>45271</v>
      </c>
      <c r="B19" s="45">
        <v>45271</v>
      </c>
      <c r="C19" s="39" t="s">
        <v>470</v>
      </c>
      <c r="D19" s="39" t="s">
        <v>473</v>
      </c>
      <c r="E19" s="53">
        <v>15</v>
      </c>
      <c r="F19" s="87">
        <v>95</v>
      </c>
      <c r="G19" s="87">
        <v>1425</v>
      </c>
    </row>
    <row r="20" spans="1:7" x14ac:dyDescent="0.4">
      <c r="A20" s="45">
        <v>45271</v>
      </c>
      <c r="B20" s="45">
        <v>45271</v>
      </c>
      <c r="C20" s="39" t="s">
        <v>472</v>
      </c>
      <c r="D20" s="39" t="s">
        <v>475</v>
      </c>
      <c r="E20" s="53">
        <v>15</v>
      </c>
      <c r="F20" s="87">
        <v>135</v>
      </c>
      <c r="G20" s="87">
        <v>2025</v>
      </c>
    </row>
    <row r="21" spans="1:7" x14ac:dyDescent="0.4">
      <c r="A21" s="45">
        <v>45271</v>
      </c>
      <c r="B21" s="45">
        <v>45271</v>
      </c>
      <c r="C21" s="39" t="s">
        <v>474</v>
      </c>
      <c r="D21" s="39" t="s">
        <v>477</v>
      </c>
      <c r="E21" s="53">
        <v>10</v>
      </c>
      <c r="F21" s="87">
        <v>162</v>
      </c>
      <c r="G21" s="87">
        <v>1620</v>
      </c>
    </row>
    <row r="22" spans="1:7" x14ac:dyDescent="0.4">
      <c r="A22" s="45">
        <v>45271</v>
      </c>
      <c r="B22" s="45">
        <v>45271</v>
      </c>
      <c r="C22" s="39" t="s">
        <v>476</v>
      </c>
      <c r="D22" s="39" t="s">
        <v>479</v>
      </c>
      <c r="E22" s="53">
        <v>10</v>
      </c>
      <c r="F22" s="87">
        <v>180</v>
      </c>
      <c r="G22" s="87">
        <v>1800</v>
      </c>
    </row>
    <row r="23" spans="1:7" x14ac:dyDescent="0.4">
      <c r="A23" s="45">
        <v>45271</v>
      </c>
      <c r="B23" s="45">
        <v>45271</v>
      </c>
      <c r="C23" s="39" t="s">
        <v>478</v>
      </c>
      <c r="D23" s="39" t="s">
        <v>480</v>
      </c>
      <c r="E23" s="53">
        <v>10</v>
      </c>
      <c r="F23" s="87">
        <v>200</v>
      </c>
      <c r="G23" s="87">
        <v>2000</v>
      </c>
    </row>
    <row r="24" spans="1:7" x14ac:dyDescent="0.4">
      <c r="A24" s="45">
        <v>45271</v>
      </c>
      <c r="B24" s="45">
        <v>45271</v>
      </c>
      <c r="C24" s="39" t="s">
        <v>1369</v>
      </c>
      <c r="D24" s="39" t="s">
        <v>482</v>
      </c>
      <c r="E24" s="53">
        <v>2</v>
      </c>
      <c r="F24" s="87">
        <v>1500</v>
      </c>
      <c r="G24" s="87">
        <v>3000</v>
      </c>
    </row>
    <row r="25" spans="1:7" x14ac:dyDescent="0.4">
      <c r="A25" s="45">
        <v>45271</v>
      </c>
      <c r="B25" s="45">
        <v>45271</v>
      </c>
      <c r="C25" s="39" t="s">
        <v>481</v>
      </c>
      <c r="D25" s="39" t="s">
        <v>483</v>
      </c>
      <c r="E25" s="53">
        <v>91</v>
      </c>
      <c r="F25" s="87">
        <v>1100</v>
      </c>
      <c r="G25" s="87">
        <v>100100</v>
      </c>
    </row>
    <row r="26" spans="1:7" x14ac:dyDescent="0.4">
      <c r="A26" s="45">
        <v>45271</v>
      </c>
      <c r="B26" s="45">
        <v>45271</v>
      </c>
      <c r="C26" s="39" t="s">
        <v>1370</v>
      </c>
      <c r="D26" s="39" t="s">
        <v>485</v>
      </c>
      <c r="E26" s="53">
        <v>2</v>
      </c>
      <c r="F26" s="87">
        <v>3000</v>
      </c>
      <c r="G26" s="87">
        <v>6000</v>
      </c>
    </row>
    <row r="27" spans="1:7" x14ac:dyDescent="0.4">
      <c r="A27" s="45">
        <v>45271</v>
      </c>
      <c r="B27" s="45">
        <v>45271</v>
      </c>
      <c r="C27" s="39" t="s">
        <v>484</v>
      </c>
      <c r="D27" s="39" t="s">
        <v>487</v>
      </c>
      <c r="E27" s="53">
        <v>2</v>
      </c>
      <c r="F27" s="87">
        <v>3000</v>
      </c>
      <c r="G27" s="87">
        <v>6000</v>
      </c>
    </row>
    <row r="28" spans="1:7" x14ac:dyDescent="0.4">
      <c r="A28" s="45">
        <v>45271</v>
      </c>
      <c r="B28" s="45">
        <v>45271</v>
      </c>
      <c r="C28" s="39" t="s">
        <v>486</v>
      </c>
      <c r="D28" s="39" t="s">
        <v>488</v>
      </c>
      <c r="E28" s="53">
        <v>1</v>
      </c>
      <c r="F28" s="87">
        <v>438.78</v>
      </c>
      <c r="G28" s="87">
        <v>438.78</v>
      </c>
    </row>
    <row r="29" spans="1:7" x14ac:dyDescent="0.4">
      <c r="A29" s="45">
        <v>45271</v>
      </c>
      <c r="B29" s="45">
        <v>45271</v>
      </c>
      <c r="C29" s="39" t="s">
        <v>1371</v>
      </c>
      <c r="D29" s="39" t="s">
        <v>489</v>
      </c>
      <c r="E29" s="53">
        <v>11</v>
      </c>
      <c r="F29" s="87">
        <v>135</v>
      </c>
      <c r="G29" s="87">
        <v>1485</v>
      </c>
    </row>
    <row r="30" spans="1:7" x14ac:dyDescent="0.4">
      <c r="A30" s="45">
        <v>45271</v>
      </c>
      <c r="B30" s="45">
        <v>45271</v>
      </c>
      <c r="C30" s="39" t="s">
        <v>1372</v>
      </c>
      <c r="D30" s="39" t="s">
        <v>491</v>
      </c>
      <c r="E30" s="53">
        <v>4</v>
      </c>
      <c r="F30" s="87">
        <v>8779.2000000000007</v>
      </c>
      <c r="G30" s="87">
        <v>35116.800000000003</v>
      </c>
    </row>
    <row r="31" spans="1:7" x14ac:dyDescent="0.4">
      <c r="A31" s="45">
        <v>45271</v>
      </c>
      <c r="B31" s="45">
        <v>45271</v>
      </c>
      <c r="C31" s="39" t="s">
        <v>490</v>
      </c>
      <c r="D31" s="39" t="s">
        <v>492</v>
      </c>
      <c r="E31" s="53">
        <v>4</v>
      </c>
      <c r="F31" s="87">
        <v>55</v>
      </c>
      <c r="G31" s="87">
        <v>220</v>
      </c>
    </row>
    <row r="32" spans="1:7" x14ac:dyDescent="0.4">
      <c r="A32" s="45">
        <v>45271</v>
      </c>
      <c r="B32" s="45">
        <v>45271</v>
      </c>
      <c r="C32" s="39" t="s">
        <v>1373</v>
      </c>
      <c r="D32" s="39" t="s">
        <v>493</v>
      </c>
      <c r="E32" s="53">
        <v>2</v>
      </c>
      <c r="F32" s="87">
        <v>71</v>
      </c>
      <c r="G32" s="87">
        <v>142</v>
      </c>
    </row>
    <row r="33" spans="1:7" x14ac:dyDescent="0.4">
      <c r="A33" s="45">
        <v>45271</v>
      </c>
      <c r="B33" s="45">
        <v>45271</v>
      </c>
      <c r="C33" s="39" t="s">
        <v>1374</v>
      </c>
      <c r="D33" s="39" t="s">
        <v>494</v>
      </c>
      <c r="E33" s="53">
        <v>5</v>
      </c>
      <c r="F33" s="87">
        <v>15</v>
      </c>
      <c r="G33" s="87">
        <v>75</v>
      </c>
    </row>
    <row r="34" spans="1:7" x14ac:dyDescent="0.4">
      <c r="A34" s="45">
        <v>45271</v>
      </c>
      <c r="B34" s="45">
        <v>45271</v>
      </c>
      <c r="C34" s="39" t="s">
        <v>1375</v>
      </c>
      <c r="D34" s="39" t="s">
        <v>496</v>
      </c>
      <c r="E34" s="53">
        <v>12</v>
      </c>
      <c r="F34" s="87">
        <v>350</v>
      </c>
      <c r="G34" s="87">
        <v>4200</v>
      </c>
    </row>
    <row r="35" spans="1:7" x14ac:dyDescent="0.4">
      <c r="A35" s="45">
        <v>45271</v>
      </c>
      <c r="B35" s="45">
        <v>45271</v>
      </c>
      <c r="C35" s="39" t="s">
        <v>495</v>
      </c>
      <c r="D35" s="39" t="s">
        <v>498</v>
      </c>
      <c r="E35" s="53">
        <v>6</v>
      </c>
      <c r="F35" s="87">
        <v>12</v>
      </c>
      <c r="G35" s="87">
        <v>72</v>
      </c>
    </row>
    <row r="36" spans="1:7" x14ac:dyDescent="0.4">
      <c r="A36" s="45">
        <v>45271</v>
      </c>
      <c r="B36" s="45">
        <v>45271</v>
      </c>
      <c r="C36" s="39" t="s">
        <v>497</v>
      </c>
      <c r="D36" s="39" t="s">
        <v>499</v>
      </c>
      <c r="E36" s="53">
        <v>12</v>
      </c>
      <c r="F36" s="87">
        <v>24</v>
      </c>
      <c r="G36" s="87">
        <v>288</v>
      </c>
    </row>
    <row r="37" spans="1:7" x14ac:dyDescent="0.4">
      <c r="A37" s="45">
        <v>45271</v>
      </c>
      <c r="B37" s="45">
        <v>45271</v>
      </c>
      <c r="C37" s="39" t="s">
        <v>1376</v>
      </c>
      <c r="D37" s="39" t="s">
        <v>501</v>
      </c>
      <c r="E37" s="53">
        <v>10</v>
      </c>
      <c r="F37" s="87">
        <v>260</v>
      </c>
      <c r="G37" s="87">
        <v>2600</v>
      </c>
    </row>
    <row r="38" spans="1:7" x14ac:dyDescent="0.4">
      <c r="A38" s="45">
        <v>45271</v>
      </c>
      <c r="B38" s="45">
        <v>45271</v>
      </c>
      <c r="C38" s="39" t="s">
        <v>500</v>
      </c>
      <c r="D38" s="39" t="s">
        <v>503</v>
      </c>
      <c r="E38" s="53">
        <v>2</v>
      </c>
      <c r="F38" s="87">
        <v>260</v>
      </c>
      <c r="G38" s="87">
        <v>520</v>
      </c>
    </row>
    <row r="39" spans="1:7" x14ac:dyDescent="0.4">
      <c r="A39" s="45">
        <v>45271</v>
      </c>
      <c r="B39" s="45">
        <v>45271</v>
      </c>
      <c r="C39" s="39" t="s">
        <v>502</v>
      </c>
      <c r="D39" s="39" t="s">
        <v>48</v>
      </c>
      <c r="E39" s="53">
        <v>5</v>
      </c>
      <c r="F39" s="87">
        <v>260</v>
      </c>
      <c r="G39" s="87">
        <v>1300</v>
      </c>
    </row>
    <row r="40" spans="1:7" x14ac:dyDescent="0.4">
      <c r="A40" s="45">
        <v>45271</v>
      </c>
      <c r="B40" s="45">
        <v>45271</v>
      </c>
      <c r="C40" s="39" t="s">
        <v>1377</v>
      </c>
      <c r="D40" s="39" t="s">
        <v>505</v>
      </c>
      <c r="E40" s="53">
        <v>1</v>
      </c>
      <c r="F40" s="87">
        <v>7390</v>
      </c>
      <c r="G40" s="87">
        <v>7390</v>
      </c>
    </row>
    <row r="41" spans="1:7" x14ac:dyDescent="0.4">
      <c r="A41" s="45">
        <v>45271</v>
      </c>
      <c r="B41" s="45">
        <v>45271</v>
      </c>
      <c r="C41" s="39" t="s">
        <v>504</v>
      </c>
      <c r="D41" s="39" t="s">
        <v>507</v>
      </c>
      <c r="E41" s="53">
        <v>4</v>
      </c>
      <c r="F41" s="87">
        <v>14000</v>
      </c>
      <c r="G41" s="87">
        <v>56000</v>
      </c>
    </row>
    <row r="42" spans="1:7" x14ac:dyDescent="0.4">
      <c r="A42" s="45">
        <v>45271</v>
      </c>
      <c r="B42" s="45">
        <v>45271</v>
      </c>
      <c r="C42" s="39" t="s">
        <v>506</v>
      </c>
      <c r="D42" s="39" t="s">
        <v>508</v>
      </c>
      <c r="E42" s="53">
        <v>10</v>
      </c>
      <c r="F42" s="87">
        <v>90</v>
      </c>
      <c r="G42" s="87">
        <v>900</v>
      </c>
    </row>
    <row r="43" spans="1:7" x14ac:dyDescent="0.4">
      <c r="A43" s="45">
        <v>45271</v>
      </c>
      <c r="B43" s="45">
        <v>45271</v>
      </c>
      <c r="C43" s="39" t="s">
        <v>1378</v>
      </c>
      <c r="D43" s="39" t="s">
        <v>509</v>
      </c>
      <c r="E43" s="53">
        <v>20</v>
      </c>
      <c r="F43" s="87">
        <v>423</v>
      </c>
      <c r="G43" s="87">
        <v>8460</v>
      </c>
    </row>
    <row r="44" spans="1:7" x14ac:dyDescent="0.4">
      <c r="A44" s="45">
        <v>45271</v>
      </c>
      <c r="B44" s="45">
        <v>45271</v>
      </c>
      <c r="C44" s="39" t="s">
        <v>1379</v>
      </c>
      <c r="D44" s="39" t="s">
        <v>510</v>
      </c>
      <c r="E44" s="53">
        <v>4</v>
      </c>
      <c r="F44" s="87">
        <v>7797</v>
      </c>
      <c r="G44" s="87">
        <v>31188</v>
      </c>
    </row>
    <row r="45" spans="1:7" x14ac:dyDescent="0.4">
      <c r="A45" s="45">
        <v>45271</v>
      </c>
      <c r="B45" s="45">
        <v>45271</v>
      </c>
      <c r="C45" s="39" t="s">
        <v>1380</v>
      </c>
      <c r="D45" s="39" t="s">
        <v>512</v>
      </c>
      <c r="E45" s="53">
        <v>41</v>
      </c>
      <c r="F45" s="87">
        <v>350</v>
      </c>
      <c r="G45" s="87">
        <v>14350</v>
      </c>
    </row>
    <row r="46" spans="1:7" x14ac:dyDescent="0.4">
      <c r="A46" s="45">
        <v>45271</v>
      </c>
      <c r="B46" s="45">
        <v>45271</v>
      </c>
      <c r="C46" s="39" t="s">
        <v>511</v>
      </c>
      <c r="D46" s="39" t="s">
        <v>1353</v>
      </c>
      <c r="E46" s="53">
        <v>2</v>
      </c>
      <c r="F46" s="87">
        <v>200</v>
      </c>
      <c r="G46" s="87">
        <v>400</v>
      </c>
    </row>
    <row r="47" spans="1:7" x14ac:dyDescent="0.4">
      <c r="A47" s="45">
        <v>45271</v>
      </c>
      <c r="B47" s="45">
        <v>45271</v>
      </c>
      <c r="C47" s="39" t="s">
        <v>513</v>
      </c>
      <c r="D47" s="39" t="s">
        <v>515</v>
      </c>
      <c r="E47" s="53">
        <v>4</v>
      </c>
      <c r="F47" s="87">
        <v>401</v>
      </c>
      <c r="G47" s="87">
        <v>1604</v>
      </c>
    </row>
    <row r="48" spans="1:7" x14ac:dyDescent="0.4">
      <c r="A48" s="45">
        <v>45271</v>
      </c>
      <c r="B48" s="45">
        <v>45271</v>
      </c>
      <c r="C48" s="39" t="s">
        <v>514</v>
      </c>
      <c r="D48" s="39" t="s">
        <v>517</v>
      </c>
      <c r="E48" s="53">
        <v>1</v>
      </c>
      <c r="F48" s="87">
        <v>7151.51</v>
      </c>
      <c r="G48" s="87">
        <v>7151.51</v>
      </c>
    </row>
    <row r="49" spans="1:7" x14ac:dyDescent="0.4">
      <c r="A49" s="45">
        <v>45271</v>
      </c>
      <c r="B49" s="45">
        <v>45271</v>
      </c>
      <c r="C49" s="39" t="s">
        <v>516</v>
      </c>
      <c r="D49" s="39" t="s">
        <v>45</v>
      </c>
      <c r="E49" s="53">
        <v>30</v>
      </c>
      <c r="F49" s="87">
        <v>700</v>
      </c>
      <c r="G49" s="87">
        <v>21000</v>
      </c>
    </row>
    <row r="50" spans="1:7" x14ac:dyDescent="0.4">
      <c r="A50" s="45">
        <v>45271</v>
      </c>
      <c r="B50" s="45">
        <v>45271</v>
      </c>
      <c r="C50" s="39" t="s">
        <v>1381</v>
      </c>
      <c r="D50" s="39" t="s">
        <v>1354</v>
      </c>
      <c r="E50" s="53">
        <v>1</v>
      </c>
      <c r="F50" s="87">
        <v>300</v>
      </c>
      <c r="G50" s="87">
        <v>300</v>
      </c>
    </row>
    <row r="51" spans="1:7" x14ac:dyDescent="0.4">
      <c r="A51" s="45">
        <v>45271</v>
      </c>
      <c r="B51" s="45">
        <v>45271</v>
      </c>
      <c r="C51" s="39" t="s">
        <v>1382</v>
      </c>
      <c r="D51" s="39" t="s">
        <v>518</v>
      </c>
      <c r="E51" s="53">
        <v>10</v>
      </c>
      <c r="F51" s="87">
        <v>450</v>
      </c>
      <c r="G51" s="87">
        <v>4500</v>
      </c>
    </row>
    <row r="52" spans="1:7" x14ac:dyDescent="0.4">
      <c r="A52" s="45">
        <v>45271</v>
      </c>
      <c r="B52" s="45">
        <v>45271</v>
      </c>
      <c r="C52" s="39" t="s">
        <v>1383</v>
      </c>
      <c r="D52" s="39" t="s">
        <v>520</v>
      </c>
      <c r="E52" s="53">
        <v>6</v>
      </c>
      <c r="F52" s="87">
        <v>2950</v>
      </c>
      <c r="G52" s="87">
        <v>17700</v>
      </c>
    </row>
    <row r="53" spans="1:7" x14ac:dyDescent="0.4">
      <c r="A53" s="45">
        <v>45271</v>
      </c>
      <c r="B53" s="45">
        <v>45271</v>
      </c>
      <c r="C53" s="39" t="s">
        <v>519</v>
      </c>
      <c r="D53" s="39" t="s">
        <v>521</v>
      </c>
      <c r="E53" s="53">
        <v>4</v>
      </c>
      <c r="F53" s="87">
        <v>1000</v>
      </c>
      <c r="G53" s="87">
        <v>4000</v>
      </c>
    </row>
    <row r="54" spans="1:7" x14ac:dyDescent="0.4">
      <c r="A54" s="45">
        <v>45271</v>
      </c>
      <c r="B54" s="45">
        <v>45271</v>
      </c>
      <c r="C54" s="39" t="s">
        <v>1384</v>
      </c>
      <c r="D54" s="39" t="s">
        <v>523</v>
      </c>
      <c r="E54" s="53">
        <v>3</v>
      </c>
      <c r="F54" s="87">
        <v>3036</v>
      </c>
      <c r="G54" s="87">
        <v>9108</v>
      </c>
    </row>
    <row r="55" spans="1:7" x14ac:dyDescent="0.4">
      <c r="A55" s="45">
        <v>45271</v>
      </c>
      <c r="B55" s="45">
        <v>45271</v>
      </c>
      <c r="C55" s="39" t="s">
        <v>522</v>
      </c>
      <c r="D55" s="39" t="s">
        <v>525</v>
      </c>
      <c r="E55" s="53">
        <v>3</v>
      </c>
      <c r="F55" s="87">
        <v>3336</v>
      </c>
      <c r="G55" s="87">
        <v>10008</v>
      </c>
    </row>
    <row r="56" spans="1:7" x14ac:dyDescent="0.4">
      <c r="A56" s="45">
        <v>45271</v>
      </c>
      <c r="B56" s="45">
        <v>45271</v>
      </c>
      <c r="C56" s="39" t="s">
        <v>524</v>
      </c>
      <c r="D56" s="39" t="s">
        <v>526</v>
      </c>
      <c r="E56" s="53">
        <v>3</v>
      </c>
      <c r="F56" s="87">
        <v>670</v>
      </c>
      <c r="G56" s="87">
        <v>2010</v>
      </c>
    </row>
    <row r="57" spans="1:7" x14ac:dyDescent="0.4">
      <c r="A57" s="45">
        <v>45271</v>
      </c>
      <c r="B57" s="45">
        <v>45271</v>
      </c>
      <c r="C57" s="39" t="s">
        <v>1385</v>
      </c>
      <c r="D57" s="39" t="s">
        <v>527</v>
      </c>
      <c r="E57" s="53">
        <v>2</v>
      </c>
      <c r="F57" s="87">
        <v>242</v>
      </c>
      <c r="G57" s="87">
        <v>484</v>
      </c>
    </row>
    <row r="58" spans="1:7" x14ac:dyDescent="0.4">
      <c r="A58" s="45">
        <v>45271</v>
      </c>
      <c r="B58" s="45">
        <v>45271</v>
      </c>
      <c r="C58" s="39" t="s">
        <v>1386</v>
      </c>
      <c r="D58" s="39" t="s">
        <v>528</v>
      </c>
      <c r="E58" s="53">
        <v>5</v>
      </c>
      <c r="F58" s="87">
        <v>1109</v>
      </c>
      <c r="G58" s="87">
        <v>5545</v>
      </c>
    </row>
    <row r="59" spans="1:7" x14ac:dyDescent="0.4">
      <c r="A59" s="45">
        <v>45271</v>
      </c>
      <c r="B59" s="45">
        <v>45271</v>
      </c>
      <c r="C59" s="39" t="s">
        <v>1387</v>
      </c>
      <c r="D59" s="39" t="s">
        <v>529</v>
      </c>
      <c r="E59" s="53">
        <v>17</v>
      </c>
      <c r="F59" s="87">
        <v>91.49</v>
      </c>
      <c r="G59" s="87">
        <v>1555.33</v>
      </c>
    </row>
    <row r="60" spans="1:7" x14ac:dyDescent="0.4">
      <c r="A60" s="45">
        <v>45271</v>
      </c>
      <c r="B60" s="45">
        <v>45271</v>
      </c>
      <c r="C60" s="39" t="s">
        <v>1388</v>
      </c>
      <c r="D60" s="39" t="s">
        <v>1355</v>
      </c>
      <c r="E60" s="53">
        <v>10</v>
      </c>
      <c r="F60" s="87">
        <v>953.11</v>
      </c>
      <c r="G60" s="87">
        <v>9531.1</v>
      </c>
    </row>
    <row r="61" spans="1:7" x14ac:dyDescent="0.4">
      <c r="A61" s="45">
        <v>45271</v>
      </c>
      <c r="B61" s="45">
        <v>45271</v>
      </c>
      <c r="C61" s="39" t="s">
        <v>1389</v>
      </c>
      <c r="D61" s="39" t="s">
        <v>531</v>
      </c>
      <c r="E61" s="53">
        <v>20</v>
      </c>
      <c r="F61" s="87">
        <v>153</v>
      </c>
      <c r="G61" s="87">
        <v>3060</v>
      </c>
    </row>
    <row r="62" spans="1:7" x14ac:dyDescent="0.4">
      <c r="A62" s="45">
        <v>45271</v>
      </c>
      <c r="B62" s="45">
        <v>45271</v>
      </c>
      <c r="C62" s="39" t="s">
        <v>530</v>
      </c>
      <c r="D62" s="39" t="s">
        <v>533</v>
      </c>
      <c r="E62" s="53">
        <v>3</v>
      </c>
      <c r="F62" s="87">
        <v>7500</v>
      </c>
      <c r="G62" s="87">
        <v>22500</v>
      </c>
    </row>
    <row r="63" spans="1:7" x14ac:dyDescent="0.4">
      <c r="A63" s="45">
        <v>45271</v>
      </c>
      <c r="B63" s="45">
        <v>45271</v>
      </c>
      <c r="C63" s="39" t="s">
        <v>532</v>
      </c>
      <c r="D63" s="39" t="s">
        <v>535</v>
      </c>
      <c r="E63" s="53">
        <v>3</v>
      </c>
      <c r="F63" s="87">
        <v>7500</v>
      </c>
      <c r="G63" s="87">
        <v>22500</v>
      </c>
    </row>
    <row r="64" spans="1:7" x14ac:dyDescent="0.4">
      <c r="A64" s="45">
        <v>45271</v>
      </c>
      <c r="B64" s="45">
        <v>45271</v>
      </c>
      <c r="C64" s="39" t="s">
        <v>534</v>
      </c>
      <c r="D64" s="39" t="s">
        <v>537</v>
      </c>
      <c r="E64" s="53">
        <v>4</v>
      </c>
      <c r="F64" s="87">
        <v>7500</v>
      </c>
      <c r="G64" s="87">
        <v>30000</v>
      </c>
    </row>
    <row r="65" spans="1:7" x14ac:dyDescent="0.4">
      <c r="A65" s="45">
        <v>45271</v>
      </c>
      <c r="B65" s="45">
        <v>45271</v>
      </c>
      <c r="C65" s="39" t="s">
        <v>536</v>
      </c>
      <c r="D65" s="39" t="s">
        <v>539</v>
      </c>
      <c r="E65" s="53">
        <v>4</v>
      </c>
      <c r="F65" s="87">
        <v>7500</v>
      </c>
      <c r="G65" s="87">
        <v>30000</v>
      </c>
    </row>
    <row r="66" spans="1:7" x14ac:dyDescent="0.4">
      <c r="A66" s="45">
        <v>45271</v>
      </c>
      <c r="B66" s="45">
        <v>45271</v>
      </c>
      <c r="C66" s="39" t="s">
        <v>538</v>
      </c>
      <c r="D66" s="39" t="s">
        <v>541</v>
      </c>
      <c r="E66" s="53">
        <v>9</v>
      </c>
      <c r="F66" s="87">
        <v>7500</v>
      </c>
      <c r="G66" s="87">
        <v>67500</v>
      </c>
    </row>
    <row r="67" spans="1:7" x14ac:dyDescent="0.4">
      <c r="A67" s="45">
        <v>45271</v>
      </c>
      <c r="B67" s="45">
        <v>45271</v>
      </c>
      <c r="C67" s="39" t="s">
        <v>540</v>
      </c>
      <c r="D67" s="39" t="s">
        <v>543</v>
      </c>
      <c r="E67" s="53">
        <v>4</v>
      </c>
      <c r="F67" s="87">
        <v>7500</v>
      </c>
      <c r="G67" s="87">
        <v>30000</v>
      </c>
    </row>
    <row r="68" spans="1:7" x14ac:dyDescent="0.4">
      <c r="A68" s="45">
        <v>45271</v>
      </c>
      <c r="B68" s="45">
        <v>45271</v>
      </c>
      <c r="C68" s="39" t="s">
        <v>542</v>
      </c>
      <c r="D68" s="39" t="s">
        <v>545</v>
      </c>
      <c r="E68" s="53">
        <v>4</v>
      </c>
      <c r="F68" s="87">
        <v>7500</v>
      </c>
      <c r="G68" s="87">
        <v>30000</v>
      </c>
    </row>
    <row r="69" spans="1:7" x14ac:dyDescent="0.4">
      <c r="A69" s="45">
        <v>45271</v>
      </c>
      <c r="B69" s="45">
        <v>45271</v>
      </c>
      <c r="C69" s="39" t="s">
        <v>544</v>
      </c>
      <c r="D69" s="39" t="s">
        <v>547</v>
      </c>
      <c r="E69" s="53">
        <v>2</v>
      </c>
      <c r="F69" s="87">
        <v>7500</v>
      </c>
      <c r="G69" s="87">
        <v>15000</v>
      </c>
    </row>
    <row r="70" spans="1:7" x14ac:dyDescent="0.4">
      <c r="A70" s="45">
        <v>45271</v>
      </c>
      <c r="B70" s="45">
        <v>45271</v>
      </c>
      <c r="C70" s="39" t="s">
        <v>546</v>
      </c>
      <c r="D70" s="39" t="s">
        <v>549</v>
      </c>
      <c r="E70" s="53">
        <v>6</v>
      </c>
      <c r="F70" s="87">
        <v>7500</v>
      </c>
      <c r="G70" s="87">
        <v>45000</v>
      </c>
    </row>
    <row r="71" spans="1:7" x14ac:dyDescent="0.4">
      <c r="A71" s="45">
        <v>45271</v>
      </c>
      <c r="B71" s="45">
        <v>45271</v>
      </c>
      <c r="C71" s="39" t="s">
        <v>548</v>
      </c>
      <c r="D71" s="39" t="s">
        <v>551</v>
      </c>
      <c r="E71" s="53">
        <v>2</v>
      </c>
      <c r="F71" s="87">
        <v>7500</v>
      </c>
      <c r="G71" s="87">
        <v>15000</v>
      </c>
    </row>
    <row r="72" spans="1:7" x14ac:dyDescent="0.4">
      <c r="A72" s="45">
        <v>45271</v>
      </c>
      <c r="B72" s="45">
        <v>45271</v>
      </c>
      <c r="C72" s="39" t="s">
        <v>550</v>
      </c>
      <c r="D72" s="39" t="s">
        <v>553</v>
      </c>
      <c r="E72" s="53">
        <v>4</v>
      </c>
      <c r="F72" s="87">
        <v>7500</v>
      </c>
      <c r="G72" s="87">
        <v>30000</v>
      </c>
    </row>
    <row r="73" spans="1:7" x14ac:dyDescent="0.4">
      <c r="A73" s="45">
        <v>45271</v>
      </c>
      <c r="B73" s="45">
        <v>45271</v>
      </c>
      <c r="C73" s="39" t="s">
        <v>552</v>
      </c>
      <c r="D73" s="39" t="s">
        <v>555</v>
      </c>
      <c r="E73" s="53">
        <v>5</v>
      </c>
      <c r="F73" s="87">
        <v>7500</v>
      </c>
      <c r="G73" s="87">
        <v>37500</v>
      </c>
    </row>
    <row r="74" spans="1:7" x14ac:dyDescent="0.4">
      <c r="A74" s="45">
        <v>45271</v>
      </c>
      <c r="B74" s="45">
        <v>45271</v>
      </c>
      <c r="C74" s="39" t="s">
        <v>554</v>
      </c>
      <c r="D74" s="39" t="s">
        <v>557</v>
      </c>
      <c r="E74" s="53">
        <v>4</v>
      </c>
      <c r="F74" s="87">
        <v>7500</v>
      </c>
      <c r="G74" s="87">
        <v>30000</v>
      </c>
    </row>
    <row r="75" spans="1:7" x14ac:dyDescent="0.4">
      <c r="A75" s="45">
        <v>45271</v>
      </c>
      <c r="B75" s="45">
        <v>45271</v>
      </c>
      <c r="C75" s="39" t="s">
        <v>556</v>
      </c>
      <c r="D75" s="39" t="s">
        <v>559</v>
      </c>
      <c r="E75" s="53">
        <v>3</v>
      </c>
      <c r="F75" s="87">
        <v>7500</v>
      </c>
      <c r="G75" s="87">
        <v>22500</v>
      </c>
    </row>
    <row r="76" spans="1:7" x14ac:dyDescent="0.4">
      <c r="A76" s="45">
        <v>45271</v>
      </c>
      <c r="B76" s="45">
        <v>45271</v>
      </c>
      <c r="C76" s="39" t="s">
        <v>558</v>
      </c>
      <c r="D76" s="39" t="s">
        <v>561</v>
      </c>
      <c r="E76" s="53">
        <v>2</v>
      </c>
      <c r="F76" s="87">
        <v>7500</v>
      </c>
      <c r="G76" s="87">
        <v>15000</v>
      </c>
    </row>
    <row r="77" spans="1:7" x14ac:dyDescent="0.4">
      <c r="A77" s="45">
        <v>45271</v>
      </c>
      <c r="B77" s="45">
        <v>45271</v>
      </c>
      <c r="C77" s="39" t="s">
        <v>560</v>
      </c>
      <c r="D77" s="39" t="s">
        <v>563</v>
      </c>
      <c r="E77" s="53">
        <v>3</v>
      </c>
      <c r="F77" s="87">
        <v>7500</v>
      </c>
      <c r="G77" s="87">
        <v>22500</v>
      </c>
    </row>
    <row r="78" spans="1:7" x14ac:dyDescent="0.4">
      <c r="A78" s="45">
        <v>45271</v>
      </c>
      <c r="B78" s="45">
        <v>45271</v>
      </c>
      <c r="C78" s="39" t="s">
        <v>562</v>
      </c>
      <c r="D78" s="39" t="s">
        <v>565</v>
      </c>
      <c r="E78" s="53">
        <v>3</v>
      </c>
      <c r="F78" s="87">
        <v>7500</v>
      </c>
      <c r="G78" s="87">
        <v>22500</v>
      </c>
    </row>
    <row r="79" spans="1:7" x14ac:dyDescent="0.4">
      <c r="A79" s="45">
        <v>45271</v>
      </c>
      <c r="B79" s="45">
        <v>45271</v>
      </c>
      <c r="C79" s="39" t="s">
        <v>564</v>
      </c>
      <c r="D79" s="39" t="s">
        <v>567</v>
      </c>
      <c r="E79" s="53">
        <v>3</v>
      </c>
      <c r="F79" s="87">
        <v>7500</v>
      </c>
      <c r="G79" s="87">
        <v>22500</v>
      </c>
    </row>
    <row r="80" spans="1:7" x14ac:dyDescent="0.4">
      <c r="A80" s="45">
        <v>45271</v>
      </c>
      <c r="B80" s="45">
        <v>45271</v>
      </c>
      <c r="C80" s="39" t="s">
        <v>566</v>
      </c>
      <c r="D80" s="39" t="s">
        <v>569</v>
      </c>
      <c r="E80" s="53">
        <v>2</v>
      </c>
      <c r="F80" s="87">
        <v>7500</v>
      </c>
      <c r="G80" s="87">
        <v>15000</v>
      </c>
    </row>
    <row r="81" spans="1:7" x14ac:dyDescent="0.4">
      <c r="A81" s="45">
        <v>45271</v>
      </c>
      <c r="B81" s="45">
        <v>45271</v>
      </c>
      <c r="C81" s="39" t="s">
        <v>568</v>
      </c>
      <c r="D81" s="39" t="s">
        <v>571</v>
      </c>
      <c r="E81" s="53">
        <v>2</v>
      </c>
      <c r="F81" s="87">
        <v>7500</v>
      </c>
      <c r="G81" s="87">
        <v>15000</v>
      </c>
    </row>
    <row r="82" spans="1:7" x14ac:dyDescent="0.4">
      <c r="A82" s="45">
        <v>45271</v>
      </c>
      <c r="B82" s="45">
        <v>45271</v>
      </c>
      <c r="C82" s="39" t="s">
        <v>570</v>
      </c>
      <c r="D82" s="39" t="s">
        <v>573</v>
      </c>
      <c r="E82" s="53">
        <v>3</v>
      </c>
      <c r="F82" s="87">
        <v>400</v>
      </c>
      <c r="G82" s="87">
        <v>1200</v>
      </c>
    </row>
    <row r="83" spans="1:7" x14ac:dyDescent="0.4">
      <c r="A83" s="45">
        <v>45271</v>
      </c>
      <c r="B83" s="45">
        <v>45271</v>
      </c>
      <c r="C83" s="39" t="s">
        <v>572</v>
      </c>
      <c r="D83" s="39" t="s">
        <v>574</v>
      </c>
      <c r="E83" s="53">
        <v>4</v>
      </c>
      <c r="F83" s="87">
        <v>183.95</v>
      </c>
      <c r="G83" s="87">
        <v>735.8</v>
      </c>
    </row>
    <row r="84" spans="1:7" x14ac:dyDescent="0.4">
      <c r="A84" s="45">
        <v>45271</v>
      </c>
      <c r="B84" s="45">
        <v>45271</v>
      </c>
      <c r="C84" s="39" t="s">
        <v>1390</v>
      </c>
      <c r="D84" s="39" t="s">
        <v>576</v>
      </c>
      <c r="E84" s="53">
        <v>10</v>
      </c>
      <c r="F84" s="87">
        <v>165</v>
      </c>
      <c r="G84" s="87">
        <v>1650</v>
      </c>
    </row>
    <row r="85" spans="1:7" x14ac:dyDescent="0.4">
      <c r="A85" s="45">
        <v>45271</v>
      </c>
      <c r="B85" s="45">
        <v>45271</v>
      </c>
      <c r="C85" s="39" t="s">
        <v>575</v>
      </c>
      <c r="D85" s="39" t="s">
        <v>577</v>
      </c>
      <c r="E85" s="53">
        <v>3</v>
      </c>
      <c r="F85" s="87">
        <v>550</v>
      </c>
      <c r="G85" s="87">
        <v>1650</v>
      </c>
    </row>
    <row r="86" spans="1:7" x14ac:dyDescent="0.4">
      <c r="A86" s="45">
        <v>45271</v>
      </c>
      <c r="B86" s="45">
        <v>45271</v>
      </c>
      <c r="C86" s="39" t="s">
        <v>1391</v>
      </c>
      <c r="D86" s="39" t="s">
        <v>578</v>
      </c>
      <c r="E86" s="53">
        <v>11</v>
      </c>
      <c r="F86" s="87">
        <v>100</v>
      </c>
      <c r="G86" s="87">
        <v>1100</v>
      </c>
    </row>
    <row r="87" spans="1:7" x14ac:dyDescent="0.4">
      <c r="A87" s="45">
        <v>45271</v>
      </c>
      <c r="B87" s="45">
        <v>45271</v>
      </c>
      <c r="C87" s="39" t="s">
        <v>1392</v>
      </c>
      <c r="D87" s="39" t="s">
        <v>579</v>
      </c>
      <c r="E87" s="53">
        <v>2</v>
      </c>
      <c r="F87" s="87">
        <v>627.76</v>
      </c>
      <c r="G87" s="87">
        <v>1255.52</v>
      </c>
    </row>
    <row r="88" spans="1:7" x14ac:dyDescent="0.4">
      <c r="A88" s="45">
        <v>45271</v>
      </c>
      <c r="B88" s="45">
        <v>45271</v>
      </c>
      <c r="C88" s="39" t="s">
        <v>1393</v>
      </c>
      <c r="D88" s="39" t="s">
        <v>580</v>
      </c>
      <c r="E88" s="53">
        <v>2</v>
      </c>
      <c r="F88" s="87">
        <v>365.79999999999995</v>
      </c>
      <c r="G88" s="87">
        <v>731.59999999999991</v>
      </c>
    </row>
    <row r="89" spans="1:7" x14ac:dyDescent="0.4">
      <c r="A89" s="45">
        <v>45271</v>
      </c>
      <c r="B89" s="45">
        <v>45271</v>
      </c>
      <c r="C89" s="39" t="s">
        <v>1394</v>
      </c>
      <c r="D89" s="39" t="s">
        <v>581</v>
      </c>
      <c r="E89" s="53">
        <v>20</v>
      </c>
      <c r="F89" s="87">
        <v>177</v>
      </c>
      <c r="G89" s="87">
        <v>3540</v>
      </c>
    </row>
    <row r="90" spans="1:7" x14ac:dyDescent="0.4">
      <c r="A90" s="45">
        <v>45271</v>
      </c>
      <c r="B90" s="45">
        <v>45271</v>
      </c>
      <c r="C90" s="39" t="s">
        <v>1395</v>
      </c>
      <c r="D90" s="39" t="s">
        <v>582</v>
      </c>
      <c r="E90" s="53">
        <v>13</v>
      </c>
      <c r="F90" s="87">
        <v>500</v>
      </c>
      <c r="G90" s="87">
        <v>6500</v>
      </c>
    </row>
    <row r="91" spans="1:7" x14ac:dyDescent="0.4">
      <c r="A91" s="45">
        <v>45271</v>
      </c>
      <c r="B91" s="45">
        <v>45271</v>
      </c>
      <c r="C91" s="39" t="s">
        <v>1396</v>
      </c>
      <c r="D91" s="39" t="s">
        <v>1356</v>
      </c>
      <c r="E91" s="53">
        <v>1</v>
      </c>
      <c r="F91" s="87">
        <v>855</v>
      </c>
      <c r="G91" s="87">
        <v>855</v>
      </c>
    </row>
    <row r="92" spans="1:7" x14ac:dyDescent="0.4">
      <c r="A92" s="45">
        <v>45271</v>
      </c>
      <c r="B92" s="45">
        <v>45271</v>
      </c>
      <c r="C92" s="39" t="s">
        <v>583</v>
      </c>
      <c r="D92" s="39" t="s">
        <v>584</v>
      </c>
      <c r="E92" s="53">
        <v>24</v>
      </c>
      <c r="F92" s="87">
        <v>300</v>
      </c>
      <c r="G92" s="87">
        <v>7200</v>
      </c>
    </row>
    <row r="93" spans="1:7" x14ac:dyDescent="0.4">
      <c r="A93" s="45">
        <v>45271</v>
      </c>
      <c r="B93" s="45">
        <v>45271</v>
      </c>
      <c r="C93" s="39" t="s">
        <v>1397</v>
      </c>
      <c r="D93" s="39" t="s">
        <v>586</v>
      </c>
      <c r="E93" s="53">
        <v>5</v>
      </c>
      <c r="F93" s="87">
        <v>1200</v>
      </c>
      <c r="G93" s="87">
        <v>6000</v>
      </c>
    </row>
    <row r="94" spans="1:7" x14ac:dyDescent="0.4">
      <c r="A94" s="45">
        <v>45271</v>
      </c>
      <c r="B94" s="45">
        <v>45271</v>
      </c>
      <c r="C94" s="39" t="s">
        <v>585</v>
      </c>
      <c r="D94" s="39" t="s">
        <v>588</v>
      </c>
      <c r="E94" s="53">
        <v>5</v>
      </c>
      <c r="F94" s="87">
        <v>1200</v>
      </c>
      <c r="G94" s="87">
        <v>6000</v>
      </c>
    </row>
    <row r="95" spans="1:7" x14ac:dyDescent="0.4">
      <c r="A95" s="45">
        <v>45271</v>
      </c>
      <c r="B95" s="45">
        <v>45271</v>
      </c>
      <c r="C95" s="39" t="s">
        <v>587</v>
      </c>
      <c r="D95" s="39" t="s">
        <v>1357</v>
      </c>
      <c r="E95" s="53">
        <v>3</v>
      </c>
      <c r="F95" s="87">
        <v>1200</v>
      </c>
      <c r="G95" s="87">
        <v>3600</v>
      </c>
    </row>
    <row r="96" spans="1:7" x14ac:dyDescent="0.4">
      <c r="A96" s="45">
        <v>45271</v>
      </c>
      <c r="B96" s="45">
        <v>45271</v>
      </c>
      <c r="C96" s="39" t="s">
        <v>589</v>
      </c>
      <c r="D96" s="39" t="s">
        <v>591</v>
      </c>
      <c r="E96" s="53">
        <v>5</v>
      </c>
      <c r="F96" s="87">
        <v>1200</v>
      </c>
      <c r="G96" s="87">
        <v>6000</v>
      </c>
    </row>
    <row r="97" spans="1:7" x14ac:dyDescent="0.4">
      <c r="A97" s="45">
        <v>45271</v>
      </c>
      <c r="B97" s="45">
        <v>45271</v>
      </c>
      <c r="C97" s="39" t="s">
        <v>590</v>
      </c>
      <c r="D97" s="39" t="s">
        <v>593</v>
      </c>
      <c r="E97" s="53">
        <v>5</v>
      </c>
      <c r="F97" s="87">
        <v>1200</v>
      </c>
      <c r="G97" s="87">
        <v>6000</v>
      </c>
    </row>
    <row r="98" spans="1:7" x14ac:dyDescent="0.4">
      <c r="A98" s="45">
        <v>45271</v>
      </c>
      <c r="B98" s="45">
        <v>45271</v>
      </c>
      <c r="C98" s="39" t="s">
        <v>592</v>
      </c>
      <c r="D98" s="39" t="s">
        <v>594</v>
      </c>
      <c r="E98" s="53">
        <v>12</v>
      </c>
      <c r="F98" s="87">
        <v>453</v>
      </c>
      <c r="G98" s="87">
        <v>5436</v>
      </c>
    </row>
    <row r="99" spans="1:7" x14ac:dyDescent="0.4">
      <c r="A99" s="45">
        <v>45271</v>
      </c>
      <c r="B99" s="45">
        <v>45271</v>
      </c>
      <c r="C99" s="39" t="s">
        <v>1398</v>
      </c>
      <c r="D99" s="39" t="s">
        <v>596</v>
      </c>
      <c r="E99" s="53">
        <v>6</v>
      </c>
      <c r="F99" s="87">
        <v>4.5</v>
      </c>
      <c r="G99" s="87">
        <v>27</v>
      </c>
    </row>
    <row r="100" spans="1:7" x14ac:dyDescent="0.4">
      <c r="A100" s="45">
        <v>45271</v>
      </c>
      <c r="B100" s="45">
        <v>45271</v>
      </c>
      <c r="C100" s="39" t="s">
        <v>595</v>
      </c>
      <c r="D100" s="39" t="s">
        <v>598</v>
      </c>
      <c r="E100" s="53">
        <v>6</v>
      </c>
      <c r="F100" s="87">
        <v>304.59339999999997</v>
      </c>
      <c r="G100" s="87">
        <v>1827.5603999999998</v>
      </c>
    </row>
    <row r="101" spans="1:7" x14ac:dyDescent="0.4">
      <c r="A101" s="45">
        <v>45271</v>
      </c>
      <c r="B101" s="45">
        <v>45271</v>
      </c>
      <c r="C101" s="39" t="s">
        <v>597</v>
      </c>
      <c r="D101" s="39" t="s">
        <v>599</v>
      </c>
      <c r="E101" s="53">
        <v>5</v>
      </c>
      <c r="F101" s="87">
        <v>694</v>
      </c>
      <c r="G101" s="87">
        <v>3470</v>
      </c>
    </row>
    <row r="102" spans="1:7" x14ac:dyDescent="0.4">
      <c r="A102" s="45">
        <v>45271</v>
      </c>
      <c r="B102" s="45">
        <v>45271</v>
      </c>
      <c r="C102" s="39" t="s">
        <v>1399</v>
      </c>
      <c r="D102" s="39" t="s">
        <v>600</v>
      </c>
      <c r="E102" s="53">
        <v>1</v>
      </c>
      <c r="F102" s="87">
        <v>10000</v>
      </c>
      <c r="G102" s="87">
        <v>10000</v>
      </c>
    </row>
    <row r="103" spans="1:7" x14ac:dyDescent="0.4">
      <c r="A103" s="45">
        <v>45271</v>
      </c>
      <c r="B103" s="45">
        <v>45271</v>
      </c>
      <c r="C103" s="39" t="s">
        <v>1400</v>
      </c>
      <c r="D103" s="39" t="s">
        <v>601</v>
      </c>
      <c r="E103" s="53">
        <v>1</v>
      </c>
      <c r="F103" s="87">
        <v>1140</v>
      </c>
      <c r="G103" s="87">
        <v>1140</v>
      </c>
    </row>
    <row r="104" spans="1:7" x14ac:dyDescent="0.4">
      <c r="A104" s="45">
        <v>45271</v>
      </c>
      <c r="B104" s="45">
        <v>45271</v>
      </c>
      <c r="C104" s="39" t="s">
        <v>1401</v>
      </c>
      <c r="D104" s="39" t="s">
        <v>603</v>
      </c>
      <c r="E104" s="53">
        <v>10</v>
      </c>
      <c r="F104" s="87">
        <v>557.28</v>
      </c>
      <c r="G104" s="87">
        <v>5572.7999999999993</v>
      </c>
    </row>
    <row r="105" spans="1:7" x14ac:dyDescent="0.4">
      <c r="A105" s="45">
        <v>45271</v>
      </c>
      <c r="B105" s="45">
        <v>45271</v>
      </c>
      <c r="C105" s="39" t="s">
        <v>602</v>
      </c>
      <c r="D105" s="39" t="s">
        <v>604</v>
      </c>
      <c r="E105" s="53">
        <v>10</v>
      </c>
      <c r="F105" s="87">
        <v>557.28</v>
      </c>
      <c r="G105" s="87">
        <v>5572.7999999999993</v>
      </c>
    </row>
    <row r="106" spans="1:7" x14ac:dyDescent="0.4">
      <c r="A106" s="45">
        <v>45271</v>
      </c>
      <c r="B106" s="45">
        <v>45271</v>
      </c>
      <c r="C106" s="39" t="s">
        <v>1402</v>
      </c>
      <c r="D106" s="39" t="s">
        <v>605</v>
      </c>
      <c r="E106" s="53">
        <v>25</v>
      </c>
      <c r="F106" s="87">
        <v>256</v>
      </c>
      <c r="G106" s="87">
        <v>6400</v>
      </c>
    </row>
    <row r="107" spans="1:7" x14ac:dyDescent="0.4">
      <c r="A107" s="45">
        <v>45271</v>
      </c>
      <c r="B107" s="45">
        <v>45271</v>
      </c>
      <c r="C107" s="39" t="s">
        <v>1053</v>
      </c>
      <c r="D107" s="39" t="s">
        <v>1054</v>
      </c>
      <c r="E107" s="53">
        <v>6</v>
      </c>
      <c r="F107" s="87">
        <v>346</v>
      </c>
      <c r="G107" s="87">
        <v>2076</v>
      </c>
    </row>
    <row r="108" spans="1:7" x14ac:dyDescent="0.4">
      <c r="A108" s="45">
        <v>45271</v>
      </c>
      <c r="B108" s="45">
        <v>45271</v>
      </c>
      <c r="C108" s="39" t="s">
        <v>1403</v>
      </c>
      <c r="D108" s="39" t="s">
        <v>1358</v>
      </c>
      <c r="E108" s="53">
        <v>7</v>
      </c>
      <c r="F108" s="87">
        <v>300</v>
      </c>
      <c r="G108" s="87">
        <v>2100</v>
      </c>
    </row>
    <row r="109" spans="1:7" x14ac:dyDescent="0.4">
      <c r="A109" s="45">
        <v>45271</v>
      </c>
      <c r="B109" s="45">
        <v>45271</v>
      </c>
      <c r="C109" s="39" t="s">
        <v>1055</v>
      </c>
      <c r="D109" s="39" t="s">
        <v>1359</v>
      </c>
      <c r="E109" s="53">
        <v>8</v>
      </c>
      <c r="F109" s="87">
        <v>350</v>
      </c>
      <c r="G109" s="87">
        <v>2800</v>
      </c>
    </row>
    <row r="110" spans="1:7" x14ac:dyDescent="0.4">
      <c r="A110" s="45">
        <v>45271</v>
      </c>
      <c r="B110" s="45">
        <v>45271</v>
      </c>
      <c r="C110" s="39" t="s">
        <v>1056</v>
      </c>
      <c r="D110" s="39" t="s">
        <v>1360</v>
      </c>
      <c r="E110" s="53">
        <v>67</v>
      </c>
      <c r="F110" s="87">
        <v>400</v>
      </c>
      <c r="G110" s="87">
        <v>26800</v>
      </c>
    </row>
    <row r="111" spans="1:7" x14ac:dyDescent="0.4">
      <c r="A111" s="45">
        <v>45271</v>
      </c>
      <c r="B111" s="45">
        <v>45271</v>
      </c>
      <c r="C111" s="39" t="s">
        <v>1057</v>
      </c>
      <c r="D111" s="39" t="s">
        <v>1361</v>
      </c>
      <c r="E111" s="53">
        <v>132</v>
      </c>
      <c r="F111" s="87">
        <v>435</v>
      </c>
      <c r="G111" s="87">
        <v>57420</v>
      </c>
    </row>
    <row r="112" spans="1:7" x14ac:dyDescent="0.4">
      <c r="A112" s="45">
        <v>45271</v>
      </c>
      <c r="B112" s="45">
        <v>45271</v>
      </c>
      <c r="C112" s="39" t="s">
        <v>1058</v>
      </c>
      <c r="D112" s="39" t="s">
        <v>1059</v>
      </c>
      <c r="E112" s="53">
        <v>66</v>
      </c>
      <c r="F112" s="87">
        <v>550</v>
      </c>
      <c r="G112" s="87">
        <v>36300</v>
      </c>
    </row>
    <row r="113" spans="1:7" x14ac:dyDescent="0.4">
      <c r="A113" s="45">
        <v>45271</v>
      </c>
      <c r="B113" s="45">
        <v>45271</v>
      </c>
      <c r="C113" s="39" t="s">
        <v>1060</v>
      </c>
      <c r="D113" s="39" t="s">
        <v>1061</v>
      </c>
      <c r="E113" s="53">
        <v>139</v>
      </c>
      <c r="F113" s="87">
        <v>400</v>
      </c>
      <c r="G113" s="87">
        <v>55600</v>
      </c>
    </row>
    <row r="114" spans="1:7" x14ac:dyDescent="0.4">
      <c r="A114" s="45">
        <v>45271</v>
      </c>
      <c r="B114" s="45">
        <v>45271</v>
      </c>
      <c r="C114" s="39" t="s">
        <v>1062</v>
      </c>
      <c r="D114" s="39" t="s">
        <v>1063</v>
      </c>
      <c r="E114" s="53">
        <v>57</v>
      </c>
      <c r="F114" s="87">
        <v>1200</v>
      </c>
      <c r="G114" s="87">
        <v>68400</v>
      </c>
    </row>
    <row r="115" spans="1:7" x14ac:dyDescent="0.4">
      <c r="A115" s="45">
        <v>45271</v>
      </c>
      <c r="B115" s="45">
        <v>45271</v>
      </c>
      <c r="C115" s="39" t="s">
        <v>1097</v>
      </c>
      <c r="D115" s="39" t="s">
        <v>1098</v>
      </c>
      <c r="E115" s="53">
        <v>40</v>
      </c>
      <c r="F115" s="87">
        <v>500</v>
      </c>
      <c r="G115" s="87">
        <v>20000</v>
      </c>
    </row>
    <row r="116" spans="1:7" x14ac:dyDescent="0.4">
      <c r="D116" s="55"/>
      <c r="G116" s="74">
        <f>SUM(G6:G115)</f>
        <v>1392942.9654000003</v>
      </c>
    </row>
    <row r="117" spans="1:7" x14ac:dyDescent="0.4">
      <c r="D117" s="55"/>
    </row>
    <row r="118" spans="1:7" x14ac:dyDescent="0.4">
      <c r="D118" s="55"/>
    </row>
    <row r="119" spans="1:7" x14ac:dyDescent="0.4">
      <c r="A119" s="24"/>
      <c r="B119" s="24"/>
      <c r="C119" s="24"/>
      <c r="D119" s="55"/>
      <c r="E119" s="26"/>
      <c r="F119" s="27"/>
      <c r="G119" s="26"/>
    </row>
    <row r="120" spans="1:7" x14ac:dyDescent="0.4">
      <c r="A120" s="24"/>
      <c r="B120" s="108" t="s">
        <v>212</v>
      </c>
      <c r="C120" s="108"/>
      <c r="D120" s="55"/>
      <c r="E120" s="106" t="s">
        <v>1512</v>
      </c>
      <c r="F120" s="106"/>
      <c r="G120" s="106"/>
    </row>
    <row r="121" spans="1:7" ht="37.5" customHeight="1" x14ac:dyDescent="0.4">
      <c r="A121" s="29"/>
      <c r="B121" s="104" t="s">
        <v>34</v>
      </c>
      <c r="C121" s="104"/>
      <c r="D121" s="55"/>
      <c r="E121" s="105" t="s">
        <v>1513</v>
      </c>
      <c r="F121" s="105"/>
      <c r="G121" s="105"/>
    </row>
    <row r="122" spans="1:7" ht="42.75" customHeight="1" x14ac:dyDescent="0.4">
      <c r="D122" s="55"/>
    </row>
  </sheetData>
  <autoFilter ref="A6:G6" xr:uid="{00000000-0009-0000-0000-000007000000}"/>
  <mergeCells count="7">
    <mergeCell ref="B121:C121"/>
    <mergeCell ref="E121:G121"/>
    <mergeCell ref="A2:G2"/>
    <mergeCell ref="A3:G3"/>
    <mergeCell ref="A4:G4"/>
    <mergeCell ref="B120:C120"/>
    <mergeCell ref="E120:G120"/>
  </mergeCells>
  <pageMargins left="0.7" right="0.7" top="0.75" bottom="0.75" header="0.3" footer="0.3"/>
  <pageSetup paperSize="9" scale="3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7"/>
  <sheetViews>
    <sheetView view="pageBreakPreview" zoomScale="64" zoomScaleNormal="85" zoomScaleSheetLayoutView="64" workbookViewId="0">
      <selection activeCell="E7" sqref="E7:E20"/>
    </sheetView>
  </sheetViews>
  <sheetFormatPr baseColWidth="10" defaultRowHeight="15" x14ac:dyDescent="0.25"/>
  <cols>
    <col min="1" max="1" width="26.140625" customWidth="1"/>
    <col min="2" max="2" width="24.7109375" customWidth="1"/>
    <col min="3" max="3" width="30.5703125" bestFit="1" customWidth="1"/>
    <col min="4" max="4" width="95.140625" bestFit="1" customWidth="1"/>
    <col min="5" max="5" width="22" customWidth="1"/>
    <col min="6" max="6" width="24" customWidth="1"/>
    <col min="7" max="7" width="28.42578125" customWidth="1"/>
  </cols>
  <sheetData>
    <row r="1" spans="1:7" ht="26.25" x14ac:dyDescent="0.4">
      <c r="A1" s="37"/>
      <c r="B1" s="37"/>
      <c r="C1" s="37"/>
      <c r="D1" s="37"/>
      <c r="E1" s="37"/>
      <c r="F1" s="37"/>
      <c r="G1" s="37"/>
    </row>
    <row r="2" spans="1:7" ht="26.25" x14ac:dyDescent="0.25">
      <c r="A2" s="107" t="s">
        <v>35</v>
      </c>
      <c r="B2" s="107"/>
      <c r="C2" s="107"/>
      <c r="D2" s="107"/>
      <c r="E2" s="107"/>
      <c r="F2" s="107"/>
      <c r="G2" s="107"/>
    </row>
    <row r="3" spans="1:7" ht="26.25" x14ac:dyDescent="0.25">
      <c r="A3" s="107" t="s">
        <v>1404</v>
      </c>
      <c r="B3" s="107"/>
      <c r="C3" s="107"/>
      <c r="D3" s="107"/>
      <c r="E3" s="107"/>
      <c r="F3" s="107"/>
      <c r="G3" s="107"/>
    </row>
    <row r="4" spans="1:7" ht="26.25" x14ac:dyDescent="0.25">
      <c r="A4" s="107" t="s">
        <v>49</v>
      </c>
      <c r="B4" s="107"/>
      <c r="C4" s="107"/>
      <c r="D4" s="107"/>
      <c r="E4" s="107"/>
      <c r="F4" s="107"/>
      <c r="G4" s="107"/>
    </row>
    <row r="5" spans="1:7" ht="26.25" x14ac:dyDescent="0.4">
      <c r="A5" s="37"/>
      <c r="B5" s="37"/>
      <c r="C5" s="37"/>
      <c r="D5" s="37"/>
      <c r="E5" s="37"/>
      <c r="F5" s="37"/>
      <c r="G5" s="37"/>
    </row>
    <row r="6" spans="1:7" ht="52.5" x14ac:dyDescent="0.25">
      <c r="A6" s="15" t="s">
        <v>0</v>
      </c>
      <c r="B6" s="15" t="s">
        <v>33</v>
      </c>
      <c r="C6" s="15" t="s">
        <v>1</v>
      </c>
      <c r="D6" s="15" t="s">
        <v>2</v>
      </c>
      <c r="E6" s="15" t="s">
        <v>3</v>
      </c>
      <c r="F6" s="15" t="s">
        <v>4</v>
      </c>
      <c r="G6" s="17" t="s">
        <v>5</v>
      </c>
    </row>
    <row r="7" spans="1:7" ht="26.25" x14ac:dyDescent="0.4">
      <c r="A7" s="45">
        <v>45175</v>
      </c>
      <c r="B7" s="45">
        <v>45175</v>
      </c>
      <c r="C7" s="39" t="s">
        <v>142</v>
      </c>
      <c r="D7" s="39" t="s">
        <v>72</v>
      </c>
      <c r="E7" s="53">
        <v>32</v>
      </c>
      <c r="F7" s="87">
        <v>450</v>
      </c>
      <c r="G7" s="87">
        <f>E7*F7</f>
        <v>14400</v>
      </c>
    </row>
    <row r="8" spans="1:7" ht="26.25" x14ac:dyDescent="0.4">
      <c r="A8" s="45">
        <v>45175</v>
      </c>
      <c r="B8" s="45">
        <v>45175</v>
      </c>
      <c r="C8" s="39" t="s">
        <v>143</v>
      </c>
      <c r="D8" s="39" t="s">
        <v>73</v>
      </c>
      <c r="E8" s="53">
        <v>24</v>
      </c>
      <c r="F8" s="87">
        <v>150</v>
      </c>
      <c r="G8" s="87">
        <f t="shared" ref="G8:G20" si="0">E8*F8</f>
        <v>3600</v>
      </c>
    </row>
    <row r="9" spans="1:7" ht="26.25" x14ac:dyDescent="0.4">
      <c r="A9" s="45">
        <v>45175</v>
      </c>
      <c r="B9" s="45">
        <v>45175</v>
      </c>
      <c r="C9" s="39" t="s">
        <v>206</v>
      </c>
      <c r="D9" s="39" t="s">
        <v>126</v>
      </c>
      <c r="E9" s="53">
        <v>145</v>
      </c>
      <c r="F9" s="87">
        <v>180</v>
      </c>
      <c r="G9" s="87">
        <f t="shared" si="0"/>
        <v>26100</v>
      </c>
    </row>
    <row r="10" spans="1:7" ht="26.25" x14ac:dyDescent="0.4">
      <c r="A10" s="45">
        <v>45175</v>
      </c>
      <c r="B10" s="45">
        <v>45175</v>
      </c>
      <c r="C10" s="39" t="s">
        <v>608</v>
      </c>
      <c r="D10" s="39" t="s">
        <v>1405</v>
      </c>
      <c r="E10" s="53">
        <v>5</v>
      </c>
      <c r="F10" s="87">
        <v>100</v>
      </c>
      <c r="G10" s="87">
        <f t="shared" si="0"/>
        <v>500</v>
      </c>
    </row>
    <row r="11" spans="1:7" ht="26.25" x14ac:dyDescent="0.4">
      <c r="A11" s="45">
        <v>45175</v>
      </c>
      <c r="B11" s="45">
        <v>45175</v>
      </c>
      <c r="C11" s="39" t="s">
        <v>1406</v>
      </c>
      <c r="D11" s="39" t="s">
        <v>1407</v>
      </c>
      <c r="E11" s="53">
        <v>5</v>
      </c>
      <c r="F11" s="87">
        <v>150</v>
      </c>
      <c r="G11" s="87">
        <f t="shared" si="0"/>
        <v>750</v>
      </c>
    </row>
    <row r="12" spans="1:7" ht="26.25" x14ac:dyDescent="0.4">
      <c r="A12" s="45">
        <v>45175</v>
      </c>
      <c r="B12" s="45">
        <v>45175</v>
      </c>
      <c r="C12" s="39" t="s">
        <v>1408</v>
      </c>
      <c r="D12" s="39" t="s">
        <v>1409</v>
      </c>
      <c r="E12" s="53">
        <v>2</v>
      </c>
      <c r="F12" s="87">
        <v>20</v>
      </c>
      <c r="G12" s="87">
        <f t="shared" si="0"/>
        <v>40</v>
      </c>
    </row>
    <row r="13" spans="1:7" ht="26.25" x14ac:dyDescent="0.4">
      <c r="A13" s="45">
        <v>45175</v>
      </c>
      <c r="B13" s="45">
        <v>45175</v>
      </c>
      <c r="C13" s="39" t="s">
        <v>1410</v>
      </c>
      <c r="D13" s="39" t="s">
        <v>1411</v>
      </c>
      <c r="E13" s="53">
        <v>29</v>
      </c>
      <c r="F13" s="87">
        <v>20</v>
      </c>
      <c r="G13" s="87">
        <f t="shared" si="0"/>
        <v>580</v>
      </c>
    </row>
    <row r="14" spans="1:7" ht="26.25" x14ac:dyDescent="0.4">
      <c r="A14" s="45">
        <v>45175</v>
      </c>
      <c r="B14" s="45">
        <v>45175</v>
      </c>
      <c r="C14" s="39" t="s">
        <v>1412</v>
      </c>
      <c r="D14" s="39" t="s">
        <v>1413</v>
      </c>
      <c r="E14" s="53">
        <v>1</v>
      </c>
      <c r="F14" s="87">
        <v>20</v>
      </c>
      <c r="G14" s="87">
        <f t="shared" si="0"/>
        <v>20</v>
      </c>
    </row>
    <row r="15" spans="1:7" ht="26.25" x14ac:dyDescent="0.4">
      <c r="A15" s="45">
        <v>45175</v>
      </c>
      <c r="B15" s="45">
        <v>45175</v>
      </c>
      <c r="C15" s="39" t="s">
        <v>1414</v>
      </c>
      <c r="D15" s="39" t="s">
        <v>1415</v>
      </c>
      <c r="E15" s="53">
        <v>3</v>
      </c>
      <c r="F15" s="87">
        <v>9</v>
      </c>
      <c r="G15" s="87">
        <f t="shared" si="0"/>
        <v>27</v>
      </c>
    </row>
    <row r="16" spans="1:7" ht="26.25" x14ac:dyDescent="0.4">
      <c r="A16" s="45">
        <v>45175</v>
      </c>
      <c r="B16" s="45">
        <v>45175</v>
      </c>
      <c r="C16" s="39" t="s">
        <v>1416</v>
      </c>
      <c r="D16" s="39" t="s">
        <v>1417</v>
      </c>
      <c r="E16" s="53">
        <v>1</v>
      </c>
      <c r="F16" s="87">
        <v>9</v>
      </c>
      <c r="G16" s="87">
        <f t="shared" si="0"/>
        <v>9</v>
      </c>
    </row>
    <row r="17" spans="1:7" ht="26.25" x14ac:dyDescent="0.4">
      <c r="A17" s="45">
        <v>45175</v>
      </c>
      <c r="B17" s="45">
        <v>45175</v>
      </c>
      <c r="C17" s="39" t="s">
        <v>1418</v>
      </c>
      <c r="D17" s="39" t="s">
        <v>1419</v>
      </c>
      <c r="E17" s="53">
        <v>1</v>
      </c>
      <c r="F17" s="87">
        <v>9</v>
      </c>
      <c r="G17" s="87">
        <f t="shared" si="0"/>
        <v>9</v>
      </c>
    </row>
    <row r="18" spans="1:7" ht="26.25" x14ac:dyDescent="0.4">
      <c r="A18" s="45">
        <v>45175</v>
      </c>
      <c r="B18" s="45">
        <v>45175</v>
      </c>
      <c r="C18" s="39" t="s">
        <v>1420</v>
      </c>
      <c r="D18" s="39" t="s">
        <v>1421</v>
      </c>
      <c r="E18" s="53">
        <v>1</v>
      </c>
      <c r="F18" s="87">
        <v>9</v>
      </c>
      <c r="G18" s="87">
        <f t="shared" si="0"/>
        <v>9</v>
      </c>
    </row>
    <row r="19" spans="1:7" ht="26.25" x14ac:dyDescent="0.4">
      <c r="A19" s="45">
        <v>45175</v>
      </c>
      <c r="B19" s="45">
        <v>45175</v>
      </c>
      <c r="C19" s="39" t="s">
        <v>1422</v>
      </c>
      <c r="D19" s="39" t="s">
        <v>1423</v>
      </c>
      <c r="E19" s="53">
        <v>88</v>
      </c>
      <c r="F19" s="87">
        <v>7.5</v>
      </c>
      <c r="G19" s="87">
        <f t="shared" si="0"/>
        <v>660</v>
      </c>
    </row>
    <row r="20" spans="1:7" ht="26.25" x14ac:dyDescent="0.4">
      <c r="A20" s="45">
        <v>45175</v>
      </c>
      <c r="B20" s="45">
        <v>45175</v>
      </c>
      <c r="C20" s="39" t="s">
        <v>1424</v>
      </c>
      <c r="D20" s="39" t="s">
        <v>1425</v>
      </c>
      <c r="E20" s="53">
        <v>4</v>
      </c>
      <c r="F20" s="87">
        <v>300</v>
      </c>
      <c r="G20" s="87">
        <f t="shared" si="0"/>
        <v>1200</v>
      </c>
    </row>
    <row r="21" spans="1:7" ht="26.25" x14ac:dyDescent="0.4">
      <c r="A21" s="37"/>
      <c r="B21" s="37"/>
      <c r="C21" s="37"/>
      <c r="D21" s="55"/>
      <c r="E21" s="37"/>
      <c r="F21" s="37"/>
      <c r="G21" s="74">
        <f>SUM(G7:G20)</f>
        <v>47904</v>
      </c>
    </row>
    <row r="22" spans="1:7" ht="26.25" x14ac:dyDescent="0.4">
      <c r="A22" s="37"/>
      <c r="B22" s="37"/>
      <c r="C22" s="37"/>
      <c r="D22" s="55"/>
      <c r="E22" s="37"/>
      <c r="F22" s="37"/>
      <c r="G22" s="37"/>
    </row>
    <row r="23" spans="1:7" ht="26.25" x14ac:dyDescent="0.4">
      <c r="A23" s="37"/>
      <c r="B23" s="37"/>
      <c r="C23" s="37"/>
      <c r="D23" s="55"/>
      <c r="E23" s="37"/>
      <c r="F23" s="37"/>
      <c r="G23" s="37"/>
    </row>
    <row r="24" spans="1:7" ht="26.25" x14ac:dyDescent="0.4">
      <c r="A24" s="24"/>
      <c r="B24" s="24"/>
      <c r="C24" s="24"/>
      <c r="D24" s="55"/>
      <c r="E24" s="26"/>
      <c r="F24" s="27"/>
      <c r="G24" s="26"/>
    </row>
    <row r="25" spans="1:7" ht="26.25" x14ac:dyDescent="0.4">
      <c r="A25" s="24"/>
      <c r="B25" s="108" t="s">
        <v>212</v>
      </c>
      <c r="C25" s="108"/>
      <c r="D25" s="55"/>
      <c r="E25" s="106" t="s">
        <v>1512</v>
      </c>
      <c r="F25" s="106"/>
      <c r="G25" s="106"/>
    </row>
    <row r="26" spans="1:7" ht="33.75" customHeight="1" x14ac:dyDescent="0.4">
      <c r="A26" s="29"/>
      <c r="B26" s="104" t="s">
        <v>34</v>
      </c>
      <c r="C26" s="104"/>
      <c r="D26" s="55"/>
      <c r="E26" s="105" t="s">
        <v>1513</v>
      </c>
      <c r="F26" s="105"/>
      <c r="G26" s="105"/>
    </row>
    <row r="27" spans="1:7" x14ac:dyDescent="0.25">
      <c r="D27" s="11"/>
    </row>
  </sheetData>
  <autoFilter ref="A6:G6" xr:uid="{00000000-0009-0000-0000-000008000000}"/>
  <mergeCells count="7">
    <mergeCell ref="B26:C26"/>
    <mergeCell ref="E26:G26"/>
    <mergeCell ref="A2:G2"/>
    <mergeCell ref="A3:G3"/>
    <mergeCell ref="A4:G4"/>
    <mergeCell ref="B25:C25"/>
    <mergeCell ref="E25:G25"/>
  </mergeCells>
  <pageMargins left="0.7" right="0.7" top="0.75" bottom="0.75" header="0.3" footer="0.3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5</vt:i4>
      </vt:variant>
    </vt:vector>
  </HeadingPairs>
  <TitlesOfParts>
    <vt:vector size="19" baseType="lpstr">
      <vt:lpstr>RESUMEN</vt:lpstr>
      <vt:lpstr>ACUATICOS</vt:lpstr>
      <vt:lpstr>INSUMOS DE LIMPIEZA</vt:lpstr>
      <vt:lpstr>ARTICULOS DE TERAPIA</vt:lpstr>
      <vt:lpstr>ARTICULOS MEDICOS</vt:lpstr>
      <vt:lpstr>COCINA</vt:lpstr>
      <vt:lpstr>DECORACION</vt:lpstr>
      <vt:lpstr>FERRETERIA</vt:lpstr>
      <vt:lpstr>HIGIENE PERSONAL</vt:lpstr>
      <vt:lpstr>IMPRESOS</vt:lpstr>
      <vt:lpstr>INSUMOS DE COCINA</vt:lpstr>
      <vt:lpstr>JUGUETERIA</vt:lpstr>
      <vt:lpstr>LIBRERIA</vt:lpstr>
      <vt:lpstr>PROMOCIONALES</vt:lpstr>
      <vt:lpstr>'ARTICULOS MEDICOS'!Área_de_impresión</vt:lpstr>
      <vt:lpstr>FERRETERIA!Área_de_impresión</vt:lpstr>
      <vt:lpstr>IMPRESOS!Área_de_impresión</vt:lpstr>
      <vt:lpstr>LIBRERIA!Área_de_impresión</vt:lpstr>
      <vt:lpstr>PROMOCIONALES!Área_de_impresión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Morel</dc:creator>
  <cp:lastModifiedBy>Karina Sepulveda</cp:lastModifiedBy>
  <cp:lastPrinted>2024-01-15T17:43:09Z</cp:lastPrinted>
  <dcterms:created xsi:type="dcterms:W3CDTF">2023-03-28T12:56:49Z</dcterms:created>
  <dcterms:modified xsi:type="dcterms:W3CDTF">2024-01-18T13:20:20Z</dcterms:modified>
</cp:coreProperties>
</file>