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Y:\2026\Finanzas\Pago a Proveedores 2026\"/>
    </mc:Choice>
  </mc:AlternateContent>
  <xr:revisionPtr revIDLastSave="0" documentId="13_ncr:1_{35EEBA94-729C-4C3A-90D4-32A2498C8433}" xr6:coauthVersionLast="47" xr6:coauthVersionMax="47" xr10:uidLastSave="{00000000-0000-0000-0000-000000000000}"/>
  <bookViews>
    <workbookView xWindow="2340" yWindow="2340" windowWidth="21585" windowHeight="11295" xr2:uid="{00000000-000D-0000-FFFF-FFFF00000000}"/>
  </bookViews>
  <sheets>
    <sheet name="Hoja1" sheetId="1" r:id="rId1"/>
  </sheets>
  <definedNames>
    <definedName name="_xlnm.Print_Area" localSheetId="0">Hoja1!$B$1:$J$73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" l="1"/>
  <c r="I26" i="1"/>
  <c r="I23" i="1"/>
  <c r="I41" i="1"/>
  <c r="I55" i="1"/>
  <c r="I54" i="1"/>
  <c r="I53" i="1"/>
  <c r="I25" i="1"/>
  <c r="I21" i="1"/>
  <c r="I18" i="1"/>
  <c r="I39" i="1"/>
  <c r="I40" i="1"/>
  <c r="I20" i="1"/>
  <c r="I16" i="1"/>
  <c r="I52" i="1"/>
  <c r="I57" i="1"/>
  <c r="I12" i="1"/>
  <c r="I38" i="1"/>
  <c r="I15" i="1"/>
  <c r="I60" i="1"/>
  <c r="I22" i="1"/>
  <c r="I51" i="1"/>
  <c r="I50" i="1"/>
  <c r="I43" i="1"/>
  <c r="I37" i="1"/>
  <c r="I36" i="1"/>
  <c r="I58" i="1"/>
  <c r="I17" i="1"/>
  <c r="I56" i="1" l="1"/>
  <c r="I27" i="1"/>
  <c r="I49" i="1"/>
  <c r="I19" i="1"/>
  <c r="I48" i="1"/>
  <c r="I30" i="1"/>
  <c r="I32" i="1" l="1"/>
  <c r="I59" i="1"/>
  <c r="I31" i="1"/>
  <c r="H61" i="1"/>
  <c r="I33" i="1"/>
  <c r="I13" i="1"/>
  <c r="I47" i="1"/>
  <c r="I46" i="1"/>
  <c r="I42" i="1"/>
  <c r="I24" i="1"/>
  <c r="I14" i="1"/>
  <c r="I11" i="1"/>
  <c r="I28" i="1"/>
  <c r="I29" i="1"/>
  <c r="I35" i="1"/>
  <c r="I45" i="1"/>
  <c r="I44" i="1"/>
  <c r="I10" i="1"/>
  <c r="I61" i="1" l="1"/>
</calcChain>
</file>

<file path=xl/sharedStrings.xml><?xml version="1.0" encoding="utf-8"?>
<sst xmlns="http://schemas.openxmlformats.org/spreadsheetml/2006/main" count="225" uniqueCount="133">
  <si>
    <t>Centro de Atención Integral para la Discapacidad - CAID</t>
  </si>
  <si>
    <t>PAGOS A PROVEEDORES</t>
  </si>
  <si>
    <t>PROVEEDOR</t>
  </si>
  <si>
    <t>CONCEPTO</t>
  </si>
  <si>
    <t>FACTURA NCF</t>
  </si>
  <si>
    <t>FECHA DE FACTURA</t>
  </si>
  <si>
    <t>MONTO FACTURADO</t>
  </si>
  <si>
    <t>FECHA SIN FACTURA</t>
  </si>
  <si>
    <t>MONTO PAGADO A LA FECHA</t>
  </si>
  <si>
    <t>MONTO PENDIENTE</t>
  </si>
  <si>
    <t>Revisado Por</t>
  </si>
  <si>
    <t>Aprobado por:</t>
  </si>
  <si>
    <t>Director Nacional - CAID</t>
  </si>
  <si>
    <t>Karina Sepúlveda</t>
  </si>
  <si>
    <t>Preparado por:</t>
  </si>
  <si>
    <t>ESTADO (COMPLETADO,  PENDIENTE O ATRASADO)</t>
  </si>
  <si>
    <t>Zaida Gómez Morilla</t>
  </si>
  <si>
    <t>Enc. Departamento Financiero</t>
  </si>
  <si>
    <t>Enc. División Tesorería</t>
  </si>
  <si>
    <t>Dr. Fernando José Benoit Peña</t>
  </si>
  <si>
    <t>COMPLETADO</t>
  </si>
  <si>
    <t>Banco de Reservas de la Rep. Dom.</t>
  </si>
  <si>
    <t>Wind Telecom SA</t>
  </si>
  <si>
    <t>Corporación de Acueducto y Alcantarillado de Santiago</t>
  </si>
  <si>
    <t>B1500000317</t>
  </si>
  <si>
    <t>Corporación de Acueducto y Alcantarillado de Santo Domingo</t>
  </si>
  <si>
    <t>adq insumos de limpieza</t>
  </si>
  <si>
    <t>Sarape SRL</t>
  </si>
  <si>
    <t>Brymada SRL</t>
  </si>
  <si>
    <t>adq articulos de supermercado</t>
  </si>
  <si>
    <t>Bohio Eventos</t>
  </si>
  <si>
    <t>Xiomara Especialidades SRL</t>
  </si>
  <si>
    <t>JT Investdent SRL</t>
  </si>
  <si>
    <t>Roce Dental SRL</t>
  </si>
  <si>
    <t>Empresas Milanese SRL</t>
  </si>
  <si>
    <t>Oficina Universal SA</t>
  </si>
  <si>
    <t>Soldier Security</t>
  </si>
  <si>
    <t>SENASA</t>
  </si>
  <si>
    <t>Miguel Cuello Corredores de Seguro</t>
  </si>
  <si>
    <t>Hidromed SRL</t>
  </si>
  <si>
    <t>Edeeste</t>
  </si>
  <si>
    <t>Compañía Dominicana de Teléfonos</t>
  </si>
  <si>
    <t>Edesur Dominicana</t>
  </si>
  <si>
    <t>Edenorte</t>
  </si>
  <si>
    <t>Columbus Networks Dominicana, SA</t>
  </si>
  <si>
    <t>Ayuntamiento de San Juan</t>
  </si>
  <si>
    <t>Cemafig Group SRL</t>
  </si>
  <si>
    <t>Administradora de Riesgos de Salud Mapfre Salud ARS SA</t>
  </si>
  <si>
    <t>Cleaners Corp Solutions SRL</t>
  </si>
  <si>
    <t>Inversiones Furo SRL</t>
  </si>
  <si>
    <t>Trim Investment SRL</t>
  </si>
  <si>
    <t>Soluciones Integrales CAF SRL</t>
  </si>
  <si>
    <t>adq refrigerios san juan</t>
  </si>
  <si>
    <t>adquisicion refrigerios</t>
  </si>
  <si>
    <t>adquisicion articulos de odontopediatria</t>
  </si>
  <si>
    <t>adquisicion de botellones  botellitas caid san juan</t>
  </si>
  <si>
    <t>adquisicion de toner</t>
  </si>
  <si>
    <t>servicio complementario de salud</t>
  </si>
  <si>
    <t>adq poliza de incendio y lineas aliadas</t>
  </si>
  <si>
    <t>mantenimiento de bebederos caid sde</t>
  </si>
  <si>
    <t>servicio de energia electrica uitt ensanche luperon</t>
  </si>
  <si>
    <t>servicio energia electrica uitt sabana perdida</t>
  </si>
  <si>
    <t>servicio energia elecrica uitt guaricano</t>
  </si>
  <si>
    <t>servicio de energia electrica caid sde</t>
  </si>
  <si>
    <t>servicio de internet</t>
  </si>
  <si>
    <t>servicio de flotas red caid</t>
  </si>
  <si>
    <t>servicio de central, internet y cable</t>
  </si>
  <si>
    <t>servicio de energia electrica caid sdo</t>
  </si>
  <si>
    <t>servicio de energia electrica caid santiago</t>
  </si>
  <si>
    <t>servicio de agua potable caid sde</t>
  </si>
  <si>
    <t>servico de agua potable caid sdo</t>
  </si>
  <si>
    <t>servicio de central</t>
  </si>
  <si>
    <t>servicio de internet back up</t>
  </si>
  <si>
    <t>suministro agu apotable santiago</t>
  </si>
  <si>
    <t>recogida basura san juan</t>
  </si>
  <si>
    <t>suministro e instalacion de baranda caid sdo</t>
  </si>
  <si>
    <t>servicio de seguro complementario</t>
  </si>
  <si>
    <t>mantenimiento de piscinas red caid</t>
  </si>
  <si>
    <t>articulos de terapia fisica</t>
  </si>
  <si>
    <t>adq de impresos red caid</t>
  </si>
  <si>
    <t>servicio de limpieza y desinfeccion de cisterna sde</t>
  </si>
  <si>
    <t xml:space="preserve">servicio de internet </t>
  </si>
  <si>
    <t>pago tarjeta visa flotilla</t>
  </si>
  <si>
    <t>B1500000414</t>
  </si>
  <si>
    <t>B1500000415</t>
  </si>
  <si>
    <t>B1500001115</t>
  </si>
  <si>
    <t>B1500001116</t>
  </si>
  <si>
    <t>B1500001117</t>
  </si>
  <si>
    <t>B1500000267</t>
  </si>
  <si>
    <t>E450000000180</t>
  </si>
  <si>
    <t>B1500000419</t>
  </si>
  <si>
    <t>B1500000420</t>
  </si>
  <si>
    <t>B1500000421</t>
  </si>
  <si>
    <t>E45000000100</t>
  </si>
  <si>
    <t>B1500000192</t>
  </si>
  <si>
    <t>B1500001158</t>
  </si>
  <si>
    <t>E450000004911</t>
  </si>
  <si>
    <t>B1500000539</t>
  </si>
  <si>
    <t>B1500000011</t>
  </si>
  <si>
    <t>B1500002747</t>
  </si>
  <si>
    <t>E45000000145</t>
  </si>
  <si>
    <t>E450000065501</t>
  </si>
  <si>
    <t>E450000065737</t>
  </si>
  <si>
    <t>E450000065824</t>
  </si>
  <si>
    <t>E450000069560</t>
  </si>
  <si>
    <t>E450000002026</t>
  </si>
  <si>
    <t>E450000099494</t>
  </si>
  <si>
    <t>E450000099687</t>
  </si>
  <si>
    <t>E450000081334</t>
  </si>
  <si>
    <t>E450000081335</t>
  </si>
  <si>
    <t>E450000101343</t>
  </si>
  <si>
    <t>E450000022310</t>
  </si>
  <si>
    <t>E450000022518</t>
  </si>
  <si>
    <t>E45000000216</t>
  </si>
  <si>
    <t>E450000005466</t>
  </si>
  <si>
    <t>E450000002172</t>
  </si>
  <si>
    <t>B1500042534</t>
  </si>
  <si>
    <t>B1500001270</t>
  </si>
  <si>
    <t>B1500000122</t>
  </si>
  <si>
    <t xml:space="preserve">E450000001286 </t>
  </si>
  <si>
    <t>B1500000076</t>
  </si>
  <si>
    <t>B1500000272</t>
  </si>
  <si>
    <t xml:space="preserve"> B1500000403</t>
  </si>
  <si>
    <t>B1500000845</t>
  </si>
  <si>
    <t>E450000070816</t>
  </si>
  <si>
    <t>E450000071018</t>
  </si>
  <si>
    <t>E450000071118</t>
  </si>
  <si>
    <t>E450000005113</t>
  </si>
  <si>
    <t>E450000074885</t>
  </si>
  <si>
    <t>E450000005565</t>
  </si>
  <si>
    <t>E450000102017</t>
  </si>
  <si>
    <t>E450000102094</t>
  </si>
  <si>
    <t>Al 31 de Enero del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</si>
</sst>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name val="Calibri Light"/>
      <family val="2"/>
      <scheme val="major"/>
    </font>
    <font>
      <b/>
      <u/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2"/>
      <color theme="0"/>
      <name val="Calibri Light"/>
      <family val="2"/>
    </font>
    <font>
      <b/>
      <sz val="12"/>
      <name val="Calibri Light"/>
      <family val="2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263B7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43" fontId="4" fillId="0" borderId="2" xfId="0" applyNumberFormat="1" applyFont="1" applyBorder="1"/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64" fontId="8" fillId="0" borderId="3" xfId="0" applyNumberFormat="1" applyFont="1" applyBorder="1"/>
    <xf numFmtId="0" fontId="8" fillId="0" borderId="6" xfId="0" applyFont="1" applyBorder="1" applyAlignment="1">
      <alignment wrapText="1"/>
    </xf>
    <xf numFmtId="14" fontId="8" fillId="0" borderId="6" xfId="0" applyNumberFormat="1" applyFont="1" applyBorder="1"/>
    <xf numFmtId="164" fontId="8" fillId="0" borderId="6" xfId="0" applyNumberFormat="1" applyFont="1" applyBorder="1"/>
    <xf numFmtId="43" fontId="4" fillId="0" borderId="0" xfId="0" applyNumberFormat="1" applyFont="1"/>
    <xf numFmtId="0" fontId="6" fillId="3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wrapText="1"/>
    </xf>
    <xf numFmtId="0" fontId="8" fillId="0" borderId="3" xfId="0" applyFont="1" applyBorder="1"/>
    <xf numFmtId="14" fontId="8" fillId="0" borderId="3" xfId="0" applyNumberFormat="1" applyFont="1" applyBorder="1"/>
    <xf numFmtId="43" fontId="6" fillId="3" borderId="3" xfId="1" applyFont="1" applyFill="1" applyBorder="1" applyAlignment="1">
      <alignment horizontal="center" vertical="center" wrapText="1"/>
    </xf>
    <xf numFmtId="43" fontId="6" fillId="3" borderId="3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3" fontId="6" fillId="3" borderId="6" xfId="1" applyFont="1" applyFill="1" applyBorder="1" applyAlignment="1">
      <alignment horizontal="center" vertical="center" wrapText="1"/>
    </xf>
    <xf numFmtId="43" fontId="6" fillId="3" borderId="6" xfId="0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121557</xdr:colOff>
      <xdr:row>3</xdr:row>
      <xdr:rowOff>180975</xdr:rowOff>
    </xdr:from>
    <xdr:to>
      <xdr:col>9</xdr:col>
      <xdr:colOff>850900</xdr:colOff>
      <xdr:row>6</xdr:row>
      <xdr:rowOff>123824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3107" y="781050"/>
          <a:ext cx="1853293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257175</xdr:colOff>
      <xdr:row>1</xdr:row>
      <xdr:rowOff>38100</xdr:rowOff>
    </xdr:from>
    <xdr:to>
      <xdr:col>1</xdr:col>
      <xdr:colOff>1263102</xdr:colOff>
      <xdr:row>7</xdr:row>
      <xdr:rowOff>38966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B855CDF-A99F-5A63-FDAC-E4A8B5FDF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9100" y="238125"/>
          <a:ext cx="1005927" cy="12010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J71"/>
  <sheetViews>
    <sheetView showGridLines="0" tabSelected="1" zoomScaleNormal="100" workbookViewId="0">
      <selection activeCell="B8" sqref="B8"/>
    </sheetView>
  </sheetViews>
  <sheetFormatPr baseColWidth="10" defaultColWidth="11" defaultRowHeight="15.75" x14ac:dyDescent="0.25"/>
  <cols>
    <col min="1" max="1" width="2.42578125" style="3" customWidth="1"/>
    <col min="2" max="2" width="22.42578125" style="3" customWidth="1"/>
    <col min="3" max="3" width="37" style="3" bestFit="1" customWidth="1"/>
    <col min="4" max="4" width="18.42578125" style="3" customWidth="1"/>
    <col min="5" max="5" width="13.5703125" style="3" bestFit="1" customWidth="1"/>
    <col min="6" max="6" width="16.5703125" style="3" bestFit="1" customWidth="1"/>
    <col min="7" max="7" width="12.28515625" style="3" bestFit="1" customWidth="1"/>
    <col min="8" max="8" width="18.140625" style="3" bestFit="1" customWidth="1"/>
    <col min="9" max="9" width="16.85546875" style="3" bestFit="1" customWidth="1"/>
    <col min="10" max="10" width="17.7109375" style="3" customWidth="1"/>
    <col min="11" max="12" width="11" style="3"/>
    <col min="13" max="13" width="12.7109375" style="3" bestFit="1" customWidth="1"/>
    <col min="14" max="16384" width="11" style="3"/>
  </cols>
  <sheetData>
    <row r="5" spans="2:10" x14ac:dyDescent="0.25">
      <c r="B5" s="33" t="s">
        <v>0</v>
      </c>
      <c r="C5" s="33"/>
      <c r="D5" s="33"/>
      <c r="E5" s="33"/>
      <c r="F5" s="33"/>
      <c r="G5" s="33"/>
      <c r="H5" s="33"/>
      <c r="I5" s="33"/>
      <c r="J5" s="33"/>
    </row>
    <row r="6" spans="2:10" x14ac:dyDescent="0.25">
      <c r="B6" s="33" t="s">
        <v>1</v>
      </c>
      <c r="C6" s="33"/>
      <c r="D6" s="33"/>
      <c r="E6" s="33"/>
      <c r="F6" s="33"/>
      <c r="G6" s="33"/>
      <c r="H6" s="33"/>
      <c r="I6" s="33"/>
      <c r="J6" s="33"/>
    </row>
    <row r="7" spans="2:10" x14ac:dyDescent="0.25">
      <c r="B7" s="34" t="s">
        <v>132</v>
      </c>
      <c r="C7" s="34"/>
      <c r="D7" s="34"/>
      <c r="E7" s="34"/>
      <c r="F7" s="34"/>
      <c r="G7" s="34"/>
      <c r="H7" s="34"/>
      <c r="I7" s="34"/>
      <c r="J7" s="34"/>
    </row>
    <row r="8" spans="2:10" ht="16.5" thickBot="1" x14ac:dyDescent="0.3">
      <c r="D8" s="4"/>
      <c r="E8" s="4"/>
      <c r="F8" s="4"/>
      <c r="G8" s="4"/>
    </row>
    <row r="9" spans="2:10" ht="63" x14ac:dyDescent="0.25">
      <c r="B9" s="11" t="s">
        <v>2</v>
      </c>
      <c r="C9" s="6" t="s">
        <v>3</v>
      </c>
      <c r="D9" s="6" t="s">
        <v>4</v>
      </c>
      <c r="E9" s="6" t="s">
        <v>5</v>
      </c>
      <c r="F9" s="6" t="s">
        <v>6</v>
      </c>
      <c r="G9" s="6" t="s">
        <v>7</v>
      </c>
      <c r="H9" s="6" t="s">
        <v>8</v>
      </c>
      <c r="I9" s="6" t="s">
        <v>9</v>
      </c>
      <c r="J9" s="12" t="s">
        <v>15</v>
      </c>
    </row>
    <row r="10" spans="2:10" x14ac:dyDescent="0.25">
      <c r="B10" s="24" t="s">
        <v>30</v>
      </c>
      <c r="C10" s="19" t="s">
        <v>52</v>
      </c>
      <c r="D10" s="20" t="s">
        <v>83</v>
      </c>
      <c r="E10" s="21">
        <v>45950</v>
      </c>
      <c r="F10" s="13">
        <v>53933.81</v>
      </c>
      <c r="G10" s="18"/>
      <c r="H10" s="22">
        <v>53933.81</v>
      </c>
      <c r="I10" s="23">
        <f>H10-F10</f>
        <v>0</v>
      </c>
      <c r="J10" s="25" t="s">
        <v>20</v>
      </c>
    </row>
    <row r="11" spans="2:10" x14ac:dyDescent="0.25">
      <c r="B11" s="24" t="s">
        <v>30</v>
      </c>
      <c r="C11" s="19" t="s">
        <v>52</v>
      </c>
      <c r="D11" s="20" t="s">
        <v>84</v>
      </c>
      <c r="E11" s="21">
        <v>45970</v>
      </c>
      <c r="F11" s="13">
        <v>14000.46</v>
      </c>
      <c r="G11" s="18"/>
      <c r="H11" s="22">
        <v>14000.46</v>
      </c>
      <c r="I11" s="23">
        <f t="shared" ref="I11:I24" si="0">H11-F11</f>
        <v>0</v>
      </c>
      <c r="J11" s="25" t="s">
        <v>20</v>
      </c>
    </row>
    <row r="12" spans="2:10" ht="31.5" x14ac:dyDescent="0.25">
      <c r="B12" s="24" t="s">
        <v>31</v>
      </c>
      <c r="C12" s="19" t="s">
        <v>53</v>
      </c>
      <c r="D12" s="20" t="s">
        <v>85</v>
      </c>
      <c r="E12" s="21">
        <v>45997</v>
      </c>
      <c r="F12" s="13">
        <v>118000</v>
      </c>
      <c r="G12" s="18"/>
      <c r="H12" s="22">
        <v>118000</v>
      </c>
      <c r="I12" s="23">
        <f t="shared" ref="I12" si="1">H12-F12</f>
        <v>0</v>
      </c>
      <c r="J12" s="25" t="s">
        <v>20</v>
      </c>
    </row>
    <row r="13" spans="2:10" ht="31.5" x14ac:dyDescent="0.25">
      <c r="B13" s="24" t="s">
        <v>31</v>
      </c>
      <c r="C13" s="19" t="s">
        <v>53</v>
      </c>
      <c r="D13" s="20" t="s">
        <v>86</v>
      </c>
      <c r="E13" s="21">
        <v>45999</v>
      </c>
      <c r="F13" s="13">
        <v>452820</v>
      </c>
      <c r="G13" s="18"/>
      <c r="H13" s="22">
        <v>452820</v>
      </c>
      <c r="I13" s="23">
        <f t="shared" ref="I13" si="2">H13-F13</f>
        <v>0</v>
      </c>
      <c r="J13" s="25" t="s">
        <v>20</v>
      </c>
    </row>
    <row r="14" spans="2:10" ht="31.5" x14ac:dyDescent="0.25">
      <c r="B14" s="24" t="s">
        <v>31</v>
      </c>
      <c r="C14" s="19" t="s">
        <v>53</v>
      </c>
      <c r="D14" s="20" t="s">
        <v>87</v>
      </c>
      <c r="E14" s="21">
        <v>45999</v>
      </c>
      <c r="F14" s="13">
        <v>524799.1</v>
      </c>
      <c r="G14" s="18"/>
      <c r="H14" s="22">
        <v>524799.1</v>
      </c>
      <c r="I14" s="23">
        <f t="shared" si="0"/>
        <v>0</v>
      </c>
      <c r="J14" s="25" t="s">
        <v>20</v>
      </c>
    </row>
    <row r="15" spans="2:10" ht="31.5" x14ac:dyDescent="0.25">
      <c r="B15" s="24" t="s">
        <v>32</v>
      </c>
      <c r="C15" s="19" t="s">
        <v>54</v>
      </c>
      <c r="D15" s="20" t="s">
        <v>88</v>
      </c>
      <c r="E15" s="21">
        <v>45999</v>
      </c>
      <c r="F15" s="13">
        <v>436061.36</v>
      </c>
      <c r="G15" s="18"/>
      <c r="H15" s="22">
        <v>436061.36</v>
      </c>
      <c r="I15" s="23">
        <f t="shared" ref="I15" si="3">H15-F15</f>
        <v>0</v>
      </c>
      <c r="J15" s="25" t="s">
        <v>20</v>
      </c>
    </row>
    <row r="16" spans="2:10" ht="31.5" x14ac:dyDescent="0.25">
      <c r="B16" s="24" t="s">
        <v>33</v>
      </c>
      <c r="C16" s="19" t="s">
        <v>54</v>
      </c>
      <c r="D16" s="20" t="s">
        <v>89</v>
      </c>
      <c r="E16" s="21">
        <v>45999</v>
      </c>
      <c r="F16" s="13">
        <v>228279.28</v>
      </c>
      <c r="G16" s="18"/>
      <c r="H16" s="22">
        <v>228279.28</v>
      </c>
      <c r="I16" s="23">
        <f t="shared" ref="I16" si="4">H16-F16</f>
        <v>0</v>
      </c>
      <c r="J16" s="25" t="s">
        <v>20</v>
      </c>
    </row>
    <row r="17" spans="2:10" x14ac:dyDescent="0.25">
      <c r="B17" s="24" t="s">
        <v>30</v>
      </c>
      <c r="C17" s="19" t="s">
        <v>52</v>
      </c>
      <c r="D17" s="20" t="s">
        <v>90</v>
      </c>
      <c r="E17" s="21">
        <v>46000</v>
      </c>
      <c r="F17" s="13">
        <v>81420</v>
      </c>
      <c r="G17" s="18"/>
      <c r="H17" s="22">
        <v>81420</v>
      </c>
      <c r="I17" s="23">
        <f t="shared" ref="I17" si="5">H17-F17</f>
        <v>0</v>
      </c>
      <c r="J17" s="25" t="s">
        <v>20</v>
      </c>
    </row>
    <row r="18" spans="2:10" x14ac:dyDescent="0.25">
      <c r="B18" s="24" t="s">
        <v>30</v>
      </c>
      <c r="C18" s="19" t="s">
        <v>52</v>
      </c>
      <c r="D18" s="20" t="s">
        <v>91</v>
      </c>
      <c r="E18" s="21">
        <v>46000</v>
      </c>
      <c r="F18" s="13">
        <v>14000.46</v>
      </c>
      <c r="G18" s="18"/>
      <c r="H18" s="22">
        <v>14000.46</v>
      </c>
      <c r="I18" s="23">
        <f t="shared" ref="I18" si="6">H18-F18</f>
        <v>0</v>
      </c>
      <c r="J18" s="25" t="s">
        <v>20</v>
      </c>
    </row>
    <row r="19" spans="2:10" x14ac:dyDescent="0.25">
      <c r="B19" s="24" t="s">
        <v>30</v>
      </c>
      <c r="C19" s="19" t="s">
        <v>52</v>
      </c>
      <c r="D19" s="20" t="s">
        <v>92</v>
      </c>
      <c r="E19" s="21">
        <v>46000</v>
      </c>
      <c r="F19" s="13">
        <v>31860</v>
      </c>
      <c r="G19" s="18"/>
      <c r="H19" s="22">
        <v>31860</v>
      </c>
      <c r="I19" s="23">
        <f t="shared" si="0"/>
        <v>0</v>
      </c>
      <c r="J19" s="25" t="s">
        <v>20</v>
      </c>
    </row>
    <row r="20" spans="2:10" ht="31.5" x14ac:dyDescent="0.25">
      <c r="B20" s="24" t="s">
        <v>34</v>
      </c>
      <c r="C20" s="19" t="s">
        <v>55</v>
      </c>
      <c r="D20" s="20" t="s">
        <v>93</v>
      </c>
      <c r="E20" s="21">
        <v>46007</v>
      </c>
      <c r="F20" s="13">
        <v>3350</v>
      </c>
      <c r="G20" s="18"/>
      <c r="H20" s="22">
        <v>3350</v>
      </c>
      <c r="I20" s="23">
        <f t="shared" ref="I20:I21" si="7">H20-F20</f>
        <v>0</v>
      </c>
      <c r="J20" s="25" t="s">
        <v>20</v>
      </c>
    </row>
    <row r="21" spans="2:10" ht="31.5" x14ac:dyDescent="0.25">
      <c r="B21" s="24" t="s">
        <v>35</v>
      </c>
      <c r="C21" s="19" t="s">
        <v>56</v>
      </c>
      <c r="D21" s="20" t="s">
        <v>89</v>
      </c>
      <c r="E21" s="21">
        <v>46002</v>
      </c>
      <c r="F21" s="13">
        <v>657571.52</v>
      </c>
      <c r="G21" s="18"/>
      <c r="H21" s="22">
        <v>657571.52</v>
      </c>
      <c r="I21" s="23">
        <f t="shared" si="7"/>
        <v>0</v>
      </c>
      <c r="J21" s="25" t="s">
        <v>20</v>
      </c>
    </row>
    <row r="22" spans="2:10" x14ac:dyDescent="0.25">
      <c r="B22" s="24" t="s">
        <v>28</v>
      </c>
      <c r="C22" s="19" t="s">
        <v>29</v>
      </c>
      <c r="D22" s="20" t="s">
        <v>94</v>
      </c>
      <c r="E22" s="21">
        <v>46002</v>
      </c>
      <c r="F22" s="13">
        <v>91706.51</v>
      </c>
      <c r="G22" s="18"/>
      <c r="H22" s="22">
        <v>91706.51</v>
      </c>
      <c r="I22" s="23">
        <f t="shared" ref="I22" si="8">H22-F22</f>
        <v>0</v>
      </c>
      <c r="J22" s="25" t="s">
        <v>20</v>
      </c>
    </row>
    <row r="23" spans="2:10" x14ac:dyDescent="0.25">
      <c r="B23" s="24" t="s">
        <v>36</v>
      </c>
      <c r="C23" s="19" t="s">
        <v>26</v>
      </c>
      <c r="D23" s="20" t="s">
        <v>95</v>
      </c>
      <c r="E23" s="21">
        <v>46002</v>
      </c>
      <c r="F23" s="13">
        <v>396415.1</v>
      </c>
      <c r="G23" s="18"/>
      <c r="H23" s="22">
        <v>396415.1</v>
      </c>
      <c r="I23" s="23">
        <f t="shared" ref="I23" si="9">H23-F23</f>
        <v>0</v>
      </c>
      <c r="J23" s="25" t="s">
        <v>20</v>
      </c>
    </row>
    <row r="24" spans="2:10" x14ac:dyDescent="0.25">
      <c r="B24" s="24" t="s">
        <v>37</v>
      </c>
      <c r="C24" s="19" t="s">
        <v>57</v>
      </c>
      <c r="D24" s="20" t="s">
        <v>96</v>
      </c>
      <c r="E24" s="21">
        <v>46003</v>
      </c>
      <c r="F24" s="13">
        <v>185308.24</v>
      </c>
      <c r="G24" s="18"/>
      <c r="H24" s="22">
        <v>185308.24</v>
      </c>
      <c r="I24" s="23">
        <f t="shared" si="0"/>
        <v>0</v>
      </c>
      <c r="J24" s="25" t="s">
        <v>20</v>
      </c>
    </row>
    <row r="25" spans="2:10" x14ac:dyDescent="0.25">
      <c r="B25" s="24" t="s">
        <v>27</v>
      </c>
      <c r="C25" s="19" t="s">
        <v>26</v>
      </c>
      <c r="D25" s="20" t="s">
        <v>97</v>
      </c>
      <c r="E25" s="21">
        <v>46003</v>
      </c>
      <c r="F25" s="13">
        <v>524996.16</v>
      </c>
      <c r="G25" s="18"/>
      <c r="H25" s="22">
        <v>524996.16</v>
      </c>
      <c r="I25" s="23">
        <f t="shared" ref="I25" si="10">H25-F25</f>
        <v>0</v>
      </c>
      <c r="J25" s="25" t="s">
        <v>20</v>
      </c>
    </row>
    <row r="26" spans="2:10" ht="47.25" x14ac:dyDescent="0.25">
      <c r="B26" s="24" t="s">
        <v>38</v>
      </c>
      <c r="C26" s="19" t="s">
        <v>58</v>
      </c>
      <c r="D26" s="20" t="s">
        <v>98</v>
      </c>
      <c r="E26" s="21">
        <v>46003</v>
      </c>
      <c r="F26" s="13">
        <v>718486.39</v>
      </c>
      <c r="G26" s="18"/>
      <c r="H26" s="22">
        <v>718486.39</v>
      </c>
      <c r="I26" s="23">
        <f t="shared" ref="I26" si="11">H26-F26</f>
        <v>0</v>
      </c>
      <c r="J26" s="25" t="s">
        <v>20</v>
      </c>
    </row>
    <row r="27" spans="2:10" ht="31.5" x14ac:dyDescent="0.25">
      <c r="B27" s="24" t="s">
        <v>39</v>
      </c>
      <c r="C27" s="19" t="s">
        <v>59</v>
      </c>
      <c r="D27" s="20" t="s">
        <v>99</v>
      </c>
      <c r="E27" s="21">
        <v>46007</v>
      </c>
      <c r="F27" s="13">
        <v>229843.27</v>
      </c>
      <c r="G27" s="18"/>
      <c r="H27" s="22">
        <v>229843.27</v>
      </c>
      <c r="I27" s="23">
        <f t="shared" ref="I27" si="12">H27-F27</f>
        <v>0</v>
      </c>
      <c r="J27" s="25" t="s">
        <v>20</v>
      </c>
    </row>
    <row r="28" spans="2:10" ht="31.5" x14ac:dyDescent="0.25">
      <c r="B28" s="24" t="s">
        <v>34</v>
      </c>
      <c r="C28" s="19" t="s">
        <v>55</v>
      </c>
      <c r="D28" s="20" t="s">
        <v>100</v>
      </c>
      <c r="E28" s="21">
        <v>46007</v>
      </c>
      <c r="F28" s="13">
        <v>2850</v>
      </c>
      <c r="G28" s="18"/>
      <c r="H28" s="22">
        <v>2850</v>
      </c>
      <c r="I28" s="23">
        <f>H28-F28</f>
        <v>0</v>
      </c>
      <c r="J28" s="25" t="s">
        <v>20</v>
      </c>
    </row>
    <row r="29" spans="2:10" ht="31.5" x14ac:dyDescent="0.25">
      <c r="B29" s="24" t="s">
        <v>40</v>
      </c>
      <c r="C29" s="19" t="s">
        <v>60</v>
      </c>
      <c r="D29" s="20" t="s">
        <v>101</v>
      </c>
      <c r="E29" s="21">
        <v>46010</v>
      </c>
      <c r="F29" s="13">
        <v>18760.09</v>
      </c>
      <c r="G29" s="18"/>
      <c r="H29" s="22">
        <v>18760.09</v>
      </c>
      <c r="I29" s="23">
        <f>H29-F29</f>
        <v>0</v>
      </c>
      <c r="J29" s="25" t="s">
        <v>20</v>
      </c>
    </row>
    <row r="30" spans="2:10" ht="31.5" x14ac:dyDescent="0.25">
      <c r="B30" s="24" t="s">
        <v>40</v>
      </c>
      <c r="C30" s="19" t="s">
        <v>61</v>
      </c>
      <c r="D30" s="20" t="s">
        <v>102</v>
      </c>
      <c r="E30" s="21">
        <v>46010</v>
      </c>
      <c r="F30" s="13">
        <v>25881.25</v>
      </c>
      <c r="G30" s="18"/>
      <c r="H30" s="22">
        <v>25881.25</v>
      </c>
      <c r="I30" s="23">
        <f>H30-F30</f>
        <v>0</v>
      </c>
      <c r="J30" s="25" t="s">
        <v>20</v>
      </c>
    </row>
    <row r="31" spans="2:10" ht="31.5" x14ac:dyDescent="0.25">
      <c r="B31" s="24" t="s">
        <v>40</v>
      </c>
      <c r="C31" s="19" t="s">
        <v>62</v>
      </c>
      <c r="D31" s="20" t="s">
        <v>103</v>
      </c>
      <c r="E31" s="21">
        <v>46010</v>
      </c>
      <c r="F31" s="13">
        <v>14813.67</v>
      </c>
      <c r="G31" s="18"/>
      <c r="H31" s="22">
        <v>14813.67</v>
      </c>
      <c r="I31" s="23">
        <f>H31-F31</f>
        <v>0</v>
      </c>
      <c r="J31" s="25" t="s">
        <v>20</v>
      </c>
    </row>
    <row r="32" spans="2:10" ht="31.5" x14ac:dyDescent="0.25">
      <c r="B32" s="24" t="s">
        <v>40</v>
      </c>
      <c r="C32" s="19" t="s">
        <v>63</v>
      </c>
      <c r="D32" s="20" t="s">
        <v>104</v>
      </c>
      <c r="E32" s="21">
        <v>46014</v>
      </c>
      <c r="F32" s="13">
        <v>333253.27</v>
      </c>
      <c r="G32" s="18"/>
      <c r="H32" s="22">
        <v>333253.27</v>
      </c>
      <c r="I32" s="23">
        <f>H32-F32</f>
        <v>0</v>
      </c>
      <c r="J32" s="25" t="s">
        <v>20</v>
      </c>
    </row>
    <row r="33" spans="2:10" x14ac:dyDescent="0.25">
      <c r="B33" s="24" t="s">
        <v>22</v>
      </c>
      <c r="C33" s="19" t="s">
        <v>64</v>
      </c>
      <c r="D33" s="20" t="s">
        <v>105</v>
      </c>
      <c r="E33" s="21">
        <v>46017</v>
      </c>
      <c r="F33" s="13">
        <v>296029.5</v>
      </c>
      <c r="G33" s="18"/>
      <c r="H33" s="22">
        <v>296029.5</v>
      </c>
      <c r="I33" s="23">
        <f t="shared" ref="I33:I34" si="13">H33-F33</f>
        <v>0</v>
      </c>
      <c r="J33" s="25" t="s">
        <v>20</v>
      </c>
    </row>
    <row r="34" spans="2:10" ht="47.25" x14ac:dyDescent="0.25">
      <c r="B34" s="24" t="s">
        <v>41</v>
      </c>
      <c r="C34" s="19" t="s">
        <v>65</v>
      </c>
      <c r="D34" s="20" t="s">
        <v>106</v>
      </c>
      <c r="E34" s="21">
        <v>46018</v>
      </c>
      <c r="F34" s="13">
        <v>143534.35219999999</v>
      </c>
      <c r="G34" s="18"/>
      <c r="H34" s="22">
        <v>143534.35219999999</v>
      </c>
      <c r="I34" s="23">
        <f t="shared" si="13"/>
        <v>0</v>
      </c>
      <c r="J34" s="25" t="s">
        <v>20</v>
      </c>
    </row>
    <row r="35" spans="2:10" ht="47.25" x14ac:dyDescent="0.25">
      <c r="B35" s="24" t="s">
        <v>41</v>
      </c>
      <c r="C35" s="19" t="s">
        <v>66</v>
      </c>
      <c r="D35" s="20" t="s">
        <v>107</v>
      </c>
      <c r="E35" s="21">
        <v>46018</v>
      </c>
      <c r="F35" s="13">
        <v>646269.23</v>
      </c>
      <c r="G35" s="18"/>
      <c r="H35" s="22">
        <v>646269.23</v>
      </c>
      <c r="I35" s="23">
        <f>H35-F35</f>
        <v>0</v>
      </c>
      <c r="J35" s="25" t="s">
        <v>20</v>
      </c>
    </row>
    <row r="36" spans="2:10" ht="31.5" x14ac:dyDescent="0.25">
      <c r="B36" s="24" t="s">
        <v>42</v>
      </c>
      <c r="C36" s="19" t="s">
        <v>67</v>
      </c>
      <c r="D36" s="20" t="s">
        <v>108</v>
      </c>
      <c r="E36" s="21">
        <v>46022</v>
      </c>
      <c r="F36" s="13">
        <v>387473.97</v>
      </c>
      <c r="G36" s="18"/>
      <c r="H36" s="22">
        <v>387473.97</v>
      </c>
      <c r="I36" s="23">
        <f>H36-F36</f>
        <v>0</v>
      </c>
      <c r="J36" s="25" t="s">
        <v>20</v>
      </c>
    </row>
    <row r="37" spans="2:10" ht="31.5" x14ac:dyDescent="0.25">
      <c r="B37" s="24" t="s">
        <v>42</v>
      </c>
      <c r="C37" s="19" t="s">
        <v>63</v>
      </c>
      <c r="D37" s="20" t="s">
        <v>109</v>
      </c>
      <c r="E37" s="21">
        <v>46022</v>
      </c>
      <c r="F37" s="13">
        <v>161582.85</v>
      </c>
      <c r="G37" s="18"/>
      <c r="H37" s="22">
        <v>161582.85</v>
      </c>
      <c r="I37" s="23">
        <f>H37-F37</f>
        <v>0</v>
      </c>
      <c r="J37" s="25" t="s">
        <v>20</v>
      </c>
    </row>
    <row r="38" spans="2:10" ht="31.5" x14ac:dyDescent="0.25">
      <c r="B38" s="24" t="s">
        <v>43</v>
      </c>
      <c r="C38" s="19" t="s">
        <v>68</v>
      </c>
      <c r="D38" s="20" t="s">
        <v>110</v>
      </c>
      <c r="E38" s="21">
        <v>46023</v>
      </c>
      <c r="F38" s="13">
        <v>306594.03999999998</v>
      </c>
      <c r="G38" s="18"/>
      <c r="H38" s="22">
        <v>306594.03999999998</v>
      </c>
      <c r="I38" s="23">
        <f>H38-F38</f>
        <v>0</v>
      </c>
      <c r="J38" s="25" t="s">
        <v>20</v>
      </c>
    </row>
    <row r="39" spans="2:10" ht="63" x14ac:dyDescent="0.25">
      <c r="B39" s="24" t="s">
        <v>25</v>
      </c>
      <c r="C39" s="19" t="s">
        <v>69</v>
      </c>
      <c r="D39" s="20" t="s">
        <v>111</v>
      </c>
      <c r="E39" s="21">
        <v>46023</v>
      </c>
      <c r="F39" s="13">
        <v>10290</v>
      </c>
      <c r="G39" s="18"/>
      <c r="H39" s="22">
        <v>10290</v>
      </c>
      <c r="I39" s="23">
        <f>H39-F39</f>
        <v>0</v>
      </c>
      <c r="J39" s="25" t="s">
        <v>20</v>
      </c>
    </row>
    <row r="40" spans="2:10" ht="63" x14ac:dyDescent="0.25">
      <c r="B40" s="24" t="s">
        <v>25</v>
      </c>
      <c r="C40" s="19" t="s">
        <v>70</v>
      </c>
      <c r="D40" s="20" t="s">
        <v>112</v>
      </c>
      <c r="E40" s="21">
        <v>46023</v>
      </c>
      <c r="F40" s="13">
        <v>12146.4</v>
      </c>
      <c r="G40" s="18"/>
      <c r="H40" s="22">
        <v>12146.4</v>
      </c>
      <c r="I40" s="23">
        <f t="shared" ref="I40" si="14">H40-F40</f>
        <v>0</v>
      </c>
      <c r="J40" s="25" t="s">
        <v>20</v>
      </c>
    </row>
    <row r="41" spans="2:10" ht="31.5" x14ac:dyDescent="0.25">
      <c r="B41" s="24" t="s">
        <v>34</v>
      </c>
      <c r="C41" s="19" t="s">
        <v>55</v>
      </c>
      <c r="D41" s="20" t="s">
        <v>113</v>
      </c>
      <c r="E41" s="21">
        <v>46025</v>
      </c>
      <c r="F41" s="13">
        <v>2100</v>
      </c>
      <c r="G41" s="18"/>
      <c r="H41" s="22">
        <v>2100</v>
      </c>
      <c r="I41" s="23">
        <f t="shared" ref="I41" si="15">H41-F41</f>
        <v>0</v>
      </c>
      <c r="J41" s="25" t="s">
        <v>20</v>
      </c>
    </row>
    <row r="42" spans="2:10" x14ac:dyDescent="0.25">
      <c r="B42" s="24" t="s">
        <v>22</v>
      </c>
      <c r="C42" s="19" t="s">
        <v>71</v>
      </c>
      <c r="D42" s="20" t="s">
        <v>114</v>
      </c>
      <c r="E42" s="21">
        <v>46027</v>
      </c>
      <c r="F42" s="13">
        <v>22620</v>
      </c>
      <c r="G42" s="18"/>
      <c r="H42" s="22">
        <v>22620</v>
      </c>
      <c r="I42" s="23">
        <f>H42-F42</f>
        <v>0</v>
      </c>
      <c r="J42" s="25" t="s">
        <v>20</v>
      </c>
    </row>
    <row r="43" spans="2:10" ht="31.5" x14ac:dyDescent="0.25">
      <c r="B43" s="24" t="s">
        <v>44</v>
      </c>
      <c r="C43" s="19" t="s">
        <v>72</v>
      </c>
      <c r="D43" s="20" t="s">
        <v>115</v>
      </c>
      <c r="E43" s="21">
        <v>46028</v>
      </c>
      <c r="F43" s="13">
        <v>171889.04019999999</v>
      </c>
      <c r="G43" s="18"/>
      <c r="H43" s="22">
        <v>171889.04019999999</v>
      </c>
      <c r="I43" s="23">
        <f>H43-F43</f>
        <v>0</v>
      </c>
      <c r="J43" s="25" t="s">
        <v>20</v>
      </c>
    </row>
    <row r="44" spans="2:10" ht="63" x14ac:dyDescent="0.25">
      <c r="B44" s="24" t="s">
        <v>23</v>
      </c>
      <c r="C44" s="19" t="s">
        <v>73</v>
      </c>
      <c r="D44" s="20" t="s">
        <v>116</v>
      </c>
      <c r="E44" s="21">
        <v>46029</v>
      </c>
      <c r="F44" s="13">
        <v>20663</v>
      </c>
      <c r="G44" s="18"/>
      <c r="H44" s="22">
        <v>20663</v>
      </c>
      <c r="I44" s="23">
        <f t="shared" ref="I44:I45" si="16">H44-F44</f>
        <v>0</v>
      </c>
      <c r="J44" s="25" t="s">
        <v>20</v>
      </c>
    </row>
    <row r="45" spans="2:10" ht="31.5" x14ac:dyDescent="0.25">
      <c r="B45" s="24" t="s">
        <v>45</v>
      </c>
      <c r="C45" s="19" t="s">
        <v>74</v>
      </c>
      <c r="D45" s="20" t="s">
        <v>117</v>
      </c>
      <c r="E45" s="21">
        <v>46029</v>
      </c>
      <c r="F45" s="13">
        <v>7500</v>
      </c>
      <c r="G45" s="18"/>
      <c r="H45" s="22">
        <v>7500</v>
      </c>
      <c r="I45" s="23">
        <f t="shared" si="16"/>
        <v>0</v>
      </c>
      <c r="J45" s="25" t="s">
        <v>20</v>
      </c>
    </row>
    <row r="46" spans="2:10" ht="31.5" x14ac:dyDescent="0.25">
      <c r="B46" s="24" t="s">
        <v>46</v>
      </c>
      <c r="C46" s="19" t="s">
        <v>75</v>
      </c>
      <c r="D46" s="20" t="s">
        <v>118</v>
      </c>
      <c r="E46" s="21">
        <v>46030</v>
      </c>
      <c r="F46" s="13">
        <v>88800.014999999999</v>
      </c>
      <c r="G46" s="18"/>
      <c r="H46" s="22">
        <v>88800.014999999999</v>
      </c>
      <c r="I46" s="23">
        <f t="shared" ref="I46" si="17">H46-F46</f>
        <v>0</v>
      </c>
      <c r="J46" s="25" t="s">
        <v>20</v>
      </c>
    </row>
    <row r="47" spans="2:10" ht="63" x14ac:dyDescent="0.25">
      <c r="B47" s="24" t="s">
        <v>47</v>
      </c>
      <c r="C47" s="19" t="s">
        <v>76</v>
      </c>
      <c r="D47" s="20" t="s">
        <v>119</v>
      </c>
      <c r="E47" s="21">
        <v>46030</v>
      </c>
      <c r="F47" s="13">
        <v>219162.06</v>
      </c>
      <c r="G47" s="18"/>
      <c r="H47" s="22">
        <v>219162.06</v>
      </c>
      <c r="I47" s="23">
        <f t="shared" ref="I47:I49" si="18">H47-F47</f>
        <v>0</v>
      </c>
      <c r="J47" s="25" t="s">
        <v>20</v>
      </c>
    </row>
    <row r="48" spans="2:10" ht="31.5" x14ac:dyDescent="0.25">
      <c r="B48" s="24" t="s">
        <v>48</v>
      </c>
      <c r="C48" s="19" t="s">
        <v>77</v>
      </c>
      <c r="D48" s="20" t="s">
        <v>120</v>
      </c>
      <c r="E48" s="21">
        <v>46031</v>
      </c>
      <c r="F48" s="13">
        <v>148407.62059999999</v>
      </c>
      <c r="G48" s="18"/>
      <c r="H48" s="22">
        <v>148407.62059999999</v>
      </c>
      <c r="I48" s="23">
        <f t="shared" si="18"/>
        <v>0</v>
      </c>
      <c r="J48" s="25" t="s">
        <v>20</v>
      </c>
    </row>
    <row r="49" spans="2:10" ht="31.5" x14ac:dyDescent="0.25">
      <c r="B49" s="24" t="s">
        <v>49</v>
      </c>
      <c r="C49" s="19" t="s">
        <v>78</v>
      </c>
      <c r="D49" s="20" t="s">
        <v>121</v>
      </c>
      <c r="E49" s="21">
        <v>46031</v>
      </c>
      <c r="F49" s="13">
        <v>115742.66</v>
      </c>
      <c r="G49" s="18"/>
      <c r="H49" s="22">
        <v>115742.66</v>
      </c>
      <c r="I49" s="23">
        <f t="shared" si="18"/>
        <v>0</v>
      </c>
      <c r="J49" s="25" t="s">
        <v>20</v>
      </c>
    </row>
    <row r="50" spans="2:10" ht="31.5" x14ac:dyDescent="0.25">
      <c r="B50" s="24" t="s">
        <v>50</v>
      </c>
      <c r="C50" s="19" t="s">
        <v>79</v>
      </c>
      <c r="D50" s="20" t="s">
        <v>122</v>
      </c>
      <c r="E50" s="21">
        <v>46034</v>
      </c>
      <c r="F50" s="13">
        <v>108994.0866</v>
      </c>
      <c r="G50" s="18"/>
      <c r="H50" s="22">
        <v>108994.0866</v>
      </c>
      <c r="I50" s="23">
        <f t="shared" ref="I50" si="19">H50-F50</f>
        <v>0</v>
      </c>
      <c r="J50" s="25" t="s">
        <v>20</v>
      </c>
    </row>
    <row r="51" spans="2:10" ht="31.5" x14ac:dyDescent="0.25">
      <c r="B51" s="24" t="s">
        <v>51</v>
      </c>
      <c r="C51" s="19" t="s">
        <v>80</v>
      </c>
      <c r="D51" s="20" t="s">
        <v>123</v>
      </c>
      <c r="E51" s="21">
        <v>46035</v>
      </c>
      <c r="F51" s="13">
        <v>124400</v>
      </c>
      <c r="G51" s="18"/>
      <c r="H51" s="22">
        <v>124400</v>
      </c>
      <c r="I51" s="23">
        <f t="shared" ref="I51:I53" si="20">H51-F51</f>
        <v>0</v>
      </c>
      <c r="J51" s="25" t="s">
        <v>20</v>
      </c>
    </row>
    <row r="52" spans="2:10" ht="31.5" x14ac:dyDescent="0.25">
      <c r="B52" s="24" t="s">
        <v>40</v>
      </c>
      <c r="C52" s="19" t="s">
        <v>60</v>
      </c>
      <c r="D52" s="20" t="s">
        <v>124</v>
      </c>
      <c r="E52" s="21">
        <v>46041</v>
      </c>
      <c r="F52" s="13">
        <v>10918.66</v>
      </c>
      <c r="G52" s="18"/>
      <c r="H52" s="22">
        <v>10918.66</v>
      </c>
      <c r="I52" s="23">
        <f t="shared" si="20"/>
        <v>0</v>
      </c>
      <c r="J52" s="25" t="s">
        <v>20</v>
      </c>
    </row>
    <row r="53" spans="2:10" ht="31.5" x14ac:dyDescent="0.25">
      <c r="B53" s="24" t="s">
        <v>40</v>
      </c>
      <c r="C53" s="19" t="s">
        <v>61</v>
      </c>
      <c r="D53" s="20" t="s">
        <v>125</v>
      </c>
      <c r="E53" s="21">
        <v>46041</v>
      </c>
      <c r="F53" s="13">
        <v>16830.310000000001</v>
      </c>
      <c r="G53" s="18"/>
      <c r="H53" s="22">
        <v>16830.310000000001</v>
      </c>
      <c r="I53" s="23">
        <f t="shared" si="20"/>
        <v>0</v>
      </c>
      <c r="J53" s="25" t="s">
        <v>20</v>
      </c>
    </row>
    <row r="54" spans="2:10" ht="31.5" x14ac:dyDescent="0.25">
      <c r="B54" s="24" t="s">
        <v>40</v>
      </c>
      <c r="C54" s="19" t="s">
        <v>62</v>
      </c>
      <c r="D54" s="20" t="s">
        <v>126</v>
      </c>
      <c r="E54" s="21">
        <v>46041</v>
      </c>
      <c r="F54" s="13">
        <v>12834.85</v>
      </c>
      <c r="G54" s="18"/>
      <c r="H54" s="22">
        <v>12834.85</v>
      </c>
      <c r="I54" s="23">
        <f t="shared" ref="I54" si="21">H54-F54</f>
        <v>0</v>
      </c>
      <c r="J54" s="25" t="s">
        <v>20</v>
      </c>
    </row>
    <row r="55" spans="2:10" x14ac:dyDescent="0.25">
      <c r="B55" s="24" t="s">
        <v>37</v>
      </c>
      <c r="C55" s="19" t="s">
        <v>57</v>
      </c>
      <c r="D55" s="20" t="s">
        <v>127</v>
      </c>
      <c r="E55" s="21">
        <v>46042</v>
      </c>
      <c r="F55" s="13">
        <v>188226.48</v>
      </c>
      <c r="G55" s="18"/>
      <c r="H55" s="22">
        <v>188226.48</v>
      </c>
      <c r="I55" s="23">
        <f t="shared" ref="I55" si="22">H55-F55</f>
        <v>0</v>
      </c>
      <c r="J55" s="25" t="s">
        <v>20</v>
      </c>
    </row>
    <row r="56" spans="2:10" ht="31.5" x14ac:dyDescent="0.25">
      <c r="B56" s="24" t="s">
        <v>40</v>
      </c>
      <c r="C56" s="19" t="s">
        <v>63</v>
      </c>
      <c r="D56" s="20" t="s">
        <v>128</v>
      </c>
      <c r="E56" s="21">
        <v>46045</v>
      </c>
      <c r="F56" s="13">
        <v>269765.07</v>
      </c>
      <c r="G56" s="18"/>
      <c r="H56" s="22">
        <v>269765.07</v>
      </c>
      <c r="I56" s="23">
        <f t="shared" ref="I56" si="23">H56-F56</f>
        <v>0</v>
      </c>
      <c r="J56" s="25" t="s">
        <v>20</v>
      </c>
    </row>
    <row r="57" spans="2:10" x14ac:dyDescent="0.25">
      <c r="B57" s="24" t="s">
        <v>22</v>
      </c>
      <c r="C57" s="19" t="s">
        <v>81</v>
      </c>
      <c r="D57" s="20" t="s">
        <v>129</v>
      </c>
      <c r="E57" s="21">
        <v>46048</v>
      </c>
      <c r="F57" s="13">
        <v>296029.5</v>
      </c>
      <c r="G57" s="18"/>
      <c r="H57" s="22">
        <v>296029.5</v>
      </c>
      <c r="I57" s="23">
        <f t="shared" ref="I57" si="24">H57-F57</f>
        <v>0</v>
      </c>
      <c r="J57" s="25" t="s">
        <v>20</v>
      </c>
    </row>
    <row r="58" spans="2:10" ht="47.25" x14ac:dyDescent="0.25">
      <c r="B58" s="24" t="s">
        <v>41</v>
      </c>
      <c r="C58" s="19" t="s">
        <v>65</v>
      </c>
      <c r="D58" s="20" t="s">
        <v>130</v>
      </c>
      <c r="E58" s="21">
        <v>46049</v>
      </c>
      <c r="F58" s="13">
        <v>177541.84020000004</v>
      </c>
      <c r="G58" s="18"/>
      <c r="H58" s="22">
        <v>177541.84020000004</v>
      </c>
      <c r="I58" s="23">
        <f t="shared" ref="I58" si="25">H58-F58</f>
        <v>0</v>
      </c>
      <c r="J58" s="25" t="s">
        <v>20</v>
      </c>
    </row>
    <row r="59" spans="2:10" ht="47.25" x14ac:dyDescent="0.25">
      <c r="B59" s="24" t="s">
        <v>41</v>
      </c>
      <c r="C59" s="19" t="s">
        <v>66</v>
      </c>
      <c r="D59" s="20" t="s">
        <v>131</v>
      </c>
      <c r="E59" s="21">
        <v>46049</v>
      </c>
      <c r="F59" s="13">
        <v>649775.42999999993</v>
      </c>
      <c r="G59" s="18"/>
      <c r="H59" s="22">
        <v>649775.42999999993</v>
      </c>
      <c r="I59" s="23">
        <f t="shared" ref="I59" si="26">H59-F59</f>
        <v>0</v>
      </c>
      <c r="J59" s="25" t="s">
        <v>20</v>
      </c>
    </row>
    <row r="60" spans="2:10" ht="32.25" thickBot="1" x14ac:dyDescent="0.3">
      <c r="B60" s="26" t="s">
        <v>21</v>
      </c>
      <c r="C60" s="14" t="s">
        <v>82</v>
      </c>
      <c r="D60" s="27" t="s">
        <v>24</v>
      </c>
      <c r="E60" s="15">
        <v>45684</v>
      </c>
      <c r="F60" s="16">
        <v>484410.14</v>
      </c>
      <c r="G60" s="27"/>
      <c r="H60" s="28">
        <v>484410.14</v>
      </c>
      <c r="I60" s="29">
        <f t="shared" ref="I60" si="27">H60-F60</f>
        <v>0</v>
      </c>
      <c r="J60" s="30" t="s">
        <v>20</v>
      </c>
    </row>
    <row r="61" spans="2:10" ht="16.5" customHeight="1" thickBot="1" x14ac:dyDescent="0.3">
      <c r="D61" s="2"/>
      <c r="E61" s="2"/>
      <c r="F61" s="2"/>
      <c r="G61" s="2"/>
      <c r="H61" s="10">
        <f>SUM(H10:H60)</f>
        <v>10258941.044799998</v>
      </c>
      <c r="I61" s="10">
        <f>SUM(I10:I60)</f>
        <v>0</v>
      </c>
    </row>
    <row r="62" spans="2:10" ht="16.5" customHeight="1" thickTop="1" x14ac:dyDescent="0.25">
      <c r="D62" s="2"/>
      <c r="E62" s="2"/>
      <c r="F62" s="2"/>
      <c r="G62" s="2"/>
      <c r="H62" s="17"/>
      <c r="I62" s="17"/>
    </row>
    <row r="63" spans="2:10" x14ac:dyDescent="0.25">
      <c r="C63" s="8" t="s">
        <v>14</v>
      </c>
      <c r="D63" s="1"/>
      <c r="E63" s="1"/>
      <c r="H63" s="32" t="s">
        <v>10</v>
      </c>
      <c r="I63" s="32"/>
    </row>
    <row r="64" spans="2:10" x14ac:dyDescent="0.25">
      <c r="C64" s="8"/>
      <c r="D64" s="1"/>
      <c r="E64" s="1"/>
      <c r="H64" s="1"/>
      <c r="I64" s="1"/>
    </row>
    <row r="65" spans="3:9" x14ac:dyDescent="0.25">
      <c r="C65" s="9" t="s">
        <v>16</v>
      </c>
      <c r="H65" s="35" t="s">
        <v>13</v>
      </c>
      <c r="I65" s="35"/>
    </row>
    <row r="66" spans="3:9" s="7" customFormat="1" ht="28.5" customHeight="1" x14ac:dyDescent="0.25">
      <c r="C66" s="8" t="s">
        <v>18</v>
      </c>
      <c r="H66" s="36" t="s">
        <v>17</v>
      </c>
      <c r="I66" s="36"/>
    </row>
    <row r="68" spans="3:9" ht="15" customHeight="1" x14ac:dyDescent="0.25">
      <c r="D68" s="32" t="s">
        <v>11</v>
      </c>
      <c r="E68" s="32"/>
      <c r="F68" s="32"/>
    </row>
    <row r="69" spans="3:9" ht="15" customHeight="1" x14ac:dyDescent="0.25">
      <c r="D69" s="1"/>
      <c r="E69" s="5"/>
      <c r="F69" s="1"/>
    </row>
    <row r="70" spans="3:9" x14ac:dyDescent="0.25">
      <c r="D70" s="31" t="s">
        <v>19</v>
      </c>
      <c r="E70" s="31"/>
      <c r="F70" s="31"/>
    </row>
    <row r="71" spans="3:9" x14ac:dyDescent="0.25">
      <c r="D71" s="32" t="s">
        <v>12</v>
      </c>
      <c r="E71" s="32"/>
      <c r="F71" s="32"/>
    </row>
  </sheetData>
  <mergeCells count="9">
    <mergeCell ref="D70:F70"/>
    <mergeCell ref="D68:F68"/>
    <mergeCell ref="D71:F71"/>
    <mergeCell ref="B5:J5"/>
    <mergeCell ref="B6:J6"/>
    <mergeCell ref="B7:J7"/>
    <mergeCell ref="H65:I65"/>
    <mergeCell ref="H63:I63"/>
    <mergeCell ref="H66:I66"/>
  </mergeCells>
  <printOptions horizontalCentered="1"/>
  <pageMargins left="0.25" right="0.25" top="0.75" bottom="0.75" header="0.3" footer="0.3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Invitado</dc:creator>
  <cp:lastModifiedBy>Zaida Kattyeliza Gomez Morilla</cp:lastModifiedBy>
  <cp:lastPrinted>2026-02-02T18:09:17Z</cp:lastPrinted>
  <dcterms:created xsi:type="dcterms:W3CDTF">2022-08-31T12:51:13Z</dcterms:created>
  <dcterms:modified xsi:type="dcterms:W3CDTF">2026-02-02T18:09:21Z</dcterms:modified>
</cp:coreProperties>
</file>