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CAID-NAS\Comite Ejecutivo\Planificacion y Desarrollo\Presupuesto\Metas físicas\2024\"/>
    </mc:Choice>
  </mc:AlternateContent>
  <xr:revisionPtr revIDLastSave="0" documentId="13_ncr:1_{9C146A8B-F5DA-458B-82D6-16F6CCCAC7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Hoja1!$A$1:$J$49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J29" i="1"/>
  <c r="I25" i="1"/>
  <c r="I29" i="1"/>
  <c r="I30" i="1"/>
  <c r="C16" i="1" l="1"/>
  <c r="C15" i="1"/>
  <c r="C14" i="1"/>
</calcChain>
</file>

<file path=xl/sharedStrings.xml><?xml version="1.0" encoding="utf-8"?>
<sst xmlns="http://schemas.openxmlformats.org/spreadsheetml/2006/main" count="81" uniqueCount="73">
  <si>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</si>
  <si>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</si>
  <si>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</si>
  <si>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</si>
  <si>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</si>
  <si>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</si>
  <si>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</si>
  <si>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</si>
  <si>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</si>
  <si>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</si>
  <si>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</si>
  <si>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</si>
  <si>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</si>
  <si>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</si>
  <si>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</si>
  <si>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</si>
  <si>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</si>
  <si>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</si>
  <si>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</si>
  <si>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</si>
  <si>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</si>
  <si>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</si>
  <si>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</si>
  <si>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</si>
  <si>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</si>
  <si>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</si>
  <si>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</si>
  <si>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</si>
  <si>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</si>
  <si>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</si>
  <si>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</si>
  <si>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</si>
  <si>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</si>
  <si>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</si>
  <si>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</si>
  <si>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</si>
  <si>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</si>
  <si>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</si>
  <si>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</si>
  <si>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</si>
  <si>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</si>
  <si>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</si>
  <si>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</si>
  <si>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</si>
  <si>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Financiera 
 (F)</t>
  </si>
  <si>
    <t>Física 
(%)
 G=E/C</t>
  </si>
  <si>
    <t>Financiero 
(%) 
H=F/D</t>
  </si>
  <si>
    <t xml:space="preserve"> Presupuesto Anual</t>
  </si>
  <si>
    <t>0207-MINISTERIO DE SALUD PÚBLICA Y ASISTENCIA SOCIAL</t>
  </si>
  <si>
    <t>01-MINISTERIO DE SALUD PUBLICA Y ASISTENCIA SOCIAL</t>
  </si>
  <si>
    <t>0031-CENTRO DE ATENCION INTEGRAL PARA LA DISCAPACIDAD (CAID)</t>
  </si>
  <si>
    <t>22-Calidad de Vida e Inclusión Social de Niños con Discapacidad Intelectual (CAID</t>
  </si>
  <si>
    <t>Indhira Pamela Plasencio A.</t>
  </si>
  <si>
    <t>Enc. Depto. Planificación y Desarrollo</t>
  </si>
  <si>
    <t>2.3.6</t>
  </si>
  <si>
    <t xml:space="preserve">Niños de 0-12 años con Sindrome de Down, Autistmo y Parálisis Cerebral </t>
  </si>
  <si>
    <t>Elevar la calidad de vida e inclusión social de los niños con discapacidad a través de la prestación de servicios integrales de evaluación, diagnóstico y proceso terapéutico.</t>
  </si>
  <si>
    <t xml:space="preserve">Cant. De niños y niñas que reciben atención integral  para la evaluación diagnóstico de Autismo, Síndrome de Down  y Parálisis Cerebral </t>
  </si>
  <si>
    <t>Cant. De atenciones terapéuticas brindadas a niños con discapacidad</t>
  </si>
  <si>
    <t xml:space="preserve">7796- Niños de 0-12 años con discapacidad reciben atención médica integral para la evaluación y diagnóstico de Autismo, Síndrome de Down  y Parálisis Cerebral </t>
  </si>
  <si>
    <t>7797-Niños de 0 a 12 años con discapacidad reciben atención terapéutica integral</t>
  </si>
  <si>
    <t xml:space="preserve">Este producto tiene como objetivo medir la cantidiad de niños y niñas  de 0-12 años que recibe atenciones médicas para la  evaluación y diagnóstico Sindrome de Down, Autistmo y Parálisis Cerebral </t>
  </si>
  <si>
    <t xml:space="preserve">Este producto tiene por objetivo medir la cantidad de atenciones terapeúticas que reciben los niños y niñas de 0 -12  diagnósticados con Sindrome de Down, Autistmo y Parálisis Cerebral </t>
  </si>
  <si>
    <t xml:space="preserve">Programación Anual </t>
  </si>
  <si>
    <t>a</t>
  </si>
  <si>
    <t xml:space="preserve">Ejecución anual </t>
  </si>
  <si>
    <t xml:space="preserve">Avance </t>
  </si>
  <si>
    <t>N/A</t>
  </si>
  <si>
    <t>Programación Indicativa Anual de las Metas Físicas-Financieras CAID 2024</t>
  </si>
  <si>
    <t>Potenciado el desarrollo integral de los niños y niñas de 0-12 años con sindrome de Down, Transtorno del Espectro Austista
 y Parálisis Cerebral  a traves del aumento en un 5% de los diagnósticos clínicos y en un 10% de las atenciones terapéuticas en el 2024</t>
  </si>
  <si>
    <t>Este informe contiene las actividades que fueron planificadas para el año 2024.  El primer reporte de ejecución se elabora en la 2da semana del mes de abril.</t>
  </si>
  <si>
    <t xml:space="preserve">Potenciar el desarrollo de las habilidades de niños y niñas con discapacidad, a través de un servicio de atención integral.
</t>
  </si>
  <si>
    <t>Institución modelo de atención integral a niños y niñas con discapacidad, con cobertura a nivel nacional, brindando un servicio oportuno, pertinente e innovador.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</si>
</sst>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164" formatCode="dd/mm/yyyy;@"/>
    <numFmt numFmtId="165" formatCode="[$-10409]#,##0;\-#,##0"/>
    <numFmt numFmtId="166" formatCode="[$-10409]#,##0.00;\-#,##0.00"/>
    <numFmt numFmtId="167" formatCode="[$-10409]0.00%"/>
    <numFmt numFmtId="168" formatCode="&quot;RD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name val="Calibri"/>
      <family val="2"/>
    </font>
    <font>
      <i/>
      <sz val="11"/>
      <name val="Calibri"/>
      <family val="2"/>
    </font>
    <font>
      <i/>
      <sz val="9"/>
      <name val="Calibri"/>
      <family val="2"/>
    </font>
    <font>
      <i/>
      <sz val="10"/>
      <name val="Calibri"/>
      <family val="2"/>
      <scheme val="minor"/>
    </font>
    <font>
      <b/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0" fillId="6" borderId="15" xfId="0" applyFont="1" applyFill="1" applyBorder="1" applyAlignment="1">
      <alignment horizontal="center" vertical="center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0" fillId="6" borderId="15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15" fillId="8" borderId="22" xfId="0" applyFont="1" applyFill="1" applyBorder="1" applyAlignment="1">
      <alignment horizontal="center" vertical="center" wrapText="1" readingOrder="1"/>
    </xf>
    <xf numFmtId="0" fontId="22" fillId="0" borderId="23" xfId="0" applyFont="1" applyBorder="1" applyAlignment="1" applyProtection="1">
      <alignment vertical="center" wrapText="1"/>
      <protection locked="0"/>
    </xf>
    <xf numFmtId="0" fontId="19" fillId="0" borderId="24" xfId="0" applyFont="1" applyBorder="1" applyAlignment="1">
      <alignment vertical="center" wrapText="1"/>
    </xf>
    <xf numFmtId="165" fontId="22" fillId="0" borderId="24" xfId="0" applyNumberFormat="1" applyFont="1" applyBorder="1" applyAlignment="1" applyProtection="1">
      <alignment horizontal="center" vertical="center" wrapText="1"/>
      <protection locked="0"/>
    </xf>
    <xf numFmtId="44" fontId="23" fillId="0" borderId="24" xfId="2" applyFont="1" applyFill="1" applyBorder="1" applyAlignment="1" applyProtection="1">
      <alignment horizontal="center" vertical="center" wrapText="1"/>
      <protection locked="0"/>
    </xf>
    <xf numFmtId="166" fontId="22" fillId="0" borderId="24" xfId="0" applyNumberFormat="1" applyFont="1" applyBorder="1" applyAlignment="1" applyProtection="1">
      <alignment horizontal="center" vertical="center" wrapText="1"/>
      <protection locked="0"/>
    </xf>
    <xf numFmtId="10" fontId="22" fillId="7" borderId="24" xfId="1" applyNumberFormat="1" applyFont="1" applyFill="1" applyBorder="1" applyAlignment="1" applyProtection="1">
      <alignment horizontal="center" vertical="center" wrapText="1"/>
      <protection locked="0"/>
    </xf>
    <xf numFmtId="167" fontId="22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6" xfId="0" applyFont="1" applyBorder="1" applyAlignment="1" applyProtection="1">
      <alignment vertical="center" wrapText="1"/>
      <protection locked="0"/>
    </xf>
    <xf numFmtId="0" fontId="25" fillId="0" borderId="27" xfId="0" applyFont="1" applyBorder="1" applyAlignment="1" applyProtection="1">
      <alignment vertical="center" wrapText="1"/>
      <protection locked="0"/>
    </xf>
    <xf numFmtId="165" fontId="24" fillId="0" borderId="27" xfId="0" applyNumberFormat="1" applyFont="1" applyBorder="1" applyAlignment="1" applyProtection="1">
      <alignment horizontal="center" vertical="center" wrapText="1"/>
      <protection locked="0"/>
    </xf>
    <xf numFmtId="166" fontId="24" fillId="0" borderId="27" xfId="2" applyNumberFormat="1" applyFont="1" applyFill="1" applyBorder="1" applyAlignment="1" applyProtection="1">
      <alignment horizontal="center" vertical="center" wrapText="1"/>
      <protection locked="0"/>
    </xf>
    <xf numFmtId="168" fontId="24" fillId="0" borderId="27" xfId="2" applyNumberFormat="1" applyFont="1" applyFill="1" applyBorder="1" applyAlignment="1" applyProtection="1">
      <alignment horizontal="center" vertical="center" wrapText="1"/>
      <protection locked="0"/>
    </xf>
    <xf numFmtId="166" fontId="24" fillId="0" borderId="27" xfId="0" applyNumberFormat="1" applyFont="1" applyBorder="1" applyAlignment="1" applyProtection="1">
      <alignment horizontal="center" vertical="center" wrapText="1"/>
      <protection locked="0"/>
    </xf>
    <xf numFmtId="10" fontId="24" fillId="7" borderId="27" xfId="1" applyNumberFormat="1" applyFont="1" applyFill="1" applyBorder="1" applyAlignment="1" applyProtection="1">
      <alignment horizontal="center" vertical="center" wrapText="1"/>
      <protection locked="0"/>
    </xf>
    <xf numFmtId="167" fontId="24" fillId="7" borderId="28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6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 readingOrder="1"/>
    </xf>
    <xf numFmtId="0" fontId="13" fillId="6" borderId="18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10" fontId="11" fillId="7" borderId="19" xfId="1" applyNumberFormat="1" applyFont="1" applyFill="1" applyBorder="1" applyAlignment="1" applyProtection="1">
      <alignment horizontal="center" vertical="center" wrapText="1" readingOrder="1"/>
    </xf>
    <xf numFmtId="0" fontId="14" fillId="8" borderId="19" xfId="0" applyFont="1" applyFill="1" applyBorder="1" applyAlignment="1">
      <alignment horizontal="center" vertical="center" wrapText="1" readingOrder="1"/>
    </xf>
    <xf numFmtId="0" fontId="11" fillId="6" borderId="19" xfId="0" applyFont="1" applyFill="1" applyBorder="1" applyAlignment="1">
      <alignment vertical="top" wrapText="1"/>
    </xf>
    <xf numFmtId="44" fontId="11" fillId="0" borderId="18" xfId="2" applyFont="1" applyFill="1" applyBorder="1" applyAlignment="1" applyProtection="1">
      <alignment horizontal="center" vertical="center" wrapText="1" readingOrder="1"/>
      <protection locked="0"/>
    </xf>
    <xf numFmtId="44" fontId="11" fillId="0" borderId="20" xfId="2" applyFont="1" applyFill="1" applyBorder="1" applyAlignment="1" applyProtection="1">
      <alignment horizontal="center" vertical="center" wrapText="1" readingOrder="1"/>
      <protection locked="0"/>
    </xf>
    <xf numFmtId="44" fontId="11" fillId="0" borderId="17" xfId="2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20" fillId="0" borderId="14" xfId="0" applyFont="1" applyBorder="1" applyAlignment="1" applyProtection="1">
      <alignment horizontal="left" vertical="center" wrapText="1"/>
      <protection locked="0"/>
    </xf>
    <xf numFmtId="0" fontId="20" fillId="0" borderId="21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 applyProtection="1">
      <alignment horizontal="left" vertical="center" wrapText="1"/>
      <protection locked="0"/>
    </xf>
    <xf numFmtId="49" fontId="19" fillId="0" borderId="16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16" xfId="0" applyFont="1" applyBorder="1" applyAlignment="1" applyProtection="1">
      <alignment horizontal="left" vertical="center" wrapText="1"/>
      <protection locked="0"/>
    </xf>
    <xf numFmtId="44" fontId="11" fillId="0" borderId="19" xfId="2" applyFont="1" applyFill="1" applyBorder="1" applyAlignment="1" applyProtection="1">
      <alignment horizontal="center" vertical="center" wrapText="1" readingOrder="1"/>
      <protection locked="0"/>
    </xf>
    <xf numFmtId="0" fontId="20" fillId="0" borderId="16" xfId="0" applyFont="1" applyBorder="1" applyAlignment="1" applyProtection="1">
      <alignment horizontal="left" wrapText="1"/>
      <protection locked="0"/>
    </xf>
    <xf numFmtId="0" fontId="11" fillId="9" borderId="10" xfId="0" applyFont="1" applyFill="1" applyBorder="1" applyAlignment="1" applyProtection="1">
      <alignment horizontal="center"/>
      <protection locked="0"/>
    </xf>
    <xf numFmtId="0" fontId="13" fillId="9" borderId="14" xfId="0" applyFont="1" applyFill="1" applyBorder="1" applyAlignment="1" applyProtection="1">
      <alignment horizontal="center"/>
      <protection locked="0"/>
    </xf>
    <xf numFmtId="0" fontId="20" fillId="0" borderId="29" xfId="0" applyFont="1" applyBorder="1" applyAlignment="1" applyProtection="1">
      <alignment horizontal="left" vertical="center" wrapText="1"/>
      <protection locked="0"/>
    </xf>
    <xf numFmtId="0" fontId="20" fillId="0" borderId="30" xfId="0" applyFont="1" applyBorder="1" applyAlignment="1" applyProtection="1">
      <alignment horizontal="left" vertical="center" wrapText="1"/>
      <protection locked="0"/>
    </xf>
    <xf numFmtId="0" fontId="20" fillId="0" borderId="31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7" fillId="4" borderId="5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49" fontId="19" fillId="0" borderId="32" xfId="0" quotePrefix="1" applyNumberFormat="1" applyFont="1" applyBorder="1" applyAlignment="1" applyProtection="1">
      <alignment horizontal="left" vertical="center" wrapText="1"/>
      <protection locked="0"/>
    </xf>
    <xf numFmtId="0" fontId="2" fillId="0" borderId="5" xfId="0" applyFont="1" applyBorder="1"/>
    <xf numFmtId="0" fontId="20" fillId="0" borderId="32" xfId="0" applyFont="1" applyBorder="1" applyAlignment="1" applyProtection="1">
      <alignment horizontal="left" wrapText="1"/>
      <protection locked="0"/>
    </xf>
    <xf numFmtId="0" fontId="20" fillId="0" borderId="32" xfId="0" applyFont="1" applyBorder="1" applyAlignment="1" applyProtection="1">
      <alignment horizontal="left" vertical="center" wrapText="1"/>
      <protection locked="0"/>
    </xf>
    <xf numFmtId="0" fontId="10" fillId="6" borderId="32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vertical="center" wrapText="1"/>
    </xf>
    <xf numFmtId="0" fontId="13" fillId="6" borderId="33" xfId="0" applyFont="1" applyFill="1" applyBorder="1" applyAlignment="1">
      <alignment horizontal="center" vertical="center" wrapText="1" readingOrder="1"/>
    </xf>
    <xf numFmtId="0" fontId="13" fillId="6" borderId="34" xfId="0" applyFont="1" applyFill="1" applyBorder="1" applyAlignment="1">
      <alignment horizontal="center" vertical="center" wrapText="1" readingOrder="1"/>
    </xf>
    <xf numFmtId="44" fontId="11" fillId="0" borderId="35" xfId="2" applyFont="1" applyFill="1" applyBorder="1" applyAlignment="1" applyProtection="1">
      <alignment horizontal="center" vertical="center" wrapText="1" readingOrder="1"/>
      <protection locked="0"/>
    </xf>
    <xf numFmtId="10" fontId="11" fillId="7" borderId="36" xfId="1" applyNumberFormat="1" applyFont="1" applyFill="1" applyBorder="1" applyAlignment="1" applyProtection="1">
      <alignment horizontal="center" vertical="center" wrapText="1" readingOrder="1"/>
    </xf>
    <xf numFmtId="0" fontId="0" fillId="0" borderId="5" xfId="0" applyBorder="1"/>
    <xf numFmtId="0" fontId="0" fillId="0" borderId="0" xfId="0" applyBorder="1"/>
    <xf numFmtId="0" fontId="11" fillId="6" borderId="36" xfId="0" applyFont="1" applyFill="1" applyBorder="1" applyAlignment="1">
      <alignment vertical="top" wrapText="1"/>
    </xf>
    <xf numFmtId="0" fontId="15" fillId="8" borderId="37" xfId="0" applyFont="1" applyFill="1" applyBorder="1" applyAlignment="1">
      <alignment horizontal="center" vertical="center" wrapText="1" readingOrder="1"/>
    </xf>
    <xf numFmtId="0" fontId="15" fillId="8" borderId="38" xfId="0" applyFont="1" applyFill="1" applyBorder="1" applyAlignment="1">
      <alignment horizontal="center" vertical="center" wrapText="1" readingOrder="1"/>
    </xf>
    <xf numFmtId="0" fontId="8" fillId="5" borderId="5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11" fillId="9" borderId="5" xfId="0" applyFont="1" applyFill="1" applyBorder="1" applyProtection="1">
      <protection locked="0"/>
    </xf>
    <xf numFmtId="0" fontId="11" fillId="9" borderId="0" xfId="0" applyFont="1" applyFill="1" applyBorder="1" applyProtection="1">
      <protection locked="0"/>
    </xf>
    <xf numFmtId="0" fontId="11" fillId="9" borderId="6" xfId="0" applyFont="1" applyFill="1" applyBorder="1" applyProtection="1">
      <protection locked="0"/>
    </xf>
    <xf numFmtId="0" fontId="2" fillId="9" borderId="5" xfId="0" applyFont="1" applyFill="1" applyBorder="1" applyAlignment="1">
      <alignment vertical="top"/>
    </xf>
    <xf numFmtId="4" fontId="0" fillId="9" borderId="0" xfId="0" applyNumberFormat="1" applyFill="1" applyBorder="1" applyAlignment="1">
      <alignment vertical="top" wrapText="1"/>
    </xf>
    <xf numFmtId="0" fontId="26" fillId="9" borderId="0" xfId="0" applyFont="1" applyFill="1" applyBorder="1" applyAlignment="1" applyProtection="1">
      <alignment horizontal="center"/>
      <protection locked="0"/>
    </xf>
    <xf numFmtId="0" fontId="11" fillId="9" borderId="9" xfId="0" applyFont="1" applyFill="1" applyBorder="1" applyProtection="1">
      <protection locked="0"/>
    </xf>
    <xf numFmtId="0" fontId="11" fillId="9" borderId="10" xfId="0" applyFont="1" applyFill="1" applyBorder="1" applyProtection="1">
      <protection locked="0"/>
    </xf>
    <xf numFmtId="0" fontId="11" fillId="9" borderId="11" xfId="0" applyFont="1" applyFill="1" applyBorder="1" applyProtection="1">
      <protection locked="0"/>
    </xf>
  </cellXfs>
  <cellStyles count="3">
    <cellStyle name="Moneda" xfId="2" builtinId="4"/>
    <cellStyle name="Normal" xfId="0" builtinId="0"/>
    <cellStyle name="Porcentaje" xfId="1" builtinId="5"/>
  </cellStyles>
  <dxfs count="15"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&quot;RD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105834</xdr:colOff>
      <xdr:row>0</xdr:row>
      <xdr:rowOff>148168</xdr:rowOff>
    </xdr:from>
    <xdr:to>
      <xdr:col>0</xdr:col>
      <xdr:colOff>1416051</xdr:colOff>
      <xdr:row>2</xdr:row>
      <xdr:rowOff>68673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148168"/>
          <a:ext cx="1386417" cy="5131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igob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 dataCellStyle="Moneda"/>
    <tableColumn id="9" xr3:uid="{00000000-0010-0000-0000-000009000000}" name="Física_x000a_(C)" dataDxfId="5" dataCellStyle="Moneda"/>
    <tableColumn id="10" xr3:uid="{00000000-0010-0000-0000-00000A000000}" name="Financiera_x000a_(D)" dataDxfId="4" dataCellStyle="Moneda"/>
    <tableColumn id="5" xr3:uid="{00000000-0010-0000-0000-000005000000}" name="a" dataDxfId="3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IF(G29&gt;0,G29/E29,0)</calculatedColumnFormula>
    </tableColumn>
    <tableColumn id="8" xr3:uid="{00000000-0010-0000-0000-000008000000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view="pageBreakPreview" zoomScale="90" zoomScaleNormal="100" zoomScaleSheetLayoutView="90" workbookViewId="0">
      <selection activeCell="B1" sqref="A1:J49"/>
    </sheetView>
  </sheetViews>
  <sheetFormatPr baseColWidth="10" defaultRowHeight="15" x14ac:dyDescent="0.25"/>
  <cols>
    <col min="1" max="1" width="21.28515625" style="4" customWidth="1"/>
    <col min="2" max="2" width="18.42578125" style="4" customWidth="1"/>
    <col min="3" max="3" width="8" style="4" customWidth="1"/>
    <col min="4" max="4" width="18.5703125" style="4" customWidth="1"/>
    <col min="5" max="5" width="10" style="4" customWidth="1"/>
    <col min="6" max="6" width="16.28515625" style="4" customWidth="1"/>
    <col min="7" max="7" width="7.5703125" style="4" customWidth="1"/>
    <col min="8" max="8" width="12.7109375" style="4" customWidth="1"/>
    <col min="9" max="9" width="7.5703125" style="4" customWidth="1"/>
    <col min="10" max="10" width="12.7109375" style="4" customWidth="1"/>
    <col min="11" max="11" width="11.42578125" style="4"/>
  </cols>
  <sheetData>
    <row r="1" spans="1:11" ht="21.75" thickBot="1" x14ac:dyDescent="0.3">
      <c r="A1" s="7"/>
      <c r="B1" s="42" t="s">
        <v>68</v>
      </c>
      <c r="C1" s="43"/>
      <c r="D1" s="43"/>
      <c r="E1" s="43"/>
      <c r="F1" s="43"/>
      <c r="G1" s="43"/>
      <c r="H1" s="43"/>
      <c r="I1" s="43"/>
      <c r="J1" s="44"/>
      <c r="K1" s="1"/>
    </row>
    <row r="2" spans="1:11" ht="24.75" thickBot="1" x14ac:dyDescent="0.3">
      <c r="A2" s="8"/>
      <c r="B2" s="45" t="s">
        <v>0</v>
      </c>
      <c r="C2" s="68"/>
      <c r="D2" s="45" t="s">
        <v>1</v>
      </c>
      <c r="E2" s="68"/>
      <c r="F2" s="68"/>
      <c r="G2" s="68"/>
      <c r="H2" s="46"/>
      <c r="I2" s="2" t="s">
        <v>2</v>
      </c>
      <c r="J2" s="3" t="s">
        <v>3</v>
      </c>
      <c r="K2" s="1"/>
    </row>
    <row r="3" spans="1:11" ht="21.75" thickBot="1" x14ac:dyDescent="0.3">
      <c r="A3" s="9"/>
      <c r="B3" s="47" t="s">
        <v>4</v>
      </c>
      <c r="C3" s="48"/>
      <c r="D3" s="47"/>
      <c r="E3" s="48"/>
      <c r="F3" s="48"/>
      <c r="G3" s="48"/>
      <c r="H3" s="49"/>
      <c r="I3" s="11"/>
      <c r="J3" s="12"/>
      <c r="K3" s="1"/>
    </row>
    <row r="4" spans="1:11" x14ac:dyDescent="0.25">
      <c r="A4" s="69"/>
      <c r="B4" s="50"/>
      <c r="C4" s="50"/>
      <c r="D4" s="70"/>
      <c r="E4" s="70"/>
      <c r="F4" s="70"/>
      <c r="G4" s="70"/>
      <c r="H4" s="70"/>
      <c r="I4" s="50"/>
      <c r="J4" s="71"/>
      <c r="K4" s="1"/>
    </row>
    <row r="5" spans="1:11" ht="3" customHeight="1" x14ac:dyDescent="0.25">
      <c r="A5" s="72"/>
      <c r="B5" s="73"/>
      <c r="C5" s="73"/>
      <c r="D5" s="73"/>
      <c r="E5" s="73"/>
      <c r="F5" s="73"/>
      <c r="G5" s="73"/>
      <c r="H5" s="73"/>
      <c r="I5" s="73"/>
      <c r="J5" s="74"/>
      <c r="K5" s="1"/>
    </row>
    <row r="6" spans="1:11" ht="15.75" x14ac:dyDescent="0.25">
      <c r="A6" s="75" t="s">
        <v>5</v>
      </c>
      <c r="B6" s="76"/>
      <c r="C6" s="76"/>
      <c r="D6" s="76"/>
      <c r="E6" s="76"/>
      <c r="F6" s="76"/>
      <c r="G6" s="76"/>
      <c r="H6" s="76"/>
      <c r="I6" s="76"/>
      <c r="J6" s="77"/>
      <c r="K6" s="1"/>
    </row>
    <row r="7" spans="1:11" ht="15.75" x14ac:dyDescent="0.25">
      <c r="A7" s="78" t="s">
        <v>6</v>
      </c>
      <c r="B7" s="79"/>
      <c r="C7" s="79"/>
      <c r="D7" s="79"/>
      <c r="E7" s="79"/>
      <c r="F7" s="79"/>
      <c r="G7" s="79"/>
      <c r="H7" s="79"/>
      <c r="I7" s="79"/>
      <c r="J7" s="80"/>
      <c r="K7" s="1"/>
    </row>
    <row r="8" spans="1:11" x14ac:dyDescent="0.25">
      <c r="A8" s="81" t="s">
        <v>7</v>
      </c>
      <c r="B8" s="56" t="s">
        <v>48</v>
      </c>
      <c r="C8" s="56"/>
      <c r="D8" s="56"/>
      <c r="E8" s="56"/>
      <c r="F8" s="56"/>
      <c r="G8" s="56"/>
      <c r="H8" s="56"/>
      <c r="I8" s="56"/>
      <c r="J8" s="82"/>
      <c r="K8" s="1"/>
    </row>
    <row r="9" spans="1:11" ht="15" customHeight="1" x14ac:dyDescent="0.25">
      <c r="A9" s="83" t="s">
        <v>35</v>
      </c>
      <c r="B9" s="56" t="s">
        <v>49</v>
      </c>
      <c r="C9" s="56"/>
      <c r="D9" s="56"/>
      <c r="E9" s="56"/>
      <c r="F9" s="56"/>
      <c r="G9" s="56"/>
      <c r="H9" s="56"/>
      <c r="I9" s="56"/>
      <c r="J9" s="82"/>
      <c r="K9" s="1"/>
    </row>
    <row r="10" spans="1:11" x14ac:dyDescent="0.25">
      <c r="A10" s="83" t="s">
        <v>36</v>
      </c>
      <c r="B10" s="56" t="s">
        <v>50</v>
      </c>
      <c r="C10" s="56"/>
      <c r="D10" s="56"/>
      <c r="E10" s="56"/>
      <c r="F10" s="56"/>
      <c r="G10" s="56"/>
      <c r="H10" s="56"/>
      <c r="I10" s="56"/>
      <c r="J10" s="82"/>
      <c r="K10" s="1"/>
    </row>
    <row r="11" spans="1:11" ht="42.75" customHeight="1" x14ac:dyDescent="0.25">
      <c r="A11" s="81" t="s">
        <v>8</v>
      </c>
      <c r="B11" s="59" t="s">
        <v>71</v>
      </c>
      <c r="C11" s="59"/>
      <c r="D11" s="59"/>
      <c r="E11" s="59"/>
      <c r="F11" s="59"/>
      <c r="G11" s="59"/>
      <c r="H11" s="59"/>
      <c r="I11" s="59"/>
      <c r="J11" s="84"/>
    </row>
    <row r="12" spans="1:11" ht="30.75" customHeight="1" x14ac:dyDescent="0.25">
      <c r="A12" s="81" t="s">
        <v>9</v>
      </c>
      <c r="B12" s="57" t="s">
        <v>72</v>
      </c>
      <c r="C12" s="57"/>
      <c r="D12" s="57"/>
      <c r="E12" s="57"/>
      <c r="F12" s="57"/>
      <c r="G12" s="57"/>
      <c r="H12" s="57"/>
      <c r="I12" s="57"/>
      <c r="J12" s="85"/>
    </row>
    <row r="13" spans="1:11" ht="15.75" x14ac:dyDescent="0.25">
      <c r="A13" s="75" t="s">
        <v>10</v>
      </c>
      <c r="B13" s="76"/>
      <c r="C13" s="76"/>
      <c r="D13" s="76"/>
      <c r="E13" s="76"/>
      <c r="F13" s="76"/>
      <c r="G13" s="76"/>
      <c r="H13" s="76"/>
      <c r="I13" s="76"/>
      <c r="J13" s="77"/>
    </row>
    <row r="14" spans="1:11" ht="27.75" customHeight="1" x14ac:dyDescent="0.25">
      <c r="A14" s="81" t="s">
        <v>11</v>
      </c>
      <c r="B14" s="10">
        <v>2</v>
      </c>
      <c r="C14" s="32" t="str">
        <f>IFERROR(VLOOKUP(B14,'[1]Validacion datos'!A2:B5,2,FALSE),"")</f>
        <v>DESARROLLO SOCIAL</v>
      </c>
      <c r="D14" s="32"/>
      <c r="E14" s="32"/>
      <c r="F14" s="32"/>
      <c r="G14" s="32"/>
      <c r="H14" s="32"/>
      <c r="I14" s="32"/>
      <c r="J14" s="86"/>
    </row>
    <row r="15" spans="1:11" ht="26.25" customHeight="1" x14ac:dyDescent="0.25">
      <c r="A15" s="81" t="s">
        <v>12</v>
      </c>
      <c r="B15" s="5">
        <v>2.2999999999999998</v>
      </c>
      <c r="C15" s="32" t="str">
        <f>IFERROR(VLOOKUP(B15,'[1]Validacion datos'!A8:B26,2,FALSE),"")</f>
        <v>Igualdad de derechos y oportunidades</v>
      </c>
      <c r="D15" s="32"/>
      <c r="E15" s="32"/>
      <c r="F15" s="32"/>
      <c r="G15" s="32"/>
      <c r="H15" s="32"/>
      <c r="I15" s="32"/>
      <c r="J15" s="86"/>
    </row>
    <row r="16" spans="1:11" ht="42" customHeight="1" x14ac:dyDescent="0.25">
      <c r="A16" s="81" t="s">
        <v>13</v>
      </c>
      <c r="B16" s="6" t="s">
        <v>54</v>
      </c>
      <c r="C16" s="32" t="str">
        <f>IFERROR(VLOOKUP(B16,'[1]Validacion datos'!D8:E64,2,FALSE),"")</f>
        <v>Proteger a las personas con discapacidad, en particular aquellas en condiciones de vulnerabilidad, e impulsar su inclusión económica y social</v>
      </c>
      <c r="D16" s="32"/>
      <c r="E16" s="32"/>
      <c r="F16" s="32"/>
      <c r="G16" s="32"/>
      <c r="H16" s="32"/>
      <c r="I16" s="32"/>
      <c r="J16" s="86"/>
    </row>
    <row r="17" spans="1:11" ht="15.75" x14ac:dyDescent="0.25">
      <c r="A17" s="75" t="s">
        <v>14</v>
      </c>
      <c r="B17" s="76"/>
      <c r="C17" s="76"/>
      <c r="D17" s="76"/>
      <c r="E17" s="76"/>
      <c r="F17" s="76"/>
      <c r="G17" s="76"/>
      <c r="H17" s="76"/>
      <c r="I17" s="76"/>
      <c r="J17" s="77"/>
    </row>
    <row r="18" spans="1:11" ht="29.25" customHeight="1" x14ac:dyDescent="0.25">
      <c r="A18" s="81" t="s">
        <v>15</v>
      </c>
      <c r="B18" s="87" t="s">
        <v>51</v>
      </c>
      <c r="C18" s="87"/>
      <c r="D18" s="87"/>
      <c r="E18" s="87"/>
      <c r="F18" s="87"/>
      <c r="G18" s="87"/>
      <c r="H18" s="87"/>
      <c r="I18" s="87"/>
      <c r="J18" s="53"/>
    </row>
    <row r="19" spans="1:11" ht="27.75" customHeight="1" x14ac:dyDescent="0.25">
      <c r="A19" s="88" t="s">
        <v>16</v>
      </c>
      <c r="B19" s="87" t="s">
        <v>56</v>
      </c>
      <c r="C19" s="87"/>
      <c r="D19" s="87"/>
      <c r="E19" s="87"/>
      <c r="F19" s="87"/>
      <c r="G19" s="87"/>
      <c r="H19" s="87"/>
      <c r="I19" s="87"/>
      <c r="J19" s="53"/>
    </row>
    <row r="20" spans="1:11" ht="34.5" customHeight="1" x14ac:dyDescent="0.25">
      <c r="A20" s="88" t="s">
        <v>17</v>
      </c>
      <c r="B20" s="87" t="s">
        <v>55</v>
      </c>
      <c r="C20" s="87"/>
      <c r="D20" s="87"/>
      <c r="E20" s="87"/>
      <c r="F20" s="87"/>
      <c r="G20" s="87"/>
      <c r="H20" s="87"/>
      <c r="I20" s="87"/>
      <c r="J20" s="53"/>
    </row>
    <row r="21" spans="1:11" ht="45.75" customHeight="1" x14ac:dyDescent="0.25">
      <c r="A21" s="88" t="s">
        <v>37</v>
      </c>
      <c r="B21" s="87" t="s">
        <v>69</v>
      </c>
      <c r="C21" s="87"/>
      <c r="D21" s="87"/>
      <c r="E21" s="87"/>
      <c r="F21" s="87"/>
      <c r="G21" s="87"/>
      <c r="H21" s="87"/>
      <c r="I21" s="87"/>
      <c r="J21" s="53"/>
      <c r="K21" s="1"/>
    </row>
    <row r="22" spans="1:11" ht="15.75" x14ac:dyDescent="0.25">
      <c r="A22" s="75" t="s">
        <v>18</v>
      </c>
      <c r="B22" s="76"/>
      <c r="C22" s="76"/>
      <c r="D22" s="76"/>
      <c r="E22" s="76"/>
      <c r="F22" s="76"/>
      <c r="G22" s="76"/>
      <c r="H22" s="76"/>
      <c r="I22" s="76"/>
      <c r="J22" s="77"/>
    </row>
    <row r="23" spans="1:11" ht="15.75" x14ac:dyDescent="0.25">
      <c r="A23" s="78" t="s">
        <v>19</v>
      </c>
      <c r="B23" s="79"/>
      <c r="C23" s="79"/>
      <c r="D23" s="79"/>
      <c r="E23" s="79"/>
      <c r="F23" s="79"/>
      <c r="G23" s="79"/>
      <c r="H23" s="79"/>
      <c r="I23" s="79"/>
      <c r="J23" s="80"/>
      <c r="K23" s="1"/>
    </row>
    <row r="24" spans="1:11" ht="15" customHeight="1" x14ac:dyDescent="0.25">
      <c r="A24" s="89" t="s">
        <v>20</v>
      </c>
      <c r="B24" s="33"/>
      <c r="C24" s="34" t="s">
        <v>21</v>
      </c>
      <c r="D24" s="35"/>
      <c r="E24" s="35"/>
      <c r="F24" s="35" t="s">
        <v>22</v>
      </c>
      <c r="G24" s="35"/>
      <c r="H24" s="33"/>
      <c r="I24" s="34" t="s">
        <v>23</v>
      </c>
      <c r="J24" s="90"/>
    </row>
    <row r="25" spans="1:11" x14ac:dyDescent="0.25">
      <c r="A25" s="91">
        <v>566728425</v>
      </c>
      <c r="B25" s="58"/>
      <c r="C25" s="39">
        <v>566728425</v>
      </c>
      <c r="D25" s="40"/>
      <c r="E25" s="41"/>
      <c r="F25" s="39">
        <v>0</v>
      </c>
      <c r="G25" s="40"/>
      <c r="H25" s="41"/>
      <c r="I25" s="36">
        <f>+IF(F25&gt;0,F25/C25,0)</f>
        <v>0</v>
      </c>
      <c r="J25" s="92"/>
    </row>
    <row r="26" spans="1:11" ht="15.75" x14ac:dyDescent="0.25">
      <c r="A26" s="78" t="s">
        <v>24</v>
      </c>
      <c r="B26" s="79"/>
      <c r="C26" s="79"/>
      <c r="D26" s="79"/>
      <c r="E26" s="79"/>
      <c r="F26" s="79"/>
      <c r="G26" s="79"/>
      <c r="H26" s="79"/>
      <c r="I26" s="79"/>
      <c r="J26" s="80"/>
      <c r="K26" s="1"/>
    </row>
    <row r="27" spans="1:11" x14ac:dyDescent="0.25">
      <c r="A27" s="93"/>
      <c r="B27" s="94"/>
      <c r="C27" s="37" t="s">
        <v>47</v>
      </c>
      <c r="D27" s="38"/>
      <c r="E27" s="37" t="s">
        <v>63</v>
      </c>
      <c r="F27" s="38"/>
      <c r="G27" s="37" t="s">
        <v>65</v>
      </c>
      <c r="H27" s="37"/>
      <c r="I27" s="37" t="s">
        <v>66</v>
      </c>
      <c r="J27" s="95"/>
    </row>
    <row r="28" spans="1:11" ht="39" thickBot="1" x14ac:dyDescent="0.3">
      <c r="A28" s="96" t="s">
        <v>25</v>
      </c>
      <c r="B28" s="16" t="s">
        <v>26</v>
      </c>
      <c r="C28" s="16" t="s">
        <v>38</v>
      </c>
      <c r="D28" s="16" t="s">
        <v>39</v>
      </c>
      <c r="E28" s="16" t="s">
        <v>42</v>
      </c>
      <c r="F28" s="16" t="s">
        <v>43</v>
      </c>
      <c r="G28" s="16" t="s">
        <v>64</v>
      </c>
      <c r="H28" s="16" t="s">
        <v>44</v>
      </c>
      <c r="I28" s="16" t="s">
        <v>45</v>
      </c>
      <c r="J28" s="97" t="s">
        <v>46</v>
      </c>
    </row>
    <row r="29" spans="1:11" ht="98.25" customHeight="1" thickBot="1" x14ac:dyDescent="0.3">
      <c r="A29" s="17" t="s">
        <v>59</v>
      </c>
      <c r="B29" s="18" t="s">
        <v>57</v>
      </c>
      <c r="C29" s="19">
        <v>2430</v>
      </c>
      <c r="D29" s="20">
        <v>70073769.120000005</v>
      </c>
      <c r="E29" s="19">
        <v>2430</v>
      </c>
      <c r="F29" s="20">
        <v>70073769.120000005</v>
      </c>
      <c r="G29" s="19">
        <v>0</v>
      </c>
      <c r="H29" s="21">
        <v>0</v>
      </c>
      <c r="I29" s="22">
        <f t="shared" ref="I29:I30" si="0">IF(G29&gt;0,G29/E29,0)</f>
        <v>0</v>
      </c>
      <c r="J29" s="23">
        <f>IF(H29&gt;0,H29/F29,0)</f>
        <v>0</v>
      </c>
    </row>
    <row r="30" spans="1:11" ht="63" customHeight="1" thickBot="1" x14ac:dyDescent="0.3">
      <c r="A30" s="24" t="s">
        <v>60</v>
      </c>
      <c r="B30" s="25" t="s">
        <v>58</v>
      </c>
      <c r="C30" s="26">
        <v>100363</v>
      </c>
      <c r="D30" s="27">
        <v>185538408.81999999</v>
      </c>
      <c r="E30" s="26">
        <v>100363</v>
      </c>
      <c r="F30" s="28">
        <v>185538408.81999999</v>
      </c>
      <c r="G30" s="26">
        <v>0</v>
      </c>
      <c r="H30" s="29">
        <v>0</v>
      </c>
      <c r="I30" s="30">
        <f t="shared" si="0"/>
        <v>0</v>
      </c>
      <c r="J30" s="31">
        <f>IF(H30&gt;0,H30/F30,0)</f>
        <v>0</v>
      </c>
    </row>
    <row r="31" spans="1:11" ht="15.75" x14ac:dyDescent="0.25">
      <c r="A31" s="75" t="s">
        <v>27</v>
      </c>
      <c r="B31" s="76"/>
      <c r="C31" s="76"/>
      <c r="D31" s="76"/>
      <c r="E31" s="76"/>
      <c r="F31" s="76"/>
      <c r="G31" s="76"/>
      <c r="H31" s="76"/>
      <c r="I31" s="76"/>
      <c r="J31" s="77"/>
    </row>
    <row r="32" spans="1:11" ht="16.5" thickBot="1" x14ac:dyDescent="0.3">
      <c r="A32" s="78" t="s">
        <v>28</v>
      </c>
      <c r="B32" s="79"/>
      <c r="C32" s="79"/>
      <c r="D32" s="79"/>
      <c r="E32" s="79"/>
      <c r="F32" s="79"/>
      <c r="G32" s="79"/>
      <c r="H32" s="79"/>
      <c r="I32" s="79"/>
      <c r="J32" s="80"/>
      <c r="K32" s="1"/>
    </row>
    <row r="33" spans="1:11" ht="35.25" customHeight="1" x14ac:dyDescent="0.25">
      <c r="A33" s="13" t="s">
        <v>29</v>
      </c>
      <c r="B33" s="51" t="s">
        <v>59</v>
      </c>
      <c r="C33" s="51"/>
      <c r="D33" s="51"/>
      <c r="E33" s="51"/>
      <c r="F33" s="51"/>
      <c r="G33" s="51"/>
      <c r="H33" s="51"/>
      <c r="I33" s="51"/>
      <c r="J33" s="52"/>
    </row>
    <row r="34" spans="1:11" ht="38.25" customHeight="1" x14ac:dyDescent="0.25">
      <c r="A34" s="14" t="s">
        <v>30</v>
      </c>
      <c r="B34" s="87" t="s">
        <v>61</v>
      </c>
      <c r="C34" s="87"/>
      <c r="D34" s="87"/>
      <c r="E34" s="87"/>
      <c r="F34" s="87"/>
      <c r="G34" s="87"/>
      <c r="H34" s="87"/>
      <c r="I34" s="87"/>
      <c r="J34" s="53"/>
    </row>
    <row r="35" spans="1:11" ht="38.25" customHeight="1" x14ac:dyDescent="0.25">
      <c r="A35" s="14" t="s">
        <v>31</v>
      </c>
      <c r="B35" s="87" t="s">
        <v>70</v>
      </c>
      <c r="C35" s="87"/>
      <c r="D35" s="87"/>
      <c r="E35" s="87"/>
      <c r="F35" s="87"/>
      <c r="G35" s="87"/>
      <c r="H35" s="87"/>
      <c r="I35" s="87"/>
      <c r="J35" s="53"/>
    </row>
    <row r="36" spans="1:11" ht="24" customHeight="1" thickBot="1" x14ac:dyDescent="0.3">
      <c r="A36" s="15" t="s">
        <v>32</v>
      </c>
      <c r="B36" s="54" t="s">
        <v>67</v>
      </c>
      <c r="C36" s="54"/>
      <c r="D36" s="54"/>
      <c r="E36" s="54"/>
      <c r="F36" s="54"/>
      <c r="G36" s="54"/>
      <c r="H36" s="54"/>
      <c r="I36" s="54"/>
      <c r="J36" s="55"/>
    </row>
    <row r="37" spans="1:11" x14ac:dyDescent="0.25">
      <c r="A37" s="13" t="s">
        <v>29</v>
      </c>
      <c r="B37" s="51" t="s">
        <v>60</v>
      </c>
      <c r="C37" s="51"/>
      <c r="D37" s="51"/>
      <c r="E37" s="51"/>
      <c r="F37" s="51"/>
      <c r="G37" s="51"/>
      <c r="H37" s="51"/>
      <c r="I37" s="51"/>
      <c r="J37" s="52"/>
    </row>
    <row r="38" spans="1:11" ht="34.5" customHeight="1" x14ac:dyDescent="0.25">
      <c r="A38" s="14" t="s">
        <v>30</v>
      </c>
      <c r="B38" s="87" t="s">
        <v>62</v>
      </c>
      <c r="C38" s="87"/>
      <c r="D38" s="87"/>
      <c r="E38" s="87"/>
      <c r="F38" s="87"/>
      <c r="G38" s="87"/>
      <c r="H38" s="87"/>
      <c r="I38" s="87"/>
      <c r="J38" s="53"/>
    </row>
    <row r="39" spans="1:11" ht="38.25" customHeight="1" x14ac:dyDescent="0.25">
      <c r="A39" s="14" t="s">
        <v>31</v>
      </c>
      <c r="B39" s="87" t="s">
        <v>70</v>
      </c>
      <c r="C39" s="87"/>
      <c r="D39" s="87"/>
      <c r="E39" s="87"/>
      <c r="F39" s="87"/>
      <c r="G39" s="87"/>
      <c r="H39" s="87"/>
      <c r="I39" s="87"/>
      <c r="J39" s="53"/>
    </row>
    <row r="40" spans="1:11" ht="35.25" customHeight="1" thickBot="1" x14ac:dyDescent="0.3">
      <c r="A40" s="15" t="s">
        <v>32</v>
      </c>
      <c r="B40" s="54" t="s">
        <v>67</v>
      </c>
      <c r="C40" s="54"/>
      <c r="D40" s="54"/>
      <c r="E40" s="54"/>
      <c r="F40" s="54"/>
      <c r="G40" s="54"/>
      <c r="H40" s="54"/>
      <c r="I40" s="54"/>
      <c r="J40" s="55"/>
    </row>
    <row r="41" spans="1:11" ht="15.75" x14ac:dyDescent="0.25">
      <c r="A41" s="75" t="s">
        <v>33</v>
      </c>
      <c r="B41" s="76"/>
      <c r="C41" s="76"/>
      <c r="D41" s="76"/>
      <c r="E41" s="76"/>
      <c r="F41" s="76"/>
      <c r="G41" s="76"/>
      <c r="H41" s="76"/>
      <c r="I41" s="76"/>
      <c r="J41" s="77"/>
    </row>
    <row r="42" spans="1:11" ht="16.5" thickBot="1" x14ac:dyDescent="0.3">
      <c r="A42" s="98" t="s">
        <v>34</v>
      </c>
      <c r="B42" s="99"/>
      <c r="C42" s="99"/>
      <c r="D42" s="99"/>
      <c r="E42" s="99"/>
      <c r="F42" s="99"/>
      <c r="G42" s="99"/>
      <c r="H42" s="99"/>
      <c r="I42" s="99"/>
      <c r="J42" s="100"/>
      <c r="K42" s="1"/>
    </row>
    <row r="43" spans="1:11" ht="27.75" customHeight="1" x14ac:dyDescent="0.25">
      <c r="A43" s="62" t="s">
        <v>40</v>
      </c>
      <c r="B43" s="63"/>
      <c r="C43" s="63"/>
      <c r="D43" s="63"/>
      <c r="E43" s="63"/>
      <c r="F43" s="63"/>
      <c r="G43" s="63"/>
      <c r="H43" s="63"/>
      <c r="I43" s="63"/>
      <c r="J43" s="64"/>
    </row>
    <row r="44" spans="1:11" ht="30.75" customHeight="1" thickBot="1" x14ac:dyDescent="0.3">
      <c r="A44" s="65" t="s">
        <v>41</v>
      </c>
      <c r="B44" s="66"/>
      <c r="C44" s="66"/>
      <c r="D44" s="66"/>
      <c r="E44" s="66"/>
      <c r="F44" s="66"/>
      <c r="G44" s="66"/>
      <c r="H44" s="66"/>
      <c r="I44" s="66"/>
      <c r="J44" s="67"/>
    </row>
    <row r="45" spans="1:11" x14ac:dyDescent="0.25">
      <c r="A45" s="101"/>
      <c r="B45" s="102"/>
      <c r="C45" s="102"/>
      <c r="D45" s="102"/>
      <c r="E45" s="102"/>
      <c r="F45" s="102"/>
      <c r="G45" s="102"/>
      <c r="H45" s="102"/>
      <c r="I45" s="102"/>
      <c r="J45" s="103"/>
    </row>
    <row r="46" spans="1:11" ht="15.75" thickBot="1" x14ac:dyDescent="0.3">
      <c r="A46" s="104"/>
      <c r="B46" s="105"/>
      <c r="C46" s="102"/>
      <c r="D46" s="102"/>
      <c r="E46" s="102"/>
      <c r="F46" s="102"/>
      <c r="G46" s="60"/>
      <c r="H46" s="60"/>
      <c r="I46" s="60"/>
      <c r="J46" s="103"/>
    </row>
    <row r="47" spans="1:11" x14ac:dyDescent="0.25">
      <c r="A47" s="104"/>
      <c r="B47" s="105"/>
      <c r="C47" s="102"/>
      <c r="D47" s="102"/>
      <c r="E47" s="102"/>
      <c r="F47" s="102"/>
      <c r="G47" s="61" t="s">
        <v>52</v>
      </c>
      <c r="H47" s="61"/>
      <c r="I47" s="61"/>
      <c r="J47" s="103"/>
    </row>
    <row r="48" spans="1:11" x14ac:dyDescent="0.25">
      <c r="A48" s="104"/>
      <c r="B48" s="105"/>
      <c r="C48" s="102"/>
      <c r="D48" s="102"/>
      <c r="E48" s="102"/>
      <c r="F48" s="102"/>
      <c r="G48" s="106" t="s">
        <v>53</v>
      </c>
      <c r="H48" s="106"/>
      <c r="I48" s="106"/>
      <c r="J48" s="103"/>
    </row>
    <row r="49" spans="1:10" ht="15.75" thickBot="1" x14ac:dyDescent="0.3">
      <c r="A49" s="107"/>
      <c r="B49" s="108"/>
      <c r="C49" s="108"/>
      <c r="D49" s="108"/>
      <c r="E49" s="108"/>
      <c r="F49" s="108"/>
      <c r="G49" s="108"/>
      <c r="H49" s="108"/>
      <c r="I49" s="108"/>
      <c r="J49" s="109"/>
    </row>
  </sheetData>
  <mergeCells count="55">
    <mergeCell ref="B37:J37"/>
    <mergeCell ref="B38:J38"/>
    <mergeCell ref="B39:J39"/>
    <mergeCell ref="B40:J40"/>
    <mergeCell ref="B8:J8"/>
    <mergeCell ref="B11:J11"/>
    <mergeCell ref="B12:J12"/>
    <mergeCell ref="A13:J13"/>
    <mergeCell ref="C14:J14"/>
    <mergeCell ref="B9:J9"/>
    <mergeCell ref="B10:J10"/>
    <mergeCell ref="B33:J33"/>
    <mergeCell ref="B34:J34"/>
    <mergeCell ref="B35:J35"/>
    <mergeCell ref="B36:J36"/>
    <mergeCell ref="A25:B2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I25:J25"/>
    <mergeCell ref="A26:J26"/>
    <mergeCell ref="C27:D27"/>
    <mergeCell ref="G27:H27"/>
    <mergeCell ref="I27:J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C15:J15"/>
    <mergeCell ref="G46:I46"/>
    <mergeCell ref="G47:I47"/>
    <mergeCell ref="G48:I48"/>
    <mergeCell ref="A41:J41"/>
    <mergeCell ref="A42:J42"/>
    <mergeCell ref="A43:J43"/>
    <mergeCell ref="A44:J44"/>
    <mergeCell ref="C16:J16"/>
    <mergeCell ref="A17:J17"/>
    <mergeCell ref="B18:J18"/>
    <mergeCell ref="B19:J19"/>
    <mergeCell ref="B20:J20"/>
    <mergeCell ref="B21:J21"/>
    <mergeCell ref="A31:J31"/>
    <mergeCell ref="A32:J32"/>
  </mergeCells>
  <phoneticPr fontId="21" type="noConversion"/>
  <dataValidations count="16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 F28 F30" xr:uid="{00000000-0002-0000-0000-000002000000}"/>
    <dataValidation allowBlank="1" showInputMessage="1" showErrorMessage="1" prompt="Meta anual del indicador" sqref="E28:E29 C28:C30" xr:uid="{00000000-0002-0000-0000-000003000000}"/>
    <dataValidation allowBlank="1" showInputMessage="1" showErrorMessage="1" prompt="Nombre del indicador" sqref="B28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 D29:D30 E30 F29" xr:uid="{00000000-0002-0000-0000-000007000000}"/>
    <dataValidation allowBlank="1" showInputMessage="1" showErrorMessage="1" prompt="Oportunidades de mejora identificadas" sqref="A43:J43" xr:uid="{00000000-0002-0000-0000-000008000000}"/>
    <dataValidation allowBlank="1" showInputMessage="1" showErrorMessage="1" prompt="De existir desvío, explicar razones." sqref="C36:J36 B36:B38 B40" xr:uid="{00000000-0002-0000-0000-000009000000}"/>
    <dataValidation allowBlank="1" showInputMessage="1" showErrorMessage="1" prompt="1. Describir lo plasmado en el presupuesto_x000a_2. Describir lo alcanzado en términos financieros y de producción " sqref="B35:J35 B39:J39" xr:uid="{00000000-0002-0000-0000-00000A000000}"/>
    <dataValidation allowBlank="1" showInputMessage="1" showErrorMessage="1" prompt="¿En qué consiste el producto? su objetivo" sqref="B34:J34" xr:uid="{00000000-0002-0000-0000-00000B000000}"/>
    <dataValidation allowBlank="1" showInputMessage="1" showErrorMessage="1" prompt="Nombre del producto" sqref="B33:J33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0866141732283472" right="0.70866141732283472" top="0.74803149606299213" bottom="0.74803149606299213" header="0.31496062992125984" footer="0.31496062992125984"/>
  <pageSetup scale="67" fitToHeight="0" orientation="portrait" r:id="rId1"/>
  <rowBreaks count="1" manualBreakCount="1">
    <brk id="30" max="9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Indhira Plasencio</cp:lastModifiedBy>
  <cp:lastPrinted>2024-01-10T18:29:20Z</cp:lastPrinted>
  <dcterms:created xsi:type="dcterms:W3CDTF">2021-03-22T15:50:10Z</dcterms:created>
  <dcterms:modified xsi:type="dcterms:W3CDTF">2024-01-10T18:29:24Z</dcterms:modified>
</cp:coreProperties>
</file>