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Relación Ingresos Egresos 2024\AGOSTO 2024\"/>
    </mc:Choice>
  </mc:AlternateContent>
  <xr:revisionPtr revIDLastSave="0" documentId="13_ncr:1_{49E28DF4-34C2-49B5-B988-DAB5C217C27E}" xr6:coauthVersionLast="47" xr6:coauthVersionMax="47" xr10:uidLastSave="{00000000-0000-0000-0000-000000000000}"/>
  <bookViews>
    <workbookView xWindow="3585" yWindow="3585" windowWidth="21585" windowHeight="11295" xr2:uid="{00000000-000D-0000-FFFF-FFFF00000000}"/>
  </bookViews>
  <sheets>
    <sheet name="JULIO 2024" sheetId="1" r:id="rId1"/>
  </sheets>
  <definedNames>
    <definedName name="_xlnm._FilterDatabase" localSheetId="0" hidden="1">'JULIO 2024'!$A$8:$H$57</definedName>
    <definedName name="_xlnm.Print_Area" localSheetId="0">'JULIO 2024'!$A$1:$H$67</definedName>
    <definedName name="_xlnm.Print_Titles" localSheetId="0">'JULIO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8" i="1" s="1"/>
  <c r="H49" i="1" s="1"/>
  <c r="H50" i="1" s="1"/>
  <c r="H51" i="1" s="1"/>
  <c r="H52" i="1" s="1"/>
  <c r="H53" i="1" s="1"/>
  <c r="H54" i="1" s="1"/>
  <c r="H55" i="1" s="1"/>
  <c r="F56" i="1"/>
  <c r="G56" i="1" l="1"/>
  <c r="H56" i="1" s="1"/>
  <c r="H9" i="1" l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</calcChain>
</file>

<file path=xl/sharedStrings.xml><?xml version="1.0" encoding="utf-8"?>
<sst xmlns="http://schemas.openxmlformats.org/spreadsheetml/2006/main" count="206" uniqueCount="56">
  <si>
    <t>CENTRO DE ATENCION INTEGRAL PARA LA DISCAPACIDAD</t>
  </si>
  <si>
    <t>RELACIÓN DE INGRESOS Y EGRESOS</t>
  </si>
  <si>
    <t>FECHA</t>
  </si>
  <si>
    <t xml:space="preserve">DE / CK / ED / TR / CK ADM </t>
  </si>
  <si>
    <t>BENEFICIARIO</t>
  </si>
  <si>
    <t>CONCEPTO</t>
  </si>
  <si>
    <t xml:space="preserve">DEBITO </t>
  </si>
  <si>
    <t>CREDITO</t>
  </si>
  <si>
    <t>BALANCE</t>
  </si>
  <si>
    <t>BALANCE INICIAL</t>
  </si>
  <si>
    <t>KARINA SEPÚLVEDA RAMOS</t>
  </si>
  <si>
    <t>DR. HENRY ROSA POLANCO</t>
  </si>
  <si>
    <t>DIRECTOR NACIONAL</t>
  </si>
  <si>
    <r>
      <rPr>
        <b/>
        <sz val="12"/>
        <rFont val="Calibri Light"/>
        <family val="2"/>
        <scheme val="major"/>
      </rPr>
      <t xml:space="preserve">CK </t>
    </r>
    <r>
      <rPr>
        <sz val="12"/>
        <rFont val="Calibri Light"/>
        <family val="2"/>
        <scheme val="major"/>
      </rPr>
      <t xml:space="preserve">= CHEQUE, </t>
    </r>
    <r>
      <rPr>
        <b/>
        <sz val="12"/>
        <rFont val="Calibri Light"/>
        <family val="2"/>
        <scheme val="major"/>
      </rPr>
      <t xml:space="preserve">E/D </t>
    </r>
    <r>
      <rPr>
        <sz val="12"/>
        <rFont val="Calibri Light"/>
        <family val="2"/>
        <scheme val="major"/>
      </rPr>
      <t>= ENTRADA DE DIARIO,</t>
    </r>
    <r>
      <rPr>
        <b/>
        <sz val="12"/>
        <rFont val="Calibri Light"/>
        <family val="2"/>
        <scheme val="major"/>
      </rPr>
      <t xml:space="preserve"> TR </t>
    </r>
    <r>
      <rPr>
        <sz val="12"/>
        <rFont val="Calibri Light"/>
        <family val="2"/>
        <scheme val="major"/>
      </rPr>
      <t>= TRANSFERENCIA,</t>
    </r>
    <r>
      <rPr>
        <b/>
        <sz val="12"/>
        <rFont val="Calibri Light"/>
        <family val="2"/>
        <scheme val="major"/>
      </rPr>
      <t xml:space="preserve"> CK/ADM</t>
    </r>
    <r>
      <rPr>
        <sz val="12"/>
        <rFont val="Calibri Light"/>
        <family val="2"/>
        <scheme val="major"/>
      </rPr>
      <t xml:space="preserve"> = CHEQUES DE ADMINISTRACIÓN </t>
    </r>
    <r>
      <rPr>
        <b/>
        <sz val="12"/>
        <rFont val="Calibri Light"/>
        <family val="2"/>
        <scheme val="major"/>
      </rPr>
      <t>DE</t>
    </r>
    <r>
      <rPr>
        <sz val="12"/>
        <rFont val="Calibri Light"/>
        <family val="2"/>
        <scheme val="major"/>
      </rPr>
      <t xml:space="preserve">= DEPOSITO </t>
    </r>
  </si>
  <si>
    <t>ENC. DIVISION DE CONTABILIDAD</t>
  </si>
  <si>
    <t xml:space="preserve">NO. DE CUENTA </t>
  </si>
  <si>
    <t>ZAIDA GOMEZ MORILLA</t>
  </si>
  <si>
    <t>ED</t>
  </si>
  <si>
    <t xml:space="preserve">BANCO RESERVAS </t>
  </si>
  <si>
    <t>COMISION BANCARIA</t>
  </si>
  <si>
    <t>TR</t>
  </si>
  <si>
    <t>VIATICOS</t>
  </si>
  <si>
    <t>MIGUEL PIMENTEL</t>
  </si>
  <si>
    <t>ENC. SECCION DE TESORERIA</t>
  </si>
  <si>
    <t>EMILIO RIVERA</t>
  </si>
  <si>
    <t>MAYOR GENERAL</t>
  </si>
  <si>
    <t>JOSE DEOGRACIA</t>
  </si>
  <si>
    <t>AMPARO SOLIS</t>
  </si>
  <si>
    <t>TESORERIA SEGURIDAD SOCIAL</t>
  </si>
  <si>
    <t>ANEURY DE LA ROSA</t>
  </si>
  <si>
    <t>RUBEN MONTAS</t>
  </si>
  <si>
    <t>JUAN FRAGOSO</t>
  </si>
  <si>
    <t>NATALIE GOMEZ</t>
  </si>
  <si>
    <t>AL 31 DE AGOSTO 2024</t>
  </si>
  <si>
    <t>31/07/2024</t>
  </si>
  <si>
    <t>BALANCE FINAL AL 31 DE AGOSTO DEL 2024</t>
  </si>
  <si>
    <t>05/08/2024</t>
  </si>
  <si>
    <t>PAGO DISPENSA JULIO 2024</t>
  </si>
  <si>
    <t>20/08/2024</t>
  </si>
  <si>
    <t>KARMAH CORPORATION</t>
  </si>
  <si>
    <t>PAGO FLETE , IMPUESTOS ADUANALES</t>
  </si>
  <si>
    <t>22/08/2024</t>
  </si>
  <si>
    <t>ADQUISICION DE TOKEN</t>
  </si>
  <si>
    <t>23/08/2024</t>
  </si>
  <si>
    <t>INGRID AGRAMONTE</t>
  </si>
  <si>
    <t>PEDRO GARCIA</t>
  </si>
  <si>
    <t>AIRINA FELIZ</t>
  </si>
  <si>
    <t>NAYARI URIBE</t>
  </si>
  <si>
    <t>JUAN COMAS</t>
  </si>
  <si>
    <t>TRIANA MENDEZ</t>
  </si>
  <si>
    <t>LILIBETH PALOMINO</t>
  </si>
  <si>
    <t>AIME DE LEON</t>
  </si>
  <si>
    <t>FABIO TAVERAS</t>
  </si>
  <si>
    <t>ANTONIO DALMASI</t>
  </si>
  <si>
    <t>LUIS RAINIERI</t>
  </si>
  <si>
    <t>30/08/2024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</si>
</sst>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1F497D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7" fillId="0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7" fillId="0" borderId="0" xfId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9" fillId="0" borderId="0" xfId="1" applyFont="1" applyAlignment="1">
      <alignment vertical="top"/>
    </xf>
    <xf numFmtId="0" fontId="11" fillId="0" borderId="0" xfId="0" applyFont="1"/>
    <xf numFmtId="43" fontId="7" fillId="0" borderId="1" xfId="1" applyFont="1" applyFill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43" fontId="2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indent="33"/>
    </xf>
    <xf numFmtId="43" fontId="8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9" fillId="0" borderId="0" xfId="1" applyFont="1" applyAlignment="1">
      <alignment horizontal="center" vertical="top"/>
    </xf>
    <xf numFmtId="43" fontId="7" fillId="0" borderId="0" xfId="1" applyFont="1" applyFill="1" applyBorder="1" applyAlignment="1">
      <alignment horizontal="center" vertical="top"/>
    </xf>
    <xf numFmtId="43" fontId="3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10" fillId="0" borderId="0" xfId="1" applyFont="1" applyAlignment="1">
      <alignment vertical="center"/>
    </xf>
    <xf numFmtId="43" fontId="3" fillId="0" borderId="0" xfId="1" applyFont="1" applyAlignment="1">
      <alignment horizontal="left"/>
    </xf>
    <xf numFmtId="43" fontId="11" fillId="0" borderId="0" xfId="1" applyFont="1"/>
    <xf numFmtId="43" fontId="7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43" fontId="12" fillId="0" borderId="0" xfId="1" applyFont="1" applyFill="1" applyBorder="1" applyAlignment="1">
      <alignment horizontal="center" vertical="center"/>
    </xf>
    <xf numFmtId="43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3" fontId="3" fillId="0" borderId="0" xfId="1" applyFont="1" applyBorder="1" applyAlignment="1"/>
    <xf numFmtId="43" fontId="3" fillId="0" borderId="0" xfId="1" applyFont="1" applyBorder="1"/>
    <xf numFmtId="43" fontId="2" fillId="0" borderId="0" xfId="1" applyFont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186571</xdr:colOff>
      <xdr:row>1</xdr:row>
      <xdr:rowOff>284768</xdr:rowOff>
    </xdr:from>
    <xdr:to>
      <xdr:col>7</xdr:col>
      <xdr:colOff>984020</xdr:colOff>
      <xdr:row>4</xdr:row>
      <xdr:rowOff>166933</xdr:rowOff>
    </xdr:to>
    <xdr:pic>
      <xdr:nvPicPr>
        <xdr:cNvPr id="3" name="Imagen 2" descr="logo-ca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9446442" y="873943"/>
          <a:ext cx="2083815" cy="60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166933</xdr:colOff>
      <xdr:row>0</xdr:row>
      <xdr:rowOff>0</xdr:rowOff>
    </xdr:from>
    <xdr:to>
      <xdr:col>1</xdr:col>
      <xdr:colOff>206212</xdr:colOff>
      <xdr:row>5</xdr:row>
      <xdr:rowOff>38480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BE577C-D1CE-3EF0-9BDF-A430CAC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33" y="363006"/>
          <a:ext cx="962320" cy="11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19"/>
  <sheetViews>
    <sheetView showGridLines="0" tabSelected="1" showWhiteSpace="0" topLeftCell="A41" zoomScale="97" zoomScaleNormal="97" zoomScaleSheetLayoutView="75" workbookViewId="0">
      <selection activeCell="A56" sqref="A56:E56"/>
    </sheetView>
  </sheetViews>
  <sheetFormatPr baseColWidth="10" defaultColWidth="11.42578125" defaultRowHeight="15.75" x14ac:dyDescent="0.25"/>
  <cols>
    <col min="1" max="1" width="13.85546875" style="49" customWidth="1"/>
    <col min="2" max="3" width="14.42578125" style="2" customWidth="1"/>
    <col min="4" max="4" width="32.42578125" style="1" customWidth="1"/>
    <col min="5" max="5" width="45.42578125" style="20" customWidth="1"/>
    <col min="6" max="6" width="18.42578125" style="4" bestFit="1" customWidth="1"/>
    <col min="7" max="7" width="19.28515625" style="4" customWidth="1"/>
    <col min="8" max="8" width="18.42578125" style="4" bestFit="1" customWidth="1"/>
    <col min="9" max="9" width="15.85546875" style="4" customWidth="1"/>
    <col min="10" max="10" width="17.42578125" style="1" bestFit="1" customWidth="1"/>
    <col min="11" max="11" width="10.140625" style="1" customWidth="1"/>
    <col min="12" max="12" width="11.5703125" style="1" bestFit="1" customWidth="1"/>
    <col min="13" max="15" width="10.140625" style="1" customWidth="1"/>
    <col min="16" max="16384" width="11.42578125" style="1"/>
  </cols>
  <sheetData>
    <row r="2" spans="1:12" ht="26.25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</row>
    <row r="3" spans="1:12" ht="17.25" customHeight="1" x14ac:dyDescent="0.25">
      <c r="A3" s="61" t="s">
        <v>25</v>
      </c>
      <c r="B3" s="61"/>
      <c r="C3" s="61"/>
      <c r="D3" s="61"/>
      <c r="E3" s="61"/>
      <c r="F3" s="61"/>
      <c r="G3" s="61"/>
      <c r="H3" s="61"/>
    </row>
    <row r="4" spans="1:12" ht="14.25" customHeight="1" x14ac:dyDescent="0.25">
      <c r="A4" s="62" t="s">
        <v>33</v>
      </c>
      <c r="B4" s="62"/>
      <c r="C4" s="62"/>
      <c r="D4" s="62"/>
      <c r="E4" s="62"/>
      <c r="F4" s="62"/>
      <c r="G4" s="62"/>
      <c r="H4" s="62"/>
    </row>
    <row r="5" spans="1:12" x14ac:dyDescent="0.25">
      <c r="A5" s="63" t="s">
        <v>1</v>
      </c>
      <c r="B5" s="63"/>
      <c r="C5" s="63"/>
      <c r="D5" s="63"/>
      <c r="E5" s="63"/>
      <c r="F5" s="63"/>
      <c r="G5" s="63"/>
      <c r="H5" s="63"/>
    </row>
    <row r="6" spans="1:12" x14ac:dyDescent="0.25">
      <c r="B6" s="49"/>
      <c r="C6" s="49"/>
      <c r="D6" s="49"/>
      <c r="E6" s="49"/>
      <c r="F6" s="49"/>
      <c r="G6" s="49"/>
      <c r="H6" s="49"/>
    </row>
    <row r="7" spans="1:12" x14ac:dyDescent="0.25">
      <c r="A7" s="21"/>
      <c r="D7" s="50"/>
      <c r="F7" s="51"/>
      <c r="G7" s="52"/>
      <c r="H7" s="53"/>
      <c r="J7" s="4"/>
    </row>
    <row r="8" spans="1:12" s="8" customFormat="1" ht="47.25" x14ac:dyDescent="0.25">
      <c r="A8" s="5" t="s">
        <v>2</v>
      </c>
      <c r="B8" s="6" t="s">
        <v>3</v>
      </c>
      <c r="C8" s="6" t="s">
        <v>15</v>
      </c>
      <c r="D8" s="5" t="s">
        <v>4</v>
      </c>
      <c r="E8" s="5" t="s">
        <v>5</v>
      </c>
      <c r="F8" s="7" t="s">
        <v>6</v>
      </c>
      <c r="G8" s="7" t="s">
        <v>7</v>
      </c>
      <c r="H8" s="7" t="s">
        <v>8</v>
      </c>
      <c r="I8" s="41"/>
      <c r="J8" s="47"/>
    </row>
    <row r="9" spans="1:12" s="13" customFormat="1" ht="19.5" customHeight="1" x14ac:dyDescent="0.25">
      <c r="A9" s="9" t="s">
        <v>34</v>
      </c>
      <c r="B9" s="10"/>
      <c r="C9" s="10"/>
      <c r="D9" s="10"/>
      <c r="E9" s="11" t="s">
        <v>9</v>
      </c>
      <c r="F9" s="12">
        <v>48636.800000000003</v>
      </c>
      <c r="G9" s="12"/>
      <c r="H9" s="12">
        <f>+F9</f>
        <v>48636.800000000003</v>
      </c>
      <c r="I9" s="18"/>
      <c r="J9" s="45"/>
    </row>
    <row r="10" spans="1:12" s="13" customFormat="1" x14ac:dyDescent="0.25">
      <c r="A10" s="14" t="s">
        <v>36</v>
      </c>
      <c r="B10" s="10" t="s">
        <v>20</v>
      </c>
      <c r="C10" s="10"/>
      <c r="D10" s="15" t="s">
        <v>28</v>
      </c>
      <c r="E10" s="15" t="s">
        <v>37</v>
      </c>
      <c r="F10" s="16">
        <v>0</v>
      </c>
      <c r="G10" s="24">
        <v>810</v>
      </c>
      <c r="H10" s="12">
        <f>+H9+F10-G10</f>
        <v>47826.8</v>
      </c>
      <c r="I10" s="18"/>
    </row>
    <row r="11" spans="1:12" s="13" customFormat="1" x14ac:dyDescent="0.25">
      <c r="A11" s="14" t="s">
        <v>36</v>
      </c>
      <c r="B11" s="10" t="s">
        <v>17</v>
      </c>
      <c r="C11" s="10"/>
      <c r="D11" s="15" t="s">
        <v>18</v>
      </c>
      <c r="E11" s="15" t="s">
        <v>19</v>
      </c>
      <c r="F11" s="16">
        <v>0</v>
      </c>
      <c r="G11" s="24">
        <v>1.22</v>
      </c>
      <c r="H11" s="12">
        <f t="shared" ref="H11:H55" si="0">+H10+F11-G11</f>
        <v>47825.58</v>
      </c>
      <c r="I11" s="18"/>
    </row>
    <row r="12" spans="1:12" s="13" customFormat="1" x14ac:dyDescent="0.25">
      <c r="A12" s="14" t="s">
        <v>38</v>
      </c>
      <c r="B12" s="10" t="s">
        <v>17</v>
      </c>
      <c r="C12" s="10"/>
      <c r="D12" s="15" t="s">
        <v>18</v>
      </c>
      <c r="E12" s="15" t="s">
        <v>19</v>
      </c>
      <c r="F12" s="16">
        <v>0</v>
      </c>
      <c r="G12" s="24">
        <v>100</v>
      </c>
      <c r="H12" s="12">
        <f t="shared" si="0"/>
        <v>47725.58</v>
      </c>
      <c r="I12" s="18"/>
    </row>
    <row r="13" spans="1:12" s="13" customFormat="1" x14ac:dyDescent="0.25">
      <c r="A13" s="14" t="s">
        <v>38</v>
      </c>
      <c r="B13" s="10" t="s">
        <v>20</v>
      </c>
      <c r="C13" s="10"/>
      <c r="D13" s="15" t="s">
        <v>39</v>
      </c>
      <c r="E13" s="15" t="s">
        <v>40</v>
      </c>
      <c r="F13" s="16"/>
      <c r="G13" s="24">
        <v>4865.3</v>
      </c>
      <c r="H13" s="12">
        <f t="shared" si="0"/>
        <v>42860.28</v>
      </c>
      <c r="I13" s="18"/>
    </row>
    <row r="14" spans="1:12" s="13" customFormat="1" x14ac:dyDescent="0.25">
      <c r="A14" s="14" t="s">
        <v>38</v>
      </c>
      <c r="B14" s="10" t="s">
        <v>17</v>
      </c>
      <c r="C14" s="10"/>
      <c r="D14" s="15" t="s">
        <v>18</v>
      </c>
      <c r="E14" s="15" t="s">
        <v>19</v>
      </c>
      <c r="F14" s="16">
        <v>0</v>
      </c>
      <c r="G14" s="24">
        <v>7.3</v>
      </c>
      <c r="H14" s="12">
        <f t="shared" si="0"/>
        <v>42852.979999999996</v>
      </c>
      <c r="I14" s="18"/>
    </row>
    <row r="15" spans="1:12" s="13" customFormat="1" x14ac:dyDescent="0.25">
      <c r="A15" s="14" t="s">
        <v>41</v>
      </c>
      <c r="B15" s="10" t="s">
        <v>20</v>
      </c>
      <c r="C15" s="10"/>
      <c r="D15" s="15" t="s">
        <v>18</v>
      </c>
      <c r="E15" s="15" t="s">
        <v>42</v>
      </c>
      <c r="F15" s="16">
        <v>0</v>
      </c>
      <c r="G15" s="24">
        <v>2250</v>
      </c>
      <c r="H15" s="12">
        <f t="shared" si="0"/>
        <v>40602.979999999996</v>
      </c>
      <c r="I15" s="18"/>
      <c r="L15" s="46"/>
    </row>
    <row r="16" spans="1:12" s="13" customFormat="1" x14ac:dyDescent="0.25">
      <c r="A16" s="14" t="s">
        <v>43</v>
      </c>
      <c r="B16" s="10" t="s">
        <v>17</v>
      </c>
      <c r="C16" s="10"/>
      <c r="D16" s="15" t="s">
        <v>18</v>
      </c>
      <c r="E16" s="15" t="s">
        <v>19</v>
      </c>
      <c r="F16" s="16">
        <v>0</v>
      </c>
      <c r="G16" s="24">
        <v>3.38</v>
      </c>
      <c r="H16" s="12">
        <f t="shared" si="0"/>
        <v>40599.599999999999</v>
      </c>
      <c r="I16" s="18"/>
      <c r="L16" s="46"/>
    </row>
    <row r="17" spans="1:10" s="13" customFormat="1" x14ac:dyDescent="0.25">
      <c r="A17" s="14" t="s">
        <v>43</v>
      </c>
      <c r="B17" s="10" t="s">
        <v>20</v>
      </c>
      <c r="C17" s="10"/>
      <c r="D17" s="15" t="s">
        <v>44</v>
      </c>
      <c r="E17" s="15" t="s">
        <v>21</v>
      </c>
      <c r="F17" s="16">
        <v>0</v>
      </c>
      <c r="G17" s="24">
        <v>1750</v>
      </c>
      <c r="H17" s="12">
        <f t="shared" si="0"/>
        <v>38849.599999999999</v>
      </c>
      <c r="I17" s="18"/>
      <c r="J17" s="45"/>
    </row>
    <row r="18" spans="1:10" s="13" customFormat="1" x14ac:dyDescent="0.25">
      <c r="A18" s="14" t="s">
        <v>43</v>
      </c>
      <c r="B18" s="10" t="s">
        <v>17</v>
      </c>
      <c r="C18" s="10"/>
      <c r="D18" s="15" t="s">
        <v>18</v>
      </c>
      <c r="E18" s="15" t="s">
        <v>19</v>
      </c>
      <c r="F18" s="16">
        <v>0</v>
      </c>
      <c r="G18" s="24">
        <v>2.63</v>
      </c>
      <c r="H18" s="12">
        <f t="shared" si="0"/>
        <v>38846.97</v>
      </c>
      <c r="I18" s="18"/>
    </row>
    <row r="19" spans="1:10" s="13" customFormat="1" x14ac:dyDescent="0.25">
      <c r="A19" s="14" t="s">
        <v>43</v>
      </c>
      <c r="B19" s="10" t="s">
        <v>20</v>
      </c>
      <c r="C19" s="10"/>
      <c r="D19" s="15" t="s">
        <v>22</v>
      </c>
      <c r="E19" s="15" t="s">
        <v>21</v>
      </c>
      <c r="F19" s="16">
        <v>0</v>
      </c>
      <c r="G19" s="24">
        <v>3300</v>
      </c>
      <c r="H19" s="12">
        <f t="shared" si="0"/>
        <v>35546.97</v>
      </c>
      <c r="I19" s="18"/>
    </row>
    <row r="20" spans="1:10" s="13" customFormat="1" x14ac:dyDescent="0.25">
      <c r="A20" s="14" t="s">
        <v>43</v>
      </c>
      <c r="B20" s="10" t="s">
        <v>17</v>
      </c>
      <c r="C20" s="10"/>
      <c r="D20" s="15" t="s">
        <v>18</v>
      </c>
      <c r="E20" s="15" t="s">
        <v>19</v>
      </c>
      <c r="F20" s="16">
        <v>0</v>
      </c>
      <c r="G20" s="24">
        <v>4.95</v>
      </c>
      <c r="H20" s="12">
        <f t="shared" si="0"/>
        <v>35542.020000000004</v>
      </c>
      <c r="I20" s="18"/>
    </row>
    <row r="21" spans="1:10" s="13" customFormat="1" x14ac:dyDescent="0.25">
      <c r="A21" s="14" t="s">
        <v>43</v>
      </c>
      <c r="B21" s="10" t="s">
        <v>20</v>
      </c>
      <c r="C21" s="10"/>
      <c r="D21" s="15" t="s">
        <v>45</v>
      </c>
      <c r="E21" s="15" t="s">
        <v>21</v>
      </c>
      <c r="F21" s="16">
        <v>0</v>
      </c>
      <c r="G21" s="24">
        <v>1550</v>
      </c>
      <c r="H21" s="12">
        <f t="shared" si="0"/>
        <v>33992.020000000004</v>
      </c>
      <c r="I21" s="18"/>
    </row>
    <row r="22" spans="1:10" s="13" customFormat="1" x14ac:dyDescent="0.25">
      <c r="A22" s="14" t="s">
        <v>43</v>
      </c>
      <c r="B22" s="10" t="s">
        <v>17</v>
      </c>
      <c r="C22" s="10"/>
      <c r="D22" s="15" t="s">
        <v>18</v>
      </c>
      <c r="E22" s="15" t="s">
        <v>19</v>
      </c>
      <c r="F22" s="16">
        <v>0</v>
      </c>
      <c r="G22" s="24">
        <v>2.33</v>
      </c>
      <c r="H22" s="12">
        <f t="shared" si="0"/>
        <v>33989.69</v>
      </c>
      <c r="I22" s="18"/>
    </row>
    <row r="23" spans="1:10" s="13" customFormat="1" x14ac:dyDescent="0.25">
      <c r="A23" s="14" t="s">
        <v>43</v>
      </c>
      <c r="B23" s="10" t="s">
        <v>20</v>
      </c>
      <c r="C23" s="10"/>
      <c r="D23" s="15" t="s">
        <v>29</v>
      </c>
      <c r="E23" s="15" t="s">
        <v>21</v>
      </c>
      <c r="F23" s="16">
        <v>0</v>
      </c>
      <c r="G23" s="24">
        <v>1550</v>
      </c>
      <c r="H23" s="12">
        <f t="shared" si="0"/>
        <v>32439.690000000002</v>
      </c>
      <c r="I23" s="18"/>
    </row>
    <row r="24" spans="1:10" s="13" customFormat="1" x14ac:dyDescent="0.25">
      <c r="A24" s="14" t="s">
        <v>43</v>
      </c>
      <c r="B24" s="10" t="s">
        <v>17</v>
      </c>
      <c r="C24" s="10"/>
      <c r="D24" s="15" t="s">
        <v>18</v>
      </c>
      <c r="E24" s="15" t="s">
        <v>19</v>
      </c>
      <c r="F24" s="16">
        <v>0</v>
      </c>
      <c r="G24" s="24">
        <v>2.33</v>
      </c>
      <c r="H24" s="12">
        <f t="shared" si="0"/>
        <v>32437.360000000001</v>
      </c>
      <c r="I24" s="18"/>
    </row>
    <row r="25" spans="1:10" s="13" customFormat="1" x14ac:dyDescent="0.25">
      <c r="A25" s="14" t="s">
        <v>43</v>
      </c>
      <c r="B25" s="10" t="s">
        <v>20</v>
      </c>
      <c r="C25" s="10"/>
      <c r="D25" s="15" t="s">
        <v>24</v>
      </c>
      <c r="E25" s="15" t="s">
        <v>21</v>
      </c>
      <c r="F25" s="16">
        <v>0</v>
      </c>
      <c r="G25" s="24">
        <v>1100</v>
      </c>
      <c r="H25" s="12">
        <f t="shared" si="0"/>
        <v>31337.360000000001</v>
      </c>
      <c r="I25" s="18"/>
    </row>
    <row r="26" spans="1:10" s="13" customFormat="1" x14ac:dyDescent="0.25">
      <c r="A26" s="14" t="s">
        <v>43</v>
      </c>
      <c r="B26" s="10" t="s">
        <v>17</v>
      </c>
      <c r="C26" s="10"/>
      <c r="D26" s="15" t="s">
        <v>18</v>
      </c>
      <c r="E26" s="15" t="s">
        <v>19</v>
      </c>
      <c r="F26" s="16"/>
      <c r="G26" s="24">
        <v>1.65</v>
      </c>
      <c r="H26" s="12">
        <f t="shared" si="0"/>
        <v>31335.71</v>
      </c>
      <c r="I26" s="18"/>
    </row>
    <row r="27" spans="1:10" s="13" customFormat="1" ht="19.5" customHeight="1" x14ac:dyDescent="0.25">
      <c r="A27" s="14" t="s">
        <v>43</v>
      </c>
      <c r="B27" s="10" t="s">
        <v>20</v>
      </c>
      <c r="C27" s="10"/>
      <c r="D27" s="15" t="s">
        <v>46</v>
      </c>
      <c r="E27" s="15" t="s">
        <v>21</v>
      </c>
      <c r="F27" s="16">
        <v>0</v>
      </c>
      <c r="G27" s="24">
        <v>3500</v>
      </c>
      <c r="H27" s="12">
        <f t="shared" si="0"/>
        <v>27835.71</v>
      </c>
      <c r="I27" s="18"/>
    </row>
    <row r="28" spans="1:10" s="13" customFormat="1" ht="19.5" customHeight="1" x14ac:dyDescent="0.25">
      <c r="A28" s="14" t="s">
        <v>43</v>
      </c>
      <c r="B28" s="10" t="s">
        <v>17</v>
      </c>
      <c r="C28" s="10"/>
      <c r="D28" s="15" t="s">
        <v>18</v>
      </c>
      <c r="E28" s="15" t="s">
        <v>19</v>
      </c>
      <c r="F28" s="16">
        <v>0</v>
      </c>
      <c r="G28" s="24">
        <v>5.25</v>
      </c>
      <c r="H28" s="12">
        <f t="shared" si="0"/>
        <v>27830.46</v>
      </c>
      <c r="I28" s="18"/>
    </row>
    <row r="29" spans="1:10" s="13" customFormat="1" ht="19.5" customHeight="1" x14ac:dyDescent="0.25">
      <c r="A29" s="14" t="s">
        <v>43</v>
      </c>
      <c r="B29" s="10" t="s">
        <v>20</v>
      </c>
      <c r="C29" s="10"/>
      <c r="D29" s="15" t="s">
        <v>27</v>
      </c>
      <c r="E29" s="15" t="s">
        <v>21</v>
      </c>
      <c r="F29" s="16">
        <v>0</v>
      </c>
      <c r="G29" s="24">
        <v>1750</v>
      </c>
      <c r="H29" s="12">
        <f t="shared" si="0"/>
        <v>26080.46</v>
      </c>
      <c r="I29" s="18"/>
    </row>
    <row r="30" spans="1:10" s="13" customFormat="1" ht="19.5" customHeight="1" x14ac:dyDescent="0.25">
      <c r="A30" s="14" t="s">
        <v>43</v>
      </c>
      <c r="B30" s="10" t="s">
        <v>17</v>
      </c>
      <c r="C30" s="10"/>
      <c r="D30" s="15" t="s">
        <v>18</v>
      </c>
      <c r="E30" s="15" t="s">
        <v>19</v>
      </c>
      <c r="F30" s="16">
        <v>0</v>
      </c>
      <c r="G30" s="24">
        <v>2.63</v>
      </c>
      <c r="H30" s="12">
        <f t="shared" si="0"/>
        <v>26077.829999999998</v>
      </c>
      <c r="I30" s="18"/>
    </row>
    <row r="31" spans="1:10" s="13" customFormat="1" ht="19.5" customHeight="1" x14ac:dyDescent="0.25">
      <c r="A31" s="14" t="s">
        <v>43</v>
      </c>
      <c r="B31" s="10" t="s">
        <v>20</v>
      </c>
      <c r="C31" s="10"/>
      <c r="D31" s="15" t="s">
        <v>26</v>
      </c>
      <c r="E31" s="15" t="s">
        <v>21</v>
      </c>
      <c r="F31" s="16">
        <v>0</v>
      </c>
      <c r="G31" s="24">
        <v>1100</v>
      </c>
      <c r="H31" s="12">
        <f t="shared" si="0"/>
        <v>24977.829999999998</v>
      </c>
      <c r="I31" s="18"/>
    </row>
    <row r="32" spans="1:10" s="13" customFormat="1" x14ac:dyDescent="0.25">
      <c r="A32" s="14" t="s">
        <v>43</v>
      </c>
      <c r="B32" s="10" t="s">
        <v>17</v>
      </c>
      <c r="C32" s="10"/>
      <c r="D32" s="15" t="s">
        <v>18</v>
      </c>
      <c r="E32" s="15" t="s">
        <v>19</v>
      </c>
      <c r="F32" s="16"/>
      <c r="G32" s="24">
        <v>1.65</v>
      </c>
      <c r="H32" s="12">
        <f t="shared" si="0"/>
        <v>24976.179999999997</v>
      </c>
      <c r="I32" s="18"/>
      <c r="J32" s="45"/>
    </row>
    <row r="33" spans="1:12" s="13" customFormat="1" x14ac:dyDescent="0.25">
      <c r="A33" s="14" t="s">
        <v>43</v>
      </c>
      <c r="B33" s="10" t="s">
        <v>20</v>
      </c>
      <c r="C33" s="10"/>
      <c r="D33" s="15" t="s">
        <v>47</v>
      </c>
      <c r="E33" s="15" t="s">
        <v>21</v>
      </c>
      <c r="F33" s="16"/>
      <c r="G33" s="24">
        <v>1200</v>
      </c>
      <c r="H33" s="12">
        <f t="shared" si="0"/>
        <v>23776.179999999997</v>
      </c>
      <c r="I33" s="18"/>
      <c r="L33" s="46"/>
    </row>
    <row r="34" spans="1:12" s="13" customFormat="1" x14ac:dyDescent="0.25">
      <c r="A34" s="14" t="s">
        <v>43</v>
      </c>
      <c r="B34" s="10" t="s">
        <v>17</v>
      </c>
      <c r="C34" s="10"/>
      <c r="D34" s="15" t="s">
        <v>18</v>
      </c>
      <c r="E34" s="15" t="s">
        <v>19</v>
      </c>
      <c r="F34" s="16"/>
      <c r="G34" s="24">
        <v>1.8</v>
      </c>
      <c r="H34" s="12">
        <f t="shared" si="0"/>
        <v>23774.379999999997</v>
      </c>
      <c r="I34" s="18"/>
      <c r="J34" s="45"/>
    </row>
    <row r="35" spans="1:12" s="13" customFormat="1" x14ac:dyDescent="0.25">
      <c r="A35" s="14" t="s">
        <v>43</v>
      </c>
      <c r="B35" s="10" t="s">
        <v>20</v>
      </c>
      <c r="C35" s="10"/>
      <c r="D35" s="15" t="s">
        <v>31</v>
      </c>
      <c r="E35" s="15" t="s">
        <v>21</v>
      </c>
      <c r="F35" s="16"/>
      <c r="G35" s="24">
        <v>1100</v>
      </c>
      <c r="H35" s="12">
        <f t="shared" si="0"/>
        <v>22674.379999999997</v>
      </c>
      <c r="I35" s="18"/>
      <c r="J35" s="18"/>
    </row>
    <row r="36" spans="1:12" s="13" customFormat="1" x14ac:dyDescent="0.25">
      <c r="A36" s="14" t="s">
        <v>43</v>
      </c>
      <c r="B36" s="10" t="s">
        <v>17</v>
      </c>
      <c r="C36" s="10"/>
      <c r="D36" s="15" t="s">
        <v>18</v>
      </c>
      <c r="E36" s="15" t="s">
        <v>19</v>
      </c>
      <c r="F36" s="16"/>
      <c r="G36" s="24">
        <v>1.65</v>
      </c>
      <c r="H36" s="12">
        <f t="shared" si="0"/>
        <v>22672.729999999996</v>
      </c>
      <c r="I36" s="18"/>
    </row>
    <row r="37" spans="1:12" s="13" customFormat="1" x14ac:dyDescent="0.25">
      <c r="A37" s="14" t="s">
        <v>43</v>
      </c>
      <c r="B37" s="10" t="s">
        <v>20</v>
      </c>
      <c r="C37" s="10"/>
      <c r="D37" s="15" t="s">
        <v>48</v>
      </c>
      <c r="E37" s="15" t="s">
        <v>21</v>
      </c>
      <c r="F37" s="16"/>
      <c r="G37" s="24">
        <v>1100</v>
      </c>
      <c r="H37" s="12">
        <f t="shared" si="0"/>
        <v>21572.729999999996</v>
      </c>
      <c r="I37" s="18"/>
    </row>
    <row r="38" spans="1:12" s="13" customFormat="1" x14ac:dyDescent="0.25">
      <c r="A38" s="14" t="s">
        <v>43</v>
      </c>
      <c r="B38" s="10" t="s">
        <v>17</v>
      </c>
      <c r="C38" s="10"/>
      <c r="D38" s="15" t="s">
        <v>18</v>
      </c>
      <c r="E38" s="15" t="s">
        <v>19</v>
      </c>
      <c r="F38" s="16"/>
      <c r="G38" s="24">
        <v>1.65</v>
      </c>
      <c r="H38" s="12">
        <f t="shared" si="0"/>
        <v>21571.079999999994</v>
      </c>
      <c r="I38" s="18"/>
    </row>
    <row r="39" spans="1:12" s="13" customFormat="1" x14ac:dyDescent="0.25">
      <c r="A39" s="14" t="s">
        <v>43</v>
      </c>
      <c r="B39" s="10" t="s">
        <v>20</v>
      </c>
      <c r="C39" s="10"/>
      <c r="D39" s="15" t="s">
        <v>30</v>
      </c>
      <c r="E39" s="15" t="s">
        <v>21</v>
      </c>
      <c r="F39" s="16"/>
      <c r="G39" s="24">
        <v>1200</v>
      </c>
      <c r="H39" s="12">
        <f t="shared" si="0"/>
        <v>20371.079999999994</v>
      </c>
      <c r="I39" s="18"/>
    </row>
    <row r="40" spans="1:12" s="13" customFormat="1" x14ac:dyDescent="0.25">
      <c r="A40" s="14" t="s">
        <v>43</v>
      </c>
      <c r="B40" s="10" t="s">
        <v>17</v>
      </c>
      <c r="C40" s="10"/>
      <c r="D40" s="15" t="s">
        <v>18</v>
      </c>
      <c r="E40" s="15" t="s">
        <v>19</v>
      </c>
      <c r="F40" s="16"/>
      <c r="G40" s="24">
        <v>1.8</v>
      </c>
      <c r="H40" s="12">
        <f t="shared" si="0"/>
        <v>20369.279999999995</v>
      </c>
      <c r="I40" s="18"/>
    </row>
    <row r="41" spans="1:12" s="13" customFormat="1" x14ac:dyDescent="0.25">
      <c r="A41" s="14" t="s">
        <v>43</v>
      </c>
      <c r="B41" s="10" t="s">
        <v>20</v>
      </c>
      <c r="C41" s="10"/>
      <c r="D41" s="15" t="s">
        <v>49</v>
      </c>
      <c r="E41" s="15" t="s">
        <v>21</v>
      </c>
      <c r="F41" s="16">
        <v>0</v>
      </c>
      <c r="G41" s="24">
        <v>1350</v>
      </c>
      <c r="H41" s="12">
        <f t="shared" si="0"/>
        <v>19019.279999999995</v>
      </c>
      <c r="I41" s="18"/>
    </row>
    <row r="42" spans="1:12" s="13" customFormat="1" x14ac:dyDescent="0.25">
      <c r="A42" s="14" t="s">
        <v>43</v>
      </c>
      <c r="B42" s="10" t="s">
        <v>17</v>
      </c>
      <c r="C42" s="10"/>
      <c r="D42" s="15" t="s">
        <v>18</v>
      </c>
      <c r="E42" s="15" t="s">
        <v>19</v>
      </c>
      <c r="F42" s="16">
        <v>0</v>
      </c>
      <c r="G42" s="24">
        <v>2.0299999999999998</v>
      </c>
      <c r="H42" s="12">
        <f t="shared" si="0"/>
        <v>19017.249999999996</v>
      </c>
      <c r="I42" s="18"/>
      <c r="L42" s="46"/>
    </row>
    <row r="43" spans="1:12" s="13" customFormat="1" x14ac:dyDescent="0.25">
      <c r="A43" s="14" t="s">
        <v>43</v>
      </c>
      <c r="B43" s="10" t="s">
        <v>20</v>
      </c>
      <c r="C43" s="10"/>
      <c r="D43" s="15" t="s">
        <v>32</v>
      </c>
      <c r="E43" s="15" t="s">
        <v>21</v>
      </c>
      <c r="F43" s="16">
        <v>0</v>
      </c>
      <c r="G43" s="24">
        <v>1350</v>
      </c>
      <c r="H43" s="12">
        <f t="shared" si="0"/>
        <v>17667.249999999996</v>
      </c>
      <c r="I43" s="18"/>
      <c r="L43" s="46"/>
    </row>
    <row r="44" spans="1:12" s="13" customFormat="1" x14ac:dyDescent="0.25">
      <c r="A44" s="14" t="s">
        <v>43</v>
      </c>
      <c r="B44" s="10" t="s">
        <v>17</v>
      </c>
      <c r="C44" s="10"/>
      <c r="D44" s="15" t="s">
        <v>18</v>
      </c>
      <c r="E44" s="15" t="s">
        <v>19</v>
      </c>
      <c r="F44" s="16">
        <v>0</v>
      </c>
      <c r="G44" s="24">
        <v>2.0299999999999998</v>
      </c>
      <c r="H44" s="12">
        <f t="shared" si="0"/>
        <v>17665.219999999998</v>
      </c>
      <c r="I44" s="18"/>
      <c r="L44" s="46"/>
    </row>
    <row r="45" spans="1:12" s="13" customFormat="1" x14ac:dyDescent="0.25">
      <c r="A45" s="14" t="s">
        <v>43</v>
      </c>
      <c r="B45" s="10" t="s">
        <v>20</v>
      </c>
      <c r="C45" s="10"/>
      <c r="D45" s="15" t="s">
        <v>50</v>
      </c>
      <c r="E45" s="15" t="s">
        <v>21</v>
      </c>
      <c r="F45" s="16">
        <v>0</v>
      </c>
      <c r="G45" s="24">
        <v>1350</v>
      </c>
      <c r="H45" s="12">
        <f t="shared" si="0"/>
        <v>16315.219999999998</v>
      </c>
      <c r="I45" s="18"/>
      <c r="L45" s="46"/>
    </row>
    <row r="46" spans="1:12" s="13" customFormat="1" x14ac:dyDescent="0.25">
      <c r="A46" s="14" t="s">
        <v>43</v>
      </c>
      <c r="B46" s="10" t="s">
        <v>17</v>
      </c>
      <c r="C46" s="10"/>
      <c r="D46" s="15" t="s">
        <v>18</v>
      </c>
      <c r="E46" s="15" t="s">
        <v>19</v>
      </c>
      <c r="F46" s="16">
        <v>0</v>
      </c>
      <c r="G46" s="24">
        <v>2.0299999999999998</v>
      </c>
      <c r="H46" s="12">
        <f t="shared" si="0"/>
        <v>16313.189999999997</v>
      </c>
      <c r="I46" s="18"/>
      <c r="L46" s="46"/>
    </row>
    <row r="47" spans="1:12" s="13" customFormat="1" x14ac:dyDescent="0.25">
      <c r="A47" s="14" t="s">
        <v>43</v>
      </c>
      <c r="B47" s="10" t="s">
        <v>20</v>
      </c>
      <c r="C47" s="10"/>
      <c r="D47" s="15" t="s">
        <v>51</v>
      </c>
      <c r="E47" s="15" t="s">
        <v>21</v>
      </c>
      <c r="F47" s="16"/>
      <c r="G47" s="24">
        <v>1350</v>
      </c>
      <c r="H47" s="12">
        <f t="shared" si="0"/>
        <v>14963.189999999997</v>
      </c>
      <c r="I47" s="18"/>
      <c r="L47" s="46"/>
    </row>
    <row r="48" spans="1:12" s="13" customFormat="1" x14ac:dyDescent="0.25">
      <c r="A48" s="14" t="s">
        <v>43</v>
      </c>
      <c r="B48" s="10" t="s">
        <v>17</v>
      </c>
      <c r="C48" s="10"/>
      <c r="D48" s="15" t="s">
        <v>18</v>
      </c>
      <c r="E48" s="15" t="s">
        <v>19</v>
      </c>
      <c r="F48" s="16"/>
      <c r="G48" s="24">
        <v>2.0299999999999998</v>
      </c>
      <c r="H48" s="12">
        <f t="shared" si="0"/>
        <v>14961.159999999996</v>
      </c>
      <c r="I48" s="18"/>
      <c r="L48" s="46"/>
    </row>
    <row r="49" spans="1:12" s="13" customFormat="1" x14ac:dyDescent="0.25">
      <c r="A49" s="14" t="s">
        <v>43</v>
      </c>
      <c r="B49" s="10" t="s">
        <v>20</v>
      </c>
      <c r="C49" s="10"/>
      <c r="D49" s="15" t="s">
        <v>52</v>
      </c>
      <c r="E49" s="15" t="s">
        <v>21</v>
      </c>
      <c r="F49" s="16"/>
      <c r="G49" s="24">
        <v>1100</v>
      </c>
      <c r="H49" s="12">
        <f t="shared" si="0"/>
        <v>13861.159999999996</v>
      </c>
      <c r="I49" s="18"/>
      <c r="L49" s="46"/>
    </row>
    <row r="50" spans="1:12" s="13" customFormat="1" x14ac:dyDescent="0.25">
      <c r="A50" s="14" t="s">
        <v>43</v>
      </c>
      <c r="B50" s="10" t="s">
        <v>17</v>
      </c>
      <c r="C50" s="10"/>
      <c r="D50" s="15" t="s">
        <v>18</v>
      </c>
      <c r="E50" s="15" t="s">
        <v>19</v>
      </c>
      <c r="F50" s="16"/>
      <c r="G50" s="24">
        <v>1.65</v>
      </c>
      <c r="H50" s="12">
        <f t="shared" si="0"/>
        <v>13859.509999999997</v>
      </c>
      <c r="I50" s="18"/>
      <c r="L50" s="46"/>
    </row>
    <row r="51" spans="1:12" s="13" customFormat="1" x14ac:dyDescent="0.25">
      <c r="A51" s="14" t="s">
        <v>43</v>
      </c>
      <c r="B51" s="10" t="s">
        <v>20</v>
      </c>
      <c r="C51" s="10"/>
      <c r="D51" s="15" t="s">
        <v>53</v>
      </c>
      <c r="E51" s="15" t="s">
        <v>21</v>
      </c>
      <c r="F51" s="16"/>
      <c r="G51" s="24">
        <v>2700</v>
      </c>
      <c r="H51" s="12">
        <f t="shared" si="0"/>
        <v>11159.509999999997</v>
      </c>
      <c r="I51" s="18"/>
      <c r="L51" s="46"/>
    </row>
    <row r="52" spans="1:12" s="13" customFormat="1" x14ac:dyDescent="0.25">
      <c r="A52" s="14" t="s">
        <v>43</v>
      </c>
      <c r="B52" s="10" t="s">
        <v>17</v>
      </c>
      <c r="C52" s="10"/>
      <c r="D52" s="15" t="s">
        <v>18</v>
      </c>
      <c r="E52" s="15" t="s">
        <v>19</v>
      </c>
      <c r="F52" s="16"/>
      <c r="G52" s="24">
        <v>4.05</v>
      </c>
      <c r="H52" s="12">
        <f t="shared" si="0"/>
        <v>11155.459999999997</v>
      </c>
      <c r="I52" s="18"/>
      <c r="L52" s="46"/>
    </row>
    <row r="53" spans="1:12" s="13" customFormat="1" x14ac:dyDescent="0.25">
      <c r="A53" s="14" t="s">
        <v>43</v>
      </c>
      <c r="B53" s="10" t="s">
        <v>20</v>
      </c>
      <c r="C53" s="10"/>
      <c r="D53" s="15" t="s">
        <v>54</v>
      </c>
      <c r="E53" s="15" t="s">
        <v>21</v>
      </c>
      <c r="F53" s="16"/>
      <c r="G53" s="24">
        <v>2700</v>
      </c>
      <c r="H53" s="12">
        <f t="shared" si="0"/>
        <v>8455.4599999999973</v>
      </c>
      <c r="I53" s="18"/>
      <c r="L53" s="46"/>
    </row>
    <row r="54" spans="1:12" s="13" customFormat="1" x14ac:dyDescent="0.25">
      <c r="A54" s="14" t="s">
        <v>43</v>
      </c>
      <c r="B54" s="10" t="s">
        <v>17</v>
      </c>
      <c r="C54" s="10"/>
      <c r="D54" s="15" t="s">
        <v>18</v>
      </c>
      <c r="E54" s="15" t="s">
        <v>19</v>
      </c>
      <c r="F54" s="16"/>
      <c r="G54" s="24">
        <v>4.05</v>
      </c>
      <c r="H54" s="12">
        <f t="shared" si="0"/>
        <v>8451.409999999998</v>
      </c>
      <c r="I54" s="18"/>
      <c r="L54" s="46"/>
    </row>
    <row r="55" spans="1:12" s="13" customFormat="1" x14ac:dyDescent="0.25">
      <c r="A55" s="14" t="s">
        <v>55</v>
      </c>
      <c r="B55" s="10" t="s">
        <v>17</v>
      </c>
      <c r="C55" s="10"/>
      <c r="D55" s="15" t="s">
        <v>18</v>
      </c>
      <c r="E55" s="15" t="s">
        <v>19</v>
      </c>
      <c r="F55" s="16">
        <v>0</v>
      </c>
      <c r="G55" s="24">
        <v>175</v>
      </c>
      <c r="H55" s="12">
        <f t="shared" si="0"/>
        <v>8276.409999999998</v>
      </c>
      <c r="I55" s="18"/>
      <c r="L55" s="46"/>
    </row>
    <row r="56" spans="1:12" s="13" customFormat="1" ht="24.75" customHeight="1" x14ac:dyDescent="0.25">
      <c r="A56" s="58" t="s">
        <v>35</v>
      </c>
      <c r="B56" s="59"/>
      <c r="C56" s="59"/>
      <c r="D56" s="59"/>
      <c r="E56" s="60"/>
      <c r="F56" s="17">
        <f>SUM(F9:F55)</f>
        <v>48636.800000000003</v>
      </c>
      <c r="G56" s="17">
        <f>SUM(G9:G55)</f>
        <v>40360.390000000007</v>
      </c>
      <c r="H56" s="17">
        <f>F56-G56</f>
        <v>8276.4099999999962</v>
      </c>
      <c r="I56" s="42"/>
      <c r="J56" s="45"/>
    </row>
    <row r="57" spans="1:12" ht="23.25" customHeight="1" x14ac:dyDescent="0.25">
      <c r="A57" s="29" t="s">
        <v>13</v>
      </c>
      <c r="B57" s="30"/>
      <c r="C57" s="30"/>
      <c r="D57" s="31"/>
      <c r="E57" s="32"/>
      <c r="F57" s="16"/>
      <c r="G57" s="16"/>
      <c r="H57" s="12"/>
      <c r="I57" s="40"/>
      <c r="J57" s="33"/>
    </row>
    <row r="58" spans="1:12" ht="14.25" customHeight="1" x14ac:dyDescent="0.25">
      <c r="D58" s="19"/>
      <c r="J58" s="20"/>
    </row>
    <row r="59" spans="1:12" ht="14.25" customHeight="1" x14ac:dyDescent="0.25">
      <c r="D59" s="19"/>
      <c r="J59" s="20"/>
    </row>
    <row r="60" spans="1:12" ht="14.25" customHeight="1" x14ac:dyDescent="0.25">
      <c r="D60" s="19"/>
      <c r="J60" s="20"/>
    </row>
    <row r="61" spans="1:12" s="37" customFormat="1" ht="12.75" customHeight="1" x14ac:dyDescent="0.25">
      <c r="A61" s="34"/>
      <c r="B61" s="34"/>
      <c r="C61" s="34"/>
      <c r="D61" s="2"/>
      <c r="E61" s="35"/>
      <c r="F61" s="36"/>
      <c r="G61" s="36"/>
      <c r="H61" s="36"/>
      <c r="I61" s="43"/>
    </row>
    <row r="62" spans="1:12" ht="11.25" customHeight="1" x14ac:dyDescent="0.25">
      <c r="A62" s="34"/>
      <c r="B62" s="1"/>
      <c r="C62" s="1"/>
      <c r="D62" s="21" t="s">
        <v>16</v>
      </c>
      <c r="E62" s="1"/>
      <c r="F62" s="21"/>
      <c r="G62" s="21" t="s">
        <v>10</v>
      </c>
      <c r="H62" s="3"/>
      <c r="I62" s="3"/>
    </row>
    <row r="63" spans="1:12" s="55" customFormat="1" ht="49.5" customHeight="1" x14ac:dyDescent="0.25">
      <c r="A63" s="54"/>
      <c r="D63" s="56" t="s">
        <v>23</v>
      </c>
      <c r="F63" s="56"/>
      <c r="G63" s="56" t="s">
        <v>14</v>
      </c>
      <c r="H63" s="57"/>
      <c r="I63" s="57"/>
    </row>
    <row r="64" spans="1:12" ht="17.25" customHeight="1" x14ac:dyDescent="0.25">
      <c r="B64" s="21"/>
      <c r="C64" s="21"/>
      <c r="D64" s="21"/>
      <c r="E64" s="1"/>
      <c r="F64" s="25"/>
    </row>
    <row r="65" spans="1:10" ht="15" customHeight="1" x14ac:dyDescent="0.25">
      <c r="B65" s="1"/>
      <c r="C65" s="1"/>
      <c r="D65" s="26"/>
      <c r="E65" s="48" t="s">
        <v>11</v>
      </c>
      <c r="F65" s="26"/>
      <c r="G65" s="38"/>
      <c r="H65" s="38"/>
    </row>
    <row r="66" spans="1:10" ht="12.95" customHeight="1" x14ac:dyDescent="0.25">
      <c r="B66" s="1"/>
      <c r="C66" s="1"/>
      <c r="D66" s="27"/>
      <c r="E66" s="28" t="s">
        <v>12</v>
      </c>
      <c r="F66" s="27"/>
      <c r="G66" s="39"/>
      <c r="H66" s="39"/>
    </row>
    <row r="67" spans="1:10" x14ac:dyDescent="0.25">
      <c r="A67" s="2"/>
      <c r="F67" s="22"/>
    </row>
    <row r="68" spans="1:10" x14ac:dyDescent="0.25">
      <c r="A68" s="2"/>
      <c r="F68" s="22"/>
    </row>
    <row r="69" spans="1:10" x14ac:dyDescent="0.25">
      <c r="A69" s="2"/>
      <c r="F69" s="22"/>
    </row>
    <row r="70" spans="1:10" x14ac:dyDescent="0.25">
      <c r="A70" s="2"/>
      <c r="F70" s="22"/>
    </row>
    <row r="71" spans="1:10" x14ac:dyDescent="0.25">
      <c r="A71" s="2"/>
      <c r="F71" s="22"/>
    </row>
    <row r="72" spans="1:10" s="49" customFormat="1" ht="21.95" customHeight="1" x14ac:dyDescent="0.25">
      <c r="B72" s="2"/>
      <c r="C72" s="2"/>
      <c r="D72" s="1"/>
      <c r="E72" s="20"/>
      <c r="F72" s="22"/>
      <c r="G72" s="4"/>
      <c r="H72" s="4"/>
      <c r="I72" s="4"/>
      <c r="J72" s="1"/>
    </row>
    <row r="73" spans="1:10" s="49" customFormat="1" ht="21.95" customHeight="1" x14ac:dyDescent="0.25">
      <c r="B73" s="2"/>
      <c r="C73" s="2"/>
      <c r="D73" s="1"/>
      <c r="E73" s="20"/>
      <c r="F73" s="22"/>
      <c r="G73" s="4"/>
      <c r="H73" s="4"/>
      <c r="I73" s="4"/>
      <c r="J73" s="1"/>
    </row>
    <row r="74" spans="1:10" s="49" customFormat="1" ht="21.95" customHeight="1" x14ac:dyDescent="0.25">
      <c r="B74" s="2"/>
      <c r="C74" s="2"/>
      <c r="D74" s="1"/>
      <c r="E74" s="20"/>
      <c r="F74" s="22"/>
      <c r="G74" s="4"/>
      <c r="H74" s="4"/>
      <c r="I74" s="4"/>
      <c r="J74" s="1"/>
    </row>
    <row r="75" spans="1:10" s="49" customFormat="1" ht="21.95" customHeight="1" x14ac:dyDescent="0.25">
      <c r="B75" s="2"/>
      <c r="C75" s="2"/>
      <c r="D75" s="1"/>
      <c r="E75" s="20"/>
      <c r="F75" s="22"/>
      <c r="G75" s="4"/>
      <c r="H75" s="4"/>
      <c r="I75" s="4"/>
      <c r="J75" s="1"/>
    </row>
    <row r="76" spans="1:10" s="49" customFormat="1" ht="21.95" customHeight="1" x14ac:dyDescent="0.25">
      <c r="B76" s="2"/>
      <c r="C76" s="2"/>
      <c r="D76" s="1"/>
      <c r="E76" s="20"/>
      <c r="F76" s="22"/>
      <c r="G76" s="4"/>
      <c r="H76" s="4"/>
      <c r="I76" s="4"/>
      <c r="J76" s="1"/>
    </row>
    <row r="77" spans="1:10" x14ac:dyDescent="0.25">
      <c r="A77" s="2"/>
      <c r="F77" s="22"/>
    </row>
    <row r="78" spans="1:10" x14ac:dyDescent="0.25">
      <c r="A78" s="2"/>
      <c r="F78" s="22"/>
    </row>
    <row r="79" spans="1:10" s="49" customFormat="1" ht="21.95" customHeight="1" x14ac:dyDescent="0.25">
      <c r="B79" s="2"/>
      <c r="C79" s="2"/>
      <c r="D79" s="1"/>
      <c r="E79" s="20"/>
      <c r="F79" s="22"/>
      <c r="G79" s="4"/>
      <c r="H79" s="4"/>
      <c r="I79" s="4"/>
      <c r="J79" s="1"/>
    </row>
    <row r="80" spans="1:10" s="49" customFormat="1" ht="21.95" customHeight="1" x14ac:dyDescent="0.25">
      <c r="B80" s="2"/>
      <c r="C80" s="2"/>
      <c r="D80" s="1"/>
      <c r="E80" s="20"/>
      <c r="F80" s="22"/>
      <c r="G80" s="4"/>
      <c r="H80" s="4"/>
      <c r="I80" s="4"/>
      <c r="J80" s="1"/>
    </row>
    <row r="81" spans="1:16" s="49" customFormat="1" ht="21.95" customHeight="1" x14ac:dyDescent="0.25">
      <c r="B81" s="2"/>
      <c r="C81" s="2"/>
      <c r="D81" s="1"/>
      <c r="E81" s="20"/>
      <c r="F81" s="22"/>
      <c r="G81" s="4"/>
      <c r="H81" s="4"/>
      <c r="I81" s="4"/>
      <c r="J81" s="1"/>
    </row>
    <row r="82" spans="1:16" x14ac:dyDescent="0.25">
      <c r="A82" s="2"/>
      <c r="F82" s="22"/>
    </row>
    <row r="83" spans="1:16" s="49" customFormat="1" ht="33.75" customHeight="1" x14ac:dyDescent="0.25">
      <c r="B83" s="2"/>
      <c r="C83" s="2"/>
      <c r="D83" s="1"/>
      <c r="E83" s="20"/>
      <c r="F83" s="22"/>
      <c r="G83" s="4"/>
      <c r="H83" s="4"/>
      <c r="I83" s="4"/>
      <c r="J83" s="1"/>
    </row>
    <row r="84" spans="1:16" s="49" customFormat="1" ht="21.95" customHeight="1" x14ac:dyDescent="0.25">
      <c r="B84" s="2"/>
      <c r="C84" s="2"/>
      <c r="D84" s="1"/>
      <c r="E84" s="20"/>
      <c r="F84" s="22"/>
      <c r="G84" s="4"/>
      <c r="H84" s="4"/>
      <c r="I84" s="4"/>
      <c r="J84" s="1"/>
    </row>
    <row r="85" spans="1:16" s="49" customFormat="1" ht="21.95" customHeight="1" x14ac:dyDescent="0.25">
      <c r="B85" s="2"/>
      <c r="C85" s="2"/>
      <c r="D85" s="1"/>
      <c r="E85" s="20"/>
      <c r="F85" s="22"/>
      <c r="G85" s="4"/>
      <c r="H85" s="4"/>
      <c r="I85" s="4"/>
      <c r="J85" s="1"/>
    </row>
    <row r="86" spans="1:16" s="49" customFormat="1" ht="21.95" customHeight="1" x14ac:dyDescent="0.25">
      <c r="B86" s="2"/>
      <c r="C86" s="2"/>
      <c r="D86" s="1"/>
      <c r="E86" s="20"/>
      <c r="F86" s="22"/>
      <c r="G86" s="4"/>
      <c r="H86" s="4"/>
      <c r="I86" s="4"/>
      <c r="J86" s="1"/>
    </row>
    <row r="87" spans="1:16" s="49" customFormat="1" ht="21.95" customHeight="1" x14ac:dyDescent="0.25">
      <c r="B87" s="2"/>
      <c r="C87" s="2"/>
      <c r="D87" s="1"/>
      <c r="E87" s="20"/>
      <c r="F87" s="22"/>
      <c r="G87" s="4"/>
      <c r="H87" s="4"/>
      <c r="I87" s="4"/>
      <c r="J87" s="1"/>
    </row>
    <row r="88" spans="1:16" s="49" customFormat="1" ht="21.95" customHeight="1" x14ac:dyDescent="0.25">
      <c r="B88" s="2"/>
      <c r="C88" s="2"/>
      <c r="D88" s="1"/>
      <c r="E88" s="20"/>
      <c r="F88" s="22"/>
      <c r="G88" s="4"/>
      <c r="H88" s="4"/>
      <c r="I88" s="4"/>
      <c r="J88" s="1"/>
    </row>
    <row r="89" spans="1:16" x14ac:dyDescent="0.25">
      <c r="A89" s="2"/>
      <c r="F89" s="22"/>
    </row>
    <row r="90" spans="1:16" x14ac:dyDescent="0.25">
      <c r="A90" s="2"/>
      <c r="B90" s="1"/>
      <c r="C90" s="1"/>
      <c r="F90" s="22"/>
    </row>
    <row r="91" spans="1:16" x14ac:dyDescent="0.25">
      <c r="A91" s="2"/>
      <c r="B91" s="1"/>
      <c r="C91" s="1"/>
      <c r="E91" s="1"/>
      <c r="F91" s="22"/>
    </row>
    <row r="92" spans="1:16" x14ac:dyDescent="0.25">
      <c r="A92" s="2"/>
      <c r="B92" s="1"/>
      <c r="C92" s="1"/>
      <c r="E92" s="1"/>
      <c r="F92" s="22"/>
    </row>
    <row r="93" spans="1:16" s="4" customFormat="1" ht="21.95" customHeight="1" x14ac:dyDescent="0.25">
      <c r="A93" s="2"/>
      <c r="B93" s="1"/>
      <c r="C93" s="1"/>
      <c r="D93" s="1"/>
      <c r="E93" s="1"/>
      <c r="F93" s="22"/>
      <c r="J93" s="1"/>
      <c r="K93" s="1"/>
      <c r="L93" s="1"/>
      <c r="M93" s="1"/>
      <c r="N93" s="1"/>
      <c r="O93" s="1"/>
      <c r="P93" s="1"/>
    </row>
    <row r="94" spans="1:16" s="4" customFormat="1" ht="21.95" customHeight="1" x14ac:dyDescent="0.25">
      <c r="A94" s="2"/>
      <c r="B94" s="1"/>
      <c r="C94" s="1"/>
      <c r="D94" s="1"/>
      <c r="E94" s="1"/>
      <c r="F94" s="22"/>
      <c r="J94" s="1"/>
      <c r="K94" s="1"/>
      <c r="L94" s="1"/>
      <c r="M94" s="1"/>
      <c r="N94" s="1"/>
      <c r="O94" s="1"/>
      <c r="P94" s="1"/>
    </row>
    <row r="95" spans="1:16" s="4" customFormat="1" ht="21.95" customHeight="1" x14ac:dyDescent="0.25">
      <c r="A95" s="2"/>
      <c r="B95" s="1"/>
      <c r="C95" s="1"/>
      <c r="D95" s="1"/>
      <c r="E95" s="1"/>
      <c r="F95" s="22"/>
      <c r="J95" s="1"/>
      <c r="K95" s="1"/>
      <c r="L95" s="1"/>
      <c r="M95" s="1"/>
      <c r="N95" s="1"/>
      <c r="O95" s="1"/>
      <c r="P95" s="1"/>
    </row>
    <row r="96" spans="1:16" s="4" customFormat="1" ht="21.95" customHeight="1" x14ac:dyDescent="0.25">
      <c r="A96" s="2"/>
      <c r="B96" s="1"/>
      <c r="C96" s="1"/>
      <c r="D96" s="1"/>
      <c r="E96" s="1"/>
      <c r="F96" s="22"/>
      <c r="J96" s="1"/>
      <c r="K96" s="1"/>
      <c r="L96" s="1"/>
      <c r="M96" s="1"/>
      <c r="N96" s="1"/>
      <c r="O96" s="1"/>
      <c r="P96" s="1"/>
    </row>
    <row r="97" spans="1:16" s="4" customFormat="1" ht="21.95" customHeight="1" x14ac:dyDescent="0.25">
      <c r="A97" s="2"/>
      <c r="B97" s="1"/>
      <c r="C97" s="1"/>
      <c r="D97" s="1"/>
      <c r="E97" s="1"/>
      <c r="F97" s="22"/>
      <c r="J97" s="1"/>
      <c r="K97" s="1"/>
      <c r="L97" s="1"/>
      <c r="M97" s="1"/>
      <c r="N97" s="1"/>
      <c r="O97" s="1"/>
      <c r="P97" s="1"/>
    </row>
    <row r="98" spans="1:16" s="4" customFormat="1" ht="21.95" customHeight="1" x14ac:dyDescent="0.25">
      <c r="A98" s="2"/>
      <c r="B98" s="1"/>
      <c r="C98" s="1"/>
      <c r="D98" s="1"/>
      <c r="E98" s="1"/>
      <c r="F98" s="22"/>
      <c r="J98" s="1"/>
      <c r="K98" s="1"/>
      <c r="L98" s="1"/>
      <c r="M98" s="1"/>
      <c r="N98" s="1"/>
      <c r="O98" s="1"/>
      <c r="P98" s="1"/>
    </row>
    <row r="99" spans="1:16" s="4" customFormat="1" x14ac:dyDescent="0.25">
      <c r="A99" s="2"/>
      <c r="B99" s="1"/>
      <c r="C99" s="1"/>
      <c r="D99" s="1"/>
      <c r="E99" s="1"/>
      <c r="F99" s="22"/>
      <c r="J99" s="1"/>
      <c r="K99" s="1"/>
      <c r="L99" s="1"/>
      <c r="M99" s="1"/>
      <c r="N99" s="1"/>
      <c r="O99" s="1"/>
      <c r="P99" s="1"/>
    </row>
    <row r="100" spans="1:16" s="4" customFormat="1" x14ac:dyDescent="0.25">
      <c r="A100" s="2"/>
      <c r="B100" s="1"/>
      <c r="C100" s="1"/>
      <c r="D100" s="1"/>
      <c r="E100" s="1"/>
      <c r="F100" s="22"/>
      <c r="J100" s="1"/>
      <c r="K100" s="1"/>
      <c r="L100" s="1"/>
      <c r="M100" s="1"/>
      <c r="N100" s="1"/>
      <c r="O100" s="1"/>
      <c r="P100" s="1"/>
    </row>
    <row r="101" spans="1:16" s="4" customFormat="1" x14ac:dyDescent="0.25">
      <c r="A101" s="2"/>
      <c r="B101" s="1"/>
      <c r="C101" s="1"/>
      <c r="D101" s="1"/>
      <c r="E101" s="1"/>
      <c r="F101" s="22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2"/>
      <c r="B102" s="1"/>
      <c r="C102" s="1"/>
      <c r="D102" s="1"/>
      <c r="E102" s="1"/>
      <c r="F102" s="22"/>
      <c r="J102" s="1"/>
      <c r="K102" s="1"/>
      <c r="L102" s="1"/>
      <c r="M102" s="1"/>
      <c r="N102" s="1"/>
      <c r="O102" s="1"/>
      <c r="P102" s="1"/>
    </row>
    <row r="103" spans="1:16" s="4" customFormat="1" ht="21.95" customHeight="1" x14ac:dyDescent="0.25">
      <c r="A103" s="2"/>
      <c r="B103" s="1"/>
      <c r="C103" s="1"/>
      <c r="D103" s="1"/>
      <c r="E103" s="1"/>
      <c r="F103" s="22"/>
      <c r="J103" s="1"/>
      <c r="K103" s="1"/>
      <c r="L103" s="1"/>
      <c r="M103" s="1"/>
      <c r="N103" s="1"/>
      <c r="O103" s="1"/>
      <c r="P103" s="1"/>
    </row>
    <row r="104" spans="1:16" s="4" customFormat="1" x14ac:dyDescent="0.25">
      <c r="A104" s="2"/>
      <c r="B104" s="1"/>
      <c r="C104" s="1"/>
      <c r="D104" s="1"/>
      <c r="E104" s="1"/>
      <c r="F104" s="22"/>
      <c r="J104" s="1"/>
      <c r="K104" s="1"/>
      <c r="L104" s="1"/>
      <c r="M104" s="1"/>
      <c r="N104" s="1"/>
      <c r="O104" s="1"/>
      <c r="P104" s="1"/>
    </row>
    <row r="105" spans="1:16" s="4" customFormat="1" ht="21.95" customHeight="1" x14ac:dyDescent="0.25">
      <c r="A105" s="2"/>
      <c r="B105" s="1"/>
      <c r="C105" s="1"/>
      <c r="D105" s="1"/>
      <c r="E105" s="1"/>
      <c r="F105" s="22"/>
      <c r="J105" s="1"/>
      <c r="K105" s="1"/>
      <c r="L105" s="1"/>
      <c r="M105" s="1"/>
      <c r="N105" s="1"/>
      <c r="O105" s="1"/>
      <c r="P105" s="1"/>
    </row>
    <row r="106" spans="1:16" s="4" customFormat="1" ht="21.95" customHeight="1" x14ac:dyDescent="0.25">
      <c r="A106" s="2"/>
      <c r="B106" s="1"/>
      <c r="C106" s="1"/>
      <c r="D106" s="1"/>
      <c r="E106" s="1"/>
      <c r="F106" s="22"/>
      <c r="J106" s="1"/>
      <c r="K106" s="1"/>
      <c r="L106" s="1"/>
      <c r="M106" s="1"/>
      <c r="N106" s="1"/>
      <c r="O106" s="1"/>
      <c r="P106" s="1"/>
    </row>
    <row r="107" spans="1:16" s="4" customFormat="1" ht="21.95" customHeight="1" x14ac:dyDescent="0.25">
      <c r="A107" s="2"/>
      <c r="B107" s="1"/>
      <c r="C107" s="1"/>
      <c r="D107" s="1"/>
      <c r="E107" s="1"/>
      <c r="F107" s="22"/>
      <c r="J107" s="1"/>
      <c r="K107" s="1"/>
      <c r="L107" s="1"/>
      <c r="M107" s="1"/>
      <c r="N107" s="1"/>
      <c r="O107" s="1"/>
      <c r="P107" s="1"/>
    </row>
    <row r="108" spans="1:16" s="4" customFormat="1" ht="21.95" customHeight="1" x14ac:dyDescent="0.25">
      <c r="A108" s="2"/>
      <c r="B108" s="1"/>
      <c r="C108" s="1"/>
      <c r="D108" s="1"/>
      <c r="E108" s="1"/>
      <c r="J108" s="1"/>
      <c r="K108" s="1"/>
      <c r="L108" s="1"/>
      <c r="M108" s="1"/>
      <c r="N108" s="1"/>
      <c r="O108" s="1"/>
      <c r="P108" s="1"/>
    </row>
    <row r="109" spans="1:16" s="4" customFormat="1" ht="21.95" customHeight="1" x14ac:dyDescent="0.25">
      <c r="A109" s="2"/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</row>
    <row r="110" spans="1:16" s="4" customFormat="1" x14ac:dyDescent="0.25">
      <c r="A110" s="2"/>
      <c r="B110" s="1"/>
      <c r="C110" s="1"/>
      <c r="D110" s="1"/>
      <c r="E110" s="1"/>
      <c r="J110" s="1"/>
      <c r="K110" s="1"/>
      <c r="L110" s="1"/>
      <c r="M110" s="1"/>
      <c r="N110" s="1"/>
      <c r="O110" s="1"/>
      <c r="P110" s="1"/>
    </row>
    <row r="111" spans="1:16" s="4" customFormat="1" ht="21.95" customHeight="1" x14ac:dyDescent="0.25">
      <c r="A111" s="2"/>
      <c r="B111" s="1"/>
      <c r="C111" s="1"/>
      <c r="D111" s="1"/>
      <c r="E111" s="1"/>
      <c r="J111" s="1"/>
      <c r="K111" s="1"/>
      <c r="L111" s="1"/>
      <c r="M111" s="1"/>
      <c r="N111" s="1"/>
      <c r="O111" s="1"/>
      <c r="P111" s="1"/>
    </row>
    <row r="112" spans="1:16" s="4" customFormat="1" ht="21.95" customHeight="1" x14ac:dyDescent="0.25">
      <c r="A112" s="2"/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/>
    </row>
    <row r="113" spans="1:16" s="4" customFormat="1" ht="21.95" customHeight="1" x14ac:dyDescent="0.25">
      <c r="A113" s="2"/>
      <c r="B113" s="1"/>
      <c r="C113" s="1"/>
      <c r="D113" s="1"/>
      <c r="E113" s="1"/>
      <c r="J113" s="1"/>
      <c r="K113" s="1"/>
      <c r="L113" s="1"/>
      <c r="M113" s="1"/>
      <c r="N113" s="1"/>
      <c r="O113" s="1"/>
      <c r="P113" s="1"/>
    </row>
    <row r="114" spans="1:16" s="4" customFormat="1" ht="21.95" customHeight="1" x14ac:dyDescent="0.25">
      <c r="A114" s="2"/>
      <c r="B114" s="1"/>
      <c r="C114" s="1"/>
      <c r="D114" s="1"/>
      <c r="E114" s="1"/>
      <c r="J114" s="1"/>
      <c r="K114" s="1"/>
      <c r="L114" s="1"/>
      <c r="M114" s="1"/>
      <c r="N114" s="1"/>
      <c r="O114" s="1"/>
      <c r="P114" s="1"/>
    </row>
    <row r="115" spans="1:16" s="4" customFormat="1" ht="21.95" customHeight="1" x14ac:dyDescent="0.25">
      <c r="A115" s="2"/>
      <c r="B115" s="1"/>
      <c r="C115" s="1"/>
      <c r="D115" s="1"/>
      <c r="E115" s="1"/>
      <c r="J115" s="1"/>
      <c r="K115" s="1"/>
      <c r="L115" s="1"/>
      <c r="M115" s="1"/>
      <c r="N115" s="1"/>
      <c r="O115" s="1"/>
      <c r="P115" s="1"/>
    </row>
    <row r="116" spans="1:16" s="4" customFormat="1" ht="21.95" customHeight="1" x14ac:dyDescent="0.25">
      <c r="A116" s="2"/>
      <c r="B116" s="1"/>
      <c r="C116" s="1"/>
      <c r="D116" s="1"/>
      <c r="E116" s="1"/>
      <c r="J116" s="1"/>
      <c r="K116" s="1"/>
      <c r="L116" s="1"/>
      <c r="M116" s="1"/>
      <c r="N116" s="1"/>
      <c r="O116" s="1"/>
      <c r="P116" s="1"/>
    </row>
    <row r="117" spans="1:16" s="4" customFormat="1" x14ac:dyDescent="0.25">
      <c r="A117" s="2"/>
      <c r="B117" s="1"/>
      <c r="C117" s="1"/>
      <c r="D117" s="1"/>
      <c r="E117" s="1"/>
      <c r="J117" s="1"/>
      <c r="K117" s="1"/>
      <c r="L117" s="1"/>
      <c r="M117" s="1"/>
      <c r="N117" s="1"/>
      <c r="O117" s="1"/>
      <c r="P117" s="1"/>
    </row>
    <row r="118" spans="1:16" s="4" customFormat="1" x14ac:dyDescent="0.25">
      <c r="A118" s="2"/>
      <c r="B118" s="1"/>
      <c r="C118" s="1"/>
      <c r="D118" s="1"/>
      <c r="E118" s="1"/>
      <c r="J118" s="1"/>
      <c r="K118" s="1"/>
      <c r="L118" s="1"/>
      <c r="M118" s="1"/>
      <c r="N118" s="1"/>
      <c r="O118" s="1"/>
      <c r="P118" s="1"/>
    </row>
    <row r="119" spans="1:16" s="4" customFormat="1" x14ac:dyDescent="0.25">
      <c r="A119" s="2"/>
      <c r="B119" s="1"/>
      <c r="C119" s="1"/>
      <c r="D119" s="1"/>
      <c r="E119" s="1"/>
      <c r="J119" s="1"/>
      <c r="K119" s="1"/>
      <c r="L119" s="1"/>
      <c r="M119" s="1"/>
      <c r="N119" s="1"/>
      <c r="O119" s="1"/>
      <c r="P119" s="1"/>
    </row>
    <row r="120" spans="1:16" s="4" customFormat="1" ht="21.95" customHeight="1" x14ac:dyDescent="0.25">
      <c r="A120" s="2"/>
      <c r="B120" s="1"/>
      <c r="C120" s="1"/>
      <c r="D120" s="1"/>
      <c r="E120" s="1"/>
      <c r="J120" s="1"/>
      <c r="K120" s="1"/>
      <c r="L120" s="1"/>
      <c r="M120" s="1"/>
      <c r="N120" s="1"/>
      <c r="O120" s="1"/>
      <c r="P120" s="1"/>
    </row>
    <row r="121" spans="1:16" s="4" customFormat="1" ht="21.95" customHeight="1" x14ac:dyDescent="0.25">
      <c r="A121" s="2"/>
      <c r="B121" s="1"/>
      <c r="C121" s="1"/>
      <c r="D121" s="1"/>
      <c r="E121" s="1"/>
      <c r="J121" s="1"/>
      <c r="K121" s="1"/>
      <c r="L121" s="1"/>
      <c r="M121" s="1"/>
      <c r="N121" s="1"/>
      <c r="O121" s="1"/>
      <c r="P121" s="1"/>
    </row>
    <row r="122" spans="1:16" s="4" customFormat="1" ht="21.95" customHeight="1" x14ac:dyDescent="0.25">
      <c r="A122" s="49"/>
      <c r="B122" s="2"/>
      <c r="C122" s="2"/>
      <c r="D122" s="1"/>
      <c r="E122" s="1"/>
      <c r="J122" s="1"/>
      <c r="K122" s="1"/>
      <c r="L122" s="1"/>
      <c r="M122" s="1"/>
      <c r="N122" s="1"/>
      <c r="O122" s="1"/>
      <c r="P122" s="1"/>
    </row>
    <row r="128" spans="1:16" ht="15.75" hidden="1" customHeight="1" x14ac:dyDescent="0.25"/>
    <row r="129" spans="1:16" s="23" customFormat="1" ht="32.1" customHeight="1" x14ac:dyDescent="0.25">
      <c r="A129" s="49"/>
      <c r="B129" s="2"/>
      <c r="C129" s="2"/>
      <c r="D129" s="1"/>
      <c r="E129" s="20"/>
      <c r="F129" s="4"/>
      <c r="G129" s="4"/>
      <c r="H129" s="4"/>
      <c r="I129" s="44"/>
    </row>
    <row r="138" spans="1:16" x14ac:dyDescent="0.25">
      <c r="A138" s="2"/>
      <c r="B138" s="1"/>
      <c r="C138" s="1"/>
    </row>
    <row r="139" spans="1:16" x14ac:dyDescent="0.25">
      <c r="A139" s="2"/>
      <c r="B139" s="1"/>
      <c r="C139" s="1"/>
      <c r="E139" s="1"/>
    </row>
    <row r="140" spans="1:16" x14ac:dyDescent="0.25">
      <c r="A140" s="2"/>
      <c r="B140" s="1"/>
      <c r="C140" s="1"/>
      <c r="E140" s="1"/>
    </row>
    <row r="141" spans="1:16" s="4" customFormat="1" x14ac:dyDescent="0.25">
      <c r="A141" s="2"/>
      <c r="B141" s="1"/>
      <c r="C141" s="1"/>
      <c r="D141" s="1"/>
      <c r="E141" s="1"/>
      <c r="J141" s="1"/>
      <c r="K141" s="1"/>
      <c r="L141" s="1"/>
      <c r="M141" s="1"/>
      <c r="N141" s="1"/>
      <c r="O141" s="1"/>
      <c r="P141" s="1"/>
    </row>
    <row r="142" spans="1:16" s="4" customFormat="1" x14ac:dyDescent="0.25">
      <c r="A142" s="2"/>
      <c r="B142" s="1"/>
      <c r="C142" s="1"/>
      <c r="D142" s="1"/>
      <c r="E142" s="1"/>
      <c r="J142" s="1"/>
      <c r="K142" s="1"/>
      <c r="L142" s="1"/>
      <c r="M142" s="1"/>
      <c r="N142" s="1"/>
      <c r="O142" s="1"/>
      <c r="P142" s="1"/>
    </row>
    <row r="143" spans="1:16" s="4" customFormat="1" x14ac:dyDescent="0.25">
      <c r="A143" s="2"/>
      <c r="B143" s="1"/>
      <c r="C143" s="1"/>
      <c r="D143" s="1"/>
      <c r="E143" s="1"/>
      <c r="J143" s="1"/>
      <c r="K143" s="1"/>
      <c r="L143" s="1"/>
      <c r="M143" s="1"/>
      <c r="N143" s="1"/>
      <c r="O143" s="1"/>
      <c r="P143" s="1"/>
    </row>
    <row r="144" spans="1:16" s="4" customFormat="1" x14ac:dyDescent="0.25">
      <c r="A144" s="2"/>
      <c r="B144" s="1"/>
      <c r="C144" s="1"/>
      <c r="D144" s="1"/>
      <c r="E144" s="1"/>
      <c r="J144" s="1"/>
      <c r="K144" s="1"/>
      <c r="L144" s="1"/>
      <c r="M144" s="1"/>
      <c r="N144" s="1"/>
      <c r="O144" s="1"/>
      <c r="P144" s="1"/>
    </row>
    <row r="145" spans="1:16" s="4" customFormat="1" x14ac:dyDescent="0.25">
      <c r="A145" s="2"/>
      <c r="B145" s="1"/>
      <c r="C145" s="1"/>
      <c r="D145" s="1"/>
      <c r="E145" s="1"/>
      <c r="J145" s="1"/>
      <c r="K145" s="1"/>
      <c r="L145" s="1"/>
      <c r="M145" s="1"/>
      <c r="N145" s="1"/>
      <c r="O145" s="1"/>
      <c r="P145" s="1"/>
    </row>
    <row r="146" spans="1:16" s="4" customFormat="1" x14ac:dyDescent="0.25">
      <c r="A146" s="2"/>
      <c r="B146" s="1"/>
      <c r="C146" s="1"/>
      <c r="D146" s="1"/>
      <c r="E146" s="1"/>
      <c r="J146" s="1"/>
      <c r="K146" s="1"/>
      <c r="L146" s="1"/>
      <c r="M146" s="1"/>
      <c r="N146" s="1"/>
      <c r="O146" s="1"/>
      <c r="P146" s="1"/>
    </row>
    <row r="147" spans="1:16" s="4" customFormat="1" x14ac:dyDescent="0.25">
      <c r="A147" s="2"/>
      <c r="B147" s="1"/>
      <c r="C147" s="1"/>
      <c r="D147" s="1"/>
      <c r="E147" s="1"/>
      <c r="J147" s="1"/>
      <c r="K147" s="1"/>
      <c r="L147" s="1"/>
      <c r="M147" s="1"/>
      <c r="N147" s="1"/>
      <c r="O147" s="1"/>
      <c r="P147" s="1"/>
    </row>
    <row r="148" spans="1:16" s="4" customFormat="1" x14ac:dyDescent="0.25">
      <c r="A148" s="2"/>
      <c r="B148" s="1"/>
      <c r="C148" s="1"/>
      <c r="D148" s="1"/>
      <c r="E148" s="1"/>
      <c r="J148" s="1"/>
      <c r="K148" s="1"/>
      <c r="L148" s="1"/>
      <c r="M148" s="1"/>
      <c r="N148" s="1"/>
      <c r="O148" s="1"/>
      <c r="P148" s="1"/>
    </row>
    <row r="149" spans="1:16" s="4" customFormat="1" x14ac:dyDescent="0.25">
      <c r="A149" s="2"/>
      <c r="B149" s="1"/>
      <c r="C149" s="1"/>
      <c r="D149" s="1"/>
      <c r="E149" s="1"/>
      <c r="J149" s="1"/>
      <c r="K149" s="1"/>
      <c r="L149" s="1"/>
      <c r="M149" s="1"/>
      <c r="N149" s="1"/>
      <c r="O149" s="1"/>
      <c r="P149" s="1"/>
    </row>
    <row r="150" spans="1:16" s="4" customFormat="1" x14ac:dyDescent="0.25">
      <c r="A150" s="2"/>
      <c r="B150" s="1"/>
      <c r="C150" s="1"/>
      <c r="D150" s="1"/>
      <c r="E150" s="1"/>
      <c r="J150" s="1"/>
      <c r="K150" s="1"/>
      <c r="L150" s="1"/>
      <c r="M150" s="1"/>
      <c r="N150" s="1"/>
      <c r="O150" s="1"/>
      <c r="P150" s="1"/>
    </row>
    <row r="151" spans="1:16" s="4" customFormat="1" x14ac:dyDescent="0.25">
      <c r="A151" s="2"/>
      <c r="B151" s="1"/>
      <c r="C151" s="1"/>
      <c r="D151" s="1"/>
      <c r="E151" s="1"/>
      <c r="J151" s="1"/>
      <c r="K151" s="1"/>
      <c r="L151" s="1"/>
      <c r="M151" s="1"/>
      <c r="N151" s="1"/>
      <c r="O151" s="1"/>
      <c r="P151" s="1"/>
    </row>
    <row r="152" spans="1:16" s="4" customFormat="1" x14ac:dyDescent="0.25">
      <c r="A152" s="2"/>
      <c r="B152" s="1"/>
      <c r="C152" s="1"/>
      <c r="D152" s="1"/>
      <c r="E152" s="1"/>
      <c r="J152" s="1"/>
      <c r="K152" s="1"/>
      <c r="L152" s="1"/>
      <c r="M152" s="1"/>
      <c r="N152" s="1"/>
      <c r="O152" s="1"/>
      <c r="P152" s="1"/>
    </row>
    <row r="153" spans="1:16" s="4" customFormat="1" x14ac:dyDescent="0.25">
      <c r="A153" s="2"/>
      <c r="B153" s="1"/>
      <c r="C153" s="1"/>
      <c r="D153" s="1"/>
      <c r="E153" s="1"/>
      <c r="J153" s="1"/>
      <c r="K153" s="1"/>
      <c r="L153" s="1"/>
      <c r="M153" s="1"/>
      <c r="N153" s="1"/>
      <c r="O153" s="1"/>
      <c r="P153" s="1"/>
    </row>
    <row r="154" spans="1:16" s="4" customFormat="1" x14ac:dyDescent="0.25">
      <c r="A154" s="2"/>
      <c r="B154" s="1"/>
      <c r="C154" s="1"/>
      <c r="D154" s="1"/>
      <c r="E154" s="1"/>
      <c r="J154" s="1"/>
      <c r="K154" s="1"/>
      <c r="L154" s="1"/>
      <c r="M154" s="1"/>
      <c r="N154" s="1"/>
      <c r="O154" s="1"/>
      <c r="P154" s="1"/>
    </row>
    <row r="155" spans="1:16" s="4" customFormat="1" x14ac:dyDescent="0.25">
      <c r="A155" s="2"/>
      <c r="B155" s="1"/>
      <c r="C155" s="1"/>
      <c r="D155" s="1"/>
      <c r="E155" s="1"/>
      <c r="J155" s="1"/>
      <c r="K155" s="1"/>
      <c r="L155" s="1"/>
      <c r="M155" s="1"/>
      <c r="N155" s="1"/>
      <c r="O155" s="1"/>
      <c r="P155" s="1"/>
    </row>
    <row r="156" spans="1:16" s="4" customFormat="1" x14ac:dyDescent="0.25">
      <c r="A156" s="2"/>
      <c r="B156" s="1"/>
      <c r="C156" s="1"/>
      <c r="D156" s="1"/>
      <c r="E156" s="1"/>
      <c r="J156" s="1"/>
      <c r="K156" s="1"/>
      <c r="L156" s="1"/>
      <c r="M156" s="1"/>
      <c r="N156" s="1"/>
      <c r="O156" s="1"/>
      <c r="P156" s="1"/>
    </row>
    <row r="157" spans="1:16" s="4" customFormat="1" x14ac:dyDescent="0.25">
      <c r="A157" s="2"/>
      <c r="B157" s="1"/>
      <c r="C157" s="1"/>
      <c r="D157" s="1"/>
      <c r="E157" s="1"/>
      <c r="J157" s="1"/>
      <c r="K157" s="1"/>
      <c r="L157" s="1"/>
      <c r="M157" s="1"/>
      <c r="N157" s="1"/>
      <c r="O157" s="1"/>
      <c r="P157" s="1"/>
    </row>
    <row r="158" spans="1:16" s="4" customFormat="1" x14ac:dyDescent="0.25">
      <c r="A158" s="2"/>
      <c r="B158" s="1"/>
      <c r="C158" s="1"/>
      <c r="D158" s="1"/>
      <c r="E158" s="1"/>
      <c r="J158" s="1"/>
      <c r="K158" s="1"/>
      <c r="L158" s="1"/>
      <c r="M158" s="1"/>
      <c r="N158" s="1"/>
      <c r="O158" s="1"/>
      <c r="P158" s="1"/>
    </row>
    <row r="159" spans="1:16" s="4" customFormat="1" x14ac:dyDescent="0.25">
      <c r="A159" s="2"/>
      <c r="B159" s="1"/>
      <c r="C159" s="1"/>
      <c r="D159" s="1"/>
      <c r="E159" s="1"/>
      <c r="J159" s="1"/>
      <c r="K159" s="1"/>
      <c r="L159" s="1"/>
      <c r="M159" s="1"/>
      <c r="N159" s="1"/>
      <c r="O159" s="1"/>
      <c r="P159" s="1"/>
    </row>
    <row r="160" spans="1:16" s="4" customFormat="1" x14ac:dyDescent="0.25">
      <c r="A160" s="2"/>
      <c r="B160" s="1"/>
      <c r="C160" s="1"/>
      <c r="D160" s="1"/>
      <c r="E160" s="1"/>
      <c r="J160" s="1"/>
      <c r="K160" s="1"/>
      <c r="L160" s="1"/>
      <c r="M160" s="1"/>
      <c r="N160" s="1"/>
      <c r="O160" s="1"/>
      <c r="P160" s="1"/>
    </row>
    <row r="161" spans="1:16" s="4" customFormat="1" x14ac:dyDescent="0.25">
      <c r="A161" s="2"/>
      <c r="B161" s="1"/>
      <c r="C161" s="1"/>
      <c r="D161" s="1"/>
      <c r="E161" s="1"/>
      <c r="J161" s="1"/>
      <c r="K161" s="1"/>
      <c r="L161" s="1"/>
      <c r="M161" s="1"/>
      <c r="N161" s="1"/>
      <c r="O161" s="1"/>
      <c r="P161" s="1"/>
    </row>
    <row r="162" spans="1:16" s="4" customFormat="1" x14ac:dyDescent="0.25">
      <c r="A162" s="2"/>
      <c r="B162" s="1"/>
      <c r="C162" s="1"/>
      <c r="D162" s="1"/>
      <c r="E162" s="1"/>
      <c r="J162" s="1"/>
      <c r="K162" s="1"/>
      <c r="L162" s="1"/>
      <c r="M162" s="1"/>
      <c r="N162" s="1"/>
      <c r="O162" s="1"/>
      <c r="P162" s="1"/>
    </row>
    <row r="163" spans="1:16" s="4" customFormat="1" x14ac:dyDescent="0.25">
      <c r="A163" s="2"/>
      <c r="B163" s="1"/>
      <c r="C163" s="1"/>
      <c r="D163" s="1"/>
      <c r="E163" s="1"/>
      <c r="J163" s="1"/>
      <c r="K163" s="1"/>
      <c r="L163" s="1"/>
      <c r="M163" s="1"/>
      <c r="N163" s="1"/>
      <c r="O163" s="1"/>
      <c r="P163" s="1"/>
    </row>
    <row r="164" spans="1:16" s="4" customFormat="1" x14ac:dyDescent="0.25">
      <c r="A164" s="2"/>
      <c r="B164" s="1"/>
      <c r="C164" s="1"/>
      <c r="D164" s="1"/>
      <c r="E164" s="1"/>
      <c r="J164" s="1"/>
      <c r="K164" s="1"/>
      <c r="L164" s="1"/>
      <c r="M164" s="1"/>
      <c r="N164" s="1"/>
      <c r="O164" s="1"/>
      <c r="P164" s="1"/>
    </row>
    <row r="165" spans="1:16" s="4" customFormat="1" x14ac:dyDescent="0.25">
      <c r="A165" s="2"/>
      <c r="B165" s="1"/>
      <c r="C165" s="1"/>
      <c r="D165" s="1"/>
      <c r="E165" s="1"/>
      <c r="J165" s="1"/>
      <c r="K165" s="1"/>
      <c r="L165" s="1"/>
      <c r="M165" s="1"/>
      <c r="N165" s="1"/>
      <c r="O165" s="1"/>
      <c r="P165" s="1"/>
    </row>
    <row r="166" spans="1:16" s="4" customFormat="1" x14ac:dyDescent="0.25">
      <c r="A166" s="2"/>
      <c r="B166" s="1"/>
      <c r="C166" s="1"/>
      <c r="D166" s="1"/>
      <c r="E166" s="1"/>
      <c r="J166" s="1"/>
      <c r="K166" s="1"/>
      <c r="L166" s="1"/>
      <c r="M166" s="1"/>
      <c r="N166" s="1"/>
      <c r="O166" s="1"/>
      <c r="P166" s="1"/>
    </row>
    <row r="167" spans="1:16" s="4" customFormat="1" x14ac:dyDescent="0.25">
      <c r="A167" s="2"/>
      <c r="B167" s="1"/>
      <c r="C167" s="1"/>
      <c r="D167" s="1"/>
      <c r="E167" s="1"/>
      <c r="J167" s="1"/>
      <c r="K167" s="1"/>
      <c r="L167" s="1"/>
      <c r="M167" s="1"/>
      <c r="N167" s="1"/>
      <c r="O167" s="1"/>
      <c r="P167" s="1"/>
    </row>
    <row r="168" spans="1:16" s="4" customFormat="1" x14ac:dyDescent="0.25">
      <c r="A168" s="2"/>
      <c r="B168" s="1"/>
      <c r="C168" s="1"/>
      <c r="D168" s="1"/>
      <c r="E168" s="1"/>
      <c r="J168" s="1"/>
      <c r="K168" s="1"/>
      <c r="L168" s="1"/>
      <c r="M168" s="1"/>
      <c r="N168" s="1"/>
      <c r="O168" s="1"/>
      <c r="P168" s="1"/>
    </row>
    <row r="169" spans="1:16" s="4" customFormat="1" x14ac:dyDescent="0.25">
      <c r="A169" s="2"/>
      <c r="B169" s="1"/>
      <c r="C169" s="1"/>
      <c r="D169" s="1"/>
      <c r="E169" s="1"/>
      <c r="J169" s="1"/>
      <c r="K169" s="1"/>
      <c r="L169" s="1"/>
      <c r="M169" s="1"/>
      <c r="N169" s="1"/>
      <c r="O169" s="1"/>
      <c r="P169" s="1"/>
    </row>
    <row r="170" spans="1:16" s="4" customFormat="1" x14ac:dyDescent="0.25">
      <c r="A170" s="2"/>
      <c r="B170" s="1"/>
      <c r="C170" s="1"/>
      <c r="D170" s="1"/>
      <c r="E170" s="1"/>
      <c r="J170" s="1"/>
      <c r="K170" s="1"/>
      <c r="L170" s="1"/>
      <c r="M170" s="1"/>
      <c r="N170" s="1"/>
      <c r="O170" s="1"/>
      <c r="P170" s="1"/>
    </row>
    <row r="171" spans="1:16" s="4" customFormat="1" x14ac:dyDescent="0.25">
      <c r="A171" s="2"/>
      <c r="B171" s="1"/>
      <c r="C171" s="1"/>
      <c r="D171" s="1"/>
      <c r="E171" s="1"/>
      <c r="J171" s="1"/>
      <c r="K171" s="1"/>
      <c r="L171" s="1"/>
      <c r="M171" s="1"/>
      <c r="N171" s="1"/>
      <c r="O171" s="1"/>
      <c r="P171" s="1"/>
    </row>
    <row r="172" spans="1:16" s="4" customFormat="1" x14ac:dyDescent="0.25">
      <c r="A172" s="2"/>
      <c r="B172" s="1"/>
      <c r="C172" s="1"/>
      <c r="D172" s="1"/>
      <c r="E172" s="1"/>
      <c r="J172" s="1"/>
      <c r="K172" s="1"/>
      <c r="L172" s="1"/>
      <c r="M172" s="1"/>
      <c r="N172" s="1"/>
      <c r="O172" s="1"/>
      <c r="P172" s="1"/>
    </row>
    <row r="173" spans="1:16" s="4" customFormat="1" x14ac:dyDescent="0.25">
      <c r="A173" s="2"/>
      <c r="B173" s="1"/>
      <c r="C173" s="1"/>
      <c r="D173" s="1"/>
      <c r="E173" s="1"/>
      <c r="J173" s="1"/>
      <c r="K173" s="1"/>
      <c r="L173" s="1"/>
      <c r="M173" s="1"/>
      <c r="N173" s="1"/>
      <c r="O173" s="1"/>
      <c r="P173" s="1"/>
    </row>
    <row r="174" spans="1:16" s="4" customFormat="1" x14ac:dyDescent="0.25">
      <c r="A174" s="49"/>
      <c r="B174" s="2"/>
      <c r="C174" s="2"/>
      <c r="D174" s="1"/>
      <c r="E174" s="1"/>
      <c r="J174" s="1"/>
      <c r="K174" s="1"/>
      <c r="L174" s="1"/>
      <c r="M174" s="1"/>
      <c r="N174" s="1"/>
      <c r="O174" s="1"/>
      <c r="P174" s="1"/>
    </row>
    <row r="216" spans="1:16" s="4" customFormat="1" x14ac:dyDescent="0.25">
      <c r="A216" s="2"/>
      <c r="B216" s="1"/>
      <c r="C216" s="1"/>
      <c r="D216" s="1"/>
      <c r="E216" s="20"/>
      <c r="J216" s="1"/>
      <c r="K216" s="1"/>
      <c r="L216" s="1"/>
      <c r="M216" s="1"/>
      <c r="N216" s="1"/>
      <c r="O216" s="1"/>
      <c r="P216" s="1"/>
    </row>
    <row r="217" spans="1:16" s="4" customFormat="1" x14ac:dyDescent="0.25">
      <c r="A217" s="2"/>
      <c r="B217" s="1"/>
      <c r="C217" s="1"/>
      <c r="D217" s="1"/>
      <c r="E217" s="1"/>
      <c r="J217" s="1"/>
      <c r="K217" s="1"/>
      <c r="L217" s="1"/>
      <c r="M217" s="1"/>
      <c r="N217" s="1"/>
      <c r="O217" s="1"/>
      <c r="P217" s="1"/>
    </row>
    <row r="218" spans="1:16" s="4" customFormat="1" x14ac:dyDescent="0.25">
      <c r="A218" s="2"/>
      <c r="B218" s="1"/>
      <c r="C218" s="1"/>
      <c r="D218" s="1"/>
      <c r="E218" s="1"/>
      <c r="J218" s="1"/>
      <c r="K218" s="1"/>
      <c r="L218" s="1"/>
      <c r="M218" s="1"/>
      <c r="N218" s="1"/>
      <c r="O218" s="1"/>
      <c r="P218" s="1"/>
    </row>
    <row r="219" spans="1:16" s="4" customFormat="1" x14ac:dyDescent="0.25">
      <c r="A219" s="49"/>
      <c r="B219" s="2"/>
      <c r="C219" s="2"/>
      <c r="D219" s="1"/>
      <c r="E219" s="1"/>
      <c r="J219" s="1"/>
      <c r="K219" s="1"/>
      <c r="L219" s="1"/>
      <c r="M219" s="1"/>
      <c r="N219" s="1"/>
      <c r="O219" s="1"/>
      <c r="P219" s="1"/>
    </row>
  </sheetData>
  <autoFilter ref="A8:H57" xr:uid="{00000000-0009-0000-0000-000000000000}"/>
  <mergeCells count="5">
    <mergeCell ref="A56:E56"/>
    <mergeCell ref="A2:H2"/>
    <mergeCell ref="A3:H3"/>
    <mergeCell ref="A4:H4"/>
    <mergeCell ref="A5:H5"/>
  </mergeCells>
  <printOptions horizontalCentered="1"/>
  <pageMargins left="0.2" right="0.22" top="0.17" bottom="0.33" header="0.15748031496063" footer="0.15748031496063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2024</vt:lpstr>
      <vt:lpstr>'JULIO 2024'!Área_de_impresión</vt:lpstr>
      <vt:lpstr>'JULIO 2024'!Títulos_a_imprimir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2024-09-02T14:31:12Z</cp:lastPrinted>
  <dcterms:created xsi:type="dcterms:W3CDTF">2022-06-21T14:12:48Z</dcterms:created>
  <dcterms:modified xsi:type="dcterms:W3CDTF">2024-09-02T14:32:12Z</dcterms:modified>
</cp:coreProperties>
</file>