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JULIO 2023\"/>
    </mc:Choice>
  </mc:AlternateContent>
  <bookViews>
    <workbookView xWindow="0" yWindow="0" windowWidth="20490" windowHeight="6855"/>
  </bookViews>
  <sheets>
    <sheet name="JULIO 23" sheetId="1" r:id="rId1"/>
  </sheets>
  <definedNames>
    <definedName name="_xlnm._FilterDatabase" localSheetId="0" hidden="1">'JULIO 23'!$F$4:$F$271</definedName>
    <definedName name="_xlnm.Print_Area" localSheetId="0">'JULIO 23'!$A$1:$G$118</definedName>
    <definedName name="_xlnm.Print_Titles" localSheetId="0">'JULIO 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9" i="1" s="1"/>
  <c r="G90" i="1" s="1"/>
  <c r="G91" i="1" s="1"/>
  <c r="G92" i="1" s="1"/>
  <c r="G93" i="1" s="1"/>
  <c r="G94" i="1" s="1"/>
  <c r="G95" i="1" s="1"/>
  <c r="G96" i="1" s="1"/>
  <c r="E105" i="1" l="1"/>
  <c r="F105" i="1" l="1"/>
  <c r="G105" i="1" s="1"/>
  <c r="G11" i="1" l="1"/>
  <c r="G12" i="1" l="1"/>
  <c r="G13" i="1" s="1"/>
  <c r="G14" i="1" s="1"/>
  <c r="G15" i="1" s="1"/>
  <c r="G16" i="1" l="1"/>
  <c r="G17" i="1" s="1"/>
  <c r="G18" i="1" s="1"/>
  <c r="G19" i="1" s="1"/>
  <c r="G20" i="1" s="1"/>
  <c r="G21" i="1" s="1"/>
  <c r="G22" i="1" s="1"/>
  <c r="G23" i="1" s="1"/>
  <c r="G24" i="1" s="1"/>
  <c r="G25" i="1" l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l="1"/>
  <c r="G39" i="1" s="1"/>
  <c r="G40" i="1" s="1"/>
  <c r="G41" i="1" s="1"/>
  <c r="G42" i="1" s="1"/>
  <c r="G43" i="1" s="1"/>
  <c r="G44" i="1" l="1"/>
  <c r="G45" i="1" s="1"/>
  <c r="G46" i="1" l="1"/>
  <c r="G47" i="1" s="1"/>
  <c r="G48" i="1" l="1"/>
  <c r="G49" i="1" s="1"/>
  <c r="G50" i="1" s="1"/>
  <c r="G51" i="1" s="1"/>
  <c r="G52" i="1" l="1"/>
  <c r="G53" i="1" s="1"/>
  <c r="G54" i="1" s="1"/>
  <c r="G55" i="1" s="1"/>
  <c r="G56" i="1" l="1"/>
  <c r="G57" i="1" s="1"/>
  <c r="G58" i="1" l="1"/>
  <c r="G59" i="1" s="1"/>
  <c r="G60" i="1" l="1"/>
  <c r="G61" i="1" s="1"/>
  <c r="G62" i="1" s="1"/>
  <c r="G63" i="1" s="1"/>
  <c r="G64" i="1" l="1"/>
  <c r="G65" i="1" s="1"/>
  <c r="G66" i="1" s="1"/>
  <c r="G67" i="1" s="1"/>
  <c r="G68" i="1" s="1"/>
  <c r="G69" i="1" s="1"/>
  <c r="G70" i="1" s="1"/>
  <c r="G71" i="1" s="1"/>
  <c r="G72" i="1" s="1"/>
  <c r="G73" i="1" s="1"/>
  <c r="G74" i="1" l="1"/>
  <c r="G75" i="1" s="1"/>
  <c r="G76" i="1" l="1"/>
  <c r="G77" i="1" s="1"/>
  <c r="G78" i="1" s="1"/>
  <c r="G79" i="1" l="1"/>
  <c r="G80" i="1" s="1"/>
  <c r="G81" i="1" s="1"/>
  <c r="G82" i="1" s="1"/>
  <c r="G83" i="1" s="1"/>
  <c r="G84" i="1" s="1"/>
  <c r="G85" i="1" s="1"/>
  <c r="G86" i="1" s="1"/>
  <c r="G87" i="1" s="1"/>
  <c r="G97" i="1" s="1"/>
  <c r="G98" i="1" s="1"/>
  <c r="G99" i="1" s="1"/>
  <c r="G100" i="1" s="1"/>
  <c r="G101" i="1" s="1"/>
  <c r="G102" i="1" s="1"/>
  <c r="G103" i="1" s="1"/>
  <c r="G104" i="1" s="1"/>
</calcChain>
</file>

<file path=xl/sharedStrings.xml><?xml version="1.0" encoding="utf-8"?>
<sst xmlns="http://schemas.openxmlformats.org/spreadsheetml/2006/main" count="394" uniqueCount="93">
  <si>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</si>
  <si>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</si>
  <si>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</si>
  <si>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</si>
  <si>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</si>
  <si>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</si>
  <si>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</si>
  <si>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</si>
  <si>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</si>
  <si>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</si>
  <si>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</si>
  <si>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</si>
  <si>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</si>
  <si>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ED</t>
  </si>
  <si>
    <t>TR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</si>
  <si>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</si>
  <si>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</si>
  <si>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</si>
  <si>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</si>
  <si>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</si>
  <si>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</si>
  <si>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</si>
  <si>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OPERATIVA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</si>
  <si>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</si>
  <si>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CUENTA COLECTORA</t>
  </si>
  <si>
    <t>INGRESOS POR SERVICIOS</t>
  </si>
  <si>
    <t>MIGUEL PIMENTEL</t>
  </si>
  <si>
    <t>CK</t>
  </si>
  <si>
    <t>VIRGINIA MADERA</t>
  </si>
  <si>
    <t>FABIO TAVAREZ</t>
  </si>
  <si>
    <t>MARIANA CEPEDA</t>
  </si>
  <si>
    <t>MANUEL TOLENTINO</t>
  </si>
  <si>
    <t>JUAN COMAS</t>
  </si>
  <si>
    <t>30/06/2023</t>
  </si>
  <si>
    <t>AL 31  DE JULIO  2023</t>
  </si>
  <si>
    <t>03/07/2023</t>
  </si>
  <si>
    <t>07/07/2023</t>
  </si>
  <si>
    <t>COMISION POR SERVICIOS</t>
  </si>
  <si>
    <t>VIATICOS</t>
  </si>
  <si>
    <t>LUIS DE LOS SANTOS</t>
  </si>
  <si>
    <t>04/07/2023</t>
  </si>
  <si>
    <t>05/07/2023</t>
  </si>
  <si>
    <t>06/07/2023</t>
  </si>
  <si>
    <t>10/07/2023</t>
  </si>
  <si>
    <t>COLECTOR DE IMPUESTOS</t>
  </si>
  <si>
    <t>PAGO IR-17 JUNIO 2023</t>
  </si>
  <si>
    <t>11/07/2023</t>
  </si>
  <si>
    <t>FELIX MENDEZ</t>
  </si>
  <si>
    <t>NELSON GARCIA</t>
  </si>
  <si>
    <t>MANUEL REYES</t>
  </si>
  <si>
    <t>NATALIA BENOIT</t>
  </si>
  <si>
    <t>LILIBETH PALOMINO</t>
  </si>
  <si>
    <t>AIMEE BEATO</t>
  </si>
  <si>
    <t>TRIANA MENDEZ</t>
  </si>
  <si>
    <t>RUBEN MONTAS</t>
  </si>
  <si>
    <t>12/07/2023</t>
  </si>
  <si>
    <t>PARROQUIA SAN FRANCISCO ASIS</t>
  </si>
  <si>
    <t>CONTRIBUCION TRIMESTRAL</t>
  </si>
  <si>
    <t>PARROQUIA SANTA ANA</t>
  </si>
  <si>
    <t>13/07/2023</t>
  </si>
  <si>
    <t>BOHIO EVENTOS</t>
  </si>
  <si>
    <t>REFRIGERIO CAID SAN JUAN</t>
  </si>
  <si>
    <t>14/07/2023</t>
  </si>
  <si>
    <t>17/07/2023</t>
  </si>
  <si>
    <t xml:space="preserve">EVENTOS SONIA &amp; FELIX </t>
  </si>
  <si>
    <t>REFRIGERIO CAID SANTIAGO</t>
  </si>
  <si>
    <t>18/07/2023</t>
  </si>
  <si>
    <t>TRANSFERENCIA DE LA CUENTA COLECTORA</t>
  </si>
  <si>
    <t xml:space="preserve">REPOSICION CAJA CHICA CAID SAN JUAN </t>
  </si>
  <si>
    <t>INGRID AGRAMONTE</t>
  </si>
  <si>
    <t>MELANIA JEAN</t>
  </si>
  <si>
    <t>MAYKER CRUZ</t>
  </si>
  <si>
    <t>MAYRA SOTO</t>
  </si>
  <si>
    <t>JUAN MENDEZ</t>
  </si>
  <si>
    <t>TRANSFERENCIA A LA CUENTA OPERATIVA</t>
  </si>
  <si>
    <t>19/07/2023</t>
  </si>
  <si>
    <t>DUSSICH SERVICES</t>
  </si>
  <si>
    <t>ADQUISICION DE CONTRO PARA PUERTA SDO</t>
  </si>
  <si>
    <t>REPOSICION CAJA CHICA CAID SDO</t>
  </si>
  <si>
    <t>20/07/2023</t>
  </si>
  <si>
    <t>XIOMARA ESPECIALIDADES SA</t>
  </si>
  <si>
    <t>REFRIGERIO CAID SDO</t>
  </si>
  <si>
    <t>21/07/2023</t>
  </si>
  <si>
    <t>24/07/2023</t>
  </si>
  <si>
    <t>25/07/2023</t>
  </si>
  <si>
    <t>PARROQUIA ESPIRITU SANTO</t>
  </si>
  <si>
    <t>26/07/2023</t>
  </si>
  <si>
    <t>REFRIGERIOS CAID SANTIAGO</t>
  </si>
  <si>
    <t>27/07/2023</t>
  </si>
  <si>
    <t>28/07/2023</t>
  </si>
  <si>
    <t>31/07/2023</t>
  </si>
  <si>
    <t>PAGO VISA FLOTILLA JULIO 2023</t>
  </si>
  <si>
    <t>BALANCE FINAL 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</si>
</sst>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43" fontId="3" fillId="0" borderId="0" xfId="1" applyFont="1" applyAlignment="1"/>
    <xf numFmtId="43" fontId="3" fillId="0" borderId="0" xfId="1" applyFont="1"/>
    <xf numFmtId="43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43" fontId="9" fillId="0" borderId="0" xfId="1" applyFont="1" applyAlignment="1">
      <alignment vertical="top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43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3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3" fillId="0" borderId="0" xfId="1" applyFont="1" applyAlignment="1">
      <alignment horizontal="left"/>
    </xf>
    <xf numFmtId="43" fontId="11" fillId="0" borderId="0" xfId="1" applyFont="1"/>
    <xf numFmtId="4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vertical="center" wrapText="1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70"/>
  <sheetViews>
    <sheetView showGridLines="0" tabSelected="1" showWhiteSpace="0" topLeftCell="A96" zoomScale="97" zoomScaleNormal="97" zoomScaleSheetLayoutView="75" workbookViewId="0">
      <selection activeCell="A106" sqref="A106"/>
    </sheetView>
  </sheetViews>
  <sheetFormatPr baseColWidth="10" defaultColWidth="11.42578125" defaultRowHeight="15.75" x14ac:dyDescent="0.25"/>
  <cols>
    <col min="1" max="1" width="13.85546875" style="29" customWidth="1"/>
    <col min="2" max="2" width="14.42578125" style="3" customWidth="1"/>
    <col min="3" max="3" width="32.42578125" style="1" customWidth="1"/>
    <col min="4" max="4" width="60.42578125" style="24" customWidth="1"/>
    <col min="5" max="5" width="18.42578125" style="7" bestFit="1" customWidth="1"/>
    <col min="6" max="6" width="17.140625" style="7" bestFit="1" customWidth="1"/>
    <col min="7" max="7" width="18.42578125" style="7" bestFit="1" customWidth="1"/>
    <col min="8" max="8" width="15.85546875" style="7" customWidth="1"/>
    <col min="9" max="9" width="17.42578125" style="1" bestFit="1" customWidth="1"/>
    <col min="10" max="10" width="10.140625" style="1" customWidth="1"/>
    <col min="11" max="11" width="11.5703125" style="1" bestFit="1" customWidth="1"/>
    <col min="12" max="14" width="10.140625" style="1" customWidth="1"/>
    <col min="15" max="16384" width="11.42578125" style="1"/>
  </cols>
  <sheetData>
    <row r="4" spans="1:15" ht="26.25" customHeight="1" x14ac:dyDescent="0.25">
      <c r="A4" s="63" t="s">
        <v>0</v>
      </c>
      <c r="B4" s="63"/>
      <c r="C4" s="63"/>
      <c r="D4" s="63"/>
      <c r="E4" s="63"/>
      <c r="F4" s="63"/>
      <c r="G4" s="63"/>
    </row>
    <row r="5" spans="1:15" ht="17.25" customHeight="1" x14ac:dyDescent="0.25">
      <c r="A5" s="64" t="s">
        <v>1</v>
      </c>
      <c r="B5" s="64"/>
      <c r="C5" s="64"/>
      <c r="D5" s="64"/>
      <c r="E5" s="64"/>
      <c r="F5" s="64"/>
      <c r="G5" s="64"/>
      <c r="H5" s="52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3" t="s">
        <v>2</v>
      </c>
      <c r="B6" s="63"/>
      <c r="C6" s="63"/>
      <c r="D6" s="63"/>
      <c r="E6" s="63"/>
      <c r="F6" s="63"/>
      <c r="G6" s="63"/>
    </row>
    <row r="7" spans="1:15" ht="14.25" customHeight="1" x14ac:dyDescent="0.25">
      <c r="A7" s="64" t="s">
        <v>34</v>
      </c>
      <c r="B7" s="64"/>
      <c r="C7" s="64"/>
      <c r="D7" s="64"/>
      <c r="E7" s="64"/>
      <c r="F7" s="64"/>
      <c r="G7" s="64"/>
    </row>
    <row r="8" spans="1:15" x14ac:dyDescent="0.25">
      <c r="A8" s="65" t="s">
        <v>3</v>
      </c>
      <c r="B8" s="65"/>
      <c r="C8" s="65"/>
      <c r="D8" s="65"/>
      <c r="E8" s="65"/>
      <c r="F8" s="65"/>
      <c r="G8" s="65"/>
    </row>
    <row r="9" spans="1:15" x14ac:dyDescent="0.25">
      <c r="A9" s="28"/>
      <c r="C9" s="4"/>
      <c r="D9" s="5"/>
      <c r="E9" s="6"/>
      <c r="G9" s="8"/>
      <c r="I9" s="7"/>
    </row>
    <row r="10" spans="1:15" s="12" customFormat="1" ht="39.75" customHeight="1" x14ac:dyDescent="0.2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1" t="s">
        <v>9</v>
      </c>
      <c r="G10" s="11" t="s">
        <v>10</v>
      </c>
      <c r="H10" s="53"/>
      <c r="I10" s="59"/>
    </row>
    <row r="11" spans="1:15" s="17" customFormat="1" ht="19.5" customHeight="1" x14ac:dyDescent="0.25">
      <c r="A11" s="13" t="s">
        <v>33</v>
      </c>
      <c r="B11" s="14"/>
      <c r="C11" s="14"/>
      <c r="D11" s="15" t="s">
        <v>11</v>
      </c>
      <c r="E11" s="16">
        <v>5646966.0700000003</v>
      </c>
      <c r="F11" s="16"/>
      <c r="G11" s="16">
        <f>+E11</f>
        <v>5646966.0700000003</v>
      </c>
      <c r="H11" s="22"/>
      <c r="I11" s="57"/>
    </row>
    <row r="12" spans="1:15" s="17" customFormat="1" x14ac:dyDescent="0.25">
      <c r="A12" s="18" t="s">
        <v>35</v>
      </c>
      <c r="B12" s="14" t="s">
        <v>12</v>
      </c>
      <c r="C12" s="19" t="s">
        <v>24</v>
      </c>
      <c r="D12" s="19" t="s">
        <v>25</v>
      </c>
      <c r="E12" s="20">
        <v>212231</v>
      </c>
      <c r="F12" s="30"/>
      <c r="G12" s="16">
        <f>+G11+E12-F12</f>
        <v>5859197.0700000003</v>
      </c>
      <c r="H12" s="22"/>
    </row>
    <row r="13" spans="1:15" s="17" customFormat="1" x14ac:dyDescent="0.25">
      <c r="A13" s="18" t="s">
        <v>35</v>
      </c>
      <c r="B13" s="14" t="s">
        <v>13</v>
      </c>
      <c r="C13" s="19" t="s">
        <v>21</v>
      </c>
      <c r="D13" s="19" t="s">
        <v>37</v>
      </c>
      <c r="E13" s="20"/>
      <c r="F13" s="30">
        <v>45.24</v>
      </c>
      <c r="G13" s="16">
        <f t="shared" ref="G13:G104" si="0">+G12+E13-F13</f>
        <v>5859151.8300000001</v>
      </c>
      <c r="H13" s="22"/>
      <c r="I13" s="57"/>
    </row>
    <row r="14" spans="1:15" s="17" customFormat="1" x14ac:dyDescent="0.25">
      <c r="A14" s="18" t="s">
        <v>35</v>
      </c>
      <c r="B14" s="14" t="s">
        <v>13</v>
      </c>
      <c r="C14" s="19" t="s">
        <v>21</v>
      </c>
      <c r="D14" s="19" t="s">
        <v>37</v>
      </c>
      <c r="E14" s="20"/>
      <c r="F14" s="30">
        <v>50.87</v>
      </c>
      <c r="G14" s="16">
        <f t="shared" si="0"/>
        <v>5859100.96</v>
      </c>
      <c r="H14" s="22"/>
      <c r="I14" s="22"/>
    </row>
    <row r="15" spans="1:15" s="17" customFormat="1" x14ac:dyDescent="0.25">
      <c r="A15" s="18" t="s">
        <v>35</v>
      </c>
      <c r="B15" s="14" t="s">
        <v>14</v>
      </c>
      <c r="C15" s="19" t="s">
        <v>32</v>
      </c>
      <c r="D15" s="19" t="s">
        <v>38</v>
      </c>
      <c r="E15" s="20"/>
      <c r="F15" s="30">
        <v>1100</v>
      </c>
      <c r="G15" s="16">
        <f t="shared" si="0"/>
        <v>5858000.96</v>
      </c>
      <c r="H15" s="22"/>
    </row>
    <row r="16" spans="1:15" s="17" customFormat="1" x14ac:dyDescent="0.25">
      <c r="A16" s="18" t="s">
        <v>35</v>
      </c>
      <c r="B16" s="14" t="s">
        <v>13</v>
      </c>
      <c r="C16" s="19" t="s">
        <v>21</v>
      </c>
      <c r="D16" s="19" t="s">
        <v>37</v>
      </c>
      <c r="E16" s="20"/>
      <c r="F16" s="30">
        <v>1.65</v>
      </c>
      <c r="G16" s="16">
        <f t="shared" si="0"/>
        <v>5857999.3099999996</v>
      </c>
      <c r="H16" s="22"/>
    </row>
    <row r="17" spans="1:11" s="17" customFormat="1" x14ac:dyDescent="0.25">
      <c r="A17" s="18" t="s">
        <v>35</v>
      </c>
      <c r="B17" s="14" t="s">
        <v>14</v>
      </c>
      <c r="C17" s="19" t="s">
        <v>39</v>
      </c>
      <c r="D17" s="19" t="s">
        <v>38</v>
      </c>
      <c r="E17" s="20"/>
      <c r="F17" s="30">
        <v>1100</v>
      </c>
      <c r="G17" s="16">
        <f t="shared" si="0"/>
        <v>5856899.3099999996</v>
      </c>
      <c r="H17" s="22"/>
    </row>
    <row r="18" spans="1:11" s="17" customFormat="1" x14ac:dyDescent="0.25">
      <c r="A18" s="18" t="s">
        <v>35</v>
      </c>
      <c r="B18" s="14" t="s">
        <v>13</v>
      </c>
      <c r="C18" s="19" t="s">
        <v>21</v>
      </c>
      <c r="D18" s="19" t="s">
        <v>37</v>
      </c>
      <c r="E18" s="20"/>
      <c r="F18" s="30">
        <v>1.65</v>
      </c>
      <c r="G18" s="16">
        <f t="shared" si="0"/>
        <v>5856897.6599999992</v>
      </c>
      <c r="H18" s="22"/>
    </row>
    <row r="19" spans="1:11" s="17" customFormat="1" x14ac:dyDescent="0.25">
      <c r="A19" s="18" t="s">
        <v>40</v>
      </c>
      <c r="B19" s="14" t="s">
        <v>12</v>
      </c>
      <c r="C19" s="19" t="s">
        <v>24</v>
      </c>
      <c r="D19" s="19" t="s">
        <v>25</v>
      </c>
      <c r="E19" s="20">
        <v>7916.99</v>
      </c>
      <c r="F19" s="30"/>
      <c r="G19" s="16">
        <f t="shared" si="0"/>
        <v>5864814.6499999994</v>
      </c>
      <c r="H19" s="22"/>
    </row>
    <row r="20" spans="1:11" s="17" customFormat="1" x14ac:dyDescent="0.25">
      <c r="A20" s="18" t="s">
        <v>41</v>
      </c>
      <c r="B20" s="14" t="s">
        <v>12</v>
      </c>
      <c r="C20" s="19" t="s">
        <v>24</v>
      </c>
      <c r="D20" s="19" t="s">
        <v>25</v>
      </c>
      <c r="E20" s="20">
        <v>8726.25</v>
      </c>
      <c r="F20" s="30"/>
      <c r="G20" s="16">
        <f t="shared" si="0"/>
        <v>5873540.8999999994</v>
      </c>
      <c r="H20" s="22"/>
    </row>
    <row r="21" spans="1:11" s="17" customFormat="1" x14ac:dyDescent="0.25">
      <c r="A21" s="18" t="s">
        <v>42</v>
      </c>
      <c r="B21" s="14" t="s">
        <v>12</v>
      </c>
      <c r="C21" s="19" t="s">
        <v>24</v>
      </c>
      <c r="D21" s="19" t="s">
        <v>25</v>
      </c>
      <c r="E21" s="20">
        <v>540665.64</v>
      </c>
      <c r="F21" s="30"/>
      <c r="G21" s="16">
        <f t="shared" si="0"/>
        <v>6414206.5399999991</v>
      </c>
      <c r="H21" s="22"/>
    </row>
    <row r="22" spans="1:11" s="17" customFormat="1" x14ac:dyDescent="0.25">
      <c r="A22" s="18" t="s">
        <v>36</v>
      </c>
      <c r="B22" s="14" t="s">
        <v>12</v>
      </c>
      <c r="C22" s="19" t="s">
        <v>24</v>
      </c>
      <c r="D22" s="19" t="s">
        <v>25</v>
      </c>
      <c r="E22" s="20">
        <v>5601.37</v>
      </c>
      <c r="F22" s="30"/>
      <c r="G22" s="16">
        <f t="shared" si="0"/>
        <v>6419807.9099999992</v>
      </c>
      <c r="H22" s="22"/>
    </row>
    <row r="23" spans="1:11" s="17" customFormat="1" x14ac:dyDescent="0.25">
      <c r="A23" s="18" t="s">
        <v>43</v>
      </c>
      <c r="B23" s="14" t="s">
        <v>12</v>
      </c>
      <c r="C23" s="19" t="s">
        <v>24</v>
      </c>
      <c r="D23" s="19" t="s">
        <v>25</v>
      </c>
      <c r="E23" s="20">
        <v>4631.25</v>
      </c>
      <c r="F23" s="30"/>
      <c r="G23" s="16">
        <f t="shared" si="0"/>
        <v>6424439.1599999992</v>
      </c>
      <c r="H23" s="22"/>
    </row>
    <row r="24" spans="1:11" s="17" customFormat="1" x14ac:dyDescent="0.25">
      <c r="A24" s="18" t="s">
        <v>43</v>
      </c>
      <c r="B24" s="14" t="s">
        <v>14</v>
      </c>
      <c r="C24" s="19" t="s">
        <v>44</v>
      </c>
      <c r="D24" s="19" t="s">
        <v>45</v>
      </c>
      <c r="E24" s="20"/>
      <c r="F24" s="30">
        <v>3450.7</v>
      </c>
      <c r="G24" s="16">
        <f t="shared" si="0"/>
        <v>6420988.459999999</v>
      </c>
      <c r="H24" s="22"/>
      <c r="K24" s="58"/>
    </row>
    <row r="25" spans="1:11" s="17" customFormat="1" x14ac:dyDescent="0.25">
      <c r="A25" s="18" t="s">
        <v>43</v>
      </c>
      <c r="B25" s="14" t="s">
        <v>13</v>
      </c>
      <c r="C25" s="19" t="s">
        <v>21</v>
      </c>
      <c r="D25" s="19" t="s">
        <v>37</v>
      </c>
      <c r="E25" s="20"/>
      <c r="F25" s="30">
        <v>80</v>
      </c>
      <c r="G25" s="16">
        <f t="shared" si="0"/>
        <v>6420908.459999999</v>
      </c>
      <c r="H25" s="22"/>
      <c r="K25" s="58"/>
    </row>
    <row r="26" spans="1:11" s="17" customFormat="1" x14ac:dyDescent="0.25">
      <c r="A26" s="18" t="s">
        <v>46</v>
      </c>
      <c r="B26" s="14" t="s">
        <v>12</v>
      </c>
      <c r="C26" s="19" t="s">
        <v>24</v>
      </c>
      <c r="D26" s="19" t="s">
        <v>25</v>
      </c>
      <c r="E26" s="20">
        <v>8804.23</v>
      </c>
      <c r="F26" s="30"/>
      <c r="G26" s="16">
        <f t="shared" si="0"/>
        <v>6429712.6899999995</v>
      </c>
      <c r="H26" s="22"/>
      <c r="K26" s="58"/>
    </row>
    <row r="27" spans="1:11" s="17" customFormat="1" x14ac:dyDescent="0.25">
      <c r="A27" s="18" t="s">
        <v>46</v>
      </c>
      <c r="B27" s="14" t="s">
        <v>14</v>
      </c>
      <c r="C27" s="19" t="s">
        <v>47</v>
      </c>
      <c r="D27" s="19" t="s">
        <v>38</v>
      </c>
      <c r="E27" s="20"/>
      <c r="F27" s="30">
        <v>1350</v>
      </c>
      <c r="G27" s="16">
        <f t="shared" si="0"/>
        <v>6428362.6899999995</v>
      </c>
      <c r="H27" s="22"/>
      <c r="K27" s="58"/>
    </row>
    <row r="28" spans="1:11" s="17" customFormat="1" x14ac:dyDescent="0.25">
      <c r="A28" s="18" t="s">
        <v>46</v>
      </c>
      <c r="B28" s="14" t="s">
        <v>13</v>
      </c>
      <c r="C28" s="19" t="s">
        <v>21</v>
      </c>
      <c r="D28" s="19" t="s">
        <v>37</v>
      </c>
      <c r="E28" s="60"/>
      <c r="F28" s="30">
        <v>2.0299999999999998</v>
      </c>
      <c r="G28" s="16">
        <f t="shared" si="0"/>
        <v>6428360.6599999992</v>
      </c>
      <c r="H28" s="22"/>
      <c r="K28" s="58"/>
    </row>
    <row r="29" spans="1:11" s="17" customFormat="1" x14ac:dyDescent="0.25">
      <c r="A29" s="18" t="s">
        <v>46</v>
      </c>
      <c r="B29" s="14" t="s">
        <v>14</v>
      </c>
      <c r="C29" s="19" t="s">
        <v>48</v>
      </c>
      <c r="D29" s="19" t="s">
        <v>38</v>
      </c>
      <c r="E29" s="20"/>
      <c r="F29" s="30">
        <v>1100</v>
      </c>
      <c r="G29" s="16">
        <f t="shared" si="0"/>
        <v>6427260.6599999992</v>
      </c>
      <c r="H29" s="22"/>
      <c r="K29" s="58"/>
    </row>
    <row r="30" spans="1:11" s="17" customFormat="1" x14ac:dyDescent="0.25">
      <c r="A30" s="18" t="s">
        <v>46</v>
      </c>
      <c r="B30" s="14" t="s">
        <v>13</v>
      </c>
      <c r="C30" s="19" t="s">
        <v>21</v>
      </c>
      <c r="D30" s="19" t="s">
        <v>37</v>
      </c>
      <c r="E30" s="20"/>
      <c r="F30" s="30">
        <v>1.65</v>
      </c>
      <c r="G30" s="16">
        <f t="shared" si="0"/>
        <v>6427259.0099999988</v>
      </c>
      <c r="H30" s="22"/>
      <c r="K30" s="58"/>
    </row>
    <row r="31" spans="1:11" s="17" customFormat="1" x14ac:dyDescent="0.25">
      <c r="A31" s="18" t="s">
        <v>46</v>
      </c>
      <c r="B31" s="14" t="s">
        <v>14</v>
      </c>
      <c r="C31" s="19" t="s">
        <v>31</v>
      </c>
      <c r="D31" s="19" t="s">
        <v>38</v>
      </c>
      <c r="E31" s="20"/>
      <c r="F31" s="30">
        <v>2200</v>
      </c>
      <c r="G31" s="16">
        <f t="shared" si="0"/>
        <v>6425059.0099999988</v>
      </c>
      <c r="H31" s="22"/>
      <c r="K31" s="58"/>
    </row>
    <row r="32" spans="1:11" s="17" customFormat="1" x14ac:dyDescent="0.25">
      <c r="A32" s="18" t="s">
        <v>46</v>
      </c>
      <c r="B32" s="14" t="s">
        <v>13</v>
      </c>
      <c r="C32" s="19" t="s">
        <v>21</v>
      </c>
      <c r="D32" s="19" t="s">
        <v>37</v>
      </c>
      <c r="E32" s="20"/>
      <c r="F32" s="30">
        <v>3.3</v>
      </c>
      <c r="G32" s="16">
        <f t="shared" si="0"/>
        <v>6425055.709999999</v>
      </c>
      <c r="H32" s="22"/>
      <c r="K32" s="58"/>
    </row>
    <row r="33" spans="1:11" s="17" customFormat="1" x14ac:dyDescent="0.25">
      <c r="A33" s="18" t="s">
        <v>46</v>
      </c>
      <c r="B33" s="14" t="s">
        <v>14</v>
      </c>
      <c r="C33" s="19" t="s">
        <v>29</v>
      </c>
      <c r="D33" s="19" t="s">
        <v>38</v>
      </c>
      <c r="E33" s="20"/>
      <c r="F33" s="30">
        <v>3300</v>
      </c>
      <c r="G33" s="16">
        <f t="shared" si="0"/>
        <v>6421755.709999999</v>
      </c>
      <c r="H33" s="22"/>
      <c r="K33" s="58"/>
    </row>
    <row r="34" spans="1:11" s="17" customFormat="1" x14ac:dyDescent="0.25">
      <c r="A34" s="18" t="s">
        <v>46</v>
      </c>
      <c r="B34" s="14" t="s">
        <v>13</v>
      </c>
      <c r="C34" s="19" t="s">
        <v>21</v>
      </c>
      <c r="D34" s="19" t="s">
        <v>37</v>
      </c>
      <c r="E34" s="20"/>
      <c r="F34" s="30">
        <v>4.95</v>
      </c>
      <c r="G34" s="16">
        <f t="shared" si="0"/>
        <v>6421750.7599999988</v>
      </c>
      <c r="H34" s="22"/>
      <c r="K34" s="58"/>
    </row>
    <row r="35" spans="1:11" s="17" customFormat="1" x14ac:dyDescent="0.25">
      <c r="A35" s="18" t="s">
        <v>46</v>
      </c>
      <c r="B35" s="14" t="s">
        <v>14</v>
      </c>
      <c r="C35" s="19" t="s">
        <v>49</v>
      </c>
      <c r="D35" s="19" t="s">
        <v>38</v>
      </c>
      <c r="E35" s="20"/>
      <c r="F35" s="30">
        <v>1100</v>
      </c>
      <c r="G35" s="16">
        <f t="shared" si="0"/>
        <v>6420650.7599999988</v>
      </c>
      <c r="H35" s="22"/>
      <c r="K35" s="58"/>
    </row>
    <row r="36" spans="1:11" s="17" customFormat="1" x14ac:dyDescent="0.25">
      <c r="A36" s="18" t="s">
        <v>46</v>
      </c>
      <c r="B36" s="14" t="s">
        <v>13</v>
      </c>
      <c r="C36" s="19" t="s">
        <v>21</v>
      </c>
      <c r="D36" s="19" t="s">
        <v>37</v>
      </c>
      <c r="E36" s="20"/>
      <c r="F36" s="30">
        <v>1.65</v>
      </c>
      <c r="G36" s="16">
        <f t="shared" si="0"/>
        <v>6420649.1099999985</v>
      </c>
      <c r="H36" s="22"/>
      <c r="K36" s="58"/>
    </row>
    <row r="37" spans="1:11" s="17" customFormat="1" x14ac:dyDescent="0.25">
      <c r="A37" s="18" t="s">
        <v>46</v>
      </c>
      <c r="B37" s="14" t="s">
        <v>14</v>
      </c>
      <c r="C37" s="19" t="s">
        <v>50</v>
      </c>
      <c r="D37" s="19" t="s">
        <v>38</v>
      </c>
      <c r="E37" s="20"/>
      <c r="F37" s="30">
        <v>1350</v>
      </c>
      <c r="G37" s="16">
        <f t="shared" si="0"/>
        <v>6419299.1099999985</v>
      </c>
      <c r="H37" s="22"/>
      <c r="I37" s="57"/>
    </row>
    <row r="38" spans="1:11" s="17" customFormat="1" x14ac:dyDescent="0.25">
      <c r="A38" s="18" t="s">
        <v>46</v>
      </c>
      <c r="B38" s="14" t="s">
        <v>13</v>
      </c>
      <c r="C38" s="19" t="s">
        <v>21</v>
      </c>
      <c r="D38" s="19" t="s">
        <v>37</v>
      </c>
      <c r="E38" s="20"/>
      <c r="F38" s="30">
        <v>2.0299999999999998</v>
      </c>
      <c r="G38" s="16">
        <f t="shared" si="0"/>
        <v>6419297.0799999982</v>
      </c>
      <c r="H38" s="22"/>
      <c r="I38" s="57"/>
    </row>
    <row r="39" spans="1:11" s="17" customFormat="1" x14ac:dyDescent="0.25">
      <c r="A39" s="18" t="s">
        <v>46</v>
      </c>
      <c r="B39" s="14" t="s">
        <v>14</v>
      </c>
      <c r="C39" s="19" t="s">
        <v>51</v>
      </c>
      <c r="D39" s="19" t="s">
        <v>38</v>
      </c>
      <c r="E39" s="20"/>
      <c r="F39" s="30">
        <v>1350</v>
      </c>
      <c r="G39" s="16">
        <f t="shared" si="0"/>
        <v>6417947.0799999982</v>
      </c>
      <c r="H39" s="22"/>
      <c r="I39" s="57"/>
    </row>
    <row r="40" spans="1:11" s="17" customFormat="1" x14ac:dyDescent="0.25">
      <c r="A40" s="18" t="s">
        <v>46</v>
      </c>
      <c r="B40" s="14" t="s">
        <v>13</v>
      </c>
      <c r="C40" s="19" t="s">
        <v>21</v>
      </c>
      <c r="D40" s="19" t="s">
        <v>37</v>
      </c>
      <c r="E40" s="20"/>
      <c r="F40" s="30">
        <v>2.0299999999999998</v>
      </c>
      <c r="G40" s="16">
        <f t="shared" si="0"/>
        <v>6417945.049999998</v>
      </c>
      <c r="H40" s="22"/>
      <c r="I40" s="57"/>
    </row>
    <row r="41" spans="1:11" s="17" customFormat="1" x14ac:dyDescent="0.25">
      <c r="A41" s="18" t="s">
        <v>46</v>
      </c>
      <c r="B41" s="14" t="s">
        <v>14</v>
      </c>
      <c r="C41" s="19" t="s">
        <v>52</v>
      </c>
      <c r="D41" s="19" t="s">
        <v>38</v>
      </c>
      <c r="E41" s="20"/>
      <c r="F41" s="30">
        <v>1350</v>
      </c>
      <c r="G41" s="16">
        <f t="shared" si="0"/>
        <v>6416595.049999998</v>
      </c>
      <c r="H41" s="22"/>
      <c r="I41" s="57"/>
    </row>
    <row r="42" spans="1:11" s="17" customFormat="1" x14ac:dyDescent="0.25">
      <c r="A42" s="18" t="s">
        <v>46</v>
      </c>
      <c r="B42" s="14" t="s">
        <v>13</v>
      </c>
      <c r="C42" s="19" t="s">
        <v>21</v>
      </c>
      <c r="D42" s="19" t="s">
        <v>37</v>
      </c>
      <c r="E42" s="20"/>
      <c r="F42" s="30">
        <v>2.0299999999999998</v>
      </c>
      <c r="G42" s="16">
        <f t="shared" si="0"/>
        <v>6416593.0199999977</v>
      </c>
      <c r="H42" s="22"/>
      <c r="I42" s="57"/>
    </row>
    <row r="43" spans="1:11" s="17" customFormat="1" x14ac:dyDescent="0.25">
      <c r="A43" s="18" t="s">
        <v>46</v>
      </c>
      <c r="B43" s="14" t="s">
        <v>14</v>
      </c>
      <c r="C43" s="19" t="s">
        <v>53</v>
      </c>
      <c r="D43" s="19" t="s">
        <v>38</v>
      </c>
      <c r="E43" s="20"/>
      <c r="F43" s="30">
        <v>1350</v>
      </c>
      <c r="G43" s="16">
        <f t="shared" si="0"/>
        <v>6415243.0199999977</v>
      </c>
      <c r="H43" s="22"/>
    </row>
    <row r="44" spans="1:11" s="17" customFormat="1" x14ac:dyDescent="0.25">
      <c r="A44" s="18" t="s">
        <v>46</v>
      </c>
      <c r="B44" s="14" t="s">
        <v>13</v>
      </c>
      <c r="C44" s="19" t="s">
        <v>21</v>
      </c>
      <c r="D44" s="19" t="s">
        <v>37</v>
      </c>
      <c r="E44" s="20"/>
      <c r="F44" s="30">
        <v>2.0299999999999998</v>
      </c>
      <c r="G44" s="16">
        <f t="shared" si="0"/>
        <v>6415240.9899999974</v>
      </c>
      <c r="H44" s="22"/>
    </row>
    <row r="45" spans="1:11" s="17" customFormat="1" x14ac:dyDescent="0.25">
      <c r="A45" s="18" t="s">
        <v>46</v>
      </c>
      <c r="B45" s="14" t="s">
        <v>14</v>
      </c>
      <c r="C45" s="19" t="s">
        <v>54</v>
      </c>
      <c r="D45" s="19" t="s">
        <v>38</v>
      </c>
      <c r="E45" s="20"/>
      <c r="F45" s="30">
        <v>1200</v>
      </c>
      <c r="G45" s="16">
        <f t="shared" si="0"/>
        <v>6414040.9899999974</v>
      </c>
      <c r="H45" s="22"/>
    </row>
    <row r="46" spans="1:11" s="17" customFormat="1" x14ac:dyDescent="0.25">
      <c r="A46" s="18" t="s">
        <v>46</v>
      </c>
      <c r="B46" s="14" t="s">
        <v>13</v>
      </c>
      <c r="C46" s="19" t="s">
        <v>21</v>
      </c>
      <c r="D46" s="19" t="s">
        <v>37</v>
      </c>
      <c r="E46" s="20"/>
      <c r="F46" s="30">
        <v>1.8</v>
      </c>
      <c r="G46" s="16">
        <f t="shared" si="0"/>
        <v>6414039.1899999976</v>
      </c>
      <c r="H46" s="22"/>
    </row>
    <row r="47" spans="1:11" s="17" customFormat="1" x14ac:dyDescent="0.25">
      <c r="A47" s="18" t="s">
        <v>55</v>
      </c>
      <c r="B47" s="14" t="s">
        <v>12</v>
      </c>
      <c r="C47" s="19" t="s">
        <v>24</v>
      </c>
      <c r="D47" s="19" t="s">
        <v>25</v>
      </c>
      <c r="E47" s="20">
        <v>4380.18</v>
      </c>
      <c r="F47" s="30"/>
      <c r="G47" s="16">
        <f t="shared" si="0"/>
        <v>6418419.3699999973</v>
      </c>
      <c r="H47" s="22"/>
    </row>
    <row r="48" spans="1:11" s="17" customFormat="1" ht="31.5" x14ac:dyDescent="0.25">
      <c r="A48" s="18" t="s">
        <v>55</v>
      </c>
      <c r="B48" s="14" t="s">
        <v>14</v>
      </c>
      <c r="C48" s="19" t="s">
        <v>56</v>
      </c>
      <c r="D48" s="19" t="s">
        <v>57</v>
      </c>
      <c r="E48" s="20"/>
      <c r="F48" s="30">
        <v>25000</v>
      </c>
      <c r="G48" s="16">
        <f t="shared" si="0"/>
        <v>6393419.3699999973</v>
      </c>
      <c r="H48" s="22"/>
    </row>
    <row r="49" spans="1:8" s="17" customFormat="1" x14ac:dyDescent="0.25">
      <c r="A49" s="18" t="s">
        <v>55</v>
      </c>
      <c r="B49" s="14" t="s">
        <v>13</v>
      </c>
      <c r="C49" s="19" t="s">
        <v>21</v>
      </c>
      <c r="D49" s="19" t="s">
        <v>37</v>
      </c>
      <c r="E49" s="20"/>
      <c r="F49" s="30">
        <v>37.5</v>
      </c>
      <c r="G49" s="16">
        <f t="shared" si="0"/>
        <v>6393381.8699999973</v>
      </c>
      <c r="H49" s="22"/>
    </row>
    <row r="50" spans="1:8" s="17" customFormat="1" x14ac:dyDescent="0.25">
      <c r="A50" s="18" t="s">
        <v>55</v>
      </c>
      <c r="B50" s="14" t="s">
        <v>14</v>
      </c>
      <c r="C50" s="19" t="s">
        <v>58</v>
      </c>
      <c r="D50" s="19" t="s">
        <v>57</v>
      </c>
      <c r="E50" s="20"/>
      <c r="F50" s="30">
        <v>25000</v>
      </c>
      <c r="G50" s="16">
        <f t="shared" si="0"/>
        <v>6368381.8699999973</v>
      </c>
      <c r="H50" s="22"/>
    </row>
    <row r="51" spans="1:8" s="17" customFormat="1" ht="19.5" customHeight="1" x14ac:dyDescent="0.25">
      <c r="A51" s="18" t="s">
        <v>55</v>
      </c>
      <c r="B51" s="14" t="s">
        <v>13</v>
      </c>
      <c r="C51" s="19" t="s">
        <v>21</v>
      </c>
      <c r="D51" s="19" t="s">
        <v>37</v>
      </c>
      <c r="E51" s="20"/>
      <c r="F51" s="30">
        <v>37.5</v>
      </c>
      <c r="G51" s="16">
        <f t="shared" si="0"/>
        <v>6368344.3699999973</v>
      </c>
      <c r="H51" s="22"/>
    </row>
    <row r="52" spans="1:8" s="17" customFormat="1" ht="19.5" customHeight="1" x14ac:dyDescent="0.25">
      <c r="A52" s="18" t="s">
        <v>59</v>
      </c>
      <c r="B52" s="14" t="s">
        <v>12</v>
      </c>
      <c r="C52" s="19" t="s">
        <v>24</v>
      </c>
      <c r="D52" s="19" t="s">
        <v>25</v>
      </c>
      <c r="E52" s="20">
        <v>13381.87</v>
      </c>
      <c r="F52" s="30"/>
      <c r="G52" s="16">
        <f t="shared" si="0"/>
        <v>6381726.2399999974</v>
      </c>
      <c r="H52" s="22"/>
    </row>
    <row r="53" spans="1:8" s="17" customFormat="1" ht="19.5" customHeight="1" x14ac:dyDescent="0.25">
      <c r="A53" s="18" t="s">
        <v>59</v>
      </c>
      <c r="B53" s="14" t="s">
        <v>27</v>
      </c>
      <c r="C53" s="19" t="s">
        <v>60</v>
      </c>
      <c r="D53" s="19" t="s">
        <v>61</v>
      </c>
      <c r="E53" s="20"/>
      <c r="F53" s="30">
        <v>57799.5</v>
      </c>
      <c r="G53" s="16">
        <f t="shared" si="0"/>
        <v>6323926.7399999974</v>
      </c>
      <c r="H53" s="22"/>
    </row>
    <row r="54" spans="1:8" s="17" customFormat="1" ht="19.5" customHeight="1" x14ac:dyDescent="0.25">
      <c r="A54" s="18" t="s">
        <v>62</v>
      </c>
      <c r="B54" s="14" t="s">
        <v>12</v>
      </c>
      <c r="C54" s="19" t="s">
        <v>24</v>
      </c>
      <c r="D54" s="19" t="s">
        <v>25</v>
      </c>
      <c r="E54" s="20">
        <v>3768.37</v>
      </c>
      <c r="F54" s="30"/>
      <c r="G54" s="16">
        <f t="shared" si="0"/>
        <v>6327695.1099999975</v>
      </c>
      <c r="H54" s="22"/>
    </row>
    <row r="55" spans="1:8" s="17" customFormat="1" ht="19.5" customHeight="1" x14ac:dyDescent="0.25">
      <c r="A55" s="18" t="s">
        <v>62</v>
      </c>
      <c r="B55" s="14" t="s">
        <v>13</v>
      </c>
      <c r="C55" s="19" t="s">
        <v>21</v>
      </c>
      <c r="D55" s="19" t="s">
        <v>37</v>
      </c>
      <c r="E55" s="20"/>
      <c r="F55" s="30">
        <v>86.7</v>
      </c>
      <c r="G55" s="16">
        <f t="shared" si="0"/>
        <v>6327608.4099999974</v>
      </c>
      <c r="H55" s="22"/>
    </row>
    <row r="56" spans="1:8" s="17" customFormat="1" ht="19.5" customHeight="1" x14ac:dyDescent="0.25">
      <c r="A56" s="18" t="s">
        <v>62</v>
      </c>
      <c r="B56" s="14" t="s">
        <v>13</v>
      </c>
      <c r="C56" s="19" t="s">
        <v>21</v>
      </c>
      <c r="D56" s="19" t="s">
        <v>37</v>
      </c>
      <c r="E56" s="20"/>
      <c r="F56" s="30">
        <v>100</v>
      </c>
      <c r="G56" s="16">
        <f t="shared" si="0"/>
        <v>6327508.4099999974</v>
      </c>
      <c r="H56" s="22"/>
    </row>
    <row r="57" spans="1:8" s="17" customFormat="1" ht="19.5" customHeight="1" x14ac:dyDescent="0.25">
      <c r="A57" s="18" t="s">
        <v>62</v>
      </c>
      <c r="B57" s="14" t="s">
        <v>13</v>
      </c>
      <c r="C57" s="19" t="s">
        <v>21</v>
      </c>
      <c r="D57" s="19" t="s">
        <v>37</v>
      </c>
      <c r="E57" s="20"/>
      <c r="F57" s="30">
        <v>10.85</v>
      </c>
      <c r="G57" s="16">
        <f t="shared" si="0"/>
        <v>6327497.5599999977</v>
      </c>
      <c r="H57" s="22"/>
    </row>
    <row r="58" spans="1:8" s="17" customFormat="1" ht="19.5" customHeight="1" x14ac:dyDescent="0.25">
      <c r="A58" s="18" t="s">
        <v>63</v>
      </c>
      <c r="B58" s="14" t="s">
        <v>27</v>
      </c>
      <c r="C58" s="19" t="s">
        <v>64</v>
      </c>
      <c r="D58" s="19" t="s">
        <v>65</v>
      </c>
      <c r="E58" s="20"/>
      <c r="F58" s="30">
        <v>10373.4</v>
      </c>
      <c r="G58" s="16">
        <f t="shared" si="0"/>
        <v>6317124.1599999974</v>
      </c>
      <c r="H58" s="22"/>
    </row>
    <row r="59" spans="1:8" s="17" customFormat="1" x14ac:dyDescent="0.25">
      <c r="A59" s="18" t="s">
        <v>63</v>
      </c>
      <c r="B59" s="14" t="s">
        <v>12</v>
      </c>
      <c r="C59" s="19" t="s">
        <v>24</v>
      </c>
      <c r="D59" s="19" t="s">
        <v>25</v>
      </c>
      <c r="E59" s="20">
        <v>4614.18</v>
      </c>
      <c r="F59" s="30">
        <v>0</v>
      </c>
      <c r="G59" s="16">
        <f t="shared" si="0"/>
        <v>6321738.3399999971</v>
      </c>
      <c r="H59" s="22"/>
    </row>
    <row r="60" spans="1:8" s="17" customFormat="1" x14ac:dyDescent="0.25">
      <c r="A60" s="18" t="s">
        <v>66</v>
      </c>
      <c r="B60" s="14" t="s">
        <v>14</v>
      </c>
      <c r="C60" s="19" t="s">
        <v>22</v>
      </c>
      <c r="D60" s="19" t="s">
        <v>67</v>
      </c>
      <c r="E60" s="20"/>
      <c r="F60" s="30">
        <v>1000000</v>
      </c>
      <c r="G60" s="16">
        <f t="shared" si="0"/>
        <v>5321738.3399999971</v>
      </c>
      <c r="H60" s="22"/>
    </row>
    <row r="61" spans="1:8" s="17" customFormat="1" x14ac:dyDescent="0.25">
      <c r="A61" s="18" t="s">
        <v>66</v>
      </c>
      <c r="B61" s="14" t="s">
        <v>12</v>
      </c>
      <c r="C61" s="19" t="s">
        <v>24</v>
      </c>
      <c r="D61" s="19" t="s">
        <v>25</v>
      </c>
      <c r="E61" s="20">
        <v>4309.49</v>
      </c>
      <c r="F61" s="30"/>
      <c r="G61" s="16">
        <f t="shared" si="0"/>
        <v>5326047.8299999973</v>
      </c>
      <c r="H61" s="22"/>
    </row>
    <row r="62" spans="1:8" s="17" customFormat="1" x14ac:dyDescent="0.25">
      <c r="A62" s="18" t="s">
        <v>66</v>
      </c>
      <c r="B62" s="14" t="s">
        <v>13</v>
      </c>
      <c r="C62" s="19" t="s">
        <v>21</v>
      </c>
      <c r="D62" s="19" t="s">
        <v>37</v>
      </c>
      <c r="E62" s="20"/>
      <c r="F62" s="30">
        <v>15.56</v>
      </c>
      <c r="G62" s="16">
        <f t="shared" si="0"/>
        <v>5326032.2699999977</v>
      </c>
      <c r="H62" s="22"/>
    </row>
    <row r="63" spans="1:8" s="17" customFormat="1" x14ac:dyDescent="0.25">
      <c r="A63" s="18" t="s">
        <v>66</v>
      </c>
      <c r="B63" s="14" t="s">
        <v>27</v>
      </c>
      <c r="C63" s="19" t="s">
        <v>30</v>
      </c>
      <c r="D63" s="19" t="s">
        <v>68</v>
      </c>
      <c r="E63" s="20"/>
      <c r="F63" s="30">
        <v>30448</v>
      </c>
      <c r="G63" s="16">
        <f t="shared" si="0"/>
        <v>5295584.2699999977</v>
      </c>
      <c r="H63" s="22"/>
    </row>
    <row r="64" spans="1:8" s="17" customFormat="1" x14ac:dyDescent="0.25">
      <c r="A64" s="18" t="s">
        <v>66</v>
      </c>
      <c r="B64" s="14" t="s">
        <v>14</v>
      </c>
      <c r="C64" s="19" t="s">
        <v>69</v>
      </c>
      <c r="D64" s="19" t="s">
        <v>38</v>
      </c>
      <c r="E64" s="20"/>
      <c r="F64" s="30">
        <v>3500</v>
      </c>
      <c r="G64" s="16">
        <f t="shared" si="0"/>
        <v>5292084.2699999977</v>
      </c>
      <c r="H64" s="22"/>
    </row>
    <row r="65" spans="1:8" s="17" customFormat="1" x14ac:dyDescent="0.25">
      <c r="A65" s="18" t="s">
        <v>66</v>
      </c>
      <c r="B65" s="14" t="s">
        <v>13</v>
      </c>
      <c r="C65" s="19" t="s">
        <v>21</v>
      </c>
      <c r="D65" s="19" t="s">
        <v>37</v>
      </c>
      <c r="E65" s="20"/>
      <c r="F65" s="30">
        <v>5.25</v>
      </c>
      <c r="G65" s="16">
        <f t="shared" si="0"/>
        <v>5292079.0199999977</v>
      </c>
      <c r="H65" s="22"/>
    </row>
    <row r="66" spans="1:8" s="17" customFormat="1" x14ac:dyDescent="0.25">
      <c r="A66" s="18" t="s">
        <v>66</v>
      </c>
      <c r="B66" s="14" t="s">
        <v>14</v>
      </c>
      <c r="C66" s="19" t="s">
        <v>70</v>
      </c>
      <c r="D66" s="19" t="s">
        <v>38</v>
      </c>
      <c r="E66" s="20"/>
      <c r="F66" s="30">
        <v>2700</v>
      </c>
      <c r="G66" s="16">
        <f t="shared" si="0"/>
        <v>5289379.0199999977</v>
      </c>
      <c r="H66" s="22"/>
    </row>
    <row r="67" spans="1:8" s="17" customFormat="1" x14ac:dyDescent="0.25">
      <c r="A67" s="18" t="s">
        <v>66</v>
      </c>
      <c r="B67" s="14" t="s">
        <v>13</v>
      </c>
      <c r="C67" s="19" t="s">
        <v>21</v>
      </c>
      <c r="D67" s="19" t="s">
        <v>37</v>
      </c>
      <c r="E67" s="20"/>
      <c r="F67" s="30">
        <v>4.05</v>
      </c>
      <c r="G67" s="16">
        <f t="shared" si="0"/>
        <v>5289374.9699999979</v>
      </c>
      <c r="H67" s="22"/>
    </row>
    <row r="68" spans="1:8" s="17" customFormat="1" x14ac:dyDescent="0.25">
      <c r="A68" s="18" t="s">
        <v>66</v>
      </c>
      <c r="B68" s="14" t="s">
        <v>14</v>
      </c>
      <c r="C68" s="19" t="s">
        <v>26</v>
      </c>
      <c r="D68" s="19" t="s">
        <v>38</v>
      </c>
      <c r="E68" s="20"/>
      <c r="F68" s="30">
        <v>2200</v>
      </c>
      <c r="G68" s="16">
        <f t="shared" si="0"/>
        <v>5287174.9699999979</v>
      </c>
      <c r="H68" s="22"/>
    </row>
    <row r="69" spans="1:8" s="17" customFormat="1" x14ac:dyDescent="0.25">
      <c r="A69" s="18" t="s">
        <v>66</v>
      </c>
      <c r="B69" s="14" t="s">
        <v>13</v>
      </c>
      <c r="C69" s="19" t="s">
        <v>21</v>
      </c>
      <c r="D69" s="19" t="s">
        <v>37</v>
      </c>
      <c r="E69" s="20"/>
      <c r="F69" s="30">
        <v>3.3</v>
      </c>
      <c r="G69" s="16">
        <f t="shared" si="0"/>
        <v>5287171.6699999981</v>
      </c>
      <c r="H69" s="22"/>
    </row>
    <row r="70" spans="1:8" s="17" customFormat="1" x14ac:dyDescent="0.25">
      <c r="A70" s="18" t="s">
        <v>66</v>
      </c>
      <c r="B70" s="14" t="s">
        <v>14</v>
      </c>
      <c r="C70" s="19" t="s">
        <v>71</v>
      </c>
      <c r="D70" s="19" t="s">
        <v>38</v>
      </c>
      <c r="E70" s="20"/>
      <c r="F70" s="30">
        <v>2200</v>
      </c>
      <c r="G70" s="16">
        <f t="shared" si="0"/>
        <v>5284971.6699999981</v>
      </c>
      <c r="H70" s="22"/>
    </row>
    <row r="71" spans="1:8" s="17" customFormat="1" x14ac:dyDescent="0.25">
      <c r="A71" s="18" t="s">
        <v>66</v>
      </c>
      <c r="B71" s="14" t="s">
        <v>13</v>
      </c>
      <c r="C71" s="19" t="s">
        <v>21</v>
      </c>
      <c r="D71" s="19" t="s">
        <v>37</v>
      </c>
      <c r="E71" s="20"/>
      <c r="F71" s="30">
        <v>3.3</v>
      </c>
      <c r="G71" s="16">
        <f t="shared" si="0"/>
        <v>5284968.3699999982</v>
      </c>
      <c r="H71" s="22"/>
    </row>
    <row r="72" spans="1:8" s="17" customFormat="1" ht="19.5" customHeight="1" x14ac:dyDescent="0.25">
      <c r="A72" s="18" t="s">
        <v>66</v>
      </c>
      <c r="B72" s="14" t="s">
        <v>14</v>
      </c>
      <c r="C72" s="19" t="s">
        <v>72</v>
      </c>
      <c r="D72" s="19" t="s">
        <v>38</v>
      </c>
      <c r="E72" s="20"/>
      <c r="F72" s="30">
        <v>1350</v>
      </c>
      <c r="G72" s="16">
        <f t="shared" si="0"/>
        <v>5283618.3699999982</v>
      </c>
      <c r="H72" s="22"/>
    </row>
    <row r="73" spans="1:8" s="17" customFormat="1" ht="19.5" customHeight="1" x14ac:dyDescent="0.25">
      <c r="A73" s="18" t="s">
        <v>66</v>
      </c>
      <c r="B73" s="14" t="s">
        <v>13</v>
      </c>
      <c r="C73" s="19" t="s">
        <v>21</v>
      </c>
      <c r="D73" s="19" t="s">
        <v>37</v>
      </c>
      <c r="E73" s="20"/>
      <c r="F73" s="30">
        <v>2.0299999999999998</v>
      </c>
      <c r="G73" s="16">
        <f t="shared" si="0"/>
        <v>5283616.339999998</v>
      </c>
      <c r="H73" s="22"/>
    </row>
    <row r="74" spans="1:8" s="17" customFormat="1" ht="19.5" customHeight="1" x14ac:dyDescent="0.25">
      <c r="A74" s="18" t="s">
        <v>66</v>
      </c>
      <c r="B74" s="14" t="s">
        <v>14</v>
      </c>
      <c r="C74" s="19" t="s">
        <v>73</v>
      </c>
      <c r="D74" s="19" t="s">
        <v>38</v>
      </c>
      <c r="E74" s="20"/>
      <c r="F74" s="30">
        <v>1100</v>
      </c>
      <c r="G74" s="16">
        <f t="shared" si="0"/>
        <v>5282516.339999998</v>
      </c>
      <c r="H74" s="22"/>
    </row>
    <row r="75" spans="1:8" s="17" customFormat="1" ht="19.5" customHeight="1" x14ac:dyDescent="0.25">
      <c r="A75" s="18" t="s">
        <v>66</v>
      </c>
      <c r="B75" s="14" t="s">
        <v>13</v>
      </c>
      <c r="C75" s="19" t="s">
        <v>21</v>
      </c>
      <c r="D75" s="19" t="s">
        <v>37</v>
      </c>
      <c r="E75" s="20"/>
      <c r="F75" s="30">
        <v>1.65</v>
      </c>
      <c r="G75" s="16">
        <f>+G74+E75-F75</f>
        <v>5282514.6899999976</v>
      </c>
      <c r="H75" s="22"/>
    </row>
    <row r="76" spans="1:8" s="17" customFormat="1" ht="19.5" customHeight="1" x14ac:dyDescent="0.25">
      <c r="A76" s="18" t="s">
        <v>66</v>
      </c>
      <c r="B76" s="14" t="s">
        <v>14</v>
      </c>
      <c r="C76" s="19" t="s">
        <v>32</v>
      </c>
      <c r="D76" s="19" t="s">
        <v>38</v>
      </c>
      <c r="E76" s="20"/>
      <c r="F76" s="30">
        <v>1100</v>
      </c>
      <c r="G76" s="16">
        <f t="shared" ref="G76:G77" si="1">+G75+E76-F76</f>
        <v>5281414.6899999976</v>
      </c>
      <c r="H76" s="22"/>
    </row>
    <row r="77" spans="1:8" s="17" customFormat="1" ht="19.5" customHeight="1" x14ac:dyDescent="0.25">
      <c r="A77" s="18" t="s">
        <v>66</v>
      </c>
      <c r="B77" s="14" t="s">
        <v>13</v>
      </c>
      <c r="C77" s="19" t="s">
        <v>21</v>
      </c>
      <c r="D77" s="19" t="s">
        <v>37</v>
      </c>
      <c r="E77" s="20"/>
      <c r="F77" s="30">
        <v>1.65</v>
      </c>
      <c r="G77" s="16">
        <f t="shared" si="1"/>
        <v>5281413.0399999972</v>
      </c>
      <c r="H77" s="22"/>
    </row>
    <row r="78" spans="1:8" s="17" customFormat="1" ht="19.5" customHeight="1" x14ac:dyDescent="0.25">
      <c r="A78" s="18" t="s">
        <v>66</v>
      </c>
      <c r="B78" s="14" t="s">
        <v>14</v>
      </c>
      <c r="C78" s="19" t="s">
        <v>24</v>
      </c>
      <c r="D78" s="19" t="s">
        <v>74</v>
      </c>
      <c r="E78" s="20">
        <v>1000000</v>
      </c>
      <c r="F78" s="30"/>
      <c r="G78" s="16">
        <f t="shared" si="0"/>
        <v>6281413.0399999972</v>
      </c>
      <c r="H78" s="22"/>
    </row>
    <row r="79" spans="1:8" s="17" customFormat="1" ht="19.5" customHeight="1" x14ac:dyDescent="0.25">
      <c r="A79" s="18" t="s">
        <v>75</v>
      </c>
      <c r="B79" s="14" t="s">
        <v>14</v>
      </c>
      <c r="C79" s="19" t="s">
        <v>24</v>
      </c>
      <c r="D79" s="19" t="s">
        <v>25</v>
      </c>
      <c r="E79" s="20">
        <v>4824.12</v>
      </c>
      <c r="F79" s="30"/>
      <c r="G79" s="16">
        <f t="shared" si="0"/>
        <v>6286237.1599999974</v>
      </c>
      <c r="H79" s="22"/>
    </row>
    <row r="80" spans="1:8" s="17" customFormat="1" ht="19.5" customHeight="1" x14ac:dyDescent="0.25">
      <c r="A80" s="18" t="s">
        <v>75</v>
      </c>
      <c r="B80" s="14" t="s">
        <v>13</v>
      </c>
      <c r="C80" s="19" t="s">
        <v>21</v>
      </c>
      <c r="D80" s="19" t="s">
        <v>37</v>
      </c>
      <c r="E80" s="20"/>
      <c r="F80" s="30">
        <v>45.67</v>
      </c>
      <c r="G80" s="16">
        <f t="shared" si="0"/>
        <v>6286191.4899999974</v>
      </c>
      <c r="H80" s="22"/>
    </row>
    <row r="81" spans="1:8" s="17" customFormat="1" ht="19.5" customHeight="1" x14ac:dyDescent="0.25">
      <c r="A81" s="18" t="s">
        <v>75</v>
      </c>
      <c r="B81" s="14" t="s">
        <v>13</v>
      </c>
      <c r="C81" s="19" t="s">
        <v>21</v>
      </c>
      <c r="D81" s="19" t="s">
        <v>37</v>
      </c>
      <c r="E81" s="20"/>
      <c r="F81" s="30">
        <v>100</v>
      </c>
      <c r="G81" s="16">
        <f t="shared" si="0"/>
        <v>6286091.4899999974</v>
      </c>
      <c r="H81" s="22"/>
    </row>
    <row r="82" spans="1:8" s="17" customFormat="1" ht="19.5" customHeight="1" x14ac:dyDescent="0.25">
      <c r="A82" s="18" t="s">
        <v>75</v>
      </c>
      <c r="B82" s="14" t="s">
        <v>14</v>
      </c>
      <c r="C82" s="19" t="s">
        <v>76</v>
      </c>
      <c r="D82" s="19" t="s">
        <v>77</v>
      </c>
      <c r="E82" s="20"/>
      <c r="F82" s="30">
        <v>7230.08</v>
      </c>
      <c r="G82" s="16">
        <f t="shared" si="0"/>
        <v>6278861.4099999974</v>
      </c>
      <c r="H82" s="22"/>
    </row>
    <row r="83" spans="1:8" s="17" customFormat="1" ht="19.5" customHeight="1" x14ac:dyDescent="0.25">
      <c r="A83" s="18" t="s">
        <v>75</v>
      </c>
      <c r="B83" s="14" t="s">
        <v>13</v>
      </c>
      <c r="C83" s="19" t="s">
        <v>21</v>
      </c>
      <c r="D83" s="19" t="s">
        <v>37</v>
      </c>
      <c r="E83" s="20"/>
      <c r="F83" s="30">
        <v>10.85</v>
      </c>
      <c r="G83" s="16">
        <f t="shared" si="0"/>
        <v>6278850.5599999977</v>
      </c>
      <c r="H83" s="22"/>
    </row>
    <row r="84" spans="1:8" s="17" customFormat="1" ht="19.5" customHeight="1" x14ac:dyDescent="0.25">
      <c r="A84" s="18" t="s">
        <v>75</v>
      </c>
      <c r="B84" s="14" t="s">
        <v>27</v>
      </c>
      <c r="C84" s="19" t="s">
        <v>28</v>
      </c>
      <c r="D84" s="19" t="s">
        <v>78</v>
      </c>
      <c r="E84" s="20"/>
      <c r="F84" s="30">
        <v>30095.86</v>
      </c>
      <c r="G84" s="16">
        <f t="shared" si="0"/>
        <v>6248754.6999999974</v>
      </c>
      <c r="H84" s="22"/>
    </row>
    <row r="85" spans="1:8" s="17" customFormat="1" ht="19.5" customHeight="1" x14ac:dyDescent="0.25">
      <c r="A85" s="18" t="s">
        <v>79</v>
      </c>
      <c r="B85" s="14" t="s">
        <v>12</v>
      </c>
      <c r="C85" s="19" t="s">
        <v>24</v>
      </c>
      <c r="D85" s="19" t="s">
        <v>25</v>
      </c>
      <c r="E85" s="20">
        <v>6152.24</v>
      </c>
      <c r="F85" s="30"/>
      <c r="G85" s="16">
        <f t="shared" si="0"/>
        <v>6254906.9399999976</v>
      </c>
      <c r="H85" s="22"/>
    </row>
    <row r="86" spans="1:8" s="17" customFormat="1" ht="19.5" customHeight="1" x14ac:dyDescent="0.25">
      <c r="A86" s="18" t="s">
        <v>79</v>
      </c>
      <c r="B86" s="14" t="s">
        <v>13</v>
      </c>
      <c r="C86" s="19" t="s">
        <v>21</v>
      </c>
      <c r="D86" s="19" t="s">
        <v>37</v>
      </c>
      <c r="E86" s="20"/>
      <c r="F86" s="30">
        <v>45.14</v>
      </c>
      <c r="G86" s="16">
        <f t="shared" si="0"/>
        <v>6254861.799999998</v>
      </c>
      <c r="H86" s="22"/>
    </row>
    <row r="87" spans="1:8" s="17" customFormat="1" ht="19.5" customHeight="1" x14ac:dyDescent="0.25">
      <c r="A87" s="18" t="s">
        <v>79</v>
      </c>
      <c r="B87" s="14" t="s">
        <v>27</v>
      </c>
      <c r="C87" s="19" t="s">
        <v>80</v>
      </c>
      <c r="D87" s="19" t="s">
        <v>81</v>
      </c>
      <c r="E87" s="20"/>
      <c r="F87" s="30">
        <v>268092.5</v>
      </c>
      <c r="G87" s="16">
        <f t="shared" si="0"/>
        <v>5986769.299999998</v>
      </c>
      <c r="H87" s="22"/>
    </row>
    <row r="88" spans="1:8" s="17" customFormat="1" ht="19.5" customHeight="1" x14ac:dyDescent="0.25">
      <c r="A88" s="18" t="s">
        <v>82</v>
      </c>
      <c r="B88" s="14" t="s">
        <v>13</v>
      </c>
      <c r="C88" s="19" t="s">
        <v>21</v>
      </c>
      <c r="D88" s="19" t="s">
        <v>37</v>
      </c>
      <c r="E88" s="20"/>
      <c r="F88" s="30">
        <v>402.14</v>
      </c>
      <c r="G88" s="16">
        <f t="shared" si="0"/>
        <v>5986367.1599999983</v>
      </c>
      <c r="H88" s="22"/>
    </row>
    <row r="89" spans="1:8" s="17" customFormat="1" ht="19.5" customHeight="1" x14ac:dyDescent="0.25">
      <c r="A89" s="18" t="s">
        <v>82</v>
      </c>
      <c r="B89" s="14" t="s">
        <v>12</v>
      </c>
      <c r="C89" s="19" t="s">
        <v>24</v>
      </c>
      <c r="D89" s="19" t="s">
        <v>25</v>
      </c>
      <c r="E89" s="20">
        <v>3734.25</v>
      </c>
      <c r="F89" s="30"/>
      <c r="G89" s="16">
        <f t="shared" si="0"/>
        <v>5990101.4099999983</v>
      </c>
      <c r="H89" s="22"/>
    </row>
    <row r="90" spans="1:8" s="17" customFormat="1" ht="19.5" customHeight="1" x14ac:dyDescent="0.25">
      <c r="A90" s="18" t="s">
        <v>83</v>
      </c>
      <c r="B90" s="14" t="s">
        <v>12</v>
      </c>
      <c r="C90" s="19" t="s">
        <v>24</v>
      </c>
      <c r="D90" s="19" t="s">
        <v>25</v>
      </c>
      <c r="E90" s="20">
        <v>3943.87</v>
      </c>
      <c r="F90" s="30"/>
      <c r="G90" s="16">
        <f t="shared" si="0"/>
        <v>5994045.2799999984</v>
      </c>
      <c r="H90" s="22"/>
    </row>
    <row r="91" spans="1:8" s="17" customFormat="1" ht="19.5" customHeight="1" x14ac:dyDescent="0.25">
      <c r="A91" s="18" t="s">
        <v>83</v>
      </c>
      <c r="B91" s="14" t="s">
        <v>13</v>
      </c>
      <c r="C91" s="19" t="s">
        <v>21</v>
      </c>
      <c r="D91" s="19" t="s">
        <v>37</v>
      </c>
      <c r="E91" s="20">
        <v>0</v>
      </c>
      <c r="F91" s="30">
        <v>100</v>
      </c>
      <c r="G91" s="16">
        <f t="shared" si="0"/>
        <v>5993945.2799999984</v>
      </c>
      <c r="H91" s="22"/>
    </row>
    <row r="92" spans="1:8" s="17" customFormat="1" ht="19.5" customHeight="1" x14ac:dyDescent="0.25">
      <c r="A92" s="18" t="s">
        <v>83</v>
      </c>
      <c r="B92" s="14" t="s">
        <v>14</v>
      </c>
      <c r="C92" s="19" t="s">
        <v>85</v>
      </c>
      <c r="D92" s="19" t="s">
        <v>57</v>
      </c>
      <c r="E92" s="20"/>
      <c r="F92" s="30">
        <v>25000</v>
      </c>
      <c r="G92" s="16">
        <f t="shared" si="0"/>
        <v>5968945.2799999984</v>
      </c>
      <c r="H92" s="22"/>
    </row>
    <row r="93" spans="1:8" s="17" customFormat="1" ht="19.5" customHeight="1" x14ac:dyDescent="0.25">
      <c r="A93" s="18" t="s">
        <v>83</v>
      </c>
      <c r="B93" s="14" t="s">
        <v>13</v>
      </c>
      <c r="C93" s="19" t="s">
        <v>21</v>
      </c>
      <c r="D93" s="19" t="s">
        <v>37</v>
      </c>
      <c r="E93" s="20"/>
      <c r="F93" s="30">
        <v>37.5</v>
      </c>
      <c r="G93" s="16">
        <f t="shared" si="0"/>
        <v>5968907.7799999984</v>
      </c>
      <c r="H93" s="22"/>
    </row>
    <row r="94" spans="1:8" s="17" customFormat="1" ht="19.5" customHeight="1" x14ac:dyDescent="0.25">
      <c r="A94" s="18" t="s">
        <v>84</v>
      </c>
      <c r="B94" s="14" t="s">
        <v>12</v>
      </c>
      <c r="C94" s="19" t="s">
        <v>24</v>
      </c>
      <c r="D94" s="19" t="s">
        <v>25</v>
      </c>
      <c r="E94" s="20">
        <v>4528.87</v>
      </c>
      <c r="F94" s="30"/>
      <c r="G94" s="16">
        <f t="shared" si="0"/>
        <v>5973436.6499999985</v>
      </c>
      <c r="H94" s="22"/>
    </row>
    <row r="95" spans="1:8" s="17" customFormat="1" ht="19.5" customHeight="1" x14ac:dyDescent="0.25">
      <c r="A95" s="18" t="s">
        <v>86</v>
      </c>
      <c r="B95" s="14" t="s">
        <v>12</v>
      </c>
      <c r="C95" s="19" t="s">
        <v>24</v>
      </c>
      <c r="D95" s="19" t="s">
        <v>25</v>
      </c>
      <c r="E95" s="20">
        <v>5503.87</v>
      </c>
      <c r="F95" s="30"/>
      <c r="G95" s="16">
        <f t="shared" si="0"/>
        <v>5978940.5199999986</v>
      </c>
      <c r="H95" s="22"/>
    </row>
    <row r="96" spans="1:8" s="17" customFormat="1" ht="19.5" customHeight="1" x14ac:dyDescent="0.25">
      <c r="A96" s="18" t="s">
        <v>86</v>
      </c>
      <c r="B96" s="14" t="s">
        <v>27</v>
      </c>
      <c r="C96" s="19" t="s">
        <v>64</v>
      </c>
      <c r="D96" s="19" t="s">
        <v>87</v>
      </c>
      <c r="E96" s="20"/>
      <c r="F96" s="30">
        <v>41075.5</v>
      </c>
      <c r="G96" s="16">
        <f t="shared" si="0"/>
        <v>5937865.0199999986</v>
      </c>
      <c r="H96" s="22"/>
    </row>
    <row r="97" spans="1:9" s="17" customFormat="1" ht="19.5" customHeight="1" x14ac:dyDescent="0.25">
      <c r="A97" s="18" t="s">
        <v>88</v>
      </c>
      <c r="B97" s="14" t="s">
        <v>12</v>
      </c>
      <c r="C97" s="19" t="s">
        <v>24</v>
      </c>
      <c r="D97" s="19" t="s">
        <v>25</v>
      </c>
      <c r="E97" s="20">
        <v>6069.37</v>
      </c>
      <c r="F97" s="30"/>
      <c r="G97" s="16">
        <f t="shared" si="0"/>
        <v>5943934.3899999987</v>
      </c>
      <c r="H97" s="22"/>
    </row>
    <row r="98" spans="1:9" s="17" customFormat="1" ht="19.5" customHeight="1" x14ac:dyDescent="0.25">
      <c r="A98" s="18" t="s">
        <v>88</v>
      </c>
      <c r="B98" s="14" t="s">
        <v>13</v>
      </c>
      <c r="C98" s="19" t="s">
        <v>21</v>
      </c>
      <c r="D98" s="19" t="s">
        <v>37</v>
      </c>
      <c r="E98" s="20"/>
      <c r="F98" s="30">
        <v>61.61</v>
      </c>
      <c r="G98" s="16">
        <f t="shared" si="0"/>
        <v>5943872.7799999984</v>
      </c>
      <c r="H98" s="22"/>
    </row>
    <row r="99" spans="1:9" s="17" customFormat="1" ht="19.5" customHeight="1" x14ac:dyDescent="0.25">
      <c r="A99" s="18" t="s">
        <v>89</v>
      </c>
      <c r="B99" s="14" t="s">
        <v>12</v>
      </c>
      <c r="C99" s="19" t="s">
        <v>24</v>
      </c>
      <c r="D99" s="19" t="s">
        <v>25</v>
      </c>
      <c r="E99" s="20">
        <v>12626.25</v>
      </c>
      <c r="F99" s="30"/>
      <c r="G99" s="16">
        <f t="shared" si="0"/>
        <v>5956499.0299999984</v>
      </c>
      <c r="H99" s="22"/>
    </row>
    <row r="100" spans="1:9" s="17" customFormat="1" ht="19.5" customHeight="1" x14ac:dyDescent="0.25">
      <c r="A100" s="18" t="s">
        <v>89</v>
      </c>
      <c r="B100" s="14" t="s">
        <v>27</v>
      </c>
      <c r="C100" s="19" t="s">
        <v>28</v>
      </c>
      <c r="D100" s="19" t="s">
        <v>78</v>
      </c>
      <c r="E100" s="20"/>
      <c r="F100" s="30">
        <v>31729.93</v>
      </c>
      <c r="G100" s="16">
        <f t="shared" si="0"/>
        <v>5924769.0999999987</v>
      </c>
      <c r="H100" s="22"/>
    </row>
    <row r="101" spans="1:9" s="17" customFormat="1" ht="19.5" customHeight="1" x14ac:dyDescent="0.25">
      <c r="A101" s="18" t="s">
        <v>90</v>
      </c>
      <c r="B101" s="14" t="s">
        <v>13</v>
      </c>
      <c r="C101" s="19" t="s">
        <v>21</v>
      </c>
      <c r="D101" s="19" t="s">
        <v>37</v>
      </c>
      <c r="E101" s="20"/>
      <c r="F101" s="30">
        <v>47.59</v>
      </c>
      <c r="G101" s="16">
        <f t="shared" si="0"/>
        <v>5924721.5099999988</v>
      </c>
      <c r="H101" s="22"/>
    </row>
    <row r="102" spans="1:9" s="17" customFormat="1" ht="19.5" customHeight="1" x14ac:dyDescent="0.25">
      <c r="A102" s="18" t="s">
        <v>90</v>
      </c>
      <c r="B102" s="14" t="s">
        <v>14</v>
      </c>
      <c r="C102" s="19" t="s">
        <v>21</v>
      </c>
      <c r="D102" s="19" t="s">
        <v>91</v>
      </c>
      <c r="E102" s="20"/>
      <c r="F102" s="30">
        <v>209068.62</v>
      </c>
      <c r="G102" s="16">
        <f t="shared" si="0"/>
        <v>5715652.8899999987</v>
      </c>
      <c r="H102" s="22"/>
    </row>
    <row r="103" spans="1:9" s="17" customFormat="1" ht="19.5" customHeight="1" x14ac:dyDescent="0.25">
      <c r="A103" s="18" t="s">
        <v>90</v>
      </c>
      <c r="B103" s="14" t="s">
        <v>13</v>
      </c>
      <c r="C103" s="19" t="s">
        <v>21</v>
      </c>
      <c r="D103" s="19" t="s">
        <v>37</v>
      </c>
      <c r="E103" s="20"/>
      <c r="F103" s="30">
        <v>313.60000000000002</v>
      </c>
      <c r="G103" s="16">
        <f t="shared" si="0"/>
        <v>5715339.2899999991</v>
      </c>
      <c r="H103" s="22"/>
    </row>
    <row r="104" spans="1:9" s="17" customFormat="1" ht="19.5" customHeight="1" x14ac:dyDescent="0.25">
      <c r="A104" s="18" t="s">
        <v>90</v>
      </c>
      <c r="B104" s="14" t="s">
        <v>13</v>
      </c>
      <c r="C104" s="19" t="s">
        <v>21</v>
      </c>
      <c r="D104" s="19" t="s">
        <v>37</v>
      </c>
      <c r="E104" s="20"/>
      <c r="F104" s="30">
        <v>175</v>
      </c>
      <c r="G104" s="16">
        <f t="shared" si="0"/>
        <v>5715164.2899999991</v>
      </c>
      <c r="H104" s="22"/>
    </row>
    <row r="105" spans="1:9" s="17" customFormat="1" ht="24.75" customHeight="1" x14ac:dyDescent="0.25">
      <c r="A105" s="66" t="s">
        <v>92</v>
      </c>
      <c r="B105" s="67"/>
      <c r="C105" s="67"/>
      <c r="D105" s="68"/>
      <c r="E105" s="21">
        <f>SUM(E11:E104)</f>
        <v>7513379.7300000014</v>
      </c>
      <c r="F105" s="21">
        <f>SUM(F11:F104)</f>
        <v>1798215.4400000004</v>
      </c>
      <c r="G105" s="21">
        <f>E105-F105</f>
        <v>5715164.290000001</v>
      </c>
      <c r="H105" s="54"/>
      <c r="I105" s="57"/>
    </row>
    <row r="106" spans="1:9" ht="23.25" customHeight="1" x14ac:dyDescent="0.25">
      <c r="A106" s="38" t="s">
        <v>23</v>
      </c>
      <c r="B106" s="39"/>
      <c r="C106" s="40"/>
      <c r="D106" s="41"/>
      <c r="E106" s="20"/>
      <c r="F106" s="20"/>
      <c r="G106" s="16"/>
      <c r="H106" s="52"/>
      <c r="I106" s="42"/>
    </row>
    <row r="107" spans="1:9" ht="14.25" customHeight="1" x14ac:dyDescent="0.25">
      <c r="C107" s="23"/>
      <c r="I107" s="24"/>
    </row>
    <row r="108" spans="1:9" ht="14.25" customHeight="1" x14ac:dyDescent="0.25">
      <c r="C108" s="23"/>
      <c r="I108" s="24"/>
    </row>
    <row r="109" spans="1:9" ht="14.25" customHeight="1" x14ac:dyDescent="0.25">
      <c r="C109" s="23"/>
      <c r="I109" s="24"/>
    </row>
    <row r="110" spans="1:9" ht="14.25" customHeight="1" x14ac:dyDescent="0.25">
      <c r="C110" s="23"/>
      <c r="I110" s="24"/>
    </row>
    <row r="111" spans="1:9" ht="14.25" customHeight="1" x14ac:dyDescent="0.25">
      <c r="C111" s="23"/>
      <c r="I111" s="24"/>
    </row>
    <row r="112" spans="1:9" s="47" customFormat="1" ht="12.75" customHeight="1" x14ac:dyDescent="0.25">
      <c r="A112" s="43"/>
      <c r="B112" s="43"/>
      <c r="C112" s="44"/>
      <c r="D112" s="45"/>
      <c r="E112" s="46"/>
      <c r="F112" s="46"/>
      <c r="G112" s="46"/>
      <c r="H112" s="55"/>
    </row>
    <row r="113" spans="1:9" s="48" customFormat="1" ht="11.25" customHeight="1" x14ac:dyDescent="0.25">
      <c r="A113" s="43"/>
      <c r="C113" s="32" t="s">
        <v>15</v>
      </c>
      <c r="E113" s="61" t="s">
        <v>16</v>
      </c>
      <c r="F113" s="61"/>
      <c r="G113" s="6"/>
      <c r="H113" s="6"/>
    </row>
    <row r="114" spans="1:9" s="48" customFormat="1" ht="30" customHeight="1" x14ac:dyDescent="0.25">
      <c r="A114" s="49"/>
      <c r="C114" s="33" t="s">
        <v>17</v>
      </c>
      <c r="E114" s="62" t="s">
        <v>18</v>
      </c>
      <c r="F114" s="62"/>
      <c r="G114" s="6"/>
      <c r="H114" s="6"/>
    </row>
    <row r="115" spans="1:9" ht="17.25" customHeight="1" x14ac:dyDescent="0.25">
      <c r="B115" s="25"/>
      <c r="C115" s="25"/>
      <c r="D115" s="1"/>
      <c r="E115" s="31"/>
    </row>
    <row r="116" spans="1:9" ht="15" customHeight="1" x14ac:dyDescent="0.25">
      <c r="B116" s="1"/>
      <c r="C116" s="34"/>
      <c r="D116" s="35" t="s">
        <v>19</v>
      </c>
      <c r="E116" s="34"/>
      <c r="F116" s="50"/>
      <c r="G116" s="50"/>
    </row>
    <row r="117" spans="1:9" ht="12.95" customHeight="1" x14ac:dyDescent="0.25">
      <c r="B117" s="1"/>
      <c r="C117" s="36"/>
      <c r="D117" s="37" t="s">
        <v>20</v>
      </c>
      <c r="E117" s="36"/>
      <c r="F117" s="51"/>
      <c r="G117" s="51"/>
    </row>
    <row r="118" spans="1:9" x14ac:dyDescent="0.25">
      <c r="A118" s="3"/>
      <c r="E118" s="26"/>
    </row>
    <row r="119" spans="1:9" x14ac:dyDescent="0.25">
      <c r="A119" s="3"/>
      <c r="E119" s="26"/>
    </row>
    <row r="120" spans="1:9" x14ac:dyDescent="0.25">
      <c r="A120" s="3"/>
      <c r="E120" s="26"/>
    </row>
    <row r="121" spans="1:9" x14ac:dyDescent="0.25">
      <c r="A121" s="3"/>
      <c r="E121" s="26"/>
    </row>
    <row r="122" spans="1:9" x14ac:dyDescent="0.25">
      <c r="A122" s="3"/>
      <c r="E122" s="26"/>
    </row>
    <row r="123" spans="1:9" s="29" customFormat="1" ht="21.95" customHeight="1" x14ac:dyDescent="0.25">
      <c r="B123" s="3"/>
      <c r="C123" s="1"/>
      <c r="D123" s="24"/>
      <c r="E123" s="26"/>
      <c r="F123" s="7"/>
      <c r="G123" s="7"/>
      <c r="H123" s="7"/>
      <c r="I123" s="1"/>
    </row>
    <row r="124" spans="1:9" s="29" customFormat="1" ht="21.95" customHeight="1" x14ac:dyDescent="0.25">
      <c r="B124" s="3"/>
      <c r="C124" s="1"/>
      <c r="D124" s="24"/>
      <c r="E124" s="26"/>
      <c r="F124" s="7"/>
      <c r="G124" s="7"/>
      <c r="H124" s="7"/>
      <c r="I124" s="1"/>
    </row>
    <row r="125" spans="1:9" s="29" customFormat="1" ht="21.95" customHeight="1" x14ac:dyDescent="0.25">
      <c r="B125" s="3"/>
      <c r="C125" s="1"/>
      <c r="D125" s="24"/>
      <c r="E125" s="26"/>
      <c r="F125" s="7"/>
      <c r="G125" s="7"/>
      <c r="H125" s="7"/>
      <c r="I125" s="1"/>
    </row>
    <row r="126" spans="1:9" s="29" customFormat="1" ht="21.95" customHeight="1" x14ac:dyDescent="0.25">
      <c r="B126" s="3"/>
      <c r="C126" s="1"/>
      <c r="D126" s="24"/>
      <c r="E126" s="26"/>
      <c r="F126" s="7"/>
      <c r="G126" s="7"/>
      <c r="H126" s="7"/>
      <c r="I126" s="1"/>
    </row>
    <row r="127" spans="1:9" s="29" customFormat="1" ht="21.95" customHeight="1" x14ac:dyDescent="0.25">
      <c r="B127" s="3"/>
      <c r="C127" s="1"/>
      <c r="D127" s="24"/>
      <c r="E127" s="26"/>
      <c r="F127" s="7"/>
      <c r="G127" s="7"/>
      <c r="H127" s="7"/>
      <c r="I127" s="1"/>
    </row>
    <row r="128" spans="1:9" x14ac:dyDescent="0.25">
      <c r="A128" s="3"/>
      <c r="E128" s="26"/>
    </row>
    <row r="129" spans="1:15" x14ac:dyDescent="0.25">
      <c r="A129" s="3"/>
      <c r="E129" s="26"/>
    </row>
    <row r="130" spans="1:15" s="29" customFormat="1" ht="21.95" customHeight="1" x14ac:dyDescent="0.25">
      <c r="B130" s="3"/>
      <c r="C130" s="1"/>
      <c r="D130" s="24"/>
      <c r="E130" s="26"/>
      <c r="F130" s="7"/>
      <c r="G130" s="7"/>
      <c r="H130" s="7"/>
      <c r="I130" s="1"/>
    </row>
    <row r="131" spans="1:15" s="29" customFormat="1" ht="21.95" customHeight="1" x14ac:dyDescent="0.25">
      <c r="B131" s="3"/>
      <c r="C131" s="1"/>
      <c r="D131" s="24"/>
      <c r="E131" s="26"/>
      <c r="F131" s="7"/>
      <c r="G131" s="7"/>
      <c r="H131" s="7"/>
      <c r="I131" s="1"/>
    </row>
    <row r="132" spans="1:15" s="29" customFormat="1" ht="21.95" customHeight="1" x14ac:dyDescent="0.25">
      <c r="B132" s="3"/>
      <c r="C132" s="1"/>
      <c r="D132" s="24"/>
      <c r="E132" s="26"/>
      <c r="F132" s="7"/>
      <c r="G132" s="7"/>
      <c r="H132" s="7"/>
      <c r="I132" s="1"/>
    </row>
    <row r="133" spans="1:15" x14ac:dyDescent="0.25">
      <c r="A133" s="3"/>
      <c r="E133" s="26"/>
    </row>
    <row r="134" spans="1:15" s="29" customFormat="1" ht="33.75" customHeight="1" x14ac:dyDescent="0.25">
      <c r="B134" s="3"/>
      <c r="C134" s="1"/>
      <c r="D134" s="24"/>
      <c r="E134" s="26"/>
      <c r="F134" s="7"/>
      <c r="G134" s="7"/>
      <c r="H134" s="7"/>
      <c r="I134" s="1"/>
    </row>
    <row r="135" spans="1:15" s="29" customFormat="1" ht="21.95" customHeight="1" x14ac:dyDescent="0.25">
      <c r="B135" s="3"/>
      <c r="C135" s="1"/>
      <c r="D135" s="24"/>
      <c r="E135" s="26"/>
      <c r="F135" s="7"/>
      <c r="G135" s="7"/>
      <c r="H135" s="7"/>
      <c r="I135" s="1"/>
    </row>
    <row r="136" spans="1:15" s="29" customFormat="1" ht="21.95" customHeight="1" x14ac:dyDescent="0.25">
      <c r="B136" s="3"/>
      <c r="C136" s="1"/>
      <c r="D136" s="24"/>
      <c r="E136" s="26"/>
      <c r="F136" s="7"/>
      <c r="G136" s="7"/>
      <c r="H136" s="7"/>
      <c r="I136" s="1"/>
    </row>
    <row r="137" spans="1:15" s="29" customFormat="1" ht="21.95" customHeight="1" x14ac:dyDescent="0.25">
      <c r="B137" s="3"/>
      <c r="C137" s="1"/>
      <c r="D137" s="24"/>
      <c r="E137" s="26"/>
      <c r="F137" s="7"/>
      <c r="G137" s="7"/>
      <c r="H137" s="7"/>
      <c r="I137" s="1"/>
    </row>
    <row r="138" spans="1:15" s="29" customFormat="1" ht="21.95" customHeight="1" x14ac:dyDescent="0.25">
      <c r="B138" s="3"/>
      <c r="C138" s="1"/>
      <c r="D138" s="24"/>
      <c r="E138" s="26"/>
      <c r="F138" s="7"/>
      <c r="G138" s="7"/>
      <c r="H138" s="7"/>
      <c r="I138" s="1"/>
    </row>
    <row r="139" spans="1:15" s="29" customFormat="1" ht="21.95" customHeight="1" x14ac:dyDescent="0.25">
      <c r="B139" s="3"/>
      <c r="C139" s="1"/>
      <c r="D139" s="24"/>
      <c r="E139" s="26"/>
      <c r="F139" s="7"/>
      <c r="G139" s="7"/>
      <c r="H139" s="7"/>
      <c r="I139" s="1"/>
    </row>
    <row r="140" spans="1:15" x14ac:dyDescent="0.25">
      <c r="A140" s="3"/>
      <c r="E140" s="26"/>
    </row>
    <row r="141" spans="1:15" x14ac:dyDescent="0.25">
      <c r="A141" s="3"/>
      <c r="B141" s="1"/>
      <c r="E141" s="26"/>
    </row>
    <row r="142" spans="1:15" x14ac:dyDescent="0.25">
      <c r="A142" s="3"/>
      <c r="B142" s="1"/>
      <c r="D142" s="1"/>
      <c r="E142" s="26"/>
    </row>
    <row r="143" spans="1:15" x14ac:dyDescent="0.25">
      <c r="A143" s="3"/>
      <c r="B143" s="1"/>
      <c r="D143" s="1"/>
      <c r="E143" s="26"/>
    </row>
    <row r="144" spans="1:15" s="7" customFormat="1" ht="21.95" customHeight="1" x14ac:dyDescent="0.25">
      <c r="A144" s="3"/>
      <c r="B144" s="1"/>
      <c r="C144" s="1"/>
      <c r="D144" s="1"/>
      <c r="E144" s="26"/>
      <c r="I144" s="1"/>
      <c r="J144" s="1"/>
      <c r="K144" s="1"/>
      <c r="L144" s="1"/>
      <c r="M144" s="1"/>
      <c r="N144" s="1"/>
      <c r="O144" s="1"/>
    </row>
    <row r="145" spans="1:15" s="7" customFormat="1" ht="21.95" customHeight="1" x14ac:dyDescent="0.25">
      <c r="A145" s="3"/>
      <c r="B145" s="1"/>
      <c r="C145" s="1"/>
      <c r="D145" s="1"/>
      <c r="E145" s="26"/>
      <c r="I145" s="1"/>
      <c r="J145" s="1"/>
      <c r="K145" s="1"/>
      <c r="L145" s="1"/>
      <c r="M145" s="1"/>
      <c r="N145" s="1"/>
      <c r="O145" s="1"/>
    </row>
    <row r="146" spans="1:15" s="7" customFormat="1" ht="21.95" customHeight="1" x14ac:dyDescent="0.25">
      <c r="A146" s="3"/>
      <c r="B146" s="1"/>
      <c r="C146" s="1"/>
      <c r="D146" s="1"/>
      <c r="E146" s="26"/>
      <c r="I146" s="1"/>
      <c r="J146" s="1"/>
      <c r="K146" s="1"/>
      <c r="L146" s="1"/>
      <c r="M146" s="1"/>
      <c r="N146" s="1"/>
      <c r="O146" s="1"/>
    </row>
    <row r="147" spans="1:15" s="7" customFormat="1" ht="21.95" customHeight="1" x14ac:dyDescent="0.25">
      <c r="A147" s="3"/>
      <c r="B147" s="1"/>
      <c r="C147" s="1"/>
      <c r="D147" s="1"/>
      <c r="E147" s="26"/>
      <c r="I147" s="1"/>
      <c r="J147" s="1"/>
      <c r="K147" s="1"/>
      <c r="L147" s="1"/>
      <c r="M147" s="1"/>
      <c r="N147" s="1"/>
      <c r="O147" s="1"/>
    </row>
    <row r="148" spans="1:15" s="7" customFormat="1" ht="21.95" customHeight="1" x14ac:dyDescent="0.25">
      <c r="A148" s="3"/>
      <c r="B148" s="1"/>
      <c r="C148" s="1"/>
      <c r="D148" s="1"/>
      <c r="E148" s="26"/>
      <c r="I148" s="1"/>
      <c r="J148" s="1"/>
      <c r="K148" s="1"/>
      <c r="L148" s="1"/>
      <c r="M148" s="1"/>
      <c r="N148" s="1"/>
      <c r="O148" s="1"/>
    </row>
    <row r="149" spans="1:15" s="7" customFormat="1" ht="21.95" customHeight="1" x14ac:dyDescent="0.25">
      <c r="A149" s="3"/>
      <c r="B149" s="1"/>
      <c r="C149" s="1"/>
      <c r="D149" s="1"/>
      <c r="E149" s="26"/>
      <c r="I149" s="1"/>
      <c r="J149" s="1"/>
      <c r="K149" s="1"/>
      <c r="L149" s="1"/>
      <c r="M149" s="1"/>
      <c r="N149" s="1"/>
      <c r="O149" s="1"/>
    </row>
    <row r="150" spans="1:15" s="7" customFormat="1" x14ac:dyDescent="0.25">
      <c r="A150" s="3"/>
      <c r="B150" s="1"/>
      <c r="C150" s="1"/>
      <c r="D150" s="1"/>
      <c r="E150" s="26"/>
      <c r="I150" s="1"/>
      <c r="J150" s="1"/>
      <c r="K150" s="1"/>
      <c r="L150" s="1"/>
      <c r="M150" s="1"/>
      <c r="N150" s="1"/>
      <c r="O150" s="1"/>
    </row>
    <row r="151" spans="1:15" s="7" customFormat="1" x14ac:dyDescent="0.25">
      <c r="A151" s="3"/>
      <c r="B151" s="1"/>
      <c r="C151" s="1"/>
      <c r="D151" s="1"/>
      <c r="E151" s="26"/>
      <c r="I151" s="1"/>
      <c r="J151" s="1"/>
      <c r="K151" s="1"/>
      <c r="L151" s="1"/>
      <c r="M151" s="1"/>
      <c r="N151" s="1"/>
      <c r="O151" s="1"/>
    </row>
    <row r="152" spans="1:15" s="7" customFormat="1" x14ac:dyDescent="0.25">
      <c r="A152" s="3"/>
      <c r="B152" s="1"/>
      <c r="C152" s="1"/>
      <c r="D152" s="1"/>
      <c r="E152" s="26"/>
      <c r="I152" s="1"/>
      <c r="J152" s="1"/>
      <c r="K152" s="1"/>
      <c r="L152" s="1"/>
      <c r="M152" s="1"/>
      <c r="N152" s="1"/>
      <c r="O152" s="1"/>
    </row>
    <row r="153" spans="1:15" s="7" customFormat="1" x14ac:dyDescent="0.25">
      <c r="A153" s="3"/>
      <c r="B153" s="1"/>
      <c r="C153" s="1"/>
      <c r="D153" s="1"/>
      <c r="E153" s="26"/>
      <c r="I153" s="1"/>
      <c r="J153" s="1"/>
      <c r="K153" s="1"/>
      <c r="L153" s="1"/>
      <c r="M153" s="1"/>
      <c r="N153" s="1"/>
      <c r="O153" s="1"/>
    </row>
    <row r="154" spans="1:15" s="7" customFormat="1" ht="21.95" customHeight="1" x14ac:dyDescent="0.25">
      <c r="A154" s="3"/>
      <c r="B154" s="1"/>
      <c r="C154" s="1"/>
      <c r="D154" s="1"/>
      <c r="E154" s="26"/>
      <c r="I154" s="1"/>
      <c r="J154" s="1"/>
      <c r="K154" s="1"/>
      <c r="L154" s="1"/>
      <c r="M154" s="1"/>
      <c r="N154" s="1"/>
      <c r="O154" s="1"/>
    </row>
    <row r="155" spans="1:15" s="7" customFormat="1" x14ac:dyDescent="0.25">
      <c r="A155" s="3"/>
      <c r="B155" s="1"/>
      <c r="C155" s="1"/>
      <c r="D155" s="1"/>
      <c r="E155" s="26"/>
      <c r="I155" s="1"/>
      <c r="J155" s="1"/>
      <c r="K155" s="1"/>
      <c r="L155" s="1"/>
      <c r="M155" s="1"/>
      <c r="N155" s="1"/>
      <c r="O155" s="1"/>
    </row>
    <row r="156" spans="1:15" s="7" customFormat="1" ht="21.95" customHeight="1" x14ac:dyDescent="0.25">
      <c r="A156" s="3"/>
      <c r="B156" s="1"/>
      <c r="C156" s="1"/>
      <c r="D156" s="1"/>
      <c r="E156" s="26"/>
      <c r="I156" s="1"/>
      <c r="J156" s="1"/>
      <c r="K156" s="1"/>
      <c r="L156" s="1"/>
      <c r="M156" s="1"/>
      <c r="N156" s="1"/>
      <c r="O156" s="1"/>
    </row>
    <row r="157" spans="1:15" s="7" customFormat="1" ht="21.95" customHeight="1" x14ac:dyDescent="0.25">
      <c r="A157" s="3"/>
      <c r="B157" s="1"/>
      <c r="C157" s="1"/>
      <c r="D157" s="1"/>
      <c r="E157" s="26"/>
      <c r="I157" s="1"/>
      <c r="J157" s="1"/>
      <c r="K157" s="1"/>
      <c r="L157" s="1"/>
      <c r="M157" s="1"/>
      <c r="N157" s="1"/>
      <c r="O157" s="1"/>
    </row>
    <row r="158" spans="1:15" s="7" customFormat="1" ht="21.95" customHeight="1" x14ac:dyDescent="0.25">
      <c r="A158" s="3"/>
      <c r="B158" s="1"/>
      <c r="C158" s="1"/>
      <c r="D158" s="1"/>
      <c r="E158" s="26"/>
      <c r="I158" s="1"/>
      <c r="J158" s="1"/>
      <c r="K158" s="1"/>
      <c r="L158" s="1"/>
      <c r="M158" s="1"/>
      <c r="N158" s="1"/>
      <c r="O158" s="1"/>
    </row>
    <row r="159" spans="1:15" s="7" customFormat="1" ht="21.95" customHeight="1" x14ac:dyDescent="0.25">
      <c r="A159" s="3"/>
      <c r="B159" s="1"/>
      <c r="C159" s="1"/>
      <c r="D159" s="1"/>
      <c r="I159" s="1"/>
      <c r="J159" s="1"/>
      <c r="K159" s="1"/>
      <c r="L159" s="1"/>
      <c r="M159" s="1"/>
      <c r="N159" s="1"/>
      <c r="O159" s="1"/>
    </row>
    <row r="160" spans="1:15" s="7" customFormat="1" ht="21.95" customHeight="1" x14ac:dyDescent="0.25">
      <c r="A160" s="3"/>
      <c r="B160" s="1"/>
      <c r="C160" s="1"/>
      <c r="D160" s="1"/>
      <c r="I160" s="1"/>
      <c r="J160" s="1"/>
      <c r="K160" s="1"/>
      <c r="L160" s="1"/>
      <c r="M160" s="1"/>
      <c r="N160" s="1"/>
      <c r="O160" s="1"/>
    </row>
    <row r="161" spans="1:15" s="7" customFormat="1" x14ac:dyDescent="0.25">
      <c r="A161" s="3"/>
      <c r="B161" s="1"/>
      <c r="C161" s="1"/>
      <c r="D161" s="1"/>
      <c r="I161" s="1"/>
      <c r="J161" s="1"/>
      <c r="K161" s="1"/>
      <c r="L161" s="1"/>
      <c r="M161" s="1"/>
      <c r="N161" s="1"/>
      <c r="O161" s="1"/>
    </row>
    <row r="162" spans="1:15" s="7" customFormat="1" ht="21.95" customHeight="1" x14ac:dyDescent="0.25">
      <c r="A162" s="3"/>
      <c r="B162" s="1"/>
      <c r="C162" s="1"/>
      <c r="D162" s="1"/>
      <c r="I162" s="1"/>
      <c r="J162" s="1"/>
      <c r="K162" s="1"/>
      <c r="L162" s="1"/>
      <c r="M162" s="1"/>
      <c r="N162" s="1"/>
      <c r="O162" s="1"/>
    </row>
    <row r="163" spans="1:15" s="7" customFormat="1" ht="21.95" customHeight="1" x14ac:dyDescent="0.25">
      <c r="A163" s="3"/>
      <c r="B163" s="1"/>
      <c r="C163" s="1"/>
      <c r="D163" s="1"/>
      <c r="I163" s="1"/>
      <c r="J163" s="1"/>
      <c r="K163" s="1"/>
      <c r="L163" s="1"/>
      <c r="M163" s="1"/>
      <c r="N163" s="1"/>
      <c r="O163" s="1"/>
    </row>
    <row r="164" spans="1:15" s="7" customFormat="1" ht="21.95" customHeight="1" x14ac:dyDescent="0.25">
      <c r="A164" s="3"/>
      <c r="B164" s="1"/>
      <c r="C164" s="1"/>
      <c r="D164" s="1"/>
      <c r="I164" s="1"/>
      <c r="J164" s="1"/>
      <c r="K164" s="1"/>
      <c r="L164" s="1"/>
      <c r="M164" s="1"/>
      <c r="N164" s="1"/>
      <c r="O164" s="1"/>
    </row>
    <row r="165" spans="1:15" s="7" customFormat="1" ht="21.95" customHeight="1" x14ac:dyDescent="0.25">
      <c r="A165" s="3"/>
      <c r="B165" s="1"/>
      <c r="C165" s="1"/>
      <c r="D165" s="1"/>
      <c r="I165" s="1"/>
      <c r="J165" s="1"/>
      <c r="K165" s="1"/>
      <c r="L165" s="1"/>
      <c r="M165" s="1"/>
      <c r="N165" s="1"/>
      <c r="O165" s="1"/>
    </row>
    <row r="166" spans="1:15" s="7" customFormat="1" ht="21.95" customHeight="1" x14ac:dyDescent="0.25">
      <c r="A166" s="3"/>
      <c r="B166" s="1"/>
      <c r="C166" s="1"/>
      <c r="D166" s="1"/>
      <c r="I166" s="1"/>
      <c r="J166" s="1"/>
      <c r="K166" s="1"/>
      <c r="L166" s="1"/>
      <c r="M166" s="1"/>
      <c r="N166" s="1"/>
      <c r="O166" s="1"/>
    </row>
    <row r="167" spans="1:15" s="7" customFormat="1" ht="21.95" customHeight="1" x14ac:dyDescent="0.25">
      <c r="A167" s="3"/>
      <c r="B167" s="1"/>
      <c r="C167" s="1"/>
      <c r="D167" s="1"/>
      <c r="I167" s="1"/>
      <c r="J167" s="1"/>
      <c r="K167" s="1"/>
      <c r="L167" s="1"/>
      <c r="M167" s="1"/>
      <c r="N167" s="1"/>
      <c r="O167" s="1"/>
    </row>
    <row r="168" spans="1:15" s="7" customFormat="1" x14ac:dyDescent="0.25">
      <c r="A168" s="3"/>
      <c r="B168" s="1"/>
      <c r="C168" s="1"/>
      <c r="D168" s="1"/>
      <c r="I168" s="1"/>
      <c r="J168" s="1"/>
      <c r="K168" s="1"/>
      <c r="L168" s="1"/>
      <c r="M168" s="1"/>
      <c r="N168" s="1"/>
      <c r="O168" s="1"/>
    </row>
    <row r="169" spans="1:15" s="7" customFormat="1" x14ac:dyDescent="0.25">
      <c r="A169" s="3"/>
      <c r="B169" s="1"/>
      <c r="C169" s="1"/>
      <c r="D169" s="1"/>
      <c r="I169" s="1"/>
      <c r="J169" s="1"/>
      <c r="K169" s="1"/>
      <c r="L169" s="1"/>
      <c r="M169" s="1"/>
      <c r="N169" s="1"/>
      <c r="O169" s="1"/>
    </row>
    <row r="170" spans="1:15" s="7" customFormat="1" x14ac:dyDescent="0.25">
      <c r="A170" s="3"/>
      <c r="B170" s="1"/>
      <c r="C170" s="1"/>
      <c r="D170" s="1"/>
      <c r="I170" s="1"/>
      <c r="J170" s="1"/>
      <c r="K170" s="1"/>
      <c r="L170" s="1"/>
      <c r="M170" s="1"/>
      <c r="N170" s="1"/>
      <c r="O170" s="1"/>
    </row>
    <row r="171" spans="1:15" s="7" customFormat="1" ht="21.95" customHeight="1" x14ac:dyDescent="0.25">
      <c r="A171" s="3"/>
      <c r="B171" s="1"/>
      <c r="C171" s="1"/>
      <c r="D171" s="1"/>
      <c r="I171" s="1"/>
      <c r="J171" s="1"/>
      <c r="K171" s="1"/>
      <c r="L171" s="1"/>
      <c r="M171" s="1"/>
      <c r="N171" s="1"/>
      <c r="O171" s="1"/>
    </row>
    <row r="172" spans="1:15" s="7" customFormat="1" ht="21.95" customHeight="1" x14ac:dyDescent="0.25">
      <c r="A172" s="3"/>
      <c r="B172" s="1"/>
      <c r="C172" s="1"/>
      <c r="D172" s="1"/>
      <c r="I172" s="1"/>
      <c r="J172" s="1"/>
      <c r="K172" s="1"/>
      <c r="L172" s="1"/>
      <c r="M172" s="1"/>
      <c r="N172" s="1"/>
      <c r="O172" s="1"/>
    </row>
    <row r="173" spans="1:15" s="7" customFormat="1" ht="21.95" customHeight="1" x14ac:dyDescent="0.25">
      <c r="A173" s="29"/>
      <c r="B173" s="3"/>
      <c r="C173" s="1"/>
      <c r="D173" s="1"/>
      <c r="I173" s="1"/>
      <c r="J173" s="1"/>
      <c r="K173" s="1"/>
      <c r="L173" s="1"/>
      <c r="M173" s="1"/>
      <c r="N173" s="1"/>
      <c r="O173" s="1"/>
    </row>
    <row r="179" spans="1:15" hidden="1" x14ac:dyDescent="0.25"/>
    <row r="180" spans="1:15" s="27" customFormat="1" ht="32.1" customHeight="1" x14ac:dyDescent="0.25">
      <c r="A180" s="29"/>
      <c r="B180" s="3"/>
      <c r="C180" s="1"/>
      <c r="D180" s="24"/>
      <c r="E180" s="7"/>
      <c r="F180" s="7"/>
      <c r="G180" s="7"/>
      <c r="H180" s="56"/>
    </row>
    <row r="189" spans="1:15" x14ac:dyDescent="0.25">
      <c r="A189" s="3"/>
      <c r="B189" s="1"/>
    </row>
    <row r="190" spans="1:15" x14ac:dyDescent="0.25">
      <c r="A190" s="3"/>
      <c r="B190" s="1"/>
      <c r="D190" s="1"/>
    </row>
    <row r="191" spans="1:15" x14ac:dyDescent="0.25">
      <c r="A191" s="3"/>
      <c r="B191" s="1"/>
      <c r="D191" s="1"/>
    </row>
    <row r="192" spans="1:15" s="7" customFormat="1" x14ac:dyDescent="0.25">
      <c r="A192" s="3"/>
      <c r="B192" s="1"/>
      <c r="C192" s="1"/>
      <c r="D192" s="1"/>
      <c r="I192" s="1"/>
      <c r="J192" s="1"/>
      <c r="K192" s="1"/>
      <c r="L192" s="1"/>
      <c r="M192" s="1"/>
      <c r="N192" s="1"/>
      <c r="O192" s="1"/>
    </row>
    <row r="193" spans="1:15" s="7" customFormat="1" x14ac:dyDescent="0.25">
      <c r="A193" s="3"/>
      <c r="B193" s="1"/>
      <c r="C193" s="1"/>
      <c r="D193" s="1"/>
      <c r="I193" s="1"/>
      <c r="J193" s="1"/>
      <c r="K193" s="1"/>
      <c r="L193" s="1"/>
      <c r="M193" s="1"/>
      <c r="N193" s="1"/>
      <c r="O193" s="1"/>
    </row>
    <row r="194" spans="1:15" s="7" customFormat="1" x14ac:dyDescent="0.25">
      <c r="A194" s="3"/>
      <c r="B194" s="1"/>
      <c r="C194" s="1"/>
      <c r="D194" s="1"/>
      <c r="I194" s="1"/>
      <c r="J194" s="1"/>
      <c r="K194" s="1"/>
      <c r="L194" s="1"/>
      <c r="M194" s="1"/>
      <c r="N194" s="1"/>
      <c r="O194" s="1"/>
    </row>
    <row r="195" spans="1:15" s="7" customFormat="1" x14ac:dyDescent="0.25">
      <c r="A195" s="3"/>
      <c r="B195" s="1"/>
      <c r="C195" s="1"/>
      <c r="D195" s="1"/>
      <c r="I195" s="1"/>
      <c r="J195" s="1"/>
      <c r="K195" s="1"/>
      <c r="L195" s="1"/>
      <c r="M195" s="1"/>
      <c r="N195" s="1"/>
      <c r="O195" s="1"/>
    </row>
    <row r="196" spans="1:15" s="7" customFormat="1" x14ac:dyDescent="0.25">
      <c r="A196" s="3"/>
      <c r="B196" s="1"/>
      <c r="C196" s="1"/>
      <c r="D196" s="1"/>
      <c r="I196" s="1"/>
      <c r="J196" s="1"/>
      <c r="K196" s="1"/>
      <c r="L196" s="1"/>
      <c r="M196" s="1"/>
      <c r="N196" s="1"/>
      <c r="O196" s="1"/>
    </row>
    <row r="197" spans="1:15" s="7" customFormat="1" x14ac:dyDescent="0.25">
      <c r="A197" s="3"/>
      <c r="B197" s="1"/>
      <c r="C197" s="1"/>
      <c r="D197" s="1"/>
      <c r="I197" s="1"/>
      <c r="J197" s="1"/>
      <c r="K197" s="1"/>
      <c r="L197" s="1"/>
      <c r="M197" s="1"/>
      <c r="N197" s="1"/>
      <c r="O197" s="1"/>
    </row>
    <row r="198" spans="1:15" s="7" customFormat="1" x14ac:dyDescent="0.25">
      <c r="A198" s="3"/>
      <c r="B198" s="1"/>
      <c r="C198" s="1"/>
      <c r="D198" s="1"/>
      <c r="I198" s="1"/>
      <c r="J198" s="1"/>
      <c r="K198" s="1"/>
      <c r="L198" s="1"/>
      <c r="M198" s="1"/>
      <c r="N198" s="1"/>
      <c r="O198" s="1"/>
    </row>
    <row r="199" spans="1:15" s="7" customFormat="1" x14ac:dyDescent="0.25">
      <c r="A199" s="3"/>
      <c r="B199" s="1"/>
      <c r="C199" s="1"/>
      <c r="D199" s="1"/>
      <c r="I199" s="1"/>
      <c r="J199" s="1"/>
      <c r="K199" s="1"/>
      <c r="L199" s="1"/>
      <c r="M199" s="1"/>
      <c r="N199" s="1"/>
      <c r="O199" s="1"/>
    </row>
    <row r="200" spans="1:15" s="7" customFormat="1" x14ac:dyDescent="0.25">
      <c r="A200" s="3"/>
      <c r="B200" s="1"/>
      <c r="C200" s="1"/>
      <c r="D200" s="1"/>
      <c r="I200" s="1"/>
      <c r="J200" s="1"/>
      <c r="K200" s="1"/>
      <c r="L200" s="1"/>
      <c r="M200" s="1"/>
      <c r="N200" s="1"/>
      <c r="O200" s="1"/>
    </row>
    <row r="201" spans="1:15" s="7" customFormat="1" x14ac:dyDescent="0.25">
      <c r="A201" s="3"/>
      <c r="B201" s="1"/>
      <c r="C201" s="1"/>
      <c r="D201" s="1"/>
      <c r="I201" s="1"/>
      <c r="J201" s="1"/>
      <c r="K201" s="1"/>
      <c r="L201" s="1"/>
      <c r="M201" s="1"/>
      <c r="N201" s="1"/>
      <c r="O201" s="1"/>
    </row>
    <row r="202" spans="1:15" s="7" customFormat="1" x14ac:dyDescent="0.25">
      <c r="A202" s="3"/>
      <c r="B202" s="1"/>
      <c r="C202" s="1"/>
      <c r="D202" s="1"/>
      <c r="I202" s="1"/>
      <c r="J202" s="1"/>
      <c r="K202" s="1"/>
      <c r="L202" s="1"/>
      <c r="M202" s="1"/>
      <c r="N202" s="1"/>
      <c r="O202" s="1"/>
    </row>
    <row r="203" spans="1:15" s="7" customFormat="1" x14ac:dyDescent="0.25">
      <c r="A203" s="3"/>
      <c r="B203" s="1"/>
      <c r="C203" s="1"/>
      <c r="D203" s="1"/>
      <c r="I203" s="1"/>
      <c r="J203" s="1"/>
      <c r="K203" s="1"/>
      <c r="L203" s="1"/>
      <c r="M203" s="1"/>
      <c r="N203" s="1"/>
      <c r="O203" s="1"/>
    </row>
    <row r="204" spans="1:15" s="7" customFormat="1" x14ac:dyDescent="0.25">
      <c r="A204" s="3"/>
      <c r="B204" s="1"/>
      <c r="C204" s="1"/>
      <c r="D204" s="1"/>
      <c r="I204" s="1"/>
      <c r="J204" s="1"/>
      <c r="K204" s="1"/>
      <c r="L204" s="1"/>
      <c r="M204" s="1"/>
      <c r="N204" s="1"/>
      <c r="O204" s="1"/>
    </row>
    <row r="205" spans="1:15" s="7" customFormat="1" x14ac:dyDescent="0.25">
      <c r="A205" s="3"/>
      <c r="B205" s="1"/>
      <c r="C205" s="1"/>
      <c r="D205" s="1"/>
      <c r="I205" s="1"/>
      <c r="J205" s="1"/>
      <c r="K205" s="1"/>
      <c r="L205" s="1"/>
      <c r="M205" s="1"/>
      <c r="N205" s="1"/>
      <c r="O205" s="1"/>
    </row>
    <row r="206" spans="1:15" s="7" customFormat="1" x14ac:dyDescent="0.25">
      <c r="A206" s="3"/>
      <c r="B206" s="1"/>
      <c r="C206" s="1"/>
      <c r="D206" s="1"/>
      <c r="I206" s="1"/>
      <c r="J206" s="1"/>
      <c r="K206" s="1"/>
      <c r="L206" s="1"/>
      <c r="M206" s="1"/>
      <c r="N206" s="1"/>
      <c r="O206" s="1"/>
    </row>
    <row r="207" spans="1:15" s="7" customFormat="1" x14ac:dyDescent="0.25">
      <c r="A207" s="3"/>
      <c r="B207" s="1"/>
      <c r="C207" s="1"/>
      <c r="D207" s="1"/>
      <c r="I207" s="1"/>
      <c r="J207" s="1"/>
      <c r="K207" s="1"/>
      <c r="L207" s="1"/>
      <c r="M207" s="1"/>
      <c r="N207" s="1"/>
      <c r="O207" s="1"/>
    </row>
    <row r="208" spans="1:15" s="7" customFormat="1" x14ac:dyDescent="0.25">
      <c r="A208" s="3"/>
      <c r="B208" s="1"/>
      <c r="C208" s="1"/>
      <c r="D208" s="1"/>
      <c r="I208" s="1"/>
      <c r="J208" s="1"/>
      <c r="K208" s="1"/>
      <c r="L208" s="1"/>
      <c r="M208" s="1"/>
      <c r="N208" s="1"/>
      <c r="O208" s="1"/>
    </row>
    <row r="209" spans="1:15" s="7" customFormat="1" x14ac:dyDescent="0.25">
      <c r="A209" s="3"/>
      <c r="B209" s="1"/>
      <c r="C209" s="1"/>
      <c r="D209" s="1"/>
      <c r="I209" s="1"/>
      <c r="J209" s="1"/>
      <c r="K209" s="1"/>
      <c r="L209" s="1"/>
      <c r="M209" s="1"/>
      <c r="N209" s="1"/>
      <c r="O209" s="1"/>
    </row>
    <row r="210" spans="1:15" s="7" customFormat="1" x14ac:dyDescent="0.25">
      <c r="A210" s="3"/>
      <c r="B210" s="1"/>
      <c r="C210" s="1"/>
      <c r="D210" s="1"/>
      <c r="I210" s="1"/>
      <c r="J210" s="1"/>
      <c r="K210" s="1"/>
      <c r="L210" s="1"/>
      <c r="M210" s="1"/>
      <c r="N210" s="1"/>
      <c r="O210" s="1"/>
    </row>
    <row r="211" spans="1:15" s="7" customFormat="1" x14ac:dyDescent="0.25">
      <c r="A211" s="3"/>
      <c r="B211" s="1"/>
      <c r="C211" s="1"/>
      <c r="D211" s="1"/>
      <c r="I211" s="1"/>
      <c r="J211" s="1"/>
      <c r="K211" s="1"/>
      <c r="L211" s="1"/>
      <c r="M211" s="1"/>
      <c r="N211" s="1"/>
      <c r="O211" s="1"/>
    </row>
    <row r="212" spans="1:15" s="7" customFormat="1" x14ac:dyDescent="0.25">
      <c r="A212" s="3"/>
      <c r="B212" s="1"/>
      <c r="C212" s="1"/>
      <c r="D212" s="1"/>
      <c r="I212" s="1"/>
      <c r="J212" s="1"/>
      <c r="K212" s="1"/>
      <c r="L212" s="1"/>
      <c r="M212" s="1"/>
      <c r="N212" s="1"/>
      <c r="O212" s="1"/>
    </row>
    <row r="213" spans="1:15" s="7" customFormat="1" x14ac:dyDescent="0.25">
      <c r="A213" s="3"/>
      <c r="B213" s="1"/>
      <c r="C213" s="1"/>
      <c r="D213" s="1"/>
      <c r="I213" s="1"/>
      <c r="J213" s="1"/>
      <c r="K213" s="1"/>
      <c r="L213" s="1"/>
      <c r="M213" s="1"/>
      <c r="N213" s="1"/>
      <c r="O213" s="1"/>
    </row>
    <row r="214" spans="1:15" s="7" customFormat="1" x14ac:dyDescent="0.25">
      <c r="A214" s="3"/>
      <c r="B214" s="1"/>
      <c r="C214" s="1"/>
      <c r="D214" s="1"/>
      <c r="I214" s="1"/>
      <c r="J214" s="1"/>
      <c r="K214" s="1"/>
      <c r="L214" s="1"/>
      <c r="M214" s="1"/>
      <c r="N214" s="1"/>
      <c r="O214" s="1"/>
    </row>
    <row r="215" spans="1:15" s="7" customFormat="1" x14ac:dyDescent="0.25">
      <c r="A215" s="3"/>
      <c r="B215" s="1"/>
      <c r="C215" s="1"/>
      <c r="D215" s="1"/>
      <c r="I215" s="1"/>
      <c r="J215" s="1"/>
      <c r="K215" s="1"/>
      <c r="L215" s="1"/>
      <c r="M215" s="1"/>
      <c r="N215" s="1"/>
      <c r="O215" s="1"/>
    </row>
    <row r="216" spans="1:15" s="7" customFormat="1" x14ac:dyDescent="0.25">
      <c r="A216" s="3"/>
      <c r="B216" s="1"/>
      <c r="C216" s="1"/>
      <c r="D216" s="1"/>
      <c r="I216" s="1"/>
      <c r="J216" s="1"/>
      <c r="K216" s="1"/>
      <c r="L216" s="1"/>
      <c r="M216" s="1"/>
      <c r="N216" s="1"/>
      <c r="O216" s="1"/>
    </row>
    <row r="217" spans="1:15" s="7" customFormat="1" x14ac:dyDescent="0.25">
      <c r="A217" s="3"/>
      <c r="B217" s="1"/>
      <c r="C217" s="1"/>
      <c r="D217" s="1"/>
      <c r="I217" s="1"/>
      <c r="J217" s="1"/>
      <c r="K217" s="1"/>
      <c r="L217" s="1"/>
      <c r="M217" s="1"/>
      <c r="N217" s="1"/>
      <c r="O217" s="1"/>
    </row>
    <row r="218" spans="1:15" s="7" customFormat="1" x14ac:dyDescent="0.25">
      <c r="A218" s="3"/>
      <c r="B218" s="1"/>
      <c r="C218" s="1"/>
      <c r="D218" s="1"/>
      <c r="I218" s="1"/>
      <c r="J218" s="1"/>
      <c r="K218" s="1"/>
      <c r="L218" s="1"/>
      <c r="M218" s="1"/>
      <c r="N218" s="1"/>
      <c r="O218" s="1"/>
    </row>
    <row r="219" spans="1:15" s="7" customFormat="1" x14ac:dyDescent="0.25">
      <c r="A219" s="3"/>
      <c r="B219" s="1"/>
      <c r="C219" s="1"/>
      <c r="D219" s="1"/>
      <c r="I219" s="1"/>
      <c r="J219" s="1"/>
      <c r="K219" s="1"/>
      <c r="L219" s="1"/>
      <c r="M219" s="1"/>
      <c r="N219" s="1"/>
      <c r="O219" s="1"/>
    </row>
    <row r="220" spans="1:15" s="7" customFormat="1" x14ac:dyDescent="0.25">
      <c r="A220" s="3"/>
      <c r="B220" s="1"/>
      <c r="C220" s="1"/>
      <c r="D220" s="1"/>
      <c r="I220" s="1"/>
      <c r="J220" s="1"/>
      <c r="K220" s="1"/>
      <c r="L220" s="1"/>
      <c r="M220" s="1"/>
      <c r="N220" s="1"/>
      <c r="O220" s="1"/>
    </row>
    <row r="221" spans="1:15" s="7" customFormat="1" x14ac:dyDescent="0.25">
      <c r="A221" s="3"/>
      <c r="B221" s="1"/>
      <c r="C221" s="1"/>
      <c r="D221" s="1"/>
      <c r="I221" s="1"/>
      <c r="J221" s="1"/>
      <c r="K221" s="1"/>
      <c r="L221" s="1"/>
      <c r="M221" s="1"/>
      <c r="N221" s="1"/>
      <c r="O221" s="1"/>
    </row>
    <row r="222" spans="1:15" s="7" customFormat="1" x14ac:dyDescent="0.25">
      <c r="A222" s="3"/>
      <c r="B222" s="1"/>
      <c r="C222" s="1"/>
      <c r="D222" s="1"/>
      <c r="I222" s="1"/>
      <c r="J222" s="1"/>
      <c r="K222" s="1"/>
      <c r="L222" s="1"/>
      <c r="M222" s="1"/>
      <c r="N222" s="1"/>
      <c r="O222" s="1"/>
    </row>
    <row r="223" spans="1:15" s="7" customFormat="1" x14ac:dyDescent="0.25">
      <c r="A223" s="3"/>
      <c r="B223" s="1"/>
      <c r="C223" s="1"/>
      <c r="D223" s="1"/>
      <c r="I223" s="1"/>
      <c r="J223" s="1"/>
      <c r="K223" s="1"/>
      <c r="L223" s="1"/>
      <c r="M223" s="1"/>
      <c r="N223" s="1"/>
      <c r="O223" s="1"/>
    </row>
    <row r="224" spans="1:15" s="7" customFormat="1" x14ac:dyDescent="0.25">
      <c r="A224" s="3"/>
      <c r="B224" s="1"/>
      <c r="C224" s="1"/>
      <c r="D224" s="1"/>
      <c r="I224" s="1"/>
      <c r="J224" s="1"/>
      <c r="K224" s="1"/>
      <c r="L224" s="1"/>
      <c r="M224" s="1"/>
      <c r="N224" s="1"/>
      <c r="O224" s="1"/>
    </row>
    <row r="225" spans="1:15" s="7" customFormat="1" x14ac:dyDescent="0.25">
      <c r="A225" s="29"/>
      <c r="B225" s="3"/>
      <c r="C225" s="1"/>
      <c r="D225" s="1"/>
      <c r="I225" s="1"/>
      <c r="J225" s="1"/>
      <c r="K225" s="1"/>
      <c r="L225" s="1"/>
      <c r="M225" s="1"/>
      <c r="N225" s="1"/>
      <c r="O225" s="1"/>
    </row>
    <row r="267" spans="1:15" s="7" customFormat="1" x14ac:dyDescent="0.25">
      <c r="A267" s="3"/>
      <c r="B267" s="1"/>
      <c r="C267" s="1"/>
      <c r="D267" s="24"/>
      <c r="I267" s="1"/>
      <c r="J267" s="1"/>
      <c r="K267" s="1"/>
      <c r="L267" s="1"/>
      <c r="M267" s="1"/>
      <c r="N267" s="1"/>
      <c r="O267" s="1"/>
    </row>
    <row r="268" spans="1:15" s="7" customFormat="1" x14ac:dyDescent="0.25">
      <c r="A268" s="3"/>
      <c r="B268" s="1"/>
      <c r="C268" s="1"/>
      <c r="D268" s="1"/>
      <c r="I268" s="1"/>
      <c r="J268" s="1"/>
      <c r="K268" s="1"/>
      <c r="L268" s="1"/>
      <c r="M268" s="1"/>
      <c r="N268" s="1"/>
      <c r="O268" s="1"/>
    </row>
    <row r="269" spans="1:15" s="7" customFormat="1" x14ac:dyDescent="0.25">
      <c r="A269" s="3"/>
      <c r="B269" s="1"/>
      <c r="C269" s="1"/>
      <c r="D269" s="1"/>
      <c r="I269" s="1"/>
      <c r="J269" s="1"/>
      <c r="K269" s="1"/>
      <c r="L269" s="1"/>
      <c r="M269" s="1"/>
      <c r="N269" s="1"/>
      <c r="O269" s="1"/>
    </row>
    <row r="270" spans="1:15" s="7" customFormat="1" x14ac:dyDescent="0.25">
      <c r="A270" s="29"/>
      <c r="B270" s="3"/>
      <c r="C270" s="1"/>
      <c r="D270" s="1"/>
      <c r="I270" s="1"/>
      <c r="J270" s="1"/>
      <c r="K270" s="1"/>
      <c r="L270" s="1"/>
      <c r="M270" s="1"/>
      <c r="N270" s="1"/>
      <c r="O270" s="1"/>
    </row>
  </sheetData>
  <mergeCells count="8">
    <mergeCell ref="E113:F113"/>
    <mergeCell ref="E114:F114"/>
    <mergeCell ref="A4:G4"/>
    <mergeCell ref="A5:G5"/>
    <mergeCell ref="A6:G6"/>
    <mergeCell ref="A7:G7"/>
    <mergeCell ref="A8:G8"/>
    <mergeCell ref="A105:D105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23</vt:lpstr>
      <vt:lpstr>'JULIO 23'!Área_de_impresión</vt:lpstr>
      <vt:lpstr>'JULIO 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2023-08-09T15:05:39Z</cp:lastPrinted>
  <dcterms:created xsi:type="dcterms:W3CDTF">2022-06-21T14:12:48Z</dcterms:created>
  <dcterms:modified xsi:type="dcterms:W3CDTF">2023-08-09T15:08:15Z</dcterms:modified>
</cp:coreProperties>
</file>