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/>
  <mc:AlternateContent xmlns:mc="http://schemas.openxmlformats.org/markup-compatibility/2006">
    <mc:Choice Requires="x15">
      <x15ac:absPath xmlns:x15ac="http://schemas.microsoft.com/office/spreadsheetml/2010/11/ac" url="https://caidgobdo-my.sharepoint.com/personal/a_laville_caid_gob_do/Documents/Documentos EVA/ALMACEN/"/>
    </mc:Choice>
  </mc:AlternateContent>
  <xr:revisionPtr revIDLastSave="0" documentId="8_{EE78182D-4E82-4C58-ABCE-5AD771D0A57C}" xr6:coauthVersionLast="47" xr6:coauthVersionMax="47" xr10:uidLastSave="{00000000-0000-0000-0000-000000000000}"/>
  <bookViews>
    <workbookView xWindow="-120" yWindow="-120" windowWidth="29040" windowHeight="15720" activeTab="7" xr2:uid="{90FE06D6-EA4B-4F65-8DF9-68CBB3794410}"/>
  </bookViews>
  <sheets>
    <sheet name=" COCINA" sheetId="1" r:id="rId1"/>
    <sheet name="DECORACION" sheetId="21" r:id="rId2"/>
    <sheet name="ESCOLARES" sheetId="22" r:id="rId3"/>
    <sheet name="FERRETERIA" sheetId="23" r:id="rId4"/>
    <sheet name="IMPRESOS" sheetId="25" r:id="rId5"/>
    <sheet name="JUGUETES" sheetId="24" r:id="rId6"/>
    <sheet name="LIMPIEZA" sheetId="27" r:id="rId7"/>
    <sheet name="ODONTOPEDIATRIA" sheetId="30" r:id="rId8"/>
    <sheet name="OFICINA" sheetId="31" r:id="rId9"/>
    <sheet name="SUPERMERCADO" sheetId="33" r:id="rId10"/>
    <sheet name="TECNOLOGIA" sheetId="34" r:id="rId11"/>
    <sheet name="TERAPIA" sheetId="35" r:id="rId12"/>
    <sheet name="PRUEBAS PSICOMETRICAS" sheetId="32" r:id="rId13"/>
    <sheet name="RESUMEN" sheetId="10" r:id="rId14"/>
  </sheets>
  <definedNames>
    <definedName name="_xlnm._FilterDatabase" localSheetId="0" hidden="1">' COCINA'!$A$8:$G$89</definedName>
    <definedName name="_xlnm._FilterDatabase" localSheetId="1" hidden="1">DECORACION!$A$8:$G$8</definedName>
    <definedName name="_xlnm._FilterDatabase" localSheetId="2" hidden="1">ESCOLARES!$A$8:$G$215</definedName>
    <definedName name="_xlnm._FilterDatabase" localSheetId="3" hidden="1">FERRETERIA!$A$8:$G$302</definedName>
    <definedName name="_xlnm._FilterDatabase" localSheetId="4" hidden="1">IMPRESOS!$A$8:$G$8</definedName>
    <definedName name="_xlnm._FilterDatabase" localSheetId="5" hidden="1">JUGUETES!$A$8:$G$8</definedName>
    <definedName name="_xlnm._FilterDatabase" localSheetId="6" hidden="1">LIMPIEZA!$A$8:$G$101</definedName>
    <definedName name="_xlnm._FilterDatabase" localSheetId="7" hidden="1">ODONTOPEDIATRIA!$A$8:$G$8</definedName>
    <definedName name="_xlnm._FilterDatabase" localSheetId="8" hidden="1">OFICINA!$A$8:$G$8</definedName>
    <definedName name="_xlnm._FilterDatabase" localSheetId="12" hidden="1">'PRUEBAS PSICOMETRICAS'!$A$8:$G$8</definedName>
    <definedName name="_xlnm._FilterDatabase" localSheetId="9" hidden="1">SUPERMERCADO!$A$8:$G$8</definedName>
    <definedName name="_xlnm._FilterDatabase" localSheetId="10" hidden="1">TECNOLOGIA!$A$8:$G$8</definedName>
    <definedName name="_xlnm._FilterDatabase" localSheetId="11" hidden="1">TERAPIA!$A$8:$G$8</definedName>
    <definedName name="_xlnm.Print_Area" localSheetId="0">' COCINA'!$A$1:$G$96</definedName>
    <definedName name="_xlnm.Print_Area" localSheetId="1">DECORACION!$A$1:$G$47</definedName>
    <definedName name="_xlnm.Print_Area" localSheetId="2">ESCOLARES!$A$1:$G$222</definedName>
    <definedName name="_xlnm.Print_Area" localSheetId="3">FERRETERIA!$A$1:$G$309</definedName>
    <definedName name="_xlnm.Print_Area" localSheetId="4">IMPRESOS!$A$1:$G$28</definedName>
    <definedName name="_xlnm.Print_Area" localSheetId="5">JUGUETES!$A$1:$G$77</definedName>
    <definedName name="_xlnm.Print_Area" localSheetId="7">ODONTOPEDIATRIA!$A$1:$G$166</definedName>
    <definedName name="_xlnm.Print_Area" localSheetId="8">OFICINA!$A$1:$G$163</definedName>
    <definedName name="_xlnm.Print_Area" localSheetId="12">'PRUEBAS PSICOMETRICAS'!$A$1:$G$27</definedName>
    <definedName name="_xlnm.Print_Area" localSheetId="13">RESUMEN!$B$1:$C$21</definedName>
    <definedName name="_xlnm.Print_Area" localSheetId="9">SUPERMERCADO!$A$1:$G$70</definedName>
    <definedName name="_xlnm.Print_Area" localSheetId="10">TECNOLOGIA!$A$1:$G$27</definedName>
    <definedName name="_xlnm.Print_Area" localSheetId="11">TERAPIA!$A$1:$G$119</definedName>
    <definedName name="_xlnm.Print_Titles" localSheetId="0">' COCINA'!$1:$8</definedName>
    <definedName name="_xlnm.Print_Titles" localSheetId="2">ESCOLARES!$1:$8</definedName>
    <definedName name="_xlnm.Print_Titles" localSheetId="3">FERRETERIA!$1:$8</definedName>
    <definedName name="_xlnm.Print_Titles" localSheetId="5">JUGUETES!$1:$8</definedName>
    <definedName name="_xlnm.Print_Titles" localSheetId="6">LIMPIEZA!$1:$8</definedName>
    <definedName name="_xlnm.Print_Titles" localSheetId="7">ODONTOPEDIATRIA!$1:$8</definedName>
    <definedName name="_xlnm.Print_Titles" localSheetId="8">OFICINA!$1:$8</definedName>
    <definedName name="_xlnm.Print_Titles" localSheetId="9">SUPERMERCADO!$1:$8</definedName>
    <definedName name="_xlnm.Print_Titles" localSheetId="11">TERAPIA!$1:$8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9" i="32" l="1"/>
  <c r="G152" i="31"/>
  <c r="B152" i="31"/>
  <c r="G151" i="31"/>
  <c r="B151" i="31"/>
  <c r="G148" i="30"/>
  <c r="B148" i="30"/>
  <c r="G147" i="30"/>
  <c r="B147" i="30"/>
  <c r="G146" i="30"/>
  <c r="B146" i="30"/>
  <c r="G145" i="30"/>
  <c r="B145" i="30"/>
  <c r="G90" i="27"/>
  <c r="B90" i="27"/>
  <c r="G89" i="27"/>
  <c r="B89" i="27"/>
  <c r="G88" i="27"/>
  <c r="B88" i="27"/>
  <c r="B91" i="27"/>
  <c r="G91" i="27"/>
  <c r="B92" i="27"/>
  <c r="G92" i="27"/>
  <c r="B93" i="27"/>
  <c r="G93" i="27"/>
  <c r="B20" i="25"/>
  <c r="B16" i="25"/>
  <c r="B9" i="25"/>
  <c r="B15" i="25"/>
  <c r="B12" i="25"/>
  <c r="B14" i="25"/>
  <c r="B13" i="25"/>
  <c r="B10" i="25"/>
  <c r="B18" i="25"/>
  <c r="B19" i="25"/>
  <c r="B11" i="25"/>
  <c r="B17" i="25"/>
  <c r="G283" i="23"/>
  <c r="B283" i="23"/>
  <c r="G282" i="23"/>
  <c r="B282" i="23"/>
  <c r="G281" i="23"/>
  <c r="B281" i="23"/>
  <c r="G280" i="23"/>
  <c r="B280" i="23"/>
  <c r="G279" i="23"/>
  <c r="B279" i="23"/>
  <c r="G278" i="23"/>
  <c r="B278" i="23"/>
  <c r="G277" i="23"/>
  <c r="B277" i="23"/>
  <c r="G276" i="23"/>
  <c r="B276" i="23"/>
  <c r="G275" i="23"/>
  <c r="B275" i="23"/>
  <c r="G274" i="23"/>
  <c r="B274" i="23"/>
  <c r="G273" i="23"/>
  <c r="B273" i="23"/>
  <c r="G272" i="23"/>
  <c r="B272" i="23"/>
  <c r="G271" i="23"/>
  <c r="B271" i="23"/>
  <c r="G270" i="23"/>
  <c r="B270" i="23"/>
  <c r="G269" i="23"/>
  <c r="B269" i="23"/>
  <c r="G268" i="23"/>
  <c r="B268" i="23"/>
  <c r="G267" i="23"/>
  <c r="B267" i="23"/>
  <c r="G266" i="23"/>
  <c r="B266" i="23"/>
  <c r="G265" i="23"/>
  <c r="B265" i="23"/>
  <c r="G203" i="22"/>
  <c r="B203" i="22"/>
  <c r="G202" i="22"/>
  <c r="B202" i="22"/>
  <c r="G201" i="22"/>
  <c r="B201" i="22"/>
  <c r="G200" i="22"/>
  <c r="B200" i="22"/>
  <c r="G199" i="22"/>
  <c r="B199" i="22"/>
  <c r="G198" i="22"/>
  <c r="B198" i="22"/>
  <c r="G29" i="21"/>
  <c r="B29" i="21"/>
  <c r="G28" i="21"/>
  <c r="B28" i="21"/>
  <c r="G27" i="21"/>
  <c r="B27" i="21"/>
  <c r="G26" i="21"/>
  <c r="B26" i="21"/>
  <c r="B30" i="21"/>
  <c r="G30" i="21"/>
  <c r="B31" i="21"/>
  <c r="G31" i="21"/>
  <c r="B32" i="21"/>
  <c r="G32" i="21"/>
  <c r="B33" i="21"/>
  <c r="G33" i="21"/>
  <c r="G80" i="1"/>
  <c r="B80" i="1"/>
  <c r="G79" i="1"/>
  <c r="B79" i="1"/>
  <c r="G294" i="23"/>
  <c r="B294" i="23"/>
  <c r="G293" i="23"/>
  <c r="B293" i="23"/>
  <c r="G292" i="23"/>
  <c r="B292" i="23"/>
  <c r="G291" i="23"/>
  <c r="B291" i="23"/>
  <c r="G21" i="32"/>
  <c r="G20" i="32"/>
  <c r="G18" i="32"/>
  <c r="G17" i="32"/>
  <c r="G16" i="32"/>
  <c r="G15" i="32"/>
  <c r="G14" i="32"/>
  <c r="G13" i="32"/>
  <c r="G101" i="35"/>
  <c r="B101" i="35"/>
  <c r="G100" i="35"/>
  <c r="B100" i="35"/>
  <c r="G99" i="35"/>
  <c r="B99" i="35"/>
  <c r="G98" i="35"/>
  <c r="B98" i="35"/>
  <c r="G97" i="35"/>
  <c r="B97" i="35"/>
  <c r="G96" i="35"/>
  <c r="B96" i="35"/>
  <c r="G95" i="35"/>
  <c r="B95" i="35"/>
  <c r="G94" i="35"/>
  <c r="B94" i="35"/>
  <c r="G93" i="35"/>
  <c r="B93" i="35"/>
  <c r="G92" i="35"/>
  <c r="B92" i="35"/>
  <c r="G91" i="35"/>
  <c r="B91" i="35"/>
  <c r="G90" i="35"/>
  <c r="B90" i="35"/>
  <c r="G89" i="35"/>
  <c r="B89" i="35"/>
  <c r="G88" i="35"/>
  <c r="B88" i="35"/>
  <c r="G87" i="35"/>
  <c r="B87" i="35"/>
  <c r="G86" i="35"/>
  <c r="B86" i="35"/>
  <c r="G85" i="35"/>
  <c r="B85" i="35"/>
  <c r="G61" i="35"/>
  <c r="B61" i="35"/>
  <c r="G60" i="35"/>
  <c r="B60" i="35"/>
  <c r="G59" i="35"/>
  <c r="B59" i="35"/>
  <c r="G58" i="35"/>
  <c r="B58" i="35"/>
  <c r="G57" i="35"/>
  <c r="B57" i="35"/>
  <c r="G56" i="35"/>
  <c r="B56" i="35"/>
  <c r="G55" i="35"/>
  <c r="B55" i="35"/>
  <c r="G54" i="35"/>
  <c r="B54" i="35"/>
  <c r="G53" i="35"/>
  <c r="B53" i="35"/>
  <c r="G52" i="35"/>
  <c r="B52" i="35"/>
  <c r="G51" i="35"/>
  <c r="B51" i="35"/>
  <c r="G50" i="35"/>
  <c r="B50" i="35"/>
  <c r="G49" i="35"/>
  <c r="B49" i="35"/>
  <c r="G48" i="35"/>
  <c r="B48" i="35"/>
  <c r="G47" i="35"/>
  <c r="B47" i="35"/>
  <c r="G46" i="35"/>
  <c r="B46" i="35"/>
  <c r="G45" i="35"/>
  <c r="B45" i="35"/>
  <c r="G44" i="35"/>
  <c r="B44" i="35"/>
  <c r="G43" i="35"/>
  <c r="B43" i="35"/>
  <c r="G42" i="35"/>
  <c r="B42" i="35"/>
  <c r="G41" i="35"/>
  <c r="B41" i="35"/>
  <c r="G40" i="35"/>
  <c r="B40" i="35"/>
  <c r="G39" i="35"/>
  <c r="B39" i="35"/>
  <c r="G38" i="35"/>
  <c r="B38" i="35"/>
  <c r="G37" i="35"/>
  <c r="B37" i="35"/>
  <c r="G36" i="35"/>
  <c r="B36" i="35"/>
  <c r="G35" i="35"/>
  <c r="B35" i="35"/>
  <c r="G34" i="35"/>
  <c r="B34" i="35"/>
  <c r="G33" i="35"/>
  <c r="B33" i="35"/>
  <c r="G32" i="35"/>
  <c r="B32" i="35"/>
  <c r="G31" i="35"/>
  <c r="B31" i="35"/>
  <c r="G30" i="35"/>
  <c r="B30" i="35"/>
  <c r="G29" i="35"/>
  <c r="B29" i="35"/>
  <c r="G28" i="35"/>
  <c r="B28" i="35"/>
  <c r="G27" i="35"/>
  <c r="B27" i="35"/>
  <c r="G26" i="35"/>
  <c r="B26" i="35"/>
  <c r="G25" i="35"/>
  <c r="B25" i="35"/>
  <c r="G24" i="35"/>
  <c r="B24" i="35"/>
  <c r="G23" i="35"/>
  <c r="B23" i="35"/>
  <c r="G22" i="35"/>
  <c r="B22" i="35"/>
  <c r="G21" i="35"/>
  <c r="B21" i="35"/>
  <c r="G20" i="35"/>
  <c r="B20" i="35"/>
  <c r="G19" i="35"/>
  <c r="B19" i="35"/>
  <c r="G18" i="35"/>
  <c r="B18" i="35"/>
  <c r="G17" i="35"/>
  <c r="B17" i="35"/>
  <c r="G16" i="35"/>
  <c r="B16" i="35"/>
  <c r="G15" i="35"/>
  <c r="B15" i="35"/>
  <c r="G14" i="35"/>
  <c r="B14" i="35"/>
  <c r="G13" i="35"/>
  <c r="B13" i="35"/>
  <c r="G12" i="35"/>
  <c r="B12" i="35"/>
  <c r="G11" i="35"/>
  <c r="B11" i="35"/>
  <c r="G11" i="34"/>
  <c r="B11" i="34"/>
  <c r="G9" i="34"/>
  <c r="B9" i="34"/>
  <c r="G50" i="33"/>
  <c r="B50" i="33"/>
  <c r="G49" i="33"/>
  <c r="B49" i="33"/>
  <c r="G48" i="33"/>
  <c r="B48" i="33"/>
  <c r="G47" i="33"/>
  <c r="B47" i="33"/>
  <c r="G46" i="33"/>
  <c r="B46" i="33"/>
  <c r="G45" i="33"/>
  <c r="B45" i="33"/>
  <c r="G44" i="33"/>
  <c r="B44" i="33"/>
  <c r="G43" i="33"/>
  <c r="B43" i="33"/>
  <c r="G42" i="33"/>
  <c r="B42" i="33"/>
  <c r="G41" i="33"/>
  <c r="B41" i="33"/>
  <c r="G40" i="33"/>
  <c r="B40" i="33"/>
  <c r="G39" i="33"/>
  <c r="B39" i="33"/>
  <c r="G38" i="33"/>
  <c r="B38" i="33"/>
  <c r="G37" i="33"/>
  <c r="B37" i="33"/>
  <c r="G150" i="31"/>
  <c r="B150" i="31"/>
  <c r="G149" i="31"/>
  <c r="B149" i="31"/>
  <c r="G148" i="31"/>
  <c r="B148" i="31"/>
  <c r="G147" i="31"/>
  <c r="B147" i="31"/>
  <c r="G146" i="31"/>
  <c r="B146" i="31"/>
  <c r="G145" i="31"/>
  <c r="B145" i="31"/>
  <c r="G144" i="31"/>
  <c r="B144" i="31"/>
  <c r="G143" i="31"/>
  <c r="B143" i="31"/>
  <c r="G142" i="31"/>
  <c r="B142" i="31"/>
  <c r="G141" i="31"/>
  <c r="B141" i="31"/>
  <c r="G140" i="31"/>
  <c r="B140" i="31"/>
  <c r="G139" i="31"/>
  <c r="B139" i="31"/>
  <c r="G138" i="31"/>
  <c r="B138" i="31"/>
  <c r="G137" i="31"/>
  <c r="B137" i="31"/>
  <c r="G136" i="31"/>
  <c r="B136" i="31"/>
  <c r="G135" i="31"/>
  <c r="B135" i="31"/>
  <c r="G132" i="30"/>
  <c r="B132" i="30"/>
  <c r="G131" i="30"/>
  <c r="B131" i="30"/>
  <c r="G130" i="30"/>
  <c r="B130" i="30"/>
  <c r="G129" i="30"/>
  <c r="B129" i="30"/>
  <c r="G128" i="30"/>
  <c r="B128" i="30"/>
  <c r="G127" i="30"/>
  <c r="B127" i="30"/>
  <c r="G126" i="30"/>
  <c r="B126" i="30"/>
  <c r="G125" i="30"/>
  <c r="B125" i="30"/>
  <c r="G124" i="30"/>
  <c r="B124" i="30"/>
  <c r="G123" i="30"/>
  <c r="B123" i="30"/>
  <c r="G122" i="30"/>
  <c r="B122" i="30"/>
  <c r="G121" i="30"/>
  <c r="B121" i="30"/>
  <c r="G120" i="30"/>
  <c r="B120" i="30"/>
  <c r="G119" i="30"/>
  <c r="B119" i="30"/>
  <c r="G118" i="30"/>
  <c r="B118" i="30"/>
  <c r="G117" i="30"/>
  <c r="B117" i="30"/>
  <c r="G116" i="30"/>
  <c r="B116" i="30"/>
  <c r="G115" i="30"/>
  <c r="B115" i="30"/>
  <c r="G114" i="30"/>
  <c r="B114" i="30"/>
  <c r="G113" i="30"/>
  <c r="B113" i="30"/>
  <c r="G112" i="30"/>
  <c r="B112" i="30"/>
  <c r="G111" i="30"/>
  <c r="B111" i="30"/>
  <c r="G110" i="30"/>
  <c r="B110" i="30"/>
  <c r="G109" i="30"/>
  <c r="B109" i="30"/>
  <c r="G108" i="30"/>
  <c r="B108" i="30"/>
  <c r="G99" i="27"/>
  <c r="B99" i="27"/>
  <c r="G98" i="27"/>
  <c r="B98" i="27"/>
  <c r="G97" i="27"/>
  <c r="B97" i="27"/>
  <c r="G96" i="27"/>
  <c r="B96" i="27"/>
  <c r="G95" i="27"/>
  <c r="B95" i="27"/>
  <c r="G69" i="24"/>
  <c r="B69" i="24"/>
  <c r="G68" i="24"/>
  <c r="B68" i="24"/>
  <c r="G67" i="24"/>
  <c r="B67" i="24"/>
  <c r="G66" i="24"/>
  <c r="B66" i="24"/>
  <c r="G65" i="24"/>
  <c r="B65" i="24"/>
  <c r="G64" i="24"/>
  <c r="B64" i="24"/>
  <c r="G63" i="24"/>
  <c r="B63" i="24"/>
  <c r="G62" i="24"/>
  <c r="B62" i="24"/>
  <c r="G61" i="24"/>
  <c r="B61" i="24"/>
  <c r="G60" i="24"/>
  <c r="B60" i="24"/>
  <c r="G59" i="24"/>
  <c r="B59" i="24"/>
  <c r="G58" i="24"/>
  <c r="B58" i="24"/>
  <c r="G57" i="24"/>
  <c r="B57" i="24"/>
  <c r="G56" i="24"/>
  <c r="B56" i="24"/>
  <c r="G55" i="24"/>
  <c r="B55" i="24"/>
  <c r="G54" i="24"/>
  <c r="B54" i="24"/>
  <c r="G53" i="24"/>
  <c r="B53" i="24"/>
  <c r="G52" i="24"/>
  <c r="B52" i="24"/>
  <c r="G50" i="24"/>
  <c r="B50" i="24"/>
  <c r="G49" i="24"/>
  <c r="B49" i="24"/>
  <c r="G48" i="24"/>
  <c r="B48" i="24"/>
  <c r="G47" i="24"/>
  <c r="B47" i="24"/>
  <c r="G46" i="24"/>
  <c r="B46" i="24"/>
  <c r="G45" i="24"/>
  <c r="B45" i="24"/>
  <c r="G44" i="24"/>
  <c r="B44" i="24"/>
  <c r="G43" i="24"/>
  <c r="B43" i="24"/>
  <c r="G42" i="24"/>
  <c r="B42" i="24"/>
  <c r="G41" i="24"/>
  <c r="B41" i="24"/>
  <c r="G40" i="24"/>
  <c r="B40" i="24"/>
  <c r="G39" i="24"/>
  <c r="B39" i="24"/>
  <c r="G38" i="24"/>
  <c r="B38" i="24"/>
  <c r="G37" i="24"/>
  <c r="B37" i="24"/>
  <c r="G36" i="24"/>
  <c r="B36" i="24"/>
  <c r="G35" i="24"/>
  <c r="B35" i="24"/>
  <c r="G34" i="24"/>
  <c r="B34" i="24"/>
  <c r="G33" i="24"/>
  <c r="B33" i="24"/>
  <c r="G32" i="24"/>
  <c r="B32" i="24"/>
  <c r="G31" i="24"/>
  <c r="B31" i="24"/>
  <c r="G30" i="24"/>
  <c r="B30" i="24"/>
  <c r="G29" i="24"/>
  <c r="B29" i="24"/>
  <c r="G28" i="24"/>
  <c r="B28" i="24"/>
  <c r="G27" i="24"/>
  <c r="B27" i="24"/>
  <c r="G26" i="24"/>
  <c r="B26" i="24"/>
  <c r="G25" i="24"/>
  <c r="B25" i="24"/>
  <c r="G24" i="24"/>
  <c r="B24" i="24"/>
  <c r="G23" i="24"/>
  <c r="B23" i="24"/>
  <c r="G22" i="24"/>
  <c r="B22" i="24"/>
  <c r="G21" i="24"/>
  <c r="B21" i="24"/>
  <c r="G20" i="24"/>
  <c r="B20" i="24"/>
  <c r="G19" i="24"/>
  <c r="B19" i="24"/>
  <c r="G19" i="25"/>
  <c r="G18" i="25"/>
  <c r="G10" i="25"/>
  <c r="G13" i="25"/>
  <c r="G14" i="25"/>
  <c r="G12" i="25"/>
  <c r="G15" i="25"/>
  <c r="G9" i="25"/>
  <c r="G246" i="23"/>
  <c r="B246" i="23"/>
  <c r="G245" i="23"/>
  <c r="B245" i="23"/>
  <c r="G244" i="23"/>
  <c r="B244" i="23"/>
  <c r="G243" i="23"/>
  <c r="B243" i="23"/>
  <c r="G242" i="23"/>
  <c r="B242" i="23"/>
  <c r="G241" i="23"/>
  <c r="B241" i="23"/>
  <c r="G240" i="23"/>
  <c r="B240" i="23"/>
  <c r="G239" i="23"/>
  <c r="B239" i="23"/>
  <c r="G238" i="23"/>
  <c r="B238" i="23"/>
  <c r="G237" i="23"/>
  <c r="B237" i="23"/>
  <c r="G236" i="23"/>
  <c r="B236" i="23"/>
  <c r="G235" i="23"/>
  <c r="B235" i="23"/>
  <c r="G234" i="23"/>
  <c r="B234" i="23"/>
  <c r="G233" i="23"/>
  <c r="B233" i="23"/>
  <c r="G232" i="23"/>
  <c r="B232" i="23"/>
  <c r="G231" i="23"/>
  <c r="B231" i="23"/>
  <c r="G230" i="23"/>
  <c r="B230" i="23"/>
  <c r="G229" i="23"/>
  <c r="B229" i="23"/>
  <c r="G228" i="23"/>
  <c r="B228" i="23"/>
  <c r="G227" i="23"/>
  <c r="B227" i="23"/>
  <c r="G226" i="23"/>
  <c r="B226" i="23"/>
  <c r="G225" i="23"/>
  <c r="B225" i="23"/>
  <c r="G224" i="23"/>
  <c r="B224" i="23"/>
  <c r="G223" i="23"/>
  <c r="B223" i="23"/>
  <c r="G222" i="23"/>
  <c r="B222" i="23"/>
  <c r="G221" i="23"/>
  <c r="B221" i="23"/>
  <c r="G220" i="23"/>
  <c r="B220" i="23"/>
  <c r="G219" i="23"/>
  <c r="B219" i="23"/>
  <c r="G218" i="23"/>
  <c r="B218" i="23"/>
  <c r="G217" i="23"/>
  <c r="B217" i="23"/>
  <c r="G216" i="23"/>
  <c r="B216" i="23"/>
  <c r="G215" i="23"/>
  <c r="B215" i="23"/>
  <c r="G214" i="23"/>
  <c r="B214" i="23"/>
  <c r="G213" i="23"/>
  <c r="B213" i="23"/>
  <c r="G212" i="23"/>
  <c r="B212" i="23"/>
  <c r="G211" i="23"/>
  <c r="B211" i="23"/>
  <c r="G210" i="23"/>
  <c r="B210" i="23"/>
  <c r="G209" i="23"/>
  <c r="B209" i="23"/>
  <c r="G208" i="23"/>
  <c r="B208" i="23"/>
  <c r="G207" i="23"/>
  <c r="B207" i="23"/>
  <c r="G206" i="23"/>
  <c r="B206" i="23"/>
  <c r="G205" i="23"/>
  <c r="B205" i="23"/>
  <c r="G204" i="23"/>
  <c r="B204" i="23"/>
  <c r="G203" i="23"/>
  <c r="B203" i="23"/>
  <c r="G202" i="23"/>
  <c r="B202" i="23"/>
  <c r="G201" i="23"/>
  <c r="B201" i="23"/>
  <c r="G200" i="23"/>
  <c r="B200" i="23"/>
  <c r="G199" i="23"/>
  <c r="B199" i="23"/>
  <c r="G198" i="23"/>
  <c r="B198" i="23"/>
  <c r="G197" i="23"/>
  <c r="B197" i="23"/>
  <c r="G196" i="23"/>
  <c r="B196" i="23"/>
  <c r="G195" i="23"/>
  <c r="B195" i="23"/>
  <c r="G194" i="23"/>
  <c r="B194" i="23"/>
  <c r="G193" i="23"/>
  <c r="B193" i="23"/>
  <c r="G192" i="23"/>
  <c r="B192" i="23"/>
  <c r="G191" i="23"/>
  <c r="B191" i="23"/>
  <c r="G190" i="23"/>
  <c r="B190" i="23"/>
  <c r="G189" i="23"/>
  <c r="B189" i="23"/>
  <c r="G188" i="23"/>
  <c r="B188" i="23"/>
  <c r="G187" i="23"/>
  <c r="B187" i="23"/>
  <c r="G186" i="23"/>
  <c r="B186" i="23"/>
  <c r="G185" i="23"/>
  <c r="B185" i="23"/>
  <c r="G184" i="23"/>
  <c r="B184" i="23"/>
  <c r="G183" i="23"/>
  <c r="B183" i="23"/>
  <c r="G182" i="23"/>
  <c r="B182" i="23"/>
  <c r="G181" i="23"/>
  <c r="B181" i="23"/>
  <c r="G180" i="23"/>
  <c r="B180" i="23"/>
  <c r="G179" i="23"/>
  <c r="B179" i="23"/>
  <c r="G178" i="23"/>
  <c r="B178" i="23"/>
  <c r="G177" i="23"/>
  <c r="B177" i="23"/>
  <c r="G176" i="23"/>
  <c r="B176" i="23"/>
  <c r="G175" i="23"/>
  <c r="B175" i="23"/>
  <c r="G174" i="23"/>
  <c r="B174" i="23"/>
  <c r="G173" i="23"/>
  <c r="B173" i="23"/>
  <c r="G172" i="23"/>
  <c r="B172" i="23"/>
  <c r="G205" i="22"/>
  <c r="B205" i="22"/>
  <c r="G196" i="22"/>
  <c r="B196" i="22"/>
  <c r="G195" i="22"/>
  <c r="B195" i="22"/>
  <c r="G194" i="22"/>
  <c r="B194" i="22"/>
  <c r="G193" i="22"/>
  <c r="B193" i="22"/>
  <c r="G192" i="22"/>
  <c r="B192" i="22"/>
  <c r="G191" i="22"/>
  <c r="B191" i="22"/>
  <c r="G190" i="22"/>
  <c r="B190" i="22"/>
  <c r="G189" i="22"/>
  <c r="B189" i="22"/>
  <c r="G188" i="22"/>
  <c r="B188" i="22"/>
  <c r="G187" i="22"/>
  <c r="B187" i="22"/>
  <c r="G186" i="22"/>
  <c r="B186" i="22"/>
  <c r="G185" i="22"/>
  <c r="B185" i="22"/>
  <c r="G184" i="22"/>
  <c r="B184" i="22"/>
  <c r="G183" i="22"/>
  <c r="B183" i="22"/>
  <c r="G182" i="22"/>
  <c r="B182" i="22"/>
  <c r="G181" i="22"/>
  <c r="B181" i="22"/>
  <c r="G180" i="22"/>
  <c r="B180" i="22"/>
  <c r="G179" i="22"/>
  <c r="B179" i="22"/>
  <c r="G178" i="22"/>
  <c r="B178" i="22"/>
  <c r="G177" i="22"/>
  <c r="B177" i="22"/>
  <c r="G22" i="21"/>
  <c r="B22" i="21"/>
  <c r="G21" i="21"/>
  <c r="B21" i="21"/>
  <c r="G20" i="21"/>
  <c r="B20" i="21"/>
  <c r="G19" i="21"/>
  <c r="B19" i="21"/>
  <c r="G18" i="21"/>
  <c r="B18" i="21"/>
  <c r="G17" i="21"/>
  <c r="B17" i="21"/>
  <c r="G83" i="1"/>
  <c r="B83" i="1"/>
  <c r="G82" i="1"/>
  <c r="B82" i="1"/>
  <c r="G81" i="1"/>
  <c r="B81" i="1"/>
  <c r="G78" i="1"/>
  <c r="B78" i="1"/>
  <c r="G77" i="1"/>
  <c r="B77" i="1"/>
  <c r="G76" i="1"/>
  <c r="B76" i="1"/>
  <c r="G75" i="1"/>
  <c r="B75" i="1"/>
  <c r="G74" i="1"/>
  <c r="B74" i="1"/>
  <c r="G73" i="1"/>
  <c r="B73" i="1"/>
  <c r="G72" i="1"/>
  <c r="B72" i="1"/>
  <c r="G71" i="1"/>
  <c r="B71" i="1"/>
  <c r="G70" i="1"/>
  <c r="B70" i="1"/>
  <c r="G69" i="1"/>
  <c r="B69" i="1"/>
  <c r="G68" i="1"/>
  <c r="B68" i="1"/>
  <c r="G67" i="1"/>
  <c r="B67" i="1"/>
  <c r="G66" i="1"/>
  <c r="B66" i="1"/>
  <c r="B100" i="27"/>
  <c r="B39" i="21" l="1"/>
  <c r="B38" i="21"/>
  <c r="B37" i="21"/>
  <c r="B36" i="21"/>
  <c r="B35" i="21"/>
  <c r="B34" i="21"/>
  <c r="B25" i="21"/>
  <c r="B24" i="21"/>
  <c r="B23" i="21"/>
  <c r="B16" i="21"/>
  <c r="B15" i="21"/>
  <c r="B14" i="21"/>
  <c r="B13" i="21"/>
  <c r="B12" i="21"/>
  <c r="B11" i="21"/>
  <c r="B10" i="21"/>
  <c r="B9" i="21"/>
  <c r="B13" i="34"/>
  <c r="B10" i="34"/>
  <c r="B15" i="34"/>
  <c r="B12" i="34"/>
  <c r="B14" i="34"/>
  <c r="B17" i="34"/>
  <c r="B19" i="34"/>
  <c r="B18" i="34"/>
  <c r="B16" i="34"/>
  <c r="B62" i="33"/>
  <c r="B61" i="33"/>
  <c r="B60" i="33"/>
  <c r="B59" i="33"/>
  <c r="B58" i="33"/>
  <c r="B57" i="33"/>
  <c r="B56" i="33"/>
  <c r="B55" i="33"/>
  <c r="B54" i="33"/>
  <c r="B53" i="33"/>
  <c r="B52" i="33"/>
  <c r="B51" i="33"/>
  <c r="B36" i="33"/>
  <c r="B35" i="33"/>
  <c r="B34" i="33"/>
  <c r="B33" i="33"/>
  <c r="B32" i="33"/>
  <c r="B31" i="33"/>
  <c r="B30" i="33"/>
  <c r="B29" i="33"/>
  <c r="B28" i="33"/>
  <c r="B27" i="33"/>
  <c r="B26" i="33"/>
  <c r="B25" i="33"/>
  <c r="B24" i="33"/>
  <c r="B23" i="33"/>
  <c r="B22" i="33"/>
  <c r="B21" i="33"/>
  <c r="B20" i="33"/>
  <c r="B19" i="33"/>
  <c r="B18" i="33"/>
  <c r="B17" i="33"/>
  <c r="B16" i="33"/>
  <c r="B15" i="33"/>
  <c r="B14" i="33"/>
  <c r="B13" i="33"/>
  <c r="B12" i="33"/>
  <c r="B11" i="33"/>
  <c r="B10" i="33"/>
  <c r="B9" i="33"/>
  <c r="B301" i="23"/>
  <c r="B300" i="23"/>
  <c r="B299" i="23"/>
  <c r="B298" i="23"/>
  <c r="B297" i="23"/>
  <c r="B296" i="23"/>
  <c r="B295" i="23"/>
  <c r="B290" i="23"/>
  <c r="B289" i="23"/>
  <c r="B288" i="23"/>
  <c r="B287" i="23"/>
  <c r="B286" i="23"/>
  <c r="B285" i="23"/>
  <c r="B284" i="23"/>
  <c r="B264" i="23"/>
  <c r="B263" i="23"/>
  <c r="B262" i="23"/>
  <c r="B261" i="23"/>
  <c r="B260" i="23"/>
  <c r="B259" i="23"/>
  <c r="B258" i="23"/>
  <c r="B257" i="23"/>
  <c r="B256" i="23"/>
  <c r="B255" i="23"/>
  <c r="B254" i="23"/>
  <c r="B253" i="23"/>
  <c r="B252" i="23"/>
  <c r="B251" i="23"/>
  <c r="B250" i="23"/>
  <c r="B249" i="23"/>
  <c r="B248" i="23"/>
  <c r="B247" i="23"/>
  <c r="B171" i="23"/>
  <c r="B170" i="23"/>
  <c r="B169" i="23"/>
  <c r="B168" i="23"/>
  <c r="B167" i="23"/>
  <c r="B166" i="23"/>
  <c r="B165" i="23"/>
  <c r="B164" i="23"/>
  <c r="B163" i="23"/>
  <c r="B162" i="23"/>
  <c r="B161" i="23"/>
  <c r="B160" i="23"/>
  <c r="B159" i="23"/>
  <c r="B158" i="23"/>
  <c r="B157" i="23"/>
  <c r="B156" i="23"/>
  <c r="B155" i="23"/>
  <c r="B154" i="23"/>
  <c r="B153" i="23"/>
  <c r="B152" i="23"/>
  <c r="B151" i="23"/>
  <c r="B150" i="23"/>
  <c r="B149" i="23"/>
  <c r="B148" i="23"/>
  <c r="B147" i="23"/>
  <c r="B146" i="23"/>
  <c r="B145" i="23"/>
  <c r="B144" i="23"/>
  <c r="B143" i="23"/>
  <c r="B142" i="23"/>
  <c r="B141" i="23"/>
  <c r="B140" i="23"/>
  <c r="B139" i="23"/>
  <c r="B138" i="23"/>
  <c r="B137" i="23"/>
  <c r="B136" i="23"/>
  <c r="B135" i="23"/>
  <c r="B134" i="23"/>
  <c r="B133" i="23"/>
  <c r="B132" i="23"/>
  <c r="B131" i="23"/>
  <c r="B130" i="23"/>
  <c r="B129" i="23"/>
  <c r="B128" i="23"/>
  <c r="B127" i="23"/>
  <c r="B126" i="23"/>
  <c r="B125" i="23"/>
  <c r="B124" i="23"/>
  <c r="B123" i="23"/>
  <c r="B122" i="23"/>
  <c r="B121" i="23"/>
  <c r="B120" i="23"/>
  <c r="B119" i="23"/>
  <c r="B118" i="23"/>
  <c r="B117" i="23"/>
  <c r="B116" i="23"/>
  <c r="B115" i="23"/>
  <c r="B114" i="23"/>
  <c r="B113" i="23"/>
  <c r="B112" i="23"/>
  <c r="B111" i="23"/>
  <c r="B110" i="23"/>
  <c r="B109" i="23"/>
  <c r="B108" i="23"/>
  <c r="B107" i="23"/>
  <c r="B106" i="23"/>
  <c r="B105" i="23"/>
  <c r="B104" i="23"/>
  <c r="B103" i="23"/>
  <c r="B102" i="23"/>
  <c r="B101" i="23"/>
  <c r="B100" i="23"/>
  <c r="B99" i="23"/>
  <c r="B98" i="23"/>
  <c r="B97" i="23"/>
  <c r="B96" i="23"/>
  <c r="B95" i="23"/>
  <c r="B94" i="23"/>
  <c r="B93" i="23"/>
  <c r="B92" i="23"/>
  <c r="B91" i="23"/>
  <c r="B90" i="23"/>
  <c r="B89" i="23"/>
  <c r="B88" i="23"/>
  <c r="B87" i="23"/>
  <c r="B86" i="23"/>
  <c r="B85" i="23"/>
  <c r="B84" i="23"/>
  <c r="B83" i="23"/>
  <c r="B82" i="23"/>
  <c r="B81" i="23"/>
  <c r="B80" i="23"/>
  <c r="B79" i="23"/>
  <c r="B78" i="23"/>
  <c r="B77" i="23"/>
  <c r="B76" i="23"/>
  <c r="B75" i="23"/>
  <c r="B74" i="23"/>
  <c r="B73" i="23"/>
  <c r="B72" i="23"/>
  <c r="B71" i="23"/>
  <c r="B70" i="23"/>
  <c r="B69" i="23"/>
  <c r="B68" i="23"/>
  <c r="B67" i="23"/>
  <c r="B66" i="23"/>
  <c r="B65" i="23"/>
  <c r="B64" i="23"/>
  <c r="B63" i="23"/>
  <c r="B62" i="23"/>
  <c r="B61" i="23"/>
  <c r="B60" i="23"/>
  <c r="B59" i="23"/>
  <c r="B58" i="23"/>
  <c r="B57" i="23"/>
  <c r="B56" i="23"/>
  <c r="B55" i="23"/>
  <c r="B54" i="23"/>
  <c r="B53" i="23"/>
  <c r="B52" i="23"/>
  <c r="B51" i="23"/>
  <c r="B50" i="23"/>
  <c r="B49" i="23"/>
  <c r="B48" i="23"/>
  <c r="B47" i="23"/>
  <c r="B46" i="23"/>
  <c r="B45" i="23"/>
  <c r="B44" i="23"/>
  <c r="B43" i="23"/>
  <c r="B42" i="23"/>
  <c r="B41" i="23"/>
  <c r="B40" i="23"/>
  <c r="B39" i="23"/>
  <c r="B38" i="23"/>
  <c r="B37" i="23"/>
  <c r="B36" i="23"/>
  <c r="B35" i="23"/>
  <c r="B34" i="23"/>
  <c r="B33" i="23"/>
  <c r="B32" i="23"/>
  <c r="B31" i="23"/>
  <c r="B30" i="23"/>
  <c r="B29" i="23"/>
  <c r="B28" i="23"/>
  <c r="B27" i="23"/>
  <c r="B26" i="23"/>
  <c r="B25" i="23"/>
  <c r="B24" i="23"/>
  <c r="B23" i="23"/>
  <c r="B22" i="23"/>
  <c r="B21" i="23"/>
  <c r="B20" i="23"/>
  <c r="B19" i="23"/>
  <c r="B18" i="23"/>
  <c r="B17" i="23"/>
  <c r="B16" i="23"/>
  <c r="B15" i="23"/>
  <c r="B14" i="23"/>
  <c r="B13" i="23"/>
  <c r="B12" i="23"/>
  <c r="B11" i="23"/>
  <c r="B10" i="23"/>
  <c r="B9" i="23"/>
  <c r="B94" i="27"/>
  <c r="B87" i="27"/>
  <c r="B86" i="27"/>
  <c r="B85" i="27"/>
  <c r="B84" i="27"/>
  <c r="B83" i="27"/>
  <c r="B82" i="27"/>
  <c r="B81" i="27"/>
  <c r="B80" i="27"/>
  <c r="B79" i="27"/>
  <c r="B78" i="27"/>
  <c r="B77" i="27"/>
  <c r="B76" i="27"/>
  <c r="B75" i="27"/>
  <c r="B74" i="27"/>
  <c r="B73" i="27"/>
  <c r="B72" i="27"/>
  <c r="B71" i="27"/>
  <c r="B70" i="27"/>
  <c r="B69" i="27"/>
  <c r="B68" i="27"/>
  <c r="B67" i="27"/>
  <c r="B66" i="27"/>
  <c r="B65" i="27"/>
  <c r="B64" i="27"/>
  <c r="B63" i="27"/>
  <c r="B62" i="27"/>
  <c r="B61" i="27"/>
  <c r="B60" i="27"/>
  <c r="B59" i="27"/>
  <c r="B58" i="27"/>
  <c r="B57" i="27"/>
  <c r="B56" i="27"/>
  <c r="B55" i="27"/>
  <c r="B54" i="27"/>
  <c r="B53" i="27"/>
  <c r="B52" i="27"/>
  <c r="B51" i="27"/>
  <c r="B50" i="27"/>
  <c r="B49" i="27"/>
  <c r="B48" i="27"/>
  <c r="B47" i="27"/>
  <c r="B46" i="27"/>
  <c r="B45" i="27"/>
  <c r="B44" i="27"/>
  <c r="B43" i="27"/>
  <c r="B42" i="27"/>
  <c r="B41" i="27"/>
  <c r="B40" i="27"/>
  <c r="B39" i="27"/>
  <c r="B38" i="27"/>
  <c r="B37" i="27"/>
  <c r="B36" i="27"/>
  <c r="B35" i="27"/>
  <c r="B34" i="27"/>
  <c r="B33" i="27"/>
  <c r="B32" i="27"/>
  <c r="B31" i="27"/>
  <c r="B30" i="27"/>
  <c r="B29" i="27"/>
  <c r="B28" i="27"/>
  <c r="B27" i="27"/>
  <c r="B26" i="27"/>
  <c r="B25" i="27"/>
  <c r="B24" i="27"/>
  <c r="B23" i="27"/>
  <c r="B22" i="27"/>
  <c r="B21" i="27"/>
  <c r="B20" i="27"/>
  <c r="B19" i="27"/>
  <c r="B18" i="27"/>
  <c r="B17" i="27"/>
  <c r="B16" i="27"/>
  <c r="B15" i="27"/>
  <c r="B14" i="27"/>
  <c r="B13" i="27"/>
  <c r="B12" i="27"/>
  <c r="B11" i="27"/>
  <c r="B10" i="27"/>
  <c r="B9" i="27"/>
  <c r="B158" i="30"/>
  <c r="B157" i="30"/>
  <c r="B156" i="30"/>
  <c r="B155" i="30"/>
  <c r="B154" i="30"/>
  <c r="B153" i="30"/>
  <c r="B152" i="30"/>
  <c r="B151" i="30"/>
  <c r="B150" i="30"/>
  <c r="B149" i="30"/>
  <c r="B144" i="30"/>
  <c r="B143" i="30"/>
  <c r="B142" i="30"/>
  <c r="B141" i="30"/>
  <c r="B140" i="30"/>
  <c r="B139" i="30"/>
  <c r="B138" i="30"/>
  <c r="B137" i="30"/>
  <c r="B136" i="30"/>
  <c r="B135" i="30"/>
  <c r="B134" i="30"/>
  <c r="B133" i="30"/>
  <c r="B107" i="30"/>
  <c r="B106" i="30"/>
  <c r="B105" i="30"/>
  <c r="B104" i="30"/>
  <c r="B103" i="30"/>
  <c r="B102" i="30"/>
  <c r="B101" i="30"/>
  <c r="B100" i="30"/>
  <c r="B99" i="30"/>
  <c r="B98" i="30"/>
  <c r="B97" i="30"/>
  <c r="B96" i="30"/>
  <c r="B95" i="30"/>
  <c r="B94" i="30"/>
  <c r="B93" i="30"/>
  <c r="B92" i="30"/>
  <c r="B91" i="30"/>
  <c r="B90" i="30"/>
  <c r="B89" i="30"/>
  <c r="B88" i="30"/>
  <c r="B87" i="30"/>
  <c r="B86" i="30"/>
  <c r="B85" i="30"/>
  <c r="B84" i="30"/>
  <c r="B83" i="30"/>
  <c r="B82" i="30"/>
  <c r="B81" i="30"/>
  <c r="B80" i="30"/>
  <c r="B79" i="30"/>
  <c r="B78" i="30"/>
  <c r="B77" i="30"/>
  <c r="B76" i="30"/>
  <c r="B75" i="30"/>
  <c r="B74" i="30"/>
  <c r="B73" i="30"/>
  <c r="B72" i="30"/>
  <c r="B71" i="30"/>
  <c r="B70" i="30"/>
  <c r="B69" i="30"/>
  <c r="B68" i="30"/>
  <c r="B67" i="30"/>
  <c r="B66" i="30"/>
  <c r="B65" i="30"/>
  <c r="B64" i="30"/>
  <c r="B63" i="30"/>
  <c r="B62" i="30"/>
  <c r="B61" i="30"/>
  <c r="B60" i="30"/>
  <c r="B59" i="30"/>
  <c r="B58" i="30"/>
  <c r="B57" i="30"/>
  <c r="B56" i="30"/>
  <c r="B55" i="30"/>
  <c r="B54" i="30"/>
  <c r="B53" i="30"/>
  <c r="B52" i="30"/>
  <c r="B51" i="30"/>
  <c r="B50" i="30"/>
  <c r="B49" i="30"/>
  <c r="B48" i="30"/>
  <c r="B47" i="30"/>
  <c r="B46" i="30"/>
  <c r="B45" i="30"/>
  <c r="B44" i="30"/>
  <c r="B43" i="30"/>
  <c r="B42" i="30"/>
  <c r="B41" i="30"/>
  <c r="B40" i="30"/>
  <c r="B39" i="30"/>
  <c r="B38" i="30"/>
  <c r="B37" i="30"/>
  <c r="B36" i="30"/>
  <c r="B35" i="30"/>
  <c r="B34" i="30"/>
  <c r="B33" i="30"/>
  <c r="B32" i="30"/>
  <c r="B31" i="30"/>
  <c r="B30" i="30"/>
  <c r="B29" i="30"/>
  <c r="B28" i="30"/>
  <c r="B27" i="30"/>
  <c r="B26" i="30"/>
  <c r="B25" i="30"/>
  <c r="B24" i="30"/>
  <c r="B23" i="30"/>
  <c r="B22" i="30"/>
  <c r="B21" i="30"/>
  <c r="B20" i="30"/>
  <c r="B19" i="30"/>
  <c r="B18" i="30"/>
  <c r="B17" i="30"/>
  <c r="B16" i="30"/>
  <c r="B15" i="30"/>
  <c r="B14" i="30"/>
  <c r="B13" i="30"/>
  <c r="B12" i="30"/>
  <c r="B11" i="30"/>
  <c r="B10" i="30"/>
  <c r="B9" i="30"/>
  <c r="B88" i="1" l="1"/>
  <c r="B87" i="1"/>
  <c r="B86" i="1"/>
  <c r="B85" i="1"/>
  <c r="B84" i="1"/>
  <c r="B65" i="1"/>
  <c r="B64" i="1"/>
  <c r="B63" i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214" i="22"/>
  <c r="B213" i="22"/>
  <c r="B212" i="22"/>
  <c r="B211" i="22"/>
  <c r="B210" i="22"/>
  <c r="B209" i="22"/>
  <c r="B208" i="22"/>
  <c r="B207" i="22"/>
  <c r="B206" i="22"/>
  <c r="B204" i="22"/>
  <c r="B197" i="22"/>
  <c r="B176" i="22"/>
  <c r="B175" i="22"/>
  <c r="B174" i="22"/>
  <c r="B173" i="22"/>
  <c r="B172" i="22"/>
  <c r="B171" i="22"/>
  <c r="B170" i="22"/>
  <c r="B169" i="22"/>
  <c r="B168" i="22"/>
  <c r="B167" i="22"/>
  <c r="B166" i="22"/>
  <c r="B165" i="22"/>
  <c r="B164" i="22"/>
  <c r="B163" i="22"/>
  <c r="B162" i="22"/>
  <c r="B161" i="22"/>
  <c r="B160" i="22"/>
  <c r="B159" i="22"/>
  <c r="B158" i="22"/>
  <c r="B157" i="22"/>
  <c r="B156" i="22"/>
  <c r="B155" i="22"/>
  <c r="B154" i="22"/>
  <c r="B153" i="22"/>
  <c r="B152" i="22"/>
  <c r="B151" i="22"/>
  <c r="B150" i="22"/>
  <c r="B149" i="22"/>
  <c r="B148" i="22"/>
  <c r="B147" i="22"/>
  <c r="B146" i="22"/>
  <c r="B145" i="22"/>
  <c r="B144" i="22"/>
  <c r="B143" i="22"/>
  <c r="B142" i="22"/>
  <c r="B141" i="22"/>
  <c r="B140" i="22"/>
  <c r="B139" i="22"/>
  <c r="B138" i="22"/>
  <c r="B137" i="22"/>
  <c r="B136" i="22"/>
  <c r="B135" i="22"/>
  <c r="B134" i="22"/>
  <c r="B133" i="22"/>
  <c r="B132" i="22"/>
  <c r="B131" i="22"/>
  <c r="B130" i="22"/>
  <c r="B129" i="22"/>
  <c r="B128" i="22"/>
  <c r="B127" i="22"/>
  <c r="B126" i="22"/>
  <c r="B125" i="22"/>
  <c r="B124" i="22"/>
  <c r="B123" i="22"/>
  <c r="B122" i="22"/>
  <c r="B121" i="22"/>
  <c r="B120" i="22"/>
  <c r="B119" i="22"/>
  <c r="B118" i="22"/>
  <c r="B117" i="22"/>
  <c r="B116" i="22"/>
  <c r="B115" i="22"/>
  <c r="B114" i="22"/>
  <c r="B113" i="22"/>
  <c r="B112" i="22"/>
  <c r="B111" i="22"/>
  <c r="B110" i="22"/>
  <c r="B109" i="22"/>
  <c r="B108" i="22"/>
  <c r="B107" i="22"/>
  <c r="B106" i="22"/>
  <c r="B105" i="22"/>
  <c r="B104" i="22"/>
  <c r="B103" i="22"/>
  <c r="B102" i="22"/>
  <c r="B101" i="22"/>
  <c r="B100" i="22"/>
  <c r="B99" i="22"/>
  <c r="B98" i="22"/>
  <c r="B97" i="22"/>
  <c r="B96" i="22"/>
  <c r="B95" i="22"/>
  <c r="B94" i="22"/>
  <c r="B93" i="22"/>
  <c r="B92" i="22"/>
  <c r="B91" i="22"/>
  <c r="B90" i="22"/>
  <c r="B89" i="22"/>
  <c r="B88" i="22"/>
  <c r="B87" i="22"/>
  <c r="B86" i="22"/>
  <c r="B85" i="22"/>
  <c r="B84" i="22"/>
  <c r="B83" i="22"/>
  <c r="B82" i="22"/>
  <c r="B81" i="22"/>
  <c r="B80" i="22"/>
  <c r="B79" i="22"/>
  <c r="B78" i="22"/>
  <c r="B77" i="22"/>
  <c r="B76" i="22"/>
  <c r="B75" i="22"/>
  <c r="B74" i="22"/>
  <c r="B73" i="22"/>
  <c r="B72" i="22"/>
  <c r="B71" i="22"/>
  <c r="B70" i="22"/>
  <c r="B69" i="22"/>
  <c r="B68" i="22"/>
  <c r="B67" i="22"/>
  <c r="B66" i="22"/>
  <c r="B65" i="22"/>
  <c r="B64" i="22"/>
  <c r="B63" i="22"/>
  <c r="B62" i="22"/>
  <c r="B61" i="22"/>
  <c r="B60" i="22"/>
  <c r="B59" i="22"/>
  <c r="B58" i="22"/>
  <c r="B57" i="22"/>
  <c r="B56" i="22"/>
  <c r="B55" i="22"/>
  <c r="B54" i="22"/>
  <c r="B53" i="22"/>
  <c r="B52" i="22"/>
  <c r="B51" i="22"/>
  <c r="B50" i="22"/>
  <c r="B49" i="22"/>
  <c r="B48" i="22"/>
  <c r="B47" i="22"/>
  <c r="B46" i="22"/>
  <c r="B45" i="22"/>
  <c r="B44" i="22"/>
  <c r="B43" i="22"/>
  <c r="B42" i="22"/>
  <c r="B41" i="22"/>
  <c r="B40" i="22"/>
  <c r="B39" i="22"/>
  <c r="B38" i="22"/>
  <c r="B37" i="22"/>
  <c r="B36" i="22"/>
  <c r="B35" i="22"/>
  <c r="B34" i="22"/>
  <c r="B33" i="22"/>
  <c r="B32" i="22"/>
  <c r="B31" i="22"/>
  <c r="B30" i="22"/>
  <c r="B29" i="22"/>
  <c r="B28" i="22"/>
  <c r="B27" i="22"/>
  <c r="B26" i="22"/>
  <c r="B25" i="22"/>
  <c r="B24" i="22"/>
  <c r="B23" i="22"/>
  <c r="B22" i="22"/>
  <c r="B21" i="22"/>
  <c r="B20" i="22"/>
  <c r="B19" i="22"/>
  <c r="B18" i="22"/>
  <c r="B17" i="22"/>
  <c r="B16" i="22"/>
  <c r="B15" i="22"/>
  <c r="B14" i="22"/>
  <c r="B13" i="22"/>
  <c r="B12" i="22"/>
  <c r="B11" i="22"/>
  <c r="B10" i="22"/>
  <c r="B9" i="22"/>
  <c r="B111" i="35"/>
  <c r="B110" i="35"/>
  <c r="B109" i="35"/>
  <c r="B108" i="35"/>
  <c r="B107" i="35"/>
  <c r="B106" i="35"/>
  <c r="B105" i="35"/>
  <c r="B104" i="35"/>
  <c r="B103" i="35"/>
  <c r="B102" i="35"/>
  <c r="B84" i="35"/>
  <c r="B83" i="35"/>
  <c r="B82" i="35"/>
  <c r="B81" i="35"/>
  <c r="B80" i="35"/>
  <c r="B79" i="35"/>
  <c r="B78" i="35"/>
  <c r="B77" i="35"/>
  <c r="B76" i="35"/>
  <c r="B75" i="35"/>
  <c r="B74" i="35"/>
  <c r="B73" i="35"/>
  <c r="B72" i="35"/>
  <c r="B71" i="35"/>
  <c r="B70" i="35"/>
  <c r="B69" i="35"/>
  <c r="B68" i="35"/>
  <c r="B67" i="35"/>
  <c r="B66" i="35"/>
  <c r="B65" i="35"/>
  <c r="B64" i="35"/>
  <c r="B63" i="35"/>
  <c r="B62" i="35"/>
  <c r="B10" i="35"/>
  <c r="B9" i="35"/>
  <c r="B70" i="24"/>
  <c r="B51" i="24"/>
  <c r="B18" i="24"/>
  <c r="B17" i="24"/>
  <c r="B16" i="24"/>
  <c r="B15" i="24"/>
  <c r="B14" i="24"/>
  <c r="B13" i="24"/>
  <c r="B12" i="24"/>
  <c r="B11" i="24"/>
  <c r="B10" i="24"/>
  <c r="B9" i="24"/>
  <c r="B157" i="31"/>
  <c r="B156" i="31"/>
  <c r="B155" i="31"/>
  <c r="B154" i="31"/>
  <c r="B153" i="31"/>
  <c r="B134" i="31"/>
  <c r="B133" i="31"/>
  <c r="B132" i="31"/>
  <c r="B131" i="31"/>
  <c r="B130" i="31"/>
  <c r="B129" i="31"/>
  <c r="B128" i="31"/>
  <c r="B127" i="31"/>
  <c r="B126" i="31"/>
  <c r="B125" i="31"/>
  <c r="B124" i="31"/>
  <c r="B123" i="31"/>
  <c r="B122" i="31"/>
  <c r="B121" i="31"/>
  <c r="B120" i="31"/>
  <c r="B119" i="31"/>
  <c r="B118" i="31"/>
  <c r="B117" i="31"/>
  <c r="B116" i="31"/>
  <c r="B115" i="31"/>
  <c r="B114" i="31"/>
  <c r="B113" i="31"/>
  <c r="B112" i="31"/>
  <c r="B111" i="31"/>
  <c r="B110" i="31"/>
  <c r="B109" i="31"/>
  <c r="B108" i="31"/>
  <c r="B107" i="31"/>
  <c r="B106" i="31"/>
  <c r="B105" i="31"/>
  <c r="B104" i="31"/>
  <c r="B103" i="31"/>
  <c r="B102" i="31"/>
  <c r="B101" i="31"/>
  <c r="B100" i="31"/>
  <c r="B99" i="31"/>
  <c r="B98" i="31"/>
  <c r="B97" i="31"/>
  <c r="B96" i="31"/>
  <c r="B95" i="31"/>
  <c r="B94" i="31"/>
  <c r="B93" i="31"/>
  <c r="B92" i="31"/>
  <c r="B91" i="31"/>
  <c r="B90" i="31"/>
  <c r="B89" i="31"/>
  <c r="B88" i="31"/>
  <c r="B87" i="31"/>
  <c r="B86" i="31"/>
  <c r="B85" i="31"/>
  <c r="B84" i="31"/>
  <c r="B83" i="31"/>
  <c r="B82" i="31"/>
  <c r="B81" i="31"/>
  <c r="B80" i="31"/>
  <c r="B79" i="31"/>
  <c r="B78" i="31"/>
  <c r="B77" i="31"/>
  <c r="B76" i="31"/>
  <c r="B75" i="31"/>
  <c r="B74" i="31"/>
  <c r="B73" i="31"/>
  <c r="B72" i="31"/>
  <c r="B71" i="31"/>
  <c r="B70" i="31"/>
  <c r="B69" i="31"/>
  <c r="B68" i="31"/>
  <c r="B67" i="31"/>
  <c r="B66" i="31"/>
  <c r="B65" i="31"/>
  <c r="B64" i="31"/>
  <c r="B63" i="31"/>
  <c r="B62" i="31"/>
  <c r="B61" i="31"/>
  <c r="B60" i="31"/>
  <c r="B59" i="31"/>
  <c r="B58" i="31"/>
  <c r="B57" i="31"/>
  <c r="B56" i="31"/>
  <c r="B55" i="31"/>
  <c r="B54" i="31"/>
  <c r="B53" i="31"/>
  <c r="B52" i="31"/>
  <c r="B51" i="31"/>
  <c r="B50" i="31"/>
  <c r="B49" i="31"/>
  <c r="B48" i="31"/>
  <c r="B47" i="31"/>
  <c r="B46" i="31"/>
  <c r="B45" i="31"/>
  <c r="B44" i="31"/>
  <c r="B43" i="31"/>
  <c r="B42" i="31"/>
  <c r="B41" i="31"/>
  <c r="B40" i="31"/>
  <c r="B39" i="31"/>
  <c r="B38" i="31"/>
  <c r="B37" i="31"/>
  <c r="B36" i="31"/>
  <c r="B35" i="31"/>
  <c r="B34" i="31"/>
  <c r="B33" i="31"/>
  <c r="B32" i="31"/>
  <c r="B31" i="31"/>
  <c r="B30" i="31"/>
  <c r="B29" i="31"/>
  <c r="B28" i="31"/>
  <c r="B27" i="31"/>
  <c r="B26" i="31"/>
  <c r="B25" i="31"/>
  <c r="B24" i="31"/>
  <c r="B23" i="31"/>
  <c r="B22" i="31"/>
  <c r="B21" i="31"/>
  <c r="B20" i="31"/>
  <c r="B19" i="31"/>
  <c r="B18" i="31"/>
  <c r="B17" i="31"/>
  <c r="B16" i="31"/>
  <c r="B15" i="31"/>
  <c r="B14" i="31"/>
  <c r="B13" i="31"/>
  <c r="B12" i="31"/>
  <c r="B11" i="31"/>
  <c r="B10" i="31"/>
  <c r="B9" i="31"/>
  <c r="G111" i="35"/>
  <c r="G110" i="35"/>
  <c r="G109" i="35"/>
  <c r="G108" i="35"/>
  <c r="G107" i="35"/>
  <c r="G106" i="35"/>
  <c r="G105" i="35"/>
  <c r="G104" i="35"/>
  <c r="G103" i="35"/>
  <c r="G102" i="35"/>
  <c r="G84" i="35"/>
  <c r="G83" i="35"/>
  <c r="G82" i="35"/>
  <c r="G81" i="35"/>
  <c r="G80" i="35"/>
  <c r="G79" i="35"/>
  <c r="G78" i="35"/>
  <c r="G77" i="35"/>
  <c r="G76" i="35"/>
  <c r="G75" i="35"/>
  <c r="G74" i="35"/>
  <c r="G73" i="35"/>
  <c r="G72" i="35"/>
  <c r="G71" i="35"/>
  <c r="G70" i="35"/>
  <c r="G69" i="35"/>
  <c r="G68" i="35"/>
  <c r="G67" i="35"/>
  <c r="G66" i="35"/>
  <c r="G65" i="35"/>
  <c r="G64" i="35"/>
  <c r="G63" i="35"/>
  <c r="G62" i="35"/>
  <c r="G10" i="35"/>
  <c r="G13" i="34"/>
  <c r="G10" i="34"/>
  <c r="G15" i="34"/>
  <c r="G12" i="34"/>
  <c r="G14" i="34"/>
  <c r="G17" i="34"/>
  <c r="G19" i="34"/>
  <c r="G18" i="34"/>
  <c r="G16" i="34"/>
  <c r="G62" i="33"/>
  <c r="G61" i="33"/>
  <c r="G60" i="33"/>
  <c r="G59" i="33"/>
  <c r="G58" i="33"/>
  <c r="G57" i="33"/>
  <c r="G56" i="33"/>
  <c r="G55" i="33"/>
  <c r="G54" i="33"/>
  <c r="G53" i="33"/>
  <c r="G52" i="33"/>
  <c r="G51" i="33"/>
  <c r="G36" i="33"/>
  <c r="G35" i="33"/>
  <c r="G34" i="33"/>
  <c r="G33" i="33"/>
  <c r="G32" i="33"/>
  <c r="G31" i="33"/>
  <c r="G30" i="33"/>
  <c r="G29" i="33"/>
  <c r="G28" i="33"/>
  <c r="G27" i="33"/>
  <c r="G26" i="33"/>
  <c r="G25" i="33"/>
  <c r="G24" i="33"/>
  <c r="G23" i="33"/>
  <c r="G22" i="33"/>
  <c r="G21" i="33"/>
  <c r="G20" i="33"/>
  <c r="G19" i="33"/>
  <c r="G18" i="33"/>
  <c r="G17" i="33"/>
  <c r="G16" i="33"/>
  <c r="G15" i="33"/>
  <c r="G14" i="33"/>
  <c r="G13" i="33"/>
  <c r="G12" i="33"/>
  <c r="G11" i="33"/>
  <c r="G10" i="33"/>
  <c r="G157" i="31"/>
  <c r="G156" i="31"/>
  <c r="G155" i="31"/>
  <c r="G154" i="31"/>
  <c r="G153" i="31"/>
  <c r="G134" i="31"/>
  <c r="G133" i="31"/>
  <c r="G132" i="31"/>
  <c r="G131" i="31"/>
  <c r="G130" i="31"/>
  <c r="G129" i="31"/>
  <c r="G128" i="31"/>
  <c r="G127" i="31"/>
  <c r="G126" i="31"/>
  <c r="G125" i="31"/>
  <c r="G124" i="31"/>
  <c r="G123" i="31"/>
  <c r="G122" i="31"/>
  <c r="G121" i="31"/>
  <c r="G120" i="31"/>
  <c r="G119" i="31"/>
  <c r="G118" i="31"/>
  <c r="G117" i="31"/>
  <c r="G116" i="31"/>
  <c r="G115" i="31"/>
  <c r="G114" i="31"/>
  <c r="G113" i="31"/>
  <c r="G112" i="31"/>
  <c r="G111" i="31"/>
  <c r="G110" i="31"/>
  <c r="G109" i="31"/>
  <c r="G108" i="31"/>
  <c r="G107" i="31"/>
  <c r="G106" i="31"/>
  <c r="G105" i="31"/>
  <c r="G104" i="31"/>
  <c r="G103" i="31"/>
  <c r="G102" i="31"/>
  <c r="G101" i="31"/>
  <c r="G100" i="31"/>
  <c r="G99" i="31"/>
  <c r="G98" i="31"/>
  <c r="G97" i="31"/>
  <c r="G96" i="31"/>
  <c r="G95" i="31"/>
  <c r="G94" i="31"/>
  <c r="G93" i="31"/>
  <c r="G92" i="31"/>
  <c r="G91" i="31"/>
  <c r="G90" i="31"/>
  <c r="G89" i="31"/>
  <c r="G88" i="31"/>
  <c r="G87" i="31"/>
  <c r="G86" i="31"/>
  <c r="G85" i="31"/>
  <c r="G84" i="31"/>
  <c r="G83" i="31"/>
  <c r="G82" i="31"/>
  <c r="G81" i="31"/>
  <c r="G80" i="31"/>
  <c r="G79" i="31"/>
  <c r="G78" i="31"/>
  <c r="G77" i="31"/>
  <c r="G76" i="31"/>
  <c r="G75" i="31"/>
  <c r="G74" i="31"/>
  <c r="G73" i="31"/>
  <c r="G72" i="31"/>
  <c r="G71" i="31"/>
  <c r="G70" i="31"/>
  <c r="G69" i="31"/>
  <c r="G68" i="31"/>
  <c r="G67" i="31"/>
  <c r="G66" i="31"/>
  <c r="G65" i="31"/>
  <c r="G64" i="31"/>
  <c r="G63" i="31"/>
  <c r="G62" i="31"/>
  <c r="G61" i="31"/>
  <c r="G60" i="31"/>
  <c r="G59" i="31"/>
  <c r="G58" i="31"/>
  <c r="G57" i="31"/>
  <c r="G56" i="31"/>
  <c r="G55" i="31"/>
  <c r="G54" i="31"/>
  <c r="G53" i="31"/>
  <c r="G52" i="31"/>
  <c r="G51" i="31"/>
  <c r="G50" i="31"/>
  <c r="G49" i="31"/>
  <c r="G48" i="31"/>
  <c r="G47" i="31"/>
  <c r="G46" i="31"/>
  <c r="G45" i="31"/>
  <c r="G44" i="31"/>
  <c r="G43" i="31"/>
  <c r="G42" i="31"/>
  <c r="G41" i="31"/>
  <c r="G40" i="31"/>
  <c r="G39" i="31"/>
  <c r="G38" i="31"/>
  <c r="G37" i="31"/>
  <c r="G36" i="31"/>
  <c r="G35" i="31"/>
  <c r="G34" i="31"/>
  <c r="G33" i="31"/>
  <c r="G32" i="31"/>
  <c r="G31" i="31"/>
  <c r="G30" i="31"/>
  <c r="G29" i="31"/>
  <c r="G28" i="31"/>
  <c r="G27" i="31"/>
  <c r="G26" i="31"/>
  <c r="G25" i="31"/>
  <c r="G24" i="31"/>
  <c r="G23" i="31"/>
  <c r="G22" i="31"/>
  <c r="G21" i="31"/>
  <c r="G20" i="31"/>
  <c r="G19" i="31"/>
  <c r="G18" i="31"/>
  <c r="G17" i="31"/>
  <c r="G16" i="31"/>
  <c r="G15" i="31"/>
  <c r="G14" i="31"/>
  <c r="G13" i="31"/>
  <c r="G12" i="31"/>
  <c r="G11" i="31"/>
  <c r="G10" i="31"/>
  <c r="G158" i="30"/>
  <c r="G157" i="30"/>
  <c r="G156" i="30"/>
  <c r="G155" i="30"/>
  <c r="G154" i="30"/>
  <c r="G153" i="30"/>
  <c r="G152" i="30"/>
  <c r="G151" i="30"/>
  <c r="G150" i="30"/>
  <c r="G149" i="30"/>
  <c r="G144" i="30"/>
  <c r="G143" i="30"/>
  <c r="G142" i="30"/>
  <c r="G141" i="30"/>
  <c r="G140" i="30"/>
  <c r="G139" i="30"/>
  <c r="G138" i="30"/>
  <c r="G137" i="30"/>
  <c r="G136" i="30"/>
  <c r="G135" i="30"/>
  <c r="G134" i="30"/>
  <c r="G133" i="30"/>
  <c r="G107" i="30"/>
  <c r="G106" i="30"/>
  <c r="G105" i="30"/>
  <c r="G104" i="30"/>
  <c r="G103" i="30"/>
  <c r="G102" i="30"/>
  <c r="G101" i="30"/>
  <c r="G100" i="30"/>
  <c r="G99" i="30"/>
  <c r="G98" i="30"/>
  <c r="G97" i="30"/>
  <c r="G96" i="30"/>
  <c r="G95" i="30"/>
  <c r="G94" i="30"/>
  <c r="G93" i="30"/>
  <c r="G92" i="30"/>
  <c r="G91" i="30"/>
  <c r="G90" i="30"/>
  <c r="G89" i="30"/>
  <c r="G88" i="30"/>
  <c r="G87" i="30"/>
  <c r="G86" i="30"/>
  <c r="G85" i="30"/>
  <c r="G84" i="30"/>
  <c r="G83" i="30"/>
  <c r="G82" i="30"/>
  <c r="G81" i="30"/>
  <c r="G80" i="30"/>
  <c r="G79" i="30"/>
  <c r="G78" i="30"/>
  <c r="G77" i="30"/>
  <c r="G76" i="30"/>
  <c r="G75" i="30"/>
  <c r="G74" i="30"/>
  <c r="G73" i="30"/>
  <c r="G72" i="30"/>
  <c r="G71" i="30"/>
  <c r="G70" i="30"/>
  <c r="G69" i="30"/>
  <c r="G68" i="30"/>
  <c r="G67" i="30"/>
  <c r="G66" i="30"/>
  <c r="G65" i="30"/>
  <c r="G64" i="30"/>
  <c r="G63" i="30"/>
  <c r="G62" i="30"/>
  <c r="G61" i="30"/>
  <c r="G60" i="30"/>
  <c r="G59" i="30"/>
  <c r="G58" i="30"/>
  <c r="G57" i="30"/>
  <c r="G56" i="30"/>
  <c r="G55" i="30"/>
  <c r="G54" i="30"/>
  <c r="G53" i="30"/>
  <c r="G52" i="30"/>
  <c r="G51" i="30"/>
  <c r="G50" i="30"/>
  <c r="G49" i="30"/>
  <c r="G48" i="30"/>
  <c r="G47" i="30"/>
  <c r="G46" i="30"/>
  <c r="G45" i="30"/>
  <c r="G44" i="30"/>
  <c r="G43" i="30"/>
  <c r="G42" i="30"/>
  <c r="G41" i="30"/>
  <c r="G40" i="30"/>
  <c r="G39" i="30"/>
  <c r="G38" i="30"/>
  <c r="G37" i="30"/>
  <c r="G36" i="30"/>
  <c r="G35" i="30"/>
  <c r="G34" i="30"/>
  <c r="G33" i="30"/>
  <c r="G32" i="30"/>
  <c r="G31" i="30"/>
  <c r="G30" i="30"/>
  <c r="G29" i="30"/>
  <c r="G28" i="30"/>
  <c r="G27" i="30"/>
  <c r="G26" i="30"/>
  <c r="G25" i="30"/>
  <c r="G24" i="30"/>
  <c r="G23" i="30"/>
  <c r="G22" i="30"/>
  <c r="G21" i="30"/>
  <c r="G20" i="30"/>
  <c r="G19" i="30"/>
  <c r="G18" i="30"/>
  <c r="G17" i="30"/>
  <c r="G16" i="30"/>
  <c r="G15" i="30"/>
  <c r="G14" i="30"/>
  <c r="G13" i="30"/>
  <c r="G12" i="30"/>
  <c r="G11" i="30"/>
  <c r="G10" i="30"/>
  <c r="G100" i="27"/>
  <c r="G94" i="27"/>
  <c r="G87" i="27"/>
  <c r="G86" i="27"/>
  <c r="G85" i="27"/>
  <c r="G84" i="27"/>
  <c r="G83" i="27"/>
  <c r="G82" i="27"/>
  <c r="G81" i="27"/>
  <c r="G80" i="27"/>
  <c r="G79" i="27"/>
  <c r="G78" i="27"/>
  <c r="G77" i="27"/>
  <c r="G76" i="27"/>
  <c r="G75" i="27"/>
  <c r="G74" i="27"/>
  <c r="G73" i="27"/>
  <c r="G72" i="27"/>
  <c r="G71" i="27"/>
  <c r="G70" i="27"/>
  <c r="G69" i="27"/>
  <c r="G68" i="27"/>
  <c r="G67" i="27"/>
  <c r="G66" i="27"/>
  <c r="G65" i="27"/>
  <c r="G64" i="27"/>
  <c r="G63" i="27"/>
  <c r="G62" i="27"/>
  <c r="G61" i="27"/>
  <c r="G60" i="27"/>
  <c r="G59" i="27"/>
  <c r="G58" i="27"/>
  <c r="G57" i="27"/>
  <c r="G56" i="27"/>
  <c r="G55" i="27"/>
  <c r="G54" i="27"/>
  <c r="G53" i="27"/>
  <c r="G52" i="27"/>
  <c r="G51" i="27"/>
  <c r="G50" i="27"/>
  <c r="G49" i="27"/>
  <c r="G48" i="27"/>
  <c r="G47" i="27"/>
  <c r="G46" i="27"/>
  <c r="G45" i="27"/>
  <c r="G44" i="27"/>
  <c r="G43" i="27"/>
  <c r="G42" i="27"/>
  <c r="G41" i="27"/>
  <c r="G40" i="27"/>
  <c r="G39" i="27"/>
  <c r="G38" i="27"/>
  <c r="G37" i="27"/>
  <c r="G36" i="27"/>
  <c r="G35" i="27"/>
  <c r="G34" i="27"/>
  <c r="G33" i="27"/>
  <c r="G32" i="27"/>
  <c r="G31" i="27"/>
  <c r="G30" i="27"/>
  <c r="G29" i="27"/>
  <c r="G28" i="27"/>
  <c r="G27" i="27"/>
  <c r="G26" i="27"/>
  <c r="G25" i="27"/>
  <c r="G24" i="27"/>
  <c r="G23" i="27"/>
  <c r="G22" i="27"/>
  <c r="G21" i="27"/>
  <c r="G20" i="27"/>
  <c r="G19" i="27"/>
  <c r="G18" i="27"/>
  <c r="G17" i="27"/>
  <c r="G16" i="27"/>
  <c r="G15" i="27"/>
  <c r="G14" i="27"/>
  <c r="G13" i="27"/>
  <c r="G12" i="27"/>
  <c r="G11" i="27"/>
  <c r="G10" i="27"/>
  <c r="G70" i="24"/>
  <c r="G51" i="24"/>
  <c r="G18" i="24"/>
  <c r="G17" i="24"/>
  <c r="G16" i="24"/>
  <c r="G15" i="24"/>
  <c r="G14" i="24"/>
  <c r="G13" i="24"/>
  <c r="G12" i="24"/>
  <c r="G11" i="24"/>
  <c r="G10" i="24"/>
  <c r="G9" i="24"/>
  <c r="G17" i="25"/>
  <c r="G11" i="25"/>
  <c r="G16" i="25"/>
  <c r="G301" i="23"/>
  <c r="G300" i="23"/>
  <c r="G299" i="23"/>
  <c r="G298" i="23"/>
  <c r="G297" i="23"/>
  <c r="G296" i="23"/>
  <c r="G295" i="23"/>
  <c r="G290" i="23"/>
  <c r="G289" i="23"/>
  <c r="G288" i="23"/>
  <c r="G287" i="23"/>
  <c r="G286" i="23"/>
  <c r="G285" i="23"/>
  <c r="G284" i="23"/>
  <c r="G264" i="23"/>
  <c r="G263" i="23"/>
  <c r="G262" i="23"/>
  <c r="G261" i="23"/>
  <c r="G260" i="23"/>
  <c r="G259" i="23"/>
  <c r="G258" i="23"/>
  <c r="G257" i="23"/>
  <c r="G256" i="23"/>
  <c r="G255" i="23"/>
  <c r="G254" i="23"/>
  <c r="G253" i="23"/>
  <c r="G252" i="23"/>
  <c r="G251" i="23"/>
  <c r="G250" i="23"/>
  <c r="G249" i="23"/>
  <c r="G248" i="23"/>
  <c r="G247" i="23"/>
  <c r="G171" i="23"/>
  <c r="G170" i="23"/>
  <c r="G169" i="23"/>
  <c r="G168" i="23"/>
  <c r="G167" i="23"/>
  <c r="G166" i="23"/>
  <c r="G165" i="23"/>
  <c r="G164" i="23"/>
  <c r="G163" i="23"/>
  <c r="G162" i="23"/>
  <c r="G161" i="23"/>
  <c r="G160" i="23"/>
  <c r="G159" i="23"/>
  <c r="G158" i="23"/>
  <c r="G157" i="23"/>
  <c r="G156" i="23"/>
  <c r="G155" i="23"/>
  <c r="G154" i="23"/>
  <c r="G153" i="23"/>
  <c r="G152" i="23"/>
  <c r="G151" i="23"/>
  <c r="G150" i="23"/>
  <c r="G149" i="23"/>
  <c r="G148" i="23"/>
  <c r="G147" i="23"/>
  <c r="G146" i="23"/>
  <c r="G145" i="23"/>
  <c r="G144" i="23"/>
  <c r="G143" i="23"/>
  <c r="G142" i="23"/>
  <c r="G141" i="23"/>
  <c r="G140" i="23"/>
  <c r="G139" i="23"/>
  <c r="G138" i="23"/>
  <c r="G137" i="23"/>
  <c r="G136" i="23"/>
  <c r="G135" i="23"/>
  <c r="G134" i="23"/>
  <c r="G133" i="23"/>
  <c r="G132" i="23"/>
  <c r="G131" i="23"/>
  <c r="G130" i="23"/>
  <c r="G129" i="23"/>
  <c r="G128" i="23"/>
  <c r="G127" i="23"/>
  <c r="G126" i="23"/>
  <c r="G125" i="23"/>
  <c r="G124" i="23"/>
  <c r="G123" i="23"/>
  <c r="G122" i="23"/>
  <c r="G121" i="23"/>
  <c r="G120" i="23"/>
  <c r="G119" i="23"/>
  <c r="G118" i="23"/>
  <c r="G117" i="23"/>
  <c r="G116" i="23"/>
  <c r="G115" i="23"/>
  <c r="G114" i="23"/>
  <c r="G113" i="23"/>
  <c r="G112" i="23"/>
  <c r="G111" i="23"/>
  <c r="G110" i="23"/>
  <c r="G109" i="23"/>
  <c r="G108" i="23"/>
  <c r="G107" i="23"/>
  <c r="G106" i="23"/>
  <c r="G105" i="23"/>
  <c r="G104" i="23"/>
  <c r="G103" i="23"/>
  <c r="G102" i="23"/>
  <c r="G101" i="23"/>
  <c r="G100" i="23"/>
  <c r="G99" i="23"/>
  <c r="G98" i="23"/>
  <c r="G97" i="23"/>
  <c r="G96" i="23"/>
  <c r="G95" i="23"/>
  <c r="G94" i="23"/>
  <c r="G93" i="23"/>
  <c r="G92" i="23"/>
  <c r="G91" i="23"/>
  <c r="G90" i="23"/>
  <c r="G89" i="23"/>
  <c r="G88" i="23"/>
  <c r="G87" i="23"/>
  <c r="G86" i="23"/>
  <c r="G85" i="23"/>
  <c r="G84" i="23"/>
  <c r="G83" i="23"/>
  <c r="G82" i="23"/>
  <c r="G81" i="23"/>
  <c r="G80" i="23"/>
  <c r="G79" i="23"/>
  <c r="G78" i="23"/>
  <c r="G77" i="23"/>
  <c r="G76" i="23"/>
  <c r="G75" i="23"/>
  <c r="G74" i="23"/>
  <c r="G73" i="23"/>
  <c r="G72" i="23"/>
  <c r="G71" i="23"/>
  <c r="G70" i="23"/>
  <c r="G69" i="23"/>
  <c r="G68" i="23"/>
  <c r="G67" i="23"/>
  <c r="G66" i="23"/>
  <c r="G65" i="23"/>
  <c r="G64" i="23"/>
  <c r="G63" i="23"/>
  <c r="G62" i="23"/>
  <c r="G61" i="23"/>
  <c r="G60" i="23"/>
  <c r="G59" i="23"/>
  <c r="G58" i="23"/>
  <c r="G57" i="23"/>
  <c r="G56" i="23"/>
  <c r="G55" i="23"/>
  <c r="G54" i="23"/>
  <c r="G53" i="23"/>
  <c r="G52" i="23"/>
  <c r="G51" i="23"/>
  <c r="G50" i="23"/>
  <c r="G49" i="23"/>
  <c r="G48" i="23"/>
  <c r="G47" i="23"/>
  <c r="G46" i="23"/>
  <c r="G45" i="23"/>
  <c r="G44" i="23"/>
  <c r="G43" i="23"/>
  <c r="G42" i="23"/>
  <c r="G41" i="23"/>
  <c r="G40" i="23"/>
  <c r="G39" i="23"/>
  <c r="G38" i="23"/>
  <c r="G37" i="23"/>
  <c r="G36" i="23"/>
  <c r="G35" i="23"/>
  <c r="G34" i="23"/>
  <c r="G33" i="23"/>
  <c r="G32" i="23"/>
  <c r="G31" i="23"/>
  <c r="G30" i="23"/>
  <c r="G29" i="23"/>
  <c r="G28" i="23"/>
  <c r="G27" i="23"/>
  <c r="G26" i="23"/>
  <c r="G25" i="23"/>
  <c r="G24" i="23"/>
  <c r="G23" i="23"/>
  <c r="G22" i="23"/>
  <c r="G21" i="23"/>
  <c r="G20" i="23"/>
  <c r="G19" i="23"/>
  <c r="G18" i="23"/>
  <c r="G17" i="23"/>
  <c r="G16" i="23"/>
  <c r="G15" i="23"/>
  <c r="G14" i="23"/>
  <c r="G13" i="23"/>
  <c r="G12" i="23"/>
  <c r="G11" i="23"/>
  <c r="G10" i="23"/>
  <c r="G39" i="21"/>
  <c r="G38" i="21"/>
  <c r="G37" i="21"/>
  <c r="G36" i="21"/>
  <c r="G35" i="21"/>
  <c r="G34" i="21"/>
  <c r="G25" i="21"/>
  <c r="G24" i="21"/>
  <c r="G23" i="21"/>
  <c r="G16" i="21"/>
  <c r="G15" i="21"/>
  <c r="G14" i="21"/>
  <c r="G13" i="21"/>
  <c r="G12" i="21"/>
  <c r="G11" i="21"/>
  <c r="G10" i="21"/>
  <c r="G9" i="21"/>
  <c r="G214" i="22"/>
  <c r="G213" i="22"/>
  <c r="G212" i="22"/>
  <c r="G211" i="22"/>
  <c r="G210" i="22"/>
  <c r="G209" i="22"/>
  <c r="G208" i="22"/>
  <c r="G207" i="22"/>
  <c r="G206" i="22"/>
  <c r="G204" i="22"/>
  <c r="G197" i="22"/>
  <c r="G176" i="22"/>
  <c r="G175" i="22"/>
  <c r="G174" i="22"/>
  <c r="G173" i="22"/>
  <c r="G172" i="22"/>
  <c r="G171" i="22"/>
  <c r="G170" i="22"/>
  <c r="G169" i="22"/>
  <c r="G168" i="22"/>
  <c r="G167" i="22"/>
  <c r="G166" i="22"/>
  <c r="G165" i="22"/>
  <c r="G164" i="22"/>
  <c r="G163" i="22"/>
  <c r="G162" i="22"/>
  <c r="G161" i="22"/>
  <c r="G160" i="22"/>
  <c r="G159" i="22"/>
  <c r="G158" i="22"/>
  <c r="G157" i="22"/>
  <c r="G156" i="22"/>
  <c r="G155" i="22"/>
  <c r="G154" i="22"/>
  <c r="G153" i="22"/>
  <c r="G152" i="22"/>
  <c r="G151" i="22"/>
  <c r="G150" i="22"/>
  <c r="G149" i="22"/>
  <c r="G148" i="22"/>
  <c r="G147" i="22"/>
  <c r="G146" i="22"/>
  <c r="G145" i="22"/>
  <c r="G144" i="22"/>
  <c r="G143" i="22"/>
  <c r="G142" i="22"/>
  <c r="G141" i="22"/>
  <c r="G140" i="22"/>
  <c r="G139" i="22"/>
  <c r="G138" i="22"/>
  <c r="G137" i="22"/>
  <c r="G136" i="22"/>
  <c r="G135" i="22"/>
  <c r="G134" i="22"/>
  <c r="G133" i="22"/>
  <c r="G132" i="22"/>
  <c r="G131" i="22"/>
  <c r="G130" i="22"/>
  <c r="G129" i="22"/>
  <c r="G128" i="22"/>
  <c r="G127" i="22"/>
  <c r="G126" i="22"/>
  <c r="G125" i="22"/>
  <c r="G124" i="22"/>
  <c r="G123" i="22"/>
  <c r="G122" i="22"/>
  <c r="G121" i="22"/>
  <c r="G120" i="22"/>
  <c r="G119" i="22"/>
  <c r="G118" i="22"/>
  <c r="G117" i="22"/>
  <c r="G116" i="22"/>
  <c r="G115" i="22"/>
  <c r="G114" i="22"/>
  <c r="G113" i="22"/>
  <c r="G112" i="22"/>
  <c r="G111" i="22"/>
  <c r="G110" i="22"/>
  <c r="G109" i="22"/>
  <c r="G108" i="22"/>
  <c r="G107" i="22"/>
  <c r="G106" i="22"/>
  <c r="G105" i="22"/>
  <c r="G104" i="22"/>
  <c r="G103" i="22"/>
  <c r="G102" i="22"/>
  <c r="G101" i="22"/>
  <c r="G100" i="22"/>
  <c r="G99" i="22"/>
  <c r="G98" i="22"/>
  <c r="G97" i="22"/>
  <c r="G96" i="22"/>
  <c r="G95" i="22"/>
  <c r="G94" i="22"/>
  <c r="G93" i="22"/>
  <c r="G92" i="22"/>
  <c r="G91" i="22"/>
  <c r="G90" i="22"/>
  <c r="G89" i="22"/>
  <c r="G88" i="22"/>
  <c r="G87" i="22"/>
  <c r="G86" i="22"/>
  <c r="G85" i="22"/>
  <c r="G84" i="22"/>
  <c r="G83" i="22"/>
  <c r="G82" i="22"/>
  <c r="G81" i="22"/>
  <c r="G80" i="22"/>
  <c r="G79" i="22"/>
  <c r="G78" i="22"/>
  <c r="G77" i="22"/>
  <c r="G76" i="22"/>
  <c r="G75" i="22"/>
  <c r="G74" i="22"/>
  <c r="G73" i="22"/>
  <c r="G72" i="22"/>
  <c r="G71" i="22"/>
  <c r="G70" i="22"/>
  <c r="G69" i="22"/>
  <c r="G68" i="22"/>
  <c r="G67" i="22"/>
  <c r="G66" i="22"/>
  <c r="G65" i="22"/>
  <c r="G64" i="22"/>
  <c r="G63" i="22"/>
  <c r="G62" i="22"/>
  <c r="G61" i="22"/>
  <c r="G60" i="22"/>
  <c r="G59" i="22"/>
  <c r="G58" i="22"/>
  <c r="G57" i="22"/>
  <c r="G56" i="22"/>
  <c r="G55" i="22"/>
  <c r="G54" i="22"/>
  <c r="G53" i="22"/>
  <c r="G52" i="22"/>
  <c r="G51" i="22"/>
  <c r="G50" i="22"/>
  <c r="G49" i="22"/>
  <c r="G48" i="22"/>
  <c r="G47" i="22"/>
  <c r="G46" i="22"/>
  <c r="G45" i="22"/>
  <c r="G44" i="22"/>
  <c r="G43" i="22"/>
  <c r="G42" i="22"/>
  <c r="G41" i="22"/>
  <c r="G40" i="22"/>
  <c r="G39" i="22"/>
  <c r="G38" i="22"/>
  <c r="G37" i="22"/>
  <c r="G36" i="22"/>
  <c r="G35" i="22"/>
  <c r="G34" i="22"/>
  <c r="G33" i="22"/>
  <c r="G32" i="22"/>
  <c r="G31" i="22"/>
  <c r="G30" i="22"/>
  <c r="G29" i="22"/>
  <c r="G28" i="22"/>
  <c r="G27" i="22"/>
  <c r="G26" i="22"/>
  <c r="G25" i="22"/>
  <c r="G24" i="22"/>
  <c r="G23" i="22"/>
  <c r="G22" i="22"/>
  <c r="G21" i="22"/>
  <c r="G20" i="22"/>
  <c r="G19" i="22"/>
  <c r="G18" i="22"/>
  <c r="G17" i="22"/>
  <c r="G16" i="22"/>
  <c r="G15" i="22"/>
  <c r="G14" i="22"/>
  <c r="G13" i="22"/>
  <c r="G12" i="22"/>
  <c r="G11" i="22"/>
  <c r="G10" i="22"/>
  <c r="G88" i="1"/>
  <c r="G87" i="1"/>
  <c r="G86" i="1"/>
  <c r="G85" i="1"/>
  <c r="G84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22"/>
  <c r="G40" i="21" l="1"/>
  <c r="G12" i="32"/>
  <c r="G11" i="32"/>
  <c r="G10" i="32"/>
  <c r="G9" i="35"/>
  <c r="G112" i="35" s="1"/>
  <c r="G71" i="24" l="1"/>
  <c r="G20" i="25"/>
  <c r="G21" i="25" s="1"/>
  <c r="G9" i="23"/>
  <c r="G302" i="23" l="1"/>
  <c r="G9" i="1"/>
  <c r="G89" i="1" s="1"/>
  <c r="G9" i="27"/>
  <c r="G101" i="27" s="1"/>
  <c r="G9" i="30"/>
  <c r="G159" i="30" s="1"/>
  <c r="G9" i="31"/>
  <c r="G158" i="31" s="1"/>
  <c r="G9" i="33"/>
  <c r="G63" i="33" s="1"/>
  <c r="G9" i="32"/>
  <c r="G22" i="32" s="1"/>
  <c r="G20" i="34" l="1"/>
  <c r="C16" i="10"/>
  <c r="C13" i="10"/>
  <c r="G215" i="22"/>
  <c r="C11" i="10" l="1"/>
  <c r="C8" i="10"/>
  <c r="C19" i="10"/>
  <c r="C18" i="10"/>
  <c r="C17" i="10"/>
  <c r="C20" i="10"/>
  <c r="C15" i="10"/>
  <c r="C14" i="10"/>
  <c r="C12" i="10"/>
  <c r="C10" i="10"/>
  <c r="C9" i="10"/>
  <c r="C21" i="10" l="1"/>
</calcChain>
</file>

<file path=xl/sharedStrings.xml><?xml version="1.0" encoding="utf-8"?>
<sst xmlns="http://schemas.openxmlformats.org/spreadsheetml/2006/main" count="2698" uniqueCount="2550">
  <si>
    <t>CENTRO DE ATENCIÓN INTEGRAL PARA LA DISCAPACIDAD</t>
  </si>
  <si>
    <t>INVENTARIO DE ALMACEN INSUMOS DE COCINA</t>
  </si>
  <si>
    <t>FECHA DE ADQUISICIÓN</t>
  </si>
  <si>
    <t>FECHA DE REGISTRO</t>
  </si>
  <si>
    <t>CÓDIGO DEL PRODUCTO</t>
  </si>
  <si>
    <t>DESCRIPCIÓN</t>
  </si>
  <si>
    <t>EXISTENCIA</t>
  </si>
  <si>
    <t>PRECIO UNITARIO</t>
  </si>
  <si>
    <t>SUPM-0001</t>
  </si>
  <si>
    <t>SUPM-0004</t>
  </si>
  <si>
    <t>SUPM-0010</t>
  </si>
  <si>
    <t>SUPM-0011</t>
  </si>
  <si>
    <t>SUPM-0012</t>
  </si>
  <si>
    <t>SUPM-0013</t>
  </si>
  <si>
    <t>SUPM-0019</t>
  </si>
  <si>
    <t>SUPM-0022</t>
  </si>
  <si>
    <t>SUPM-0029</t>
  </si>
  <si>
    <t>SUPM-0032</t>
  </si>
  <si>
    <t>SUPM-0033</t>
  </si>
  <si>
    <t>SUPM-0034</t>
  </si>
  <si>
    <t>SUPM-0036</t>
  </si>
  <si>
    <t>SUPM-0039</t>
  </si>
  <si>
    <t>SUPM-0040</t>
  </si>
  <si>
    <t>Total RD$</t>
  </si>
  <si>
    <t>ODOP-0021</t>
  </si>
  <si>
    <t>DESINFECTANTE DE SUPERFICIE</t>
  </si>
  <si>
    <t>ODOP-0065</t>
  </si>
  <si>
    <t>ODOP-0080</t>
  </si>
  <si>
    <t>ODOP-0081</t>
  </si>
  <si>
    <t>OFIC-0009</t>
  </si>
  <si>
    <t>BANDEJA PLASTICA DE ESCRITORIO</t>
  </si>
  <si>
    <t>OFIC-0150</t>
  </si>
  <si>
    <t>OFIC-0152</t>
  </si>
  <si>
    <t>OFIC-0153</t>
  </si>
  <si>
    <t>OFIC-0003</t>
  </si>
  <si>
    <t>CARPETAS BLANCAS, 1 PULGADA, 3 HOYOS</t>
  </si>
  <si>
    <t>OFIC-0004</t>
  </si>
  <si>
    <t>CARPETAS BLANCAS, 2 PULGADAS, 3 HOYOS</t>
  </si>
  <si>
    <t>OFIC-0005</t>
  </si>
  <si>
    <t>CARPETAS BLANCAS, 3 PULGADAS, 3 HOYOS</t>
  </si>
  <si>
    <t>OFIC-0154</t>
  </si>
  <si>
    <t>OFIC-0157</t>
  </si>
  <si>
    <t>OFIC-0158</t>
  </si>
  <si>
    <t>OFIC-0071</t>
  </si>
  <si>
    <t>OFIC-0161</t>
  </si>
  <si>
    <t>OFIC-0013</t>
  </si>
  <si>
    <t>GRAPADORA</t>
  </si>
  <si>
    <t>OFIC-0164</t>
  </si>
  <si>
    <t>OFIC-0165</t>
  </si>
  <si>
    <t>OFIC-0167</t>
  </si>
  <si>
    <t>OFIC-0169</t>
  </si>
  <si>
    <t>OFIC-0170</t>
  </si>
  <si>
    <t>PERFORADORA 2 HOYOS</t>
  </si>
  <si>
    <t>OFIC-0178</t>
  </si>
  <si>
    <t>PIZARRA DE CORCHO</t>
  </si>
  <si>
    <t>OFIC-0180</t>
  </si>
  <si>
    <t>OFIC-0182</t>
  </si>
  <si>
    <t>OFIC-0183</t>
  </si>
  <si>
    <t>OFIC-0185</t>
  </si>
  <si>
    <t>OFIC-0014</t>
  </si>
  <si>
    <t>OFIC-0008</t>
  </si>
  <si>
    <t>REVISTEROS PLASTICOS, COLOR NEGRO</t>
  </si>
  <si>
    <t>OFIC-0186</t>
  </si>
  <si>
    <t>OFIC-0016</t>
  </si>
  <si>
    <t>SACAGRAPAS</t>
  </si>
  <si>
    <t>OFIC-0187</t>
  </si>
  <si>
    <t>OFIC-0188</t>
  </si>
  <si>
    <t>OFIC-0011</t>
  </si>
  <si>
    <t>OFIC-0191</t>
  </si>
  <si>
    <t>SOBRES MANILA 10 X 13</t>
  </si>
  <si>
    <t>LIMP-0037</t>
  </si>
  <si>
    <t>LIMP-0027</t>
  </si>
  <si>
    <t>LIMP-0025</t>
  </si>
  <si>
    <t>LIMP-0021</t>
  </si>
  <si>
    <t>CLORO</t>
  </si>
  <si>
    <t>COCI-0002</t>
  </si>
  <si>
    <t>LIMP-0028</t>
  </si>
  <si>
    <t>LIMP-0018</t>
  </si>
  <si>
    <t>LIMP-0015</t>
  </si>
  <si>
    <t>LIMP-0014</t>
  </si>
  <si>
    <t>LIMP-0001</t>
  </si>
  <si>
    <t>ESCOBILLA PARA INODORO</t>
  </si>
  <si>
    <t>LIMP-0008</t>
  </si>
  <si>
    <t>LIMP-0023</t>
  </si>
  <si>
    <t>LIMP-0026</t>
  </si>
  <si>
    <t>LIMP-0024</t>
  </si>
  <si>
    <t>GEL ANTIBACTERIAL</t>
  </si>
  <si>
    <t>JABON LIQUIDO ANTIBACTERIAL NEUTRO</t>
  </si>
  <si>
    <t>LIMP-0017</t>
  </si>
  <si>
    <t>LIMP-0007</t>
  </si>
  <si>
    <t>COCI-0003</t>
  </si>
  <si>
    <t>COCI-0004</t>
  </si>
  <si>
    <t>LIMP-0005</t>
  </si>
  <si>
    <t>COCI-0010</t>
  </si>
  <si>
    <t>TENEDORES DESECHABLES 25/1</t>
  </si>
  <si>
    <t>COCI-0005</t>
  </si>
  <si>
    <t>COCI-0006</t>
  </si>
  <si>
    <t>COCI-0007</t>
  </si>
  <si>
    <t>COCI-0025</t>
  </si>
  <si>
    <t>COCI-0009</t>
  </si>
  <si>
    <t>LIMP-0019</t>
  </si>
  <si>
    <t>VELAS AROMATICAS</t>
  </si>
  <si>
    <t>CAJAS CON TAPAS PEQUEÑAS</t>
  </si>
  <si>
    <t>CARTULINA COLOR VERDE NAVIDAD</t>
  </si>
  <si>
    <t>EGA BLANCA, PRESENTACION 1 GL</t>
  </si>
  <si>
    <t>EGA BLANCA, 250 ML</t>
  </si>
  <si>
    <t>EGA BLANCA, 500 ML</t>
  </si>
  <si>
    <t>HILO DE LANA VERDE CLARO</t>
  </si>
  <si>
    <t>JUGT-0002</t>
  </si>
  <si>
    <t>JUGT-0024</t>
  </si>
  <si>
    <t>INVENTARIO DE ALMACEN ARTICULOS DE FERRETERIA</t>
  </si>
  <si>
    <t>FERR-0001</t>
  </si>
  <si>
    <t>FERR-0021</t>
  </si>
  <si>
    <t>FERR-0002</t>
  </si>
  <si>
    <t>PINTURA 6918</t>
  </si>
  <si>
    <t>FERR-0003</t>
  </si>
  <si>
    <t>PINTURA 7016</t>
  </si>
  <si>
    <t>FERR-0004</t>
  </si>
  <si>
    <t>PINTURA 6519</t>
  </si>
  <si>
    <t>FERR-0005</t>
  </si>
  <si>
    <t>PINTURA 6959</t>
  </si>
  <si>
    <t>FERR-0006</t>
  </si>
  <si>
    <t>PINTURA 6950</t>
  </si>
  <si>
    <t>FERR-0023</t>
  </si>
  <si>
    <t>BROCHA NO. 2</t>
  </si>
  <si>
    <t>FERR-0024</t>
  </si>
  <si>
    <t>ESPATULA PLASTICA</t>
  </si>
  <si>
    <t>FERR-0025</t>
  </si>
  <si>
    <t>FERR-0026</t>
  </si>
  <si>
    <t>LAMPARAS LED DE EMERGENCIA</t>
  </si>
  <si>
    <t>FERR-0027</t>
  </si>
  <si>
    <t>LAMPARAS LED 150 WATS</t>
  </si>
  <si>
    <t>FERR-0007</t>
  </si>
  <si>
    <t>Pintura 6892</t>
  </si>
  <si>
    <t>FERR-0008</t>
  </si>
  <si>
    <t>PINTURA 6919</t>
  </si>
  <si>
    <t>FERR-0009</t>
  </si>
  <si>
    <t>PINTURA 6914</t>
  </si>
  <si>
    <t>FERR-0012</t>
  </si>
  <si>
    <t>PINTURA 6520</t>
  </si>
  <si>
    <t>FERR-0014</t>
  </si>
  <si>
    <t>PINTURA 6001</t>
  </si>
  <si>
    <t>FERR-0015</t>
  </si>
  <si>
    <t>PINTURA 6890</t>
  </si>
  <si>
    <t>FERR-0016</t>
  </si>
  <si>
    <t>FERR-0018</t>
  </si>
  <si>
    <t>PINTURA 6979</t>
  </si>
  <si>
    <t>FERR-0019</t>
  </si>
  <si>
    <t>FERR-0020</t>
  </si>
  <si>
    <t>PINTURA 6820</t>
  </si>
  <si>
    <t>FERR-0044</t>
  </si>
  <si>
    <t>MARTILLOS CABO DE MADERA</t>
  </si>
  <si>
    <t>FERR-0045</t>
  </si>
  <si>
    <t>DESTORNILLADOR ESTRIA. GRANDE</t>
  </si>
  <si>
    <t>GAFAS PARA PISCINA</t>
  </si>
  <si>
    <t>GORROS PARA PISCINA</t>
  </si>
  <si>
    <t>INVENTARIO DE ALMACEN OFICINA</t>
  </si>
  <si>
    <t>INVENTARIO DE ALMACEN FERRETERIA</t>
  </si>
  <si>
    <t>TOTAL EN INVENTARIOS</t>
  </si>
  <si>
    <t>Monto RD$</t>
  </si>
  <si>
    <t>COCI-0001</t>
  </si>
  <si>
    <t>CUCHILLOS DESECHABLES 25/1</t>
  </si>
  <si>
    <t>CUCHARAS DESECHABLES 25/1</t>
  </si>
  <si>
    <t>PLATOS DESECHABLES NO. 6    25/1</t>
  </si>
  <si>
    <t>PLATOS DESECHABLES NO. 9 25/1</t>
  </si>
  <si>
    <t>VASOS DESECHABLES 10 ONZAS 50/1</t>
  </si>
  <si>
    <t>VASOS DESECHABLES 7 ONZAS 50/1</t>
  </si>
  <si>
    <t>VASOS DESECHABLES 5 ONZAS 50/1</t>
  </si>
  <si>
    <t>VASOS DESECHABLES TIPO CONO 4 ONZAS</t>
  </si>
  <si>
    <t>COCI-0011</t>
  </si>
  <si>
    <t>COCI-0013</t>
  </si>
  <si>
    <t>CUCHILLOS DE MESA, ACERO INOXIDABLE COLOR PLATA</t>
  </si>
  <si>
    <t>COCI-0015</t>
  </si>
  <si>
    <t>COCI-0016</t>
  </si>
  <si>
    <t>JARRA PARA AGUA 1.4 LTR</t>
  </si>
  <si>
    <t>COCI-0017</t>
  </si>
  <si>
    <t>GRECA 12 TZ</t>
  </si>
  <si>
    <t>COCI-0018</t>
  </si>
  <si>
    <t>TERMO DE ALUMINIO PARA CAFÉ</t>
  </si>
  <si>
    <t>COCI-0020</t>
  </si>
  <si>
    <t>COCI-0021</t>
  </si>
  <si>
    <t>COCI-0022</t>
  </si>
  <si>
    <t>SERVILLETAS DE LUJO 50/1</t>
  </si>
  <si>
    <t>COCI-0023</t>
  </si>
  <si>
    <t>FUNDAS PLASTICAS DE ZIPLOC GRANDES  26.8 CM X 7.6 CM  19/1</t>
  </si>
  <si>
    <t>AZUCARERAS CON TAPA</t>
  </si>
  <si>
    <t>COCI-0027</t>
  </si>
  <si>
    <t>COLADOR METALICO ANTIADHERENTE DE 14 CM DE DIAMETRO</t>
  </si>
  <si>
    <t>COCI-0030</t>
  </si>
  <si>
    <t xml:space="preserve">CUCHARAS PARA MEDIR </t>
  </si>
  <si>
    <t>COCI-0031</t>
  </si>
  <si>
    <t>CUCHILLOS PARA COCINA DE 6 PIEZAS</t>
  </si>
  <si>
    <t>COCI-0032</t>
  </si>
  <si>
    <t>GUANTES DE TELA PARA LA COCINA</t>
  </si>
  <si>
    <t>COCI-0037</t>
  </si>
  <si>
    <t>PORTA SERVILLETA</t>
  </si>
  <si>
    <t>COCI-0038</t>
  </si>
  <si>
    <t xml:space="preserve">TAZA MEDIDORA DE PLÁSTICO DE 500ML </t>
  </si>
  <si>
    <t>COCI-0041</t>
  </si>
  <si>
    <t>COCI-0042</t>
  </si>
  <si>
    <t>COCI-0044</t>
  </si>
  <si>
    <t>DISPENSADOR PARA VASOS CONICOS 4 OZ</t>
  </si>
  <si>
    <t>COCI-0045</t>
  </si>
  <si>
    <t>COCI-0047</t>
  </si>
  <si>
    <t>CUCHARA DE MESA ACERO INOXIDABLE COLOR PLATA</t>
  </si>
  <si>
    <t>COCI-0048</t>
  </si>
  <si>
    <t>COCI-0049</t>
  </si>
  <si>
    <t>CUCHARA PARA POSTRE</t>
  </si>
  <si>
    <t>COCI-0050</t>
  </si>
  <si>
    <t>COCI-0051</t>
  </si>
  <si>
    <t>COCI-0052</t>
  </si>
  <si>
    <t>COCI-0054</t>
  </si>
  <si>
    <t>COCI-0055</t>
  </si>
  <si>
    <t>COCI-0056</t>
  </si>
  <si>
    <t xml:space="preserve">FUNDAS PLASTICAS DE ZIPLOC GRANDES 26.8 CM X 7.6 CM  14/1 </t>
  </si>
  <si>
    <t>COCI-0057</t>
  </si>
  <si>
    <t>PLASTIC WRAP 9.29 M  100/1</t>
  </si>
  <si>
    <t>COCI-0059</t>
  </si>
  <si>
    <t>COCI-0060</t>
  </si>
  <si>
    <t>COCI-0061</t>
  </si>
  <si>
    <t>FUNDAS PLASTICAS DE ZIPLOC GRANDES  26.8 CM X 7.6 CM  10/1</t>
  </si>
  <si>
    <t>COCI-0062</t>
  </si>
  <si>
    <t>COCI-0063</t>
  </si>
  <si>
    <t>VASOS DESECHABLES TIPO FOAM 4 OZ</t>
  </si>
  <si>
    <t>COCI-0066</t>
  </si>
  <si>
    <t xml:space="preserve">SERVILLETA C-FOLD </t>
  </si>
  <si>
    <t>COCI-0068</t>
  </si>
  <si>
    <t>BANDEJAS PLASTICAS RECTANGULARES</t>
  </si>
  <si>
    <t>COCI-0069</t>
  </si>
  <si>
    <t>ESPATULA DE POSTRE</t>
  </si>
  <si>
    <t>COCI-0070</t>
  </si>
  <si>
    <t>CUCHARON PLANO</t>
  </si>
  <si>
    <t>COCI-0071</t>
  </si>
  <si>
    <t>COCI-0074</t>
  </si>
  <si>
    <t>COCI-0075</t>
  </si>
  <si>
    <t>COCI-0078</t>
  </si>
  <si>
    <t>COCI-0079</t>
  </si>
  <si>
    <t>ESCURRIDOR DE PLATOS</t>
  </si>
  <si>
    <t>COCI-0080</t>
  </si>
  <si>
    <t>COCI-0081</t>
  </si>
  <si>
    <t>COCI-0082</t>
  </si>
  <si>
    <t>PLATOS LLANOS DE PORCELANA</t>
  </si>
  <si>
    <t>COCI-0083</t>
  </si>
  <si>
    <t>COCI-0084</t>
  </si>
  <si>
    <t>COCI-0089</t>
  </si>
  <si>
    <t>TOALLITAS PARA COCINA</t>
  </si>
  <si>
    <t>COCI-0095</t>
  </si>
  <si>
    <t>SERVILLETA DE LUJO 40/1</t>
  </si>
  <si>
    <t>COCI-0097</t>
  </si>
  <si>
    <t>OFIC-0001</t>
  </si>
  <si>
    <t>OFIC-0007</t>
  </si>
  <si>
    <t>SOBRES MANILLA 17X14 PRESENTACIÓN 100/1</t>
  </si>
  <si>
    <t>REGLA DE METAL  30 CM</t>
  </si>
  <si>
    <t>OFIC-0019</t>
  </si>
  <si>
    <t>PEGAMENTO EN BARRA 9 GRAMOS</t>
  </si>
  <si>
    <t>OFIC-0020</t>
  </si>
  <si>
    <t>GOMAS PARA BORRAR</t>
  </si>
  <si>
    <t>OFIC-0023</t>
  </si>
  <si>
    <t>MARCADORES PERMANENTE AZUL, PRESENTACIÓN 12/1</t>
  </si>
  <si>
    <t>OFIC-0024</t>
  </si>
  <si>
    <t>ZAFACON METALICO NEGRO PARA OFICINA</t>
  </si>
  <si>
    <t>OFIC-0025</t>
  </si>
  <si>
    <t>GRAPAS</t>
  </si>
  <si>
    <t>OFIC-0026</t>
  </si>
  <si>
    <t>CERAS PARA CONTAR PARA DEDOS</t>
  </si>
  <si>
    <t>OFIC-0027</t>
  </si>
  <si>
    <t>OFIC-0030</t>
  </si>
  <si>
    <t>OFIC-0031</t>
  </si>
  <si>
    <t>OFIC-0032</t>
  </si>
  <si>
    <t>BANDAS ELASTICAS</t>
  </si>
  <si>
    <t>OFIC-0033</t>
  </si>
  <si>
    <t>CUADERNOS 200 PAG</t>
  </si>
  <si>
    <t>OFIC-0034</t>
  </si>
  <si>
    <t>OFIC-0035</t>
  </si>
  <si>
    <t xml:space="preserve"> OPALINA 100/1</t>
  </si>
  <si>
    <t>OFIC-0036</t>
  </si>
  <si>
    <t>OFIC-0037</t>
  </si>
  <si>
    <t>OFIC-0039</t>
  </si>
  <si>
    <t xml:space="preserve">FOLDER PLASTICO, PRESENTACION 12/1 </t>
  </si>
  <si>
    <t>OFIC-0040</t>
  </si>
  <si>
    <t>LAMINAS PARA PLASTIFICAR 100/1</t>
  </si>
  <si>
    <t>OFIC-0041</t>
  </si>
  <si>
    <t>PROTECTORES DE HOJA 100/1</t>
  </si>
  <si>
    <t>OFIC-0042</t>
  </si>
  <si>
    <t>OFIC-0043</t>
  </si>
  <si>
    <t>SACAPUNTAS DE METAL</t>
  </si>
  <si>
    <t>OFIC-0045</t>
  </si>
  <si>
    <t>PAPEL CARTULINA 100/1</t>
  </si>
  <si>
    <t>OFIC-0047</t>
  </si>
  <si>
    <t>ETIQUETAS ADHESIVAS PARA FOLDER  BLANCO 2X4, 100/1</t>
  </si>
  <si>
    <t>OFIC-0048</t>
  </si>
  <si>
    <t>PEGAMENTO EN BARRA 21G</t>
  </si>
  <si>
    <t>OFIC-0049</t>
  </si>
  <si>
    <t>OFIC-0050</t>
  </si>
  <si>
    <t>OFIC-0051</t>
  </si>
  <si>
    <t xml:space="preserve">CORRECTOR LIQUIDO TIPO BROCHA </t>
  </si>
  <si>
    <t>OFIC-0052</t>
  </si>
  <si>
    <t>CLIP DE PAPEL  33 MM</t>
  </si>
  <si>
    <t>OFIC-0053</t>
  </si>
  <si>
    <t xml:space="preserve">CINTA PARA SUMADORA </t>
  </si>
  <si>
    <t>OFIC-0054</t>
  </si>
  <si>
    <t>CINTA ADHESIVA TRANSPARENTE 48 MM</t>
  </si>
  <si>
    <t>OFIC-0055</t>
  </si>
  <si>
    <t>CINTA ADHESIVA PARA ESCRITORIO</t>
  </si>
  <si>
    <t>OFIC-0057</t>
  </si>
  <si>
    <t>FOLDER AMARILLO LEGAL TAMAÑO 8 1/2 X 14,  100/1</t>
  </si>
  <si>
    <t>OFIC-0058</t>
  </si>
  <si>
    <t>OFIC-0059</t>
  </si>
  <si>
    <t>FOLDER PARTITION VERDE, TAMAÑO 8 1/2X11, (RR.HH) 10/1</t>
  </si>
  <si>
    <t>OFIC-0060</t>
  </si>
  <si>
    <t>CARPETA BLANCAS DE 3 HOYOS CON ALGOLLAS DE 4 PULGADAS</t>
  </si>
  <si>
    <t>OFIC-0061</t>
  </si>
  <si>
    <t xml:space="preserve">CARGADOR DE PILAS </t>
  </si>
  <si>
    <t>OFIC-0062</t>
  </si>
  <si>
    <t>CARPETAS BLANCAS DE 3 HOYOS CON ALGOLLAS DE 1 1/2 PULGADAS</t>
  </si>
  <si>
    <t>OFIC-0064</t>
  </si>
  <si>
    <t>OFIC-0065</t>
  </si>
  <si>
    <t>OFIC-0066</t>
  </si>
  <si>
    <t>ROLLO DE PAPEL CALCULADORA DE ESCRITORIO</t>
  </si>
  <si>
    <t>OFIC-0068</t>
  </si>
  <si>
    <t>FOLDER PARTITION MARRON, TAMAÑO 8 1/2X11, 20/1</t>
  </si>
  <si>
    <t>OFIC-0072</t>
  </si>
  <si>
    <t>OFIC-0073</t>
  </si>
  <si>
    <t>FOLDER SATINADO BLANCO, 25/1</t>
  </si>
  <si>
    <t>OFIC-0074</t>
  </si>
  <si>
    <t>OFIC-0075</t>
  </si>
  <si>
    <t>OFIC-0077</t>
  </si>
  <si>
    <t>GANCHOS PARA FOLDER MACHO Y HEMBRA</t>
  </si>
  <si>
    <t>OFIC-0081</t>
  </si>
  <si>
    <t xml:space="preserve">GRAPADORAS DE ALTA POTENCIA </t>
  </si>
  <si>
    <t>OFIC-0082</t>
  </si>
  <si>
    <t xml:space="preserve">GUILLOTINA  </t>
  </si>
  <si>
    <t>OFIC-0084</t>
  </si>
  <si>
    <t>HOJAS PARA PLASTIFICAR, 100/1</t>
  </si>
  <si>
    <t>OFIC-0086</t>
  </si>
  <si>
    <t>LAPICEROS FELPA AZUL, 12/1</t>
  </si>
  <si>
    <t>OFIC-0087</t>
  </si>
  <si>
    <t>LAPICEROS FELPA NEGRA,  12/1</t>
  </si>
  <si>
    <t>OFIC-0088</t>
  </si>
  <si>
    <t>LAPICEROS FELPA ROJA, 12/1</t>
  </si>
  <si>
    <t>OFIC-0091</t>
  </si>
  <si>
    <t>LAPICEROS TINTA NEGRO,  12/1</t>
  </si>
  <si>
    <t>OFIC-0092</t>
  </si>
  <si>
    <t>LAPICEROS TINTA ROJO, 12/1</t>
  </si>
  <si>
    <t>OFIC-0094</t>
  </si>
  <si>
    <t>LIBRETA RAYADA 8 1/2 X 11</t>
  </si>
  <si>
    <t>OFIC-0095</t>
  </si>
  <si>
    <t>LIMPIADOR LIQUIDO PARA PIZARRA BLANCA EN SPRAY</t>
  </si>
  <si>
    <t>OFIC-0096</t>
  </si>
  <si>
    <t>MARCADOR DE PIZARRA BLANCA TINTA AZUL, 12/1</t>
  </si>
  <si>
    <t>OFIC-0098</t>
  </si>
  <si>
    <t>MARCADOR DE PIZARRA BLANCA TINTA NEGRO, 12/1</t>
  </si>
  <si>
    <t>OFIC-0099</t>
  </si>
  <si>
    <t>MARCADOR DE PIZARRA BLANCA TINTA ROJO, 12/1</t>
  </si>
  <si>
    <t>OFIC-0100</t>
  </si>
  <si>
    <t>MARCADOR DE PIZARRA BLANCA TINTA VERDE, 12/1</t>
  </si>
  <si>
    <t>OFIC-0101</t>
  </si>
  <si>
    <t>MARCADORES PERMANENTE VERDE, PRESENTACION 12/1</t>
  </si>
  <si>
    <t>OFIC-0102</t>
  </si>
  <si>
    <t>MARCADORES PERMANENTES NEGRO 12/1</t>
  </si>
  <si>
    <t>OFIC-0103</t>
  </si>
  <si>
    <t>MARCADORES PERMANENTES ROJO 12/1</t>
  </si>
  <si>
    <t>OFIC-0105</t>
  </si>
  <si>
    <t>OFIC-0106</t>
  </si>
  <si>
    <t>PIZARRA BLANCA 35X24</t>
  </si>
  <si>
    <t>OFIC-0107</t>
  </si>
  <si>
    <t>OFIC-0108</t>
  </si>
  <si>
    <t>RESALTADORES COLOR VERDE, PRESENTACIÓN 12/1</t>
  </si>
  <si>
    <t>OFIC-0109</t>
  </si>
  <si>
    <t>TABLA DE APOYO</t>
  </si>
  <si>
    <t>OFIC-0111</t>
  </si>
  <si>
    <t>OFIC-0114</t>
  </si>
  <si>
    <t>RESALTADORES COLOR AMARILLO, PRESENTACIÓN 12/1</t>
  </si>
  <si>
    <t>OFIC-0115</t>
  </si>
  <si>
    <t>RESALTADORES COLOR ANARANJADO, PRESENTACIÓN 12/1</t>
  </si>
  <si>
    <t>OFIC-0116</t>
  </si>
  <si>
    <t>RESALTADORES COLOR AZUL, PRESENTACIÓN 12/1</t>
  </si>
  <si>
    <t>OFIC-0117</t>
  </si>
  <si>
    <t>RESALTADORES COLOR ROSADO, PRESENTACIÓN 12/1</t>
  </si>
  <si>
    <t>OFIC-0118</t>
  </si>
  <si>
    <t>RESALTADOR AZUL 6/1</t>
  </si>
  <si>
    <t>OFIC-0120</t>
  </si>
  <si>
    <t>CD-R EN BLANCO 50/1</t>
  </si>
  <si>
    <t>OFIC-0121</t>
  </si>
  <si>
    <t>TIJERA PARA ADULTOS</t>
  </si>
  <si>
    <t>OFIC-0122</t>
  </si>
  <si>
    <t>LAPICES DE CARBON #2, PRESENTACION 12/1</t>
  </si>
  <si>
    <t>OFIC-0123</t>
  </si>
  <si>
    <t xml:space="preserve">PILAS TIPO C2  2/1 </t>
  </si>
  <si>
    <t>OFIC-0124</t>
  </si>
  <si>
    <t>OFIC-0125</t>
  </si>
  <si>
    <t>CLIP DE PAPEL 50MM</t>
  </si>
  <si>
    <t>OFIC-0126</t>
  </si>
  <si>
    <t xml:space="preserve">DVD-R 50/1 EN BLANCO </t>
  </si>
  <si>
    <t>OFIC-0127</t>
  </si>
  <si>
    <t xml:space="preserve">ESTUCHE PARA CD </t>
  </si>
  <si>
    <t>OFIC-0131</t>
  </si>
  <si>
    <t xml:space="preserve">PERFORADORA 3 HOYOS </t>
  </si>
  <si>
    <t>OFIC-0132</t>
  </si>
  <si>
    <t>SOBRES PLASTICOS PARA CD/DVD 100/1</t>
  </si>
  <si>
    <t>OFIC-0134</t>
  </si>
  <si>
    <t>RELOJ DE PARED</t>
  </si>
  <si>
    <t>OFIC-0135</t>
  </si>
  <si>
    <t>SEPARADORES DE CARPETA 5/1</t>
  </si>
  <si>
    <t>OFIC-0136</t>
  </si>
  <si>
    <t>OFIC-0137</t>
  </si>
  <si>
    <t>SOBRES MANILA  9 X 12 500/1</t>
  </si>
  <si>
    <t>OFIC-0138</t>
  </si>
  <si>
    <t>SOBRES BLANCO 9 X 12, PRESENTACION 500/1</t>
  </si>
  <si>
    <t>OFIC-0139</t>
  </si>
  <si>
    <t>TONER HP 80A NEGRO</t>
  </si>
  <si>
    <t>TONER XEROX AMARILLO</t>
  </si>
  <si>
    <t>TONER XEROX CYAN</t>
  </si>
  <si>
    <t>TONER XEROX MAGENTA</t>
  </si>
  <si>
    <t>TONER XEROX NEGRO</t>
  </si>
  <si>
    <t>OFIC-0145</t>
  </si>
  <si>
    <t>LIBRO RECORD 500 PAG</t>
  </si>
  <si>
    <t>OFIC-0146</t>
  </si>
  <si>
    <t>OFIC-0147</t>
  </si>
  <si>
    <t>OFIC-0148</t>
  </si>
  <si>
    <t>CARTUCHO TAMBOR XEROX 013R00662</t>
  </si>
  <si>
    <t>ETIQUETAS PARA FOLDERS COLOR BLANCO 1\"X 2 5/8</t>
  </si>
  <si>
    <t>ESPIRALES PARA ENCUADERNAR TIPO PEINE SIZE 12MM</t>
  </si>
  <si>
    <t>ESPIRALES PARA ENCUADERNAR TIPO PEINE SIZE 16MM</t>
  </si>
  <si>
    <t>ESPIRALES PARA ENCUADERNAR TIPO PEINE SIZE 19MM</t>
  </si>
  <si>
    <t>LAMINADORA</t>
  </si>
  <si>
    <t>SACAPUNTA ELECTRICO</t>
  </si>
  <si>
    <t>FOLDER AZULES CON BOLSILLOS 25/1</t>
  </si>
  <si>
    <t>FOLDER NARANJA CON BOLSILLOS 25/1</t>
  </si>
  <si>
    <t>PEGAMENTO SILICON DE 250 ML</t>
  </si>
  <si>
    <t>VELAS DE SILICON FINAS</t>
  </si>
  <si>
    <t>MAQUINA ENCUADERNADORA EN ESPIRAL CONTINUO</t>
  </si>
  <si>
    <t>FOLDER KRAFT</t>
  </si>
  <si>
    <t>BINDING CASE</t>
  </si>
  <si>
    <t>SOBRES MANILA 10X15 100/1</t>
  </si>
  <si>
    <t>SOBRES 6 1/2, PRESENTACION 100/1</t>
  </si>
  <si>
    <t>LIMP-0002</t>
  </si>
  <si>
    <t>SUAPE #32</t>
  </si>
  <si>
    <t>LIMP-0003</t>
  </si>
  <si>
    <t>SUAPE #40</t>
  </si>
  <si>
    <t>LIMP-0004</t>
  </si>
  <si>
    <t>SUAPE #28</t>
  </si>
  <si>
    <t>RECOGEDOR DE BASURA</t>
  </si>
  <si>
    <t>PAPEL TOALLA PARA MANOS, PRESENTACIÓN 6/1</t>
  </si>
  <si>
    <t>ESPONJA PARA FREGAR CON BRILLO</t>
  </si>
  <si>
    <t>LIMP-0009</t>
  </si>
  <si>
    <t>PAÑUELOS DESECHABLES 100/1</t>
  </si>
  <si>
    <t>LIMP-0010</t>
  </si>
  <si>
    <t>PAPEL TOALLA DE COCINA 24/1</t>
  </si>
  <si>
    <t>LIMP-0011</t>
  </si>
  <si>
    <t>PAPEL HIGIENICO INDUSTRIAL 12/1</t>
  </si>
  <si>
    <t>LIMP-0012</t>
  </si>
  <si>
    <t>PAPEL HIGIENICO DOMESTICO 12/1</t>
  </si>
  <si>
    <t>LIMP-0013</t>
  </si>
  <si>
    <t>SUAVIZANTE PARA TELA</t>
  </si>
  <si>
    <t xml:space="preserve">ESCOBAS CON FLECOS LARGOS PARA PISO INTERIOR  </t>
  </si>
  <si>
    <t>DETERGENTE EN POLVO DE ALTO PODER</t>
  </si>
  <si>
    <t>LIMP-0016</t>
  </si>
  <si>
    <t>DETERGENTE EN POLVO SACO</t>
  </si>
  <si>
    <t>LIMP-0020</t>
  </si>
  <si>
    <t>ATOMIZADORES PLASTICOS</t>
  </si>
  <si>
    <t>BRILLO VERDE PARA FREGAR</t>
  </si>
  <si>
    <t>FUNDAS PARA BASURA 4 GLS 100/1</t>
  </si>
  <si>
    <t>FUNDAS PARA BASURA 55 GLS  100/1</t>
  </si>
  <si>
    <t>AMBIENTADORES DE 8 ONZAS</t>
  </si>
  <si>
    <t>LIMP-0029</t>
  </si>
  <si>
    <t>GUANTES DE LATEX DESECHABLES TALLA L</t>
  </si>
  <si>
    <t>LIMP-0030</t>
  </si>
  <si>
    <t>LIMP-0031</t>
  </si>
  <si>
    <t>GUANTES DE LATEX DESECHABLES TALLA S</t>
  </si>
  <si>
    <t>LIMP-0032</t>
  </si>
  <si>
    <t>LIMP-0034</t>
  </si>
  <si>
    <t>DISPENSADOR DE JABON 16 OZ</t>
  </si>
  <si>
    <t>LIMP-0035</t>
  </si>
  <si>
    <t>LIMP-0036</t>
  </si>
  <si>
    <t>BRILLO PARA TRABAJO PESADO (NEGRO)</t>
  </si>
  <si>
    <t>LIMPIADOR DE MADERA OSCURA 8 OZ</t>
  </si>
  <si>
    <t>LIMP-0038</t>
  </si>
  <si>
    <t>LIMP-0039</t>
  </si>
  <si>
    <t>LIMP-0040</t>
  </si>
  <si>
    <t>CREMA CORPORAL SIN OLOR DE 400ML</t>
  </si>
  <si>
    <t>LIMP-0041</t>
  </si>
  <si>
    <t>LIMP-0042</t>
  </si>
  <si>
    <t>LIMPIA CRISTAL (GL)</t>
  </si>
  <si>
    <t>LIMP-0043</t>
  </si>
  <si>
    <t xml:space="preserve">DESINFECTANTE EN SPRAY </t>
  </si>
  <si>
    <t>LIMP-0044</t>
  </si>
  <si>
    <t>LIMP-0045</t>
  </si>
  <si>
    <t>LIMP-0046</t>
  </si>
  <si>
    <t>ZAFACON DE PEDAL 20 LIT</t>
  </si>
  <si>
    <t>LIMP-0048</t>
  </si>
  <si>
    <t xml:space="preserve">FÓSFORO </t>
  </si>
  <si>
    <t>LIMP-0049</t>
  </si>
  <si>
    <t>LIMP-0050</t>
  </si>
  <si>
    <t>GUANTES PLASTICOS PARA LIMPIEZA TALLA (XL)</t>
  </si>
  <si>
    <t>LIMP-0051</t>
  </si>
  <si>
    <t>GUANTES PLASTICOS PARA LIMPIEZA TALLA (M)</t>
  </si>
  <si>
    <t>LIMP-0052</t>
  </si>
  <si>
    <t>GUANTES PLASTICOS PARA LIMPIEZA TALLA (L)</t>
  </si>
  <si>
    <t>LIMP-0053</t>
  </si>
  <si>
    <t>LIMP-0054</t>
  </si>
  <si>
    <t>JABÓN  LÍQUIDO DE CUABA</t>
  </si>
  <si>
    <t>LIMP-0055</t>
  </si>
  <si>
    <t>LIMP-0056</t>
  </si>
  <si>
    <t>JABÓN LÍQUIDO PARA FREGAR</t>
  </si>
  <si>
    <t>LIMP-0057</t>
  </si>
  <si>
    <t>JABÓN LÍQUIDO PARA LAVAR PERFUMADO</t>
  </si>
  <si>
    <t>LIMP-0058</t>
  </si>
  <si>
    <t>LIMPIADOR DE MADERA CLARA 8 OZ</t>
  </si>
  <si>
    <t>LIMP-0059</t>
  </si>
  <si>
    <t>RECOGEDOR CON ESCOBILLA PARA ESCRITORIO</t>
  </si>
  <si>
    <t>LIMP-0060</t>
  </si>
  <si>
    <t xml:space="preserve">GOMA LIMPIA CRISTALES CON ESPONJA </t>
  </si>
  <si>
    <t>LIMP-0061</t>
  </si>
  <si>
    <t>LIMPIADOR DE ACERO INOXIDABLE EN AEROSOL 12 ONZ</t>
  </si>
  <si>
    <t>LIMP-0062</t>
  </si>
  <si>
    <t>LIMPIADOR DE MUEBLES DE TELA Y VINIL( EN ESPUMA) 12/1</t>
  </si>
  <si>
    <t>LIMP-0063</t>
  </si>
  <si>
    <t>LIMPIADOR PARA INODORO 32 ONZA</t>
  </si>
  <si>
    <t>LIMP-0064</t>
  </si>
  <si>
    <t>PLUMERO CON VARA TELESCÓPICA</t>
  </si>
  <si>
    <t>LIMP-0065</t>
  </si>
  <si>
    <t>LIMP-0066</t>
  </si>
  <si>
    <t>TRAMPA PARA ROEDORES</t>
  </si>
  <si>
    <t>LIMP-0067</t>
  </si>
  <si>
    <t>TRAPEADOR TIPO MICROFIBRA PLANO</t>
  </si>
  <si>
    <t>LIMP-0068</t>
  </si>
  <si>
    <t>ZAFACÓN PARA BAÑO 10 LTS</t>
  </si>
  <si>
    <t>LIMP-0069</t>
  </si>
  <si>
    <t>LIMP-0070</t>
  </si>
  <si>
    <t>LIMPIADOR DE VENTANA TIPO MICROFIBRA</t>
  </si>
  <si>
    <t>LIMP-0071</t>
  </si>
  <si>
    <t>GUANTES PLASTICOS PARA LIMPIAR TALLA (S)</t>
  </si>
  <si>
    <t>LIMP-0072</t>
  </si>
  <si>
    <t>LIMP-0073</t>
  </si>
  <si>
    <t>LIMP-0075</t>
  </si>
  <si>
    <t>TOALLA HUMEDA PARA BEBES SIN FRAGANCIA 100/1</t>
  </si>
  <si>
    <t>LIMP-0076</t>
  </si>
  <si>
    <t>AMBIENTADOR PARA REFIL 6.2 ONZAS</t>
  </si>
  <si>
    <t>LIMP-0080</t>
  </si>
  <si>
    <t>FUNDAS PARA BASURA 30 GLS 100/1</t>
  </si>
  <si>
    <t>LIMP-0081</t>
  </si>
  <si>
    <t>PIEDRA PARA INODOROS</t>
  </si>
  <si>
    <t>LIMP-0083</t>
  </si>
  <si>
    <t>ABSORBENTE PARA HUMEDAD</t>
  </si>
  <si>
    <t>LIMP-0084</t>
  </si>
  <si>
    <t>CUBETAS AMARILLA 36 LITROS CON EXPRIMIDOR Y RUEDAS.</t>
  </si>
  <si>
    <t>LIMP-0085</t>
  </si>
  <si>
    <t>LIMP-0086</t>
  </si>
  <si>
    <t>DESTAPADOR MANUAL DE INODORO</t>
  </si>
  <si>
    <t>LIMP-0087</t>
  </si>
  <si>
    <t>LIMP-0088</t>
  </si>
  <si>
    <t>ESCOBAS CON FLECOS CORTOS  PARA PISO INTERIOR</t>
  </si>
  <si>
    <t>LIMP-0090</t>
  </si>
  <si>
    <t>CEPILLO DE PARED</t>
  </si>
  <si>
    <t>LIMP-0093</t>
  </si>
  <si>
    <t>SUAPE #36</t>
  </si>
  <si>
    <t>LIMP-0096</t>
  </si>
  <si>
    <t>JUGT-0072</t>
  </si>
  <si>
    <t>JUGT-0073</t>
  </si>
  <si>
    <t>JUGT-0076</t>
  </si>
  <si>
    <t>JUGT-0080</t>
  </si>
  <si>
    <t>JUGT-0084</t>
  </si>
  <si>
    <t>JUGT-0085</t>
  </si>
  <si>
    <t>JUGT-0087</t>
  </si>
  <si>
    <t>JUGT-0091</t>
  </si>
  <si>
    <t>JUGT-0107</t>
  </si>
  <si>
    <t>JUGT-0108</t>
  </si>
  <si>
    <t>JUGT-0131</t>
  </si>
  <si>
    <t>MUEBLE DE BAÑO PARA CASITA DE MADERA</t>
  </si>
  <si>
    <t>JUGT-0134</t>
  </si>
  <si>
    <t>JUGT-0138</t>
  </si>
  <si>
    <t>JUGT-0139</t>
  </si>
  <si>
    <t>JUGT-0142</t>
  </si>
  <si>
    <t>JUGT-0150</t>
  </si>
  <si>
    <t xml:space="preserve">GALON DE SOLUCION DE BURBUJA. HIGHT QUALITY BUBLE LIQ. </t>
  </si>
  <si>
    <t>JUGT-0157</t>
  </si>
  <si>
    <t>JUGT-0158</t>
  </si>
  <si>
    <t>TRICICLO DE JUGUETE PARA NIÑOS</t>
  </si>
  <si>
    <t>JUGT-0162</t>
  </si>
  <si>
    <t>JUGT-0172</t>
  </si>
  <si>
    <t>JUGT-0217</t>
  </si>
  <si>
    <t>JUGT-0227</t>
  </si>
  <si>
    <t>JUEGO BASEBALL PISA Y BATEA. POP A PITEH</t>
  </si>
  <si>
    <t>JUGT-0258</t>
  </si>
  <si>
    <t>JUGT-0268</t>
  </si>
  <si>
    <t>JUGT-0269</t>
  </si>
  <si>
    <t>CUBO DE RUBIK</t>
  </si>
  <si>
    <t>JUGT-0271</t>
  </si>
  <si>
    <t xml:space="preserve">BOTELLITAS CON JABON LIQUIDO PARA BURBUJA </t>
  </si>
  <si>
    <t>JUGT-0273</t>
  </si>
  <si>
    <t>JUGT-0294</t>
  </si>
  <si>
    <t>JUGT-0295</t>
  </si>
  <si>
    <t>JUGT-0296</t>
  </si>
  <si>
    <t>MATRACAS PLASTICAS, COLORES VARIADOS</t>
  </si>
  <si>
    <t>JUGT-0297</t>
  </si>
  <si>
    <t>PING PONG, BASE DE MADERA, BANDA ELASTICA SUJETA BOLA</t>
  </si>
  <si>
    <t>JUGT-0315</t>
  </si>
  <si>
    <t>JUGT-0338</t>
  </si>
  <si>
    <t>FERR-0028</t>
  </si>
  <si>
    <t>BANDEJAS DE PINTAR COLOR NEGRO</t>
  </si>
  <si>
    <t>FERR-0031</t>
  </si>
  <si>
    <t>SILICON TRANSPARENTE</t>
  </si>
  <si>
    <t>FERR-0038</t>
  </si>
  <si>
    <t>CODO PVC 3 PULGADAS</t>
  </si>
  <si>
    <t>FERR-0039</t>
  </si>
  <si>
    <t>COUPLIN 1 PULGADA</t>
  </si>
  <si>
    <t>FERR-0040</t>
  </si>
  <si>
    <t>COUPLIN 1/2 ACERO INOXIDABLE</t>
  </si>
  <si>
    <t>FERR-0041</t>
  </si>
  <si>
    <t>ADAPTADOR MACHO SH 80, 1 PULGADA</t>
  </si>
  <si>
    <t>FERR-0047</t>
  </si>
  <si>
    <t>FERR-0049</t>
  </si>
  <si>
    <t>TUBO LED 18 WATS</t>
  </si>
  <si>
    <t>FERR-0052</t>
  </si>
  <si>
    <t>FERR-0053</t>
  </si>
  <si>
    <t>FERR-0054</t>
  </si>
  <si>
    <t>GRASA PESADA DE 1 LB</t>
  </si>
  <si>
    <t>FERR-0058</t>
  </si>
  <si>
    <t>SEGUETA CON SU MARCO</t>
  </si>
  <si>
    <t>FERR-0059</t>
  </si>
  <si>
    <t>THINNER</t>
  </si>
  <si>
    <t>FERR-0060</t>
  </si>
  <si>
    <t>PINTURA EN SPRAY COLOR VERDE</t>
  </si>
  <si>
    <t>FERR-0061</t>
  </si>
  <si>
    <t>PINTURA EN SPRAY COLOR AZUL ROYAL</t>
  </si>
  <si>
    <t>FERR-0062</t>
  </si>
  <si>
    <t>PINTURA EN SPRAY COLOR NARANJA</t>
  </si>
  <si>
    <t>FERR-0063</t>
  </si>
  <si>
    <t>PINTURA EN SPRAY COLOR MORADO CLARO</t>
  </si>
  <si>
    <t>FERR-0064</t>
  </si>
  <si>
    <t>PINTURA EN SPRAY COLOR MORADO OSCURO</t>
  </si>
  <si>
    <t>FERR-0065</t>
  </si>
  <si>
    <t>FLUXOMETRO DE BAÑO</t>
  </si>
  <si>
    <t>FERR-0067</t>
  </si>
  <si>
    <t>FERR-0070</t>
  </si>
  <si>
    <t>BROCHA NO. 4</t>
  </si>
  <si>
    <t>FERR-0071</t>
  </si>
  <si>
    <t>CAPACITOR MICROFARADIOS (50W)</t>
  </si>
  <si>
    <t>FERR-0074</t>
  </si>
  <si>
    <t>PINTURA BLANCO TR</t>
  </si>
  <si>
    <t>FERR-0075</t>
  </si>
  <si>
    <t>PINTURA AMARILLO TR</t>
  </si>
  <si>
    <t>FERR-0076</t>
  </si>
  <si>
    <t>FERR-0080</t>
  </si>
  <si>
    <t>FERR-0081</t>
  </si>
  <si>
    <t>FERR-0082</t>
  </si>
  <si>
    <t>RASTRILLO METAL (JARDINERIA) CON MANGO 14 DIENTES R-14 AL-P</t>
  </si>
  <si>
    <t>FERR-0083</t>
  </si>
  <si>
    <t>TIJERAS PARA CORTAR METALES</t>
  </si>
  <si>
    <t>FERR-0085</t>
  </si>
  <si>
    <t>FERR-0087</t>
  </si>
  <si>
    <t>SWICHT DE PRESION DE AGUA</t>
  </si>
  <si>
    <t>FERR-0089</t>
  </si>
  <si>
    <t>CINTA DE SEGURIDAD DE ADVERTENCIA</t>
  </si>
  <si>
    <t>FERR-0090</t>
  </si>
  <si>
    <t xml:space="preserve">TUBO LED COLOR BLANCO 1.20M </t>
  </si>
  <si>
    <t>FERR-0091</t>
  </si>
  <si>
    <t>LAMPARAS LED 100 W IP 65</t>
  </si>
  <si>
    <t>FERR-0092</t>
  </si>
  <si>
    <t>FERR-0095</t>
  </si>
  <si>
    <t>PANEL LED REDONDO P/ EMPOSTRAR 9 W LUZ CALIDA</t>
  </si>
  <si>
    <t>FERR-0096</t>
  </si>
  <si>
    <t>FERTILIZANTE DE JARDINERIA</t>
  </si>
  <si>
    <t>FERR-0099</t>
  </si>
  <si>
    <t>LLAVE STILSON DE 12 PULGADAS</t>
  </si>
  <si>
    <t>FERR-0102</t>
  </si>
  <si>
    <t>FERR-0103</t>
  </si>
  <si>
    <t>FERR-0104</t>
  </si>
  <si>
    <t>MASILLA BLANCA PARA PARED DE CONCRETO</t>
  </si>
  <si>
    <t>FERR-0105</t>
  </si>
  <si>
    <t>MASILLA VINILICA (TAPAGOTERAS ELASTOMERICA)</t>
  </si>
  <si>
    <t>FERR-0107</t>
  </si>
  <si>
    <t>GUANTES PARA ELECTRICIDAD</t>
  </si>
  <si>
    <t>FERR-0108</t>
  </si>
  <si>
    <t>CASCO DE SEGURIDAD</t>
  </si>
  <si>
    <t>FERR-0109</t>
  </si>
  <si>
    <t>COUPLIN PVC 2\" PRESION</t>
  </si>
  <si>
    <t>FERR-0110</t>
  </si>
  <si>
    <t>ABONO FOLIAR</t>
  </si>
  <si>
    <t>FERR-0115</t>
  </si>
  <si>
    <t>PLIEGO DE LIJAS 100</t>
  </si>
  <si>
    <t>FERR-0116</t>
  </si>
  <si>
    <t>FERR-0118</t>
  </si>
  <si>
    <t>TARUGO PLASTICO NARANJA</t>
  </si>
  <si>
    <t>FERR-0121</t>
  </si>
  <si>
    <t>FERR-0123</t>
  </si>
  <si>
    <t>LAMPARA LED DE 18 WATTS</t>
  </si>
  <si>
    <t>FERR-0126</t>
  </si>
  <si>
    <t>ROLLO PEQUEÑO DE ESTAÑO</t>
  </si>
  <si>
    <t>FERR-0130</t>
  </si>
  <si>
    <t>LLAVE DE CHORRO ESPAÑOLA 3/4</t>
  </si>
  <si>
    <t>FERR-0133</t>
  </si>
  <si>
    <t>TANQUE DE MAPP GAS</t>
  </si>
  <si>
    <t>FERR-0134</t>
  </si>
  <si>
    <t>CHALECOS REFLECTIVOS DE SEGURIDAD</t>
  </si>
  <si>
    <t>FERR-0135</t>
  </si>
  <si>
    <t>CAPAS PLASTICAS PARA LLUVIA</t>
  </si>
  <si>
    <t>FERR-0136</t>
  </si>
  <si>
    <t>FERR-0137</t>
  </si>
  <si>
    <t xml:space="preserve">BOTAS DE SEGURIDAD </t>
  </si>
  <si>
    <t>FERR-0138</t>
  </si>
  <si>
    <t>CARETAS PARA SOLDAR</t>
  </si>
  <si>
    <t>FERR-0139</t>
  </si>
  <si>
    <t>FAJA LUMBAR DE CARGA CON BRETELES</t>
  </si>
  <si>
    <t>FERR-0140</t>
  </si>
  <si>
    <t>ARNES DE SEGURIDAD</t>
  </si>
  <si>
    <t>FERR-0146</t>
  </si>
  <si>
    <t>VARILLAS PARA SOLDAR</t>
  </si>
  <si>
    <t>FERR-0150</t>
  </si>
  <si>
    <t>TORNILLO TIRAFONDO PARA TARUGO 5/16 X 2</t>
  </si>
  <si>
    <t>FERR-0151</t>
  </si>
  <si>
    <t>TORNILLO DIABLITO DE 1\"</t>
  </si>
  <si>
    <t>FERR-0152</t>
  </si>
  <si>
    <t>TORNILLO PARA TARUGOS PLOMO 1/2</t>
  </si>
  <si>
    <t>FERR-0153</t>
  </si>
  <si>
    <t>TORNILLO TIRAFONDO DE 1.5 PULGADAS</t>
  </si>
  <si>
    <t>FERR-0154</t>
  </si>
  <si>
    <t>TORNILLO TIRAFONDO DE 2 PULGADAS</t>
  </si>
  <si>
    <t>FERR-0155</t>
  </si>
  <si>
    <t>FERR-0156</t>
  </si>
  <si>
    <t>CERRADURA PARA VENTANA DE CRISTAL</t>
  </si>
  <si>
    <t>FERR-0157</t>
  </si>
  <si>
    <t>FERR-0158</t>
  </si>
  <si>
    <t>CINTA ANTIDESLIZANTE PARA ENMARCAR</t>
  </si>
  <si>
    <t>FERR-0160</t>
  </si>
  <si>
    <t>FERR-0161</t>
  </si>
  <si>
    <t>FERR-0162</t>
  </si>
  <si>
    <t>CEMENTO PVC</t>
  </si>
  <si>
    <t>FERR-0164</t>
  </si>
  <si>
    <t>PISTOLA PARA PINTAR A PRESION</t>
  </si>
  <si>
    <t>FERR-0166</t>
  </si>
  <si>
    <t>TARUGO DE PLOMO DE METAL DE 1/2 X 5/16</t>
  </si>
  <si>
    <t>FERR-0172</t>
  </si>
  <si>
    <t>ANTORCHA PARA SOLDAR COBRE (MAP/GAS) 9</t>
  </si>
  <si>
    <t>FERR-0173</t>
  </si>
  <si>
    <t>CORTA TUBO PARA TUBERIA COBRE</t>
  </si>
  <si>
    <t>FERR-0174</t>
  </si>
  <si>
    <t>CINTA PARA SHEETROCK</t>
  </si>
  <si>
    <t>FERR-0178</t>
  </si>
  <si>
    <t>FERR-0182</t>
  </si>
  <si>
    <t>JUEGO DE DESTORNILLADOR ELECTRICO</t>
  </si>
  <si>
    <t>FERR-0183</t>
  </si>
  <si>
    <t>JUEGO DE PUNTA PARA TALADRO 5/1</t>
  </si>
  <si>
    <t>FERR-0184</t>
  </si>
  <si>
    <t>LLAVE AJUSTABLE 12 PULGADAS</t>
  </si>
  <si>
    <t>FERR-0185</t>
  </si>
  <si>
    <t>LLAVE AJUSTASTABLE DE 250 MM / 10\"</t>
  </si>
  <si>
    <t>FERR-0186</t>
  </si>
  <si>
    <t>JUEGO DE LLAVES ALLEN</t>
  </si>
  <si>
    <t>FERR-0187</t>
  </si>
  <si>
    <t>JUEGO DE LLAVE HEXAGONALES</t>
  </si>
  <si>
    <t>FERR-0189</t>
  </si>
  <si>
    <t>CEPILLO DE ALAMBRE</t>
  </si>
  <si>
    <t>FERR-0190</t>
  </si>
  <si>
    <t>PALA</t>
  </si>
  <si>
    <t>FERR-0191</t>
  </si>
  <si>
    <t>PISTOLA MASILLADORA</t>
  </si>
  <si>
    <t>FERR-0194</t>
  </si>
  <si>
    <t>BARRA DE EXTENSION PARA PINTURA DE 1.20 M / 4´</t>
  </si>
  <si>
    <t>FERR-0198</t>
  </si>
  <si>
    <t>PROTECTOR DE VOLTAJE</t>
  </si>
  <si>
    <t>FERR-0199</t>
  </si>
  <si>
    <t>FERR-0204</t>
  </si>
  <si>
    <t>TORNILLOS DIABLITOS DE 1 1/2 \"</t>
  </si>
  <si>
    <t>FERR-0206</t>
  </si>
  <si>
    <t>ALICATE DE PRESION</t>
  </si>
  <si>
    <t>FERR-0208</t>
  </si>
  <si>
    <t>TARUGO PLASTICO AZUL</t>
  </si>
  <si>
    <t>FERR-0210</t>
  </si>
  <si>
    <t>TARUGO DE PARED VERDE</t>
  </si>
  <si>
    <t>FERR-0216</t>
  </si>
  <si>
    <t>JUEGO DE LLAVES CONVINADAS 12 PIEZAS</t>
  </si>
  <si>
    <t>FERR-0217</t>
  </si>
  <si>
    <t>ALICATE DE EXTENSION</t>
  </si>
  <si>
    <t>FERR-0219</t>
  </si>
  <si>
    <t>SILICON DE URETANO</t>
  </si>
  <si>
    <t>FERR-0221</t>
  </si>
  <si>
    <t>TORNILLO   DIABLITO DE 8X3\"</t>
  </si>
  <si>
    <t>FERR-0222</t>
  </si>
  <si>
    <t>ARANDELAS METAL 1/2</t>
  </si>
  <si>
    <t>FERR-0225</t>
  </si>
  <si>
    <t>FERR-0226</t>
  </si>
  <si>
    <t>CAPACITOR MARCHA 70 MFD</t>
  </si>
  <si>
    <t>FERR-0227</t>
  </si>
  <si>
    <t>FERR-0229</t>
  </si>
  <si>
    <t>FERR-0232</t>
  </si>
  <si>
    <t>NIPLES DE 1/2\" X 3 EN ACERO INOXIDABLE</t>
  </si>
  <si>
    <t>FERR-0234</t>
  </si>
  <si>
    <t>FERR-0237</t>
  </si>
  <si>
    <t>FOCO RECARGABLE</t>
  </si>
  <si>
    <t>FERR-0238</t>
  </si>
  <si>
    <t>FERR-0241</t>
  </si>
  <si>
    <t>FERR-0242</t>
  </si>
  <si>
    <t>FERR-0244</t>
  </si>
  <si>
    <t>JUEGO DE BROCAS 13 PIEZAS. 3/16\" 13/64\" 7/32\" 1/4\" 5/16\"</t>
  </si>
  <si>
    <t>FERR-0246</t>
  </si>
  <si>
    <t>CINTA DE ENMASCARAR. MASKING TAPE. COLOR VERDE</t>
  </si>
  <si>
    <t>INVENTARIO DE ALMACEN ARTICULOS DE SUPERMERCADO</t>
  </si>
  <si>
    <t>ACEITE DE OLIVA 1LT</t>
  </si>
  <si>
    <t>SUPM-0003</t>
  </si>
  <si>
    <t>ANIS DE ESTRELLA</t>
  </si>
  <si>
    <t>ARROZ BLANCO 5 LB</t>
  </si>
  <si>
    <t>SUPM-0005</t>
  </si>
  <si>
    <t>AZUCAR BLANCA 5LB</t>
  </si>
  <si>
    <t>SUPM-0006</t>
  </si>
  <si>
    <t>AZUCAR CREMA 5LB</t>
  </si>
  <si>
    <t>SUPM-0007</t>
  </si>
  <si>
    <t>AZUCAR DE DIETA 200/1</t>
  </si>
  <si>
    <t>SUPM-0008</t>
  </si>
  <si>
    <t>BICARBONATO DE SODIO</t>
  </si>
  <si>
    <t>CAFE</t>
  </si>
  <si>
    <t>CANELA ENTERA FRASCO 90GR</t>
  </si>
  <si>
    <t>CHOCOLATE EN TABLETA. 10/1</t>
  </si>
  <si>
    <t>SUPM-0015</t>
  </si>
  <si>
    <t>SUPM-0016</t>
  </si>
  <si>
    <t>COMPOTAS 24/1</t>
  </si>
  <si>
    <t>SUPM-0017</t>
  </si>
  <si>
    <t>CREMA PARA CAFE</t>
  </si>
  <si>
    <t>GALLETAS CHOCOLATE 12/1</t>
  </si>
  <si>
    <t>GALLETAS VAINILLA 12/1</t>
  </si>
  <si>
    <t>SUPM-0031</t>
  </si>
  <si>
    <t>PALETAS EN FORMA DE CORAZON 24/1</t>
  </si>
  <si>
    <t>PALOMITAS DE MAIZ CAJA MICROONDAS, PRESENTACION 32/1</t>
  </si>
  <si>
    <t>SAL MOLIDA 5LB</t>
  </si>
  <si>
    <t>SUPM-0037</t>
  </si>
  <si>
    <t>SUPM-0038</t>
  </si>
  <si>
    <t>SUPM-0041</t>
  </si>
  <si>
    <t>SUPM-0050</t>
  </si>
  <si>
    <t>SUPM-0051</t>
  </si>
  <si>
    <t>VAINILLA BLANCA GALÓN</t>
  </si>
  <si>
    <t>SUPM-0052</t>
  </si>
  <si>
    <t xml:space="preserve">SAL MOLIDA 750 G </t>
  </si>
  <si>
    <t>SUPM-0053</t>
  </si>
  <si>
    <t>SAL MOLIDA 500G</t>
  </si>
  <si>
    <t>SUPM-0054</t>
  </si>
  <si>
    <t>GALLETAS SALADAS 12/1</t>
  </si>
  <si>
    <t>SUPM-0058</t>
  </si>
  <si>
    <t>SUPM-0061</t>
  </si>
  <si>
    <t>HABICHUELAS ROJAS 800 GR</t>
  </si>
  <si>
    <t>SUPM-0062</t>
  </si>
  <si>
    <t>HABICHUELAS BLANCAS 800 GR</t>
  </si>
  <si>
    <t>SUPM-0063</t>
  </si>
  <si>
    <t>LENTEJAS 800 GR</t>
  </si>
  <si>
    <t>SUPM-0065</t>
  </si>
  <si>
    <t>VINAGRE BLANCO 107 OZ</t>
  </si>
  <si>
    <t>SUPM-0066</t>
  </si>
  <si>
    <t>VINAGRE DE FRUTAS 128 OZ</t>
  </si>
  <si>
    <t>SUPM-0069</t>
  </si>
  <si>
    <t>MANZANILLA FRASCO</t>
  </si>
  <si>
    <t>SUPM-0076</t>
  </si>
  <si>
    <t>POLVO PICAPIEDRA</t>
  </si>
  <si>
    <t>SUPM-0079</t>
  </si>
  <si>
    <t>LENGUITAS DE CARAMELO</t>
  </si>
  <si>
    <t>SUPM-0080</t>
  </si>
  <si>
    <t>PUSH POP</t>
  </si>
  <si>
    <t>SUPM-0086</t>
  </si>
  <si>
    <t>PALETA TIPO ANILLO</t>
  </si>
  <si>
    <t>SUPM-0087</t>
  </si>
  <si>
    <t>SUPM-0088</t>
  </si>
  <si>
    <t>HOJUELAS DE MAIZ DULCE</t>
  </si>
  <si>
    <t>SUPM-0089</t>
  </si>
  <si>
    <t>SUPM-0090</t>
  </si>
  <si>
    <t>FECULA DE MAIZ</t>
  </si>
  <si>
    <t>ODOP-0001</t>
  </si>
  <si>
    <t>ODOP-0004</t>
  </si>
  <si>
    <t>ODOP-0006</t>
  </si>
  <si>
    <t>ODOP-0007</t>
  </si>
  <si>
    <t>AGUJAS EXTRA-CORTAS PARA ANESTESIA</t>
  </si>
  <si>
    <t>ODOP-0008</t>
  </si>
  <si>
    <t xml:space="preserve">AGUJAS LARGAS  1X 100 (27G X 32 MM) </t>
  </si>
  <si>
    <t>ODOP-0009</t>
  </si>
  <si>
    <t>ALCOHOL ISOPROPILICO AL 95%</t>
  </si>
  <si>
    <t>ODOP-0010</t>
  </si>
  <si>
    <t>ODOP-0011</t>
  </si>
  <si>
    <t>ANESTESIA GEL TOPICA</t>
  </si>
  <si>
    <t>ODOP-0012</t>
  </si>
  <si>
    <t>ANESTESIA 2 %</t>
  </si>
  <si>
    <t>ODOP-0013</t>
  </si>
  <si>
    <t xml:space="preserve">ANESTESIA  3% </t>
  </si>
  <si>
    <t>ODOP-0016</t>
  </si>
  <si>
    <t>ODOP-0017</t>
  </si>
  <si>
    <t>VASELINA, SUSTANCIA ESPESA Y GRASOS, SIN OLOR O GUSTO</t>
  </si>
  <si>
    <t>ODOP-0020</t>
  </si>
  <si>
    <t>BATA DESEACHABLE QUIRURGICA MANGA CORTA AZUL OSCURO</t>
  </si>
  <si>
    <t>ODOP-0023</t>
  </si>
  <si>
    <t>ODOP-0024</t>
  </si>
  <si>
    <t>ODOP-0025</t>
  </si>
  <si>
    <t>ODOP-0026</t>
  </si>
  <si>
    <t>ODOP-0027</t>
  </si>
  <si>
    <t>CLORHEXIDINA 0.2%</t>
  </si>
  <si>
    <t>ODOP-0037</t>
  </si>
  <si>
    <t>ODOP-0038</t>
  </si>
  <si>
    <t>ODOP-0039</t>
  </si>
  <si>
    <t>ODOP-0040</t>
  </si>
  <si>
    <t>ODOP-0041</t>
  </si>
  <si>
    <t>ODOP-0042</t>
  </si>
  <si>
    <t>ODOP-0043</t>
  </si>
  <si>
    <t>ODOP-0044</t>
  </si>
  <si>
    <t>ODOP-0045</t>
  </si>
  <si>
    <t>ODOP-0047</t>
  </si>
  <si>
    <t xml:space="preserve"> DISPENSADOR DE TORUNDA DE ALGODON</t>
  </si>
  <si>
    <t>ODOP-0050</t>
  </si>
  <si>
    <t xml:space="preserve">EYECTORES </t>
  </si>
  <si>
    <t>ODOP-0052</t>
  </si>
  <si>
    <t>FORMOCRESOL 1 ONZA</t>
  </si>
  <si>
    <t>ODOP-0053</t>
  </si>
  <si>
    <t>ODOP-0054</t>
  </si>
  <si>
    <t>FRESA ENDO Z</t>
  </si>
  <si>
    <t>ODOP-0056</t>
  </si>
  <si>
    <t>FRESA REDONDA no. 6 ALTA VELOCIDAD</t>
  </si>
  <si>
    <t>ODOP-0057</t>
  </si>
  <si>
    <t>ODOP-0058</t>
  </si>
  <si>
    <t xml:space="preserve">FRESAS DE CARBURO REDONDA GRANDE DE MICROMOTOR </t>
  </si>
  <si>
    <t>ODOP-0060</t>
  </si>
  <si>
    <t>ODOP-0061</t>
  </si>
  <si>
    <t>FUNDAS PARA ESTERILIZAR 3 ½ X 10  200/1</t>
  </si>
  <si>
    <t>ODOP-0063</t>
  </si>
  <si>
    <t>ODOP-0064</t>
  </si>
  <si>
    <t>GORRO PRODUCTO DE BIOSEGURIDAD PARA PROTECCIÓN  100/1</t>
  </si>
  <si>
    <t>GUANTES DE NITRILO SIZE L</t>
  </si>
  <si>
    <t>ODOP-0066</t>
  </si>
  <si>
    <t>GUANTES DE NITRILO SIZE M 100/1</t>
  </si>
  <si>
    <t>ODOP-0067</t>
  </si>
  <si>
    <t>GUANTES DE NITRILO SIZE S</t>
  </si>
  <si>
    <t>ODOP-0068</t>
  </si>
  <si>
    <t>HIDROXIDO DE CALCIO EN JERINGA</t>
  </si>
  <si>
    <t>ODOP-0071</t>
  </si>
  <si>
    <t>ODOP-0072</t>
  </si>
  <si>
    <t>IONOMERO DE VIDRIO FLUIDO</t>
  </si>
  <si>
    <t>ODOP-0076</t>
  </si>
  <si>
    <t>ODOP-0077</t>
  </si>
  <si>
    <t>LIQUIDO REVELADO Y FIJADO KIT</t>
  </si>
  <si>
    <t>MASCARILLAS QUIRURGICAS</t>
  </si>
  <si>
    <t>ODOP-0082</t>
  </si>
  <si>
    <t>ODOP-0084</t>
  </si>
  <si>
    <t>ODOP-0087</t>
  </si>
  <si>
    <t>ODOP-0090</t>
  </si>
  <si>
    <t>ODOP-0091</t>
  </si>
  <si>
    <t>ODOP-0092</t>
  </si>
  <si>
    <t>ODOP-0093</t>
  </si>
  <si>
    <t>PINZA CRIMPIADORA PARA CORONAS (UNITEK 800)</t>
  </si>
  <si>
    <t>ODOP-0094</t>
  </si>
  <si>
    <t xml:space="preserve">PINZA GUBIA PANORAMA </t>
  </si>
  <si>
    <t>ODOP-0095</t>
  </si>
  <si>
    <t>RESINA FLOW A2</t>
  </si>
  <si>
    <t>ODOP-0097</t>
  </si>
  <si>
    <t>SEDA DENTAL (HILO)</t>
  </si>
  <si>
    <t>ODOP-0099</t>
  </si>
  <si>
    <t xml:space="preserve">SEPARADOR DE MEJILLA </t>
  </si>
  <si>
    <t>ODOP-0100</t>
  </si>
  <si>
    <t>ODOP-0102</t>
  </si>
  <si>
    <t>ODOP-0103</t>
  </si>
  <si>
    <t>TORUNDA DE ALGODON (ROLLITOS)</t>
  </si>
  <si>
    <t>ODOP-0104</t>
  </si>
  <si>
    <t xml:space="preserve">TURBINA </t>
  </si>
  <si>
    <t>ODOP-0105</t>
  </si>
  <si>
    <t>ODOP-0106</t>
  </si>
  <si>
    <t>ABREBOCA DE GOMA, PRESENTACIÓN 3/1</t>
  </si>
  <si>
    <t>ODOP-0108</t>
  </si>
  <si>
    <t>ADAPTADOR DE BANDA</t>
  </si>
  <si>
    <t>ODOP-0110</t>
  </si>
  <si>
    <t>AGUA DESTILADA (PARA ESTERILIZAR)</t>
  </si>
  <si>
    <t>ODOP-0111</t>
  </si>
  <si>
    <t>ODOP-0113</t>
  </si>
  <si>
    <t>ODOP-0115</t>
  </si>
  <si>
    <t xml:space="preserve"> ARCO YOUNG (PLÁSTICO)</t>
  </si>
  <si>
    <t>ODOP-0117</t>
  </si>
  <si>
    <t>BISTURI #15  100/1</t>
  </si>
  <si>
    <t>ODOP-0118</t>
  </si>
  <si>
    <t>BRUÑIDOR ANATOMICO HU FRIEDY BB-21</t>
  </si>
  <si>
    <t>ODOP-0120</t>
  </si>
  <si>
    <t xml:space="preserve"> CANULA DE EYECTAR  50/1</t>
  </si>
  <si>
    <t>ODOP-0121</t>
  </si>
  <si>
    <t>CARTONES PARA RADIOGRAFIAS DE ADULTOS</t>
  </si>
  <si>
    <t>ODOP-0122</t>
  </si>
  <si>
    <t xml:space="preserve"> CARTONES PARA RADIOGRAFIAS DE INFANTIL</t>
  </si>
  <si>
    <t>ODOP-0126</t>
  </si>
  <si>
    <t>CONOS DE PAPEL 15-45</t>
  </si>
  <si>
    <t>ODOP-0127</t>
  </si>
  <si>
    <t>CONOS DE PAPEL 45-80</t>
  </si>
  <si>
    <t>ODOP-0128</t>
  </si>
  <si>
    <t>DESTRUCTOR DE AGUJAS</t>
  </si>
  <si>
    <t>ODOP-0129</t>
  </si>
  <si>
    <t>DICALERO CTE</t>
  </si>
  <si>
    <t>ODOP-0130</t>
  </si>
  <si>
    <t>DIQUE DE GOMA</t>
  </si>
  <si>
    <t>ODOP-0134</t>
  </si>
  <si>
    <t>EXCAVADORES #14 HF</t>
  </si>
  <si>
    <t>DENTOFORMO CON CEPILLO</t>
  </si>
  <si>
    <t>ODOP-0136</t>
  </si>
  <si>
    <t>EXCAVADORES 31L HF</t>
  </si>
  <si>
    <t>ODOP-0137</t>
  </si>
  <si>
    <t>EXCAVADORES HF 18</t>
  </si>
  <si>
    <t>ODOP-0138</t>
  </si>
  <si>
    <t>EXPLORADORES #5 HF</t>
  </si>
  <si>
    <t>ODOP-0141</t>
  </si>
  <si>
    <t>ODOP-0143</t>
  </si>
  <si>
    <t>FRESAS DE PULIDO DE RESINA BRASSLE</t>
  </si>
  <si>
    <t>ODOP-0146</t>
  </si>
  <si>
    <t>FUNDAS ESTERILIZAR 5 1/4 X 10</t>
  </si>
  <si>
    <t>ODOP-0147</t>
  </si>
  <si>
    <t>GRAPAS (CLAMB)</t>
  </si>
  <si>
    <t>ALCOHOL ISOPROPÍLICO AL 70 %</t>
  </si>
  <si>
    <t>ODOP-0163</t>
  </si>
  <si>
    <t>ODOP-0188</t>
  </si>
  <si>
    <t>ODOP-0190</t>
  </si>
  <si>
    <t>LIMAS K ENDODONCIA 15-45 LONGITUD 21MM</t>
  </si>
  <si>
    <t>ODOP-0193</t>
  </si>
  <si>
    <t>ESPATULA AGATA</t>
  </si>
  <si>
    <t>ODOP-0194</t>
  </si>
  <si>
    <t>ESPATULA DE ALGINATO PLASTICA</t>
  </si>
  <si>
    <t>ODOP-0196</t>
  </si>
  <si>
    <t>YESO PIEDRA</t>
  </si>
  <si>
    <t>ODOP-0197</t>
  </si>
  <si>
    <t>IONOMERO AUTOPOLIMERIZABLE, TIPO IX (15G)</t>
  </si>
  <si>
    <t>ODOP-0200</t>
  </si>
  <si>
    <t>IONOMERO EN CAPSULA SELLANTE</t>
  </si>
  <si>
    <t>ODOP-0206</t>
  </si>
  <si>
    <t>ODOP-0209</t>
  </si>
  <si>
    <t>ADHESIVO (BONDING)</t>
  </si>
  <si>
    <t>ODOP-0220</t>
  </si>
  <si>
    <t xml:space="preserve">HILO DE SUTURA CON AGUJA </t>
  </si>
  <si>
    <t>ODOP-0221</t>
  </si>
  <si>
    <t xml:space="preserve"> LEGRAS MOLT  PERIOSTÓTOMO</t>
  </si>
  <si>
    <t>ODOP-0222</t>
  </si>
  <si>
    <t>LIMAS PARA HUESO MILLER #3</t>
  </si>
  <si>
    <t>ODOP-0227</t>
  </si>
  <si>
    <t>OXIDO DE ZINC Y EUGENOL REFORZADO</t>
  </si>
  <si>
    <t>ODOP-0228</t>
  </si>
  <si>
    <t>PINZA PARA REMOVER BANDAS</t>
  </si>
  <si>
    <t>ODOP-0234</t>
  </si>
  <si>
    <t>ODOP-0235</t>
  </si>
  <si>
    <t>SONDAS GF WILLIAM HU FRIEDY</t>
  </si>
  <si>
    <t>ODOP-0236</t>
  </si>
  <si>
    <t>TOPES DE ENDONDONTICOS</t>
  </si>
  <si>
    <t>ODOP-0237</t>
  </si>
  <si>
    <t>VASOS DAPPEN PLASTICO</t>
  </si>
  <si>
    <t>ODOP-0238</t>
  </si>
  <si>
    <t>REGLAS MILIMETRICAS</t>
  </si>
  <si>
    <t>ODOP-0239</t>
  </si>
  <si>
    <t>DIAPOSITIVO MYOFUNCIONAL CONTROLADOR DE RONQUIDOS</t>
  </si>
  <si>
    <t>ODOP-0249</t>
  </si>
  <si>
    <t>ODOP-0250</t>
  </si>
  <si>
    <t>PROFIJJET EN POLVO</t>
  </si>
  <si>
    <t>ODOP-0253</t>
  </si>
  <si>
    <t>OXIDO DE ZINC</t>
  </si>
  <si>
    <t>ODOP-0255</t>
  </si>
  <si>
    <t>FRESAS ADIAMANTADA REDONDA MEDIANA DE ALTA VELOCIDAD</t>
  </si>
  <si>
    <t>ODOP-0256</t>
  </si>
  <si>
    <t xml:space="preserve">JACQUETE HU FRIEDDY UNIVERSAL </t>
  </si>
  <si>
    <t>ODOP-0257</t>
  </si>
  <si>
    <t>JACQUETE HU FRIEDDY 34/35</t>
  </si>
  <si>
    <t>ODOP-0258</t>
  </si>
  <si>
    <t>JACQUETE HU FRIEDDY 30/33</t>
  </si>
  <si>
    <t>INVENTARIO DE ALMACEN ARTICULOS DE TECNOLOGIA</t>
  </si>
  <si>
    <t>ESCO-0001</t>
  </si>
  <si>
    <t>ESCO-0003</t>
  </si>
  <si>
    <t>PAPEL CREPE BLANCO 10/1</t>
  </si>
  <si>
    <t>ESCO-0004</t>
  </si>
  <si>
    <t>PAPEL CREPE AZUL CLARO  10/1</t>
  </si>
  <si>
    <t>ESCO-0005</t>
  </si>
  <si>
    <t>ESCO-0007</t>
  </si>
  <si>
    <t xml:space="preserve">BOTONES PEQUEÑOS VARIOS COLORES </t>
  </si>
  <si>
    <t>ESCO-0009</t>
  </si>
  <si>
    <t>NARICES DE PAYASO</t>
  </si>
  <si>
    <t>ESCO-0012</t>
  </si>
  <si>
    <t>CRAYONES MEDIANOS 12/1</t>
  </si>
  <si>
    <t>ESCO-0013</t>
  </si>
  <si>
    <t>CRAYONES PEQUEÑOS TRIANGULAR ENCERADOS 12/1</t>
  </si>
  <si>
    <t>ESCO-0015</t>
  </si>
  <si>
    <t>ESCO-0016</t>
  </si>
  <si>
    <t xml:space="preserve">EGA BLANCA  1/2 GALON  </t>
  </si>
  <si>
    <t>ESCO-0017</t>
  </si>
  <si>
    <t>ESCO-0018</t>
  </si>
  <si>
    <t>ESCO-0019</t>
  </si>
  <si>
    <t>EGA BLANCA, 8 ONZ</t>
  </si>
  <si>
    <t>ESCO-0020</t>
  </si>
  <si>
    <t>ESCARCHA COLOR AZUL, 8 OZ</t>
  </si>
  <si>
    <t>ESCO-0022</t>
  </si>
  <si>
    <t>ESCO-0023</t>
  </si>
  <si>
    <t>ESCO-0024</t>
  </si>
  <si>
    <t>ESCO-0025</t>
  </si>
  <si>
    <t>ESCO-0026</t>
  </si>
  <si>
    <t>ESCARCHA COLOR VERDE, 8 ONZ.</t>
  </si>
  <si>
    <t>ESCO-0028</t>
  </si>
  <si>
    <t>FOAMI COLOR ROJO, PRESENTACIÓN 10/1</t>
  </si>
  <si>
    <t>ESCO-0029</t>
  </si>
  <si>
    <t>FIELTRO COLOR AMARILLO, 10/1</t>
  </si>
  <si>
    <t>ESCO-0030</t>
  </si>
  <si>
    <t>FIELTRO COLOR AZUL, 10/1</t>
  </si>
  <si>
    <t>ESCO-0031</t>
  </si>
  <si>
    <t>FIELTRO COLOR BLANCO, 10/1</t>
  </si>
  <si>
    <t>ESCO-0032</t>
  </si>
  <si>
    <t>PAPEL TISSUE AZUL CLARO 10/1</t>
  </si>
  <si>
    <t>ESCO-0033</t>
  </si>
  <si>
    <t>PAPEL TISSUE VERDE OSCURO</t>
  </si>
  <si>
    <t>ESCO-0034</t>
  </si>
  <si>
    <t>PAPEL TISSUE AZUL OSCURO 10/1</t>
  </si>
  <si>
    <t>ESCO-0035</t>
  </si>
  <si>
    <t>PAPEL TISSUE AMARILLO 10/1</t>
  </si>
  <si>
    <t>ESCO-0036</t>
  </si>
  <si>
    <t>ESCO-0037</t>
  </si>
  <si>
    <t>PAPEL TISSUE NARANJA 10/1</t>
  </si>
  <si>
    <t>ESCO-0038</t>
  </si>
  <si>
    <t>PAPEL TISSUE VERDE CLARO 10/1</t>
  </si>
  <si>
    <t>ESCO-0039</t>
  </si>
  <si>
    <t>CARTULINA COLOR NEGRO</t>
  </si>
  <si>
    <t>ESCO-0040</t>
  </si>
  <si>
    <t>PAPEL TISSUE BLANCO 10/1</t>
  </si>
  <si>
    <t>ESCO-0041</t>
  </si>
  <si>
    <t>PAPEL TISSUE NEGRO 10/1</t>
  </si>
  <si>
    <t>ESCO-0042</t>
  </si>
  <si>
    <t>CARTULINA COLOR VERDE PASTEL</t>
  </si>
  <si>
    <t>ESCO-0043</t>
  </si>
  <si>
    <t>CARTULINA COLOR AMARILLO PASTEL</t>
  </si>
  <si>
    <t>ESCO-0044</t>
  </si>
  <si>
    <t>CARTULINA COLOR AZUL OSCURO</t>
  </si>
  <si>
    <t>ESCO-0045</t>
  </si>
  <si>
    <t>CARTULINA COLOR AZUL PASTEL</t>
  </si>
  <si>
    <t>ESCO-0046</t>
  </si>
  <si>
    <t>CARTULINA COLOR MARRON</t>
  </si>
  <si>
    <t>ESCO-0047</t>
  </si>
  <si>
    <t>CARTULINA COLOR NARANJA</t>
  </si>
  <si>
    <t>ESCO-0048</t>
  </si>
  <si>
    <t>ESCO-0049</t>
  </si>
  <si>
    <t>CARTULINA COLOR ROJO</t>
  </si>
  <si>
    <t>ESCO-0050</t>
  </si>
  <si>
    <t xml:space="preserve">CARTULINA COLOR ROSADO FUCSIA </t>
  </si>
  <si>
    <t>ESCO-0053</t>
  </si>
  <si>
    <t>CRAYONES DE CERA, PRESENTACION 12/1</t>
  </si>
  <si>
    <t>ESCO-0054</t>
  </si>
  <si>
    <t>TEMPERA  2 ONZ 6/1</t>
  </si>
  <si>
    <t>ESCO-0055</t>
  </si>
  <si>
    <t>TEMPERA NEON 6/1</t>
  </si>
  <si>
    <t>ESCO-0056</t>
  </si>
  <si>
    <t>HILO DE LANA FUCSIA 12/1</t>
  </si>
  <si>
    <t>ESCO-0057</t>
  </si>
  <si>
    <t>HILO DE LANA ROSADO PASTEL 12/1</t>
  </si>
  <si>
    <t>ESCO-0058</t>
  </si>
  <si>
    <t>HILO DE LANA VERDE OSCURO 12/1</t>
  </si>
  <si>
    <t>ESCO-0059</t>
  </si>
  <si>
    <t>HILO DE LANA NARANJA OSCURO 12/1</t>
  </si>
  <si>
    <t>ESCO-0060</t>
  </si>
  <si>
    <t>ESCO-0061</t>
  </si>
  <si>
    <t>HILO DE LANA AZUL  CLARO 12/1</t>
  </si>
  <si>
    <t>ESCO-0062</t>
  </si>
  <si>
    <t>HILO DE LANA AZUL OSCURO 12/1</t>
  </si>
  <si>
    <t>ESCO-0063</t>
  </si>
  <si>
    <t>HILO DE LANA ROJO 12/1</t>
  </si>
  <si>
    <t>ESCO-0064</t>
  </si>
  <si>
    <t>HILO DE LANA AMARILLO 12/1</t>
  </si>
  <si>
    <t>ESCO-0065</t>
  </si>
  <si>
    <t>ESCO-0069</t>
  </si>
  <si>
    <t>FIGURAS DE FOAMI ADHESIVAS CON BRILLO VARIADAS</t>
  </si>
  <si>
    <t>ESCO-0070</t>
  </si>
  <si>
    <t>FIGURAS DE FOAMI ADHESIVAS VARIADAS</t>
  </si>
  <si>
    <t>ESCO-0071</t>
  </si>
  <si>
    <t>CARITAS FELIZ ADHESIVAS</t>
  </si>
  <si>
    <t>ESCO-0073</t>
  </si>
  <si>
    <t>FIELTRO COLOR  NARANJA, 10/1</t>
  </si>
  <si>
    <t>ESCO-0074</t>
  </si>
  <si>
    <t>FIELTRO COLOR NEGRO, 10/1</t>
  </si>
  <si>
    <t>ESCO-0076</t>
  </si>
  <si>
    <t>FIELTRO COLOR ROSADO, 10/1</t>
  </si>
  <si>
    <t>ESCO-0078</t>
  </si>
  <si>
    <t>FOAMI COLOR AMARILLO ESCARCHADO, 10/1</t>
  </si>
  <si>
    <t>ESCO-0079</t>
  </si>
  <si>
    <t>FOAMI COLOR AMARILLO, 10/1</t>
  </si>
  <si>
    <t>ESCO-0080</t>
  </si>
  <si>
    <t>FOAMI COLOR AZUL ESCARCHADO, 10/1</t>
  </si>
  <si>
    <t>ESCO-0081</t>
  </si>
  <si>
    <t>FOAMI COLOR AZUL OSCURO, 10/1</t>
  </si>
  <si>
    <t>ESCO-0082</t>
  </si>
  <si>
    <t>FOAMI COLOR BLANCO ESCARCHADO,  10/1</t>
  </si>
  <si>
    <t>ESCO-0083</t>
  </si>
  <si>
    <t>FOAMI COLOR BLANCO, 10/1</t>
  </si>
  <si>
    <t>ESCO-0085</t>
  </si>
  <si>
    <t>FOAMI COLOR GRIS, 10/1</t>
  </si>
  <si>
    <t>ESCO-0087</t>
  </si>
  <si>
    <t>FOAMI COLOR MARRON, 10/1</t>
  </si>
  <si>
    <t>ESCO-0088</t>
  </si>
  <si>
    <t>FOAMI COLOR MORADO ESCARCHADO, 10/1</t>
  </si>
  <si>
    <t>ESCO-0089</t>
  </si>
  <si>
    <t>FOAMI COLOR MORADO,  10/1</t>
  </si>
  <si>
    <t>ESCO-0090</t>
  </si>
  <si>
    <t>FOAMI COLOR NARANJA ESCARCHADO, 10/1</t>
  </si>
  <si>
    <t>ESCO-0091</t>
  </si>
  <si>
    <t>FOAMI COLOR NARANJA, 10/1</t>
  </si>
  <si>
    <t>ESCO-0092</t>
  </si>
  <si>
    <t>FOAMI COLOR NEGRO ESCARCHADO, PRESENTACION 10/1</t>
  </si>
  <si>
    <t>ESCO-0093</t>
  </si>
  <si>
    <t>FOAMI COLOR NEGRO, 10/1</t>
  </si>
  <si>
    <t>ESCO-0094</t>
  </si>
  <si>
    <t>FOAMI COLOR ROJO ESCARCHADO, 10/1</t>
  </si>
  <si>
    <t>ESCO-0095</t>
  </si>
  <si>
    <t>FOAMI COLOR PLATEADO ESCARCHADO, 10/1</t>
  </si>
  <si>
    <t>ESCO-0097</t>
  </si>
  <si>
    <t>FOAMI COLOR ROSADO, 10/1</t>
  </si>
  <si>
    <t>ESCO-0098</t>
  </si>
  <si>
    <t>FOAMI COLOR VERDE ESCARCHADO, 10/1</t>
  </si>
  <si>
    <t>ESCO-0099</t>
  </si>
  <si>
    <t>FOAMI COLOR VERDE, 10/1</t>
  </si>
  <si>
    <t>ESCO-0100</t>
  </si>
  <si>
    <t>ESCO-0101</t>
  </si>
  <si>
    <t>ESCO-0102</t>
  </si>
  <si>
    <t>LAPICES DE COLORES DE MADERA LARGO, PRESENTACION 12/1</t>
  </si>
  <si>
    <t>ESCO-0103</t>
  </si>
  <si>
    <t>LAPICES DE COLORES DE MADERA CORTOS, PRESENTACION 12/1</t>
  </si>
  <si>
    <t>ESCO-0104</t>
  </si>
  <si>
    <t>MARCADORES FINOS PARA COLOREAR DIFERENTES COLORES  12/1</t>
  </si>
  <si>
    <t>ESCO-0105</t>
  </si>
  <si>
    <t>MASILLA 16 ONZAS 4/1</t>
  </si>
  <si>
    <t>ESCO-0106</t>
  </si>
  <si>
    <t>PAPEL CREPE AZUL OSCURO  10/1</t>
  </si>
  <si>
    <t>ESCO-0107</t>
  </si>
  <si>
    <t>PAPEL CONSTRUCCIÓN VARIOS COLORES</t>
  </si>
  <si>
    <t>ESCO-0108</t>
  </si>
  <si>
    <t>LIMPIA PIPAS, PRESENTACIÓN 30/1</t>
  </si>
  <si>
    <t>ESCO-0110</t>
  </si>
  <si>
    <t>CARTULINA COLOR ROJO VINO</t>
  </si>
  <si>
    <t>ESCO-0111</t>
  </si>
  <si>
    <t>PINCELES GRUESOS PROFESIONALES, PRESENTACION 12/1</t>
  </si>
  <si>
    <t>ESCO-0112</t>
  </si>
  <si>
    <t>ESCO-0114</t>
  </si>
  <si>
    <t>ESCO-0116</t>
  </si>
  <si>
    <t>FIELTRO MORADO 36\"X 50 YDS</t>
  </si>
  <si>
    <t>ESCO-0119</t>
  </si>
  <si>
    <t>FIELTRO ROSADO 36\"X 50 YDS</t>
  </si>
  <si>
    <t>ESCO-0120</t>
  </si>
  <si>
    <t>FIELTRO VERDE 36\"X 50 YDS</t>
  </si>
  <si>
    <t>ESCO-0121</t>
  </si>
  <si>
    <t xml:space="preserve">LÁPICES DE CARBÓN TRIANGULARES #2, PRESENTACION 12/1 </t>
  </si>
  <si>
    <t>ESCO-0122</t>
  </si>
  <si>
    <t>PAPEL CREPE AMARILLO 10/1</t>
  </si>
  <si>
    <t>ESCO-0123</t>
  </si>
  <si>
    <t>PAPEL CREPE MORADO 10/1</t>
  </si>
  <si>
    <t>ESCO-0124</t>
  </si>
  <si>
    <t>PAPEL CREPE ROJO 10/1</t>
  </si>
  <si>
    <t>ESCO-0125</t>
  </si>
  <si>
    <t>PAPEL CREPE ROSADO  10/1</t>
  </si>
  <si>
    <t>ESCO-0126</t>
  </si>
  <si>
    <t>PAPEL CREPE VERDE OSCURO  10/1</t>
  </si>
  <si>
    <t>ESCO-0127</t>
  </si>
  <si>
    <t>PAPEL CREPE VERDE MANZANA  10/1</t>
  </si>
  <si>
    <t>ESCO-0128</t>
  </si>
  <si>
    <t>PAPEL CREPE NARANJA 10/1</t>
  </si>
  <si>
    <t>ESCO-0129</t>
  </si>
  <si>
    <t>PAPEL TISSUE MORADO 10/1</t>
  </si>
  <si>
    <t>ESCO-0130</t>
  </si>
  <si>
    <t>PAPEL TISSUE ROJO 10/1</t>
  </si>
  <si>
    <t>ESCO-0131</t>
  </si>
  <si>
    <t>PAPEL TISSUE ROSADO 10/1</t>
  </si>
  <si>
    <t>ESCO-0133</t>
  </si>
  <si>
    <t>TEMPERA (DACTILAR) 6/1</t>
  </si>
  <si>
    <t>ESCO-0134</t>
  </si>
  <si>
    <t>TEMPERA VERDE (GALÓN)</t>
  </si>
  <si>
    <t>ESCO-0140</t>
  </si>
  <si>
    <t>TIJERA PUNTA ROMA PARA NIÑOS</t>
  </si>
  <si>
    <t>ESCO-0141</t>
  </si>
  <si>
    <t>TIZA DE COLORES 12/1</t>
  </si>
  <si>
    <t>ESCO-0142</t>
  </si>
  <si>
    <t>VELAS DE PARAFINA LARGAS</t>
  </si>
  <si>
    <t>ESCO-0143</t>
  </si>
  <si>
    <t xml:space="preserve">BOTONES MEDIANOS VARIOS COLORES </t>
  </si>
  <si>
    <t>ESCO-0145</t>
  </si>
  <si>
    <t>ESCO-0146</t>
  </si>
  <si>
    <t>ESCO-0147</t>
  </si>
  <si>
    <t>OJITOS MOVIBLES DE 10MM</t>
  </si>
  <si>
    <t>ESCO-0148</t>
  </si>
  <si>
    <t>OJITOS MOVIBLES DE 15MM</t>
  </si>
  <si>
    <t>ESCO-0149</t>
  </si>
  <si>
    <t xml:space="preserve">OJITOS MOVIBLES DE 5 MM </t>
  </si>
  <si>
    <t>ESCO-0150</t>
  </si>
  <si>
    <t>POMPONES COLORES SURTIDOS 2.5 CM</t>
  </si>
  <si>
    <t>ESCO-0152</t>
  </si>
  <si>
    <t>POMPONES BRILLANTES  COLORES SURTIDOS  2.5 CM</t>
  </si>
  <si>
    <t>ESCO-0153</t>
  </si>
  <si>
    <t>HILO DE LANA BLANCO 12/1</t>
  </si>
  <si>
    <t>ESCO-0154</t>
  </si>
  <si>
    <t xml:space="preserve">HILO DE LANA MARRON </t>
  </si>
  <si>
    <t>ESCO-0155</t>
  </si>
  <si>
    <t xml:space="preserve">HILO DE LANA MORADO </t>
  </si>
  <si>
    <t>ESCO-0156</t>
  </si>
  <si>
    <t>HILO DE LANA NEGRO</t>
  </si>
  <si>
    <t>ESCO-0157</t>
  </si>
  <si>
    <t>PAPEL KRAFT 41\"</t>
  </si>
  <si>
    <t>ESCO-0159</t>
  </si>
  <si>
    <t>ESCO-0160</t>
  </si>
  <si>
    <t>ESCO-0161</t>
  </si>
  <si>
    <t>ESCO-0162</t>
  </si>
  <si>
    <t>ESCO-0163</t>
  </si>
  <si>
    <t>ESCO-0167</t>
  </si>
  <si>
    <t>GELATINA PARA EL PELO</t>
  </si>
  <si>
    <t>ESCO-0168</t>
  </si>
  <si>
    <t>ALGODON ABSORBENTE</t>
  </si>
  <si>
    <t>ESCO-0169</t>
  </si>
  <si>
    <t>ESCO-0170</t>
  </si>
  <si>
    <t>CARTULINA COLOR BLANCO</t>
  </si>
  <si>
    <t>ESCO-0171</t>
  </si>
  <si>
    <t>BORRADOR PARA PIZARRA DE TIZAS</t>
  </si>
  <si>
    <t>ESCO-0172</t>
  </si>
  <si>
    <t>ESCARCHA COLOR DORADO 250GR</t>
  </si>
  <si>
    <t>ESCO-0174</t>
  </si>
  <si>
    <t>ESCARCHA COLOR AZUL 250 GR</t>
  </si>
  <si>
    <t>ESCO-0175</t>
  </si>
  <si>
    <t>ESCARCHA COLOR PLATEADO 250GR</t>
  </si>
  <si>
    <t>ESCO-0176</t>
  </si>
  <si>
    <t>ESCARCHA COLOR ROJO 250 GR</t>
  </si>
  <si>
    <t>ESCO-0177</t>
  </si>
  <si>
    <t>ESCARCHA COLOR VERDE 250 GR</t>
  </si>
  <si>
    <t>ESCO-0178</t>
  </si>
  <si>
    <t>HILO DE LANA GRIS</t>
  </si>
  <si>
    <t>ESCO-0179</t>
  </si>
  <si>
    <t>MASILLA NEON LUMINICA 8/1</t>
  </si>
  <si>
    <t>ESCO-0180</t>
  </si>
  <si>
    <t>PINZA PLASTICA PARA TENDER ROPA 24/1</t>
  </si>
  <si>
    <t>ESCO-0181</t>
  </si>
  <si>
    <t>PINZA DE MADERA PARA TENDER ROPA 20/1</t>
  </si>
  <si>
    <t>ESCO-0182</t>
  </si>
  <si>
    <t>ESCO-0184</t>
  </si>
  <si>
    <t>PAPEL TISSUE AMARILLO OSCURO 10/1</t>
  </si>
  <si>
    <t>ESCO-0185</t>
  </si>
  <si>
    <t>ESCO-0186</t>
  </si>
  <si>
    <t>PISTOLA ELECTRICA PEQUEÑA PARA SILICON</t>
  </si>
  <si>
    <t>ESCO-0188</t>
  </si>
  <si>
    <t>HILO DE LANA AZUL PASTEL</t>
  </si>
  <si>
    <t>ESCO-0190</t>
  </si>
  <si>
    <t>TIJERAS EN ZIG ZAG PARA NIÑOS</t>
  </si>
  <si>
    <t>ESCO-0194</t>
  </si>
  <si>
    <t>CASCABELES PARA NIÑOS  12/1</t>
  </si>
  <si>
    <t>ESCO-0198</t>
  </si>
  <si>
    <t>ESCO-0199</t>
  </si>
  <si>
    <t>GAFAS PLASTICAS PARA NIÑOS DE DIFERENTES COLORES Y DISEÑOS</t>
  </si>
  <si>
    <t>ESCO-0200</t>
  </si>
  <si>
    <t>ESCO-0202</t>
  </si>
  <si>
    <t>FOAMI COLOR AZUL PASTEL, PRESENTACIÓN 10/1</t>
  </si>
  <si>
    <t>ESCO-0203</t>
  </si>
  <si>
    <t>ESCO-0204</t>
  </si>
  <si>
    <t>FOAMI COLOR MORADO CLARO, PRESENTACIÓN 10/1</t>
  </si>
  <si>
    <t>ESCO-0205</t>
  </si>
  <si>
    <t>FOAMI EN VARIOS COLORES, PRESENTACIÓN 10/1</t>
  </si>
  <si>
    <t>ESCO-0208</t>
  </si>
  <si>
    <t>VASELINA 100 GR</t>
  </si>
  <si>
    <t>ESCO-0209</t>
  </si>
  <si>
    <t>HILO DE LANA ROSADO 12/1</t>
  </si>
  <si>
    <t>ESCO-0210</t>
  </si>
  <si>
    <t>POMPONES VARIOS COLORES 1.5CM, PRESENTACION 100 PCS</t>
  </si>
  <si>
    <t>ESCO-0211</t>
  </si>
  <si>
    <t>PAPEL TISSUE NARANJA PASTEL 10/1</t>
  </si>
  <si>
    <t>ESCO-0212</t>
  </si>
  <si>
    <t>FOAMI COLOR PLATEADO, 10/1</t>
  </si>
  <si>
    <t>ESCO-0213</t>
  </si>
  <si>
    <t>FOAMI ESCARCHADO DORADO, 10/1</t>
  </si>
  <si>
    <t>ESCO-0214</t>
  </si>
  <si>
    <t>FOAMI COLOR ROJO VINO, PRESENTACION 10/1</t>
  </si>
  <si>
    <t>ESCO-0216</t>
  </si>
  <si>
    <t>FOAMI EN VARIOS COLORES ESCARCHADO, PRESENTACION 10/1</t>
  </si>
  <si>
    <t>ESCO-0217</t>
  </si>
  <si>
    <t>PAPEL TISSUE VERDE MANZANA 10/1</t>
  </si>
  <si>
    <t>ESCO-0218</t>
  </si>
  <si>
    <t>FIELTRO GRIS 36\"X 50 YDS</t>
  </si>
  <si>
    <t>ESCO-0219</t>
  </si>
  <si>
    <t>FIELTRO NARANJA 36\"X 50 YDS.</t>
  </si>
  <si>
    <t>ESCO-0220</t>
  </si>
  <si>
    <t>VELCRO HEMBRA Y MACHO</t>
  </si>
  <si>
    <t>ESCO-0221</t>
  </si>
  <si>
    <t>HILO DE LANA VERDE MANZANA, PRESENTACIÓN 12/1</t>
  </si>
  <si>
    <t>ESCO-0222</t>
  </si>
  <si>
    <t>HILO DE LANA NARANJA CLARO 12/1</t>
  </si>
  <si>
    <t>ESCO-0223</t>
  </si>
  <si>
    <t>HILO DE LANA AMARILLO CLARO 12/1</t>
  </si>
  <si>
    <t>ESCO-0224</t>
  </si>
  <si>
    <t>HILO DE LANA AZUL TURQUESA 12/1</t>
  </si>
  <si>
    <t>ESCO-0225</t>
  </si>
  <si>
    <t>ESCO-0228</t>
  </si>
  <si>
    <t>TERP-0001</t>
  </si>
  <si>
    <t>TERP-0014</t>
  </si>
  <si>
    <t>ALFOMBRA PARA YOGA</t>
  </si>
  <si>
    <t>TERP-0015</t>
  </si>
  <si>
    <t>ARENA PARA TERAPIA</t>
  </si>
  <si>
    <t>TERP-0016</t>
  </si>
  <si>
    <t>BATA DE ARTE PARA NIÑOS</t>
  </si>
  <si>
    <t>TERP-0026</t>
  </si>
  <si>
    <t>CUADERNO DE CALIGRAFIA #1</t>
  </si>
  <si>
    <t>CUADERNO DE CALIGRAFIA #2</t>
  </si>
  <si>
    <t>PESA 3 LIBRAS CON AJUSTE EN VELCRO PARA NIÑOS, COLOR GRIS</t>
  </si>
  <si>
    <t>CARTULINA COLOR AMARILLO OSCURO</t>
  </si>
  <si>
    <t>TERP-0137</t>
  </si>
  <si>
    <t>LIBRO DE CUENTO UNICORNIO</t>
  </si>
  <si>
    <t>TERP-0153</t>
  </si>
  <si>
    <t>DELANTAL (MANDIL) PARA NIÑOS 3 A 6 AÑOS</t>
  </si>
  <si>
    <t>TERP-0161</t>
  </si>
  <si>
    <t>GAFAS DE PROTECCIÓN</t>
  </si>
  <si>
    <t>TERP-0163</t>
  </si>
  <si>
    <t>PANTALLAS FACIALES PARA PROTECCION</t>
  </si>
  <si>
    <t>TERP-0164</t>
  </si>
  <si>
    <t>PAÑALES DESECHABLES ACUATICOS PARA NIÑOS #4</t>
  </si>
  <si>
    <t>TERP-0165</t>
  </si>
  <si>
    <t>PAÑALES DESECHABLES ACUATICOS PARA NIÑOS #3</t>
  </si>
  <si>
    <t>TERP-0166</t>
  </si>
  <si>
    <t>PAÑALES DESECHABLES ACUATICOS PARA NIÑOS #5.6</t>
  </si>
  <si>
    <t>TERP-0171</t>
  </si>
  <si>
    <t>PAÑALES DESECHABLES  PARA NIÑOS TALLA #3</t>
  </si>
  <si>
    <t>TERP-0239</t>
  </si>
  <si>
    <t>COMPRESAS FRIAS</t>
  </si>
  <si>
    <t>TERP-0240</t>
  </si>
  <si>
    <t xml:space="preserve">HISOPOS </t>
  </si>
  <si>
    <t>TERP-0241</t>
  </si>
  <si>
    <t>JABON PARA BEBES</t>
  </si>
  <si>
    <t>TERP-0244</t>
  </si>
  <si>
    <t>MAQUINA PARA MASAJE CORPORAL  DE BOLAS</t>
  </si>
  <si>
    <t>TERP-0245</t>
  </si>
  <si>
    <t>PAÑALES DESECHABLES TALLA 1 PAQ 52/1</t>
  </si>
  <si>
    <t>TERP-0246</t>
  </si>
  <si>
    <t>PAÑALES DESECHABLES TALLA 2 PAQ 46/1</t>
  </si>
  <si>
    <t>TERP-0247</t>
  </si>
  <si>
    <t>PAÑALES DESECHABLES  40/1 TALLA 3</t>
  </si>
  <si>
    <t>TERP-0248</t>
  </si>
  <si>
    <t>PAÑALES DESECHABLES 34/1 TALLA 4</t>
  </si>
  <si>
    <t>TERP-0250</t>
  </si>
  <si>
    <t>PAÑALES DESECHABLES TALLA 6</t>
  </si>
  <si>
    <t>TERP-0317</t>
  </si>
  <si>
    <t>TERP-0318</t>
  </si>
  <si>
    <t>PESA 1 LIBRA CON AJUSTE EN VELCRO PARA NIÑOS VERDE</t>
  </si>
  <si>
    <t>TERP-0319</t>
  </si>
  <si>
    <t>TERP-0320</t>
  </si>
  <si>
    <t>PESA 2 LIBRAS CON AJUSTE EN VELCRO PARA NIÑOS, COLOR AZUL</t>
  </si>
  <si>
    <t>TERP-0339</t>
  </si>
  <si>
    <t>PAÑUELOS COLORES VARIOS (DISFRAZ)</t>
  </si>
  <si>
    <t>TERP-0342</t>
  </si>
  <si>
    <t>PANTUFLAS PARA NIÑOS</t>
  </si>
  <si>
    <t>TERP-0355</t>
  </si>
  <si>
    <t>ZAPATERA PARA NIÑOS. COLOR BLANCA</t>
  </si>
  <si>
    <t>TERP-0362</t>
  </si>
  <si>
    <t>GRAVA ARTIFICIAL PARA PECERA</t>
  </si>
  <si>
    <t>TERP-0386</t>
  </si>
  <si>
    <t>LIBRO DE CUENTO LETRILANDIA</t>
  </si>
  <si>
    <t>TERP-0387</t>
  </si>
  <si>
    <t>LIBRO DE CUENTO TALLER ASTRONOMIA</t>
  </si>
  <si>
    <t>TERP-0391</t>
  </si>
  <si>
    <t>LIBRO PRESCHOOL, SCHOLAR</t>
  </si>
  <si>
    <t>TERP-0399</t>
  </si>
  <si>
    <t>LIBRO LAS FORMAS (CIRCULOS, CUADRADOS Y OTROS AMIGOS)</t>
  </si>
  <si>
    <t>TERP-0402</t>
  </si>
  <si>
    <t>LIBRO CU CU BEBE</t>
  </si>
  <si>
    <t>TERP-0404</t>
  </si>
  <si>
    <t>LIBRO CU CU ABRAZOS</t>
  </si>
  <si>
    <t>TERP-0405</t>
  </si>
  <si>
    <t>LIBRO PRESCHOOL BASICS</t>
  </si>
  <si>
    <t>TERP-0406</t>
  </si>
  <si>
    <t>LIBRO DESTREZAS BASICAS</t>
  </si>
  <si>
    <t>TERP-0412</t>
  </si>
  <si>
    <t>TALENTED PAINTER DOUBLE-FACED DRAWING BOARD, 27 PIEZAS (BLANCO Y NEGRO)</t>
  </si>
  <si>
    <t>TERP-0413</t>
  </si>
  <si>
    <t>LETTER OF THE WEEK FLIP CHAT</t>
  </si>
  <si>
    <t>TERP-0415</t>
  </si>
  <si>
    <t>TERP-0417</t>
  </si>
  <si>
    <t>DISFRAZ DE BOMBERO</t>
  </si>
  <si>
    <t>TERP-0418</t>
  </si>
  <si>
    <t>DISFRAZ DE CHEF</t>
  </si>
  <si>
    <t>TERP-0419</t>
  </si>
  <si>
    <t>DISFRAZ WONDER WOMAN (MUJER MARAVILLA)</t>
  </si>
  <si>
    <t>TERP-0420</t>
  </si>
  <si>
    <t>DISFRAZ BAT GIRL</t>
  </si>
  <si>
    <t>TERP-0421</t>
  </si>
  <si>
    <t>DISFRAZ MEDICO</t>
  </si>
  <si>
    <t>TERP-0422</t>
  </si>
  <si>
    <t>DISFRAZ POLICIA</t>
  </si>
  <si>
    <t>TERP-0423</t>
  </si>
  <si>
    <t>DISFRAZ VETERINARIO</t>
  </si>
  <si>
    <t>TERP-0425</t>
  </si>
  <si>
    <t>DISFRAZ BATMAN</t>
  </si>
  <si>
    <t>TERP-0428</t>
  </si>
  <si>
    <t>DISFRAZ COWBOY (VAQUERO)</t>
  </si>
  <si>
    <t>TERP-0429</t>
  </si>
  <si>
    <t>DISFRAZ WIZLAND (PIRATAS)</t>
  </si>
  <si>
    <t>TERP-0432</t>
  </si>
  <si>
    <t>TERP-0433</t>
  </si>
  <si>
    <t>TERP-0438</t>
  </si>
  <si>
    <t>DISFRAZ FROZEN NIÑA</t>
  </si>
  <si>
    <t>TERP-0439</t>
  </si>
  <si>
    <t>TERP-0441</t>
  </si>
  <si>
    <t>TERP-0442</t>
  </si>
  <si>
    <t>DISFRAZ TRAJE DE PRINCESA COLOR PURPURA</t>
  </si>
  <si>
    <t>TERP-0443</t>
  </si>
  <si>
    <t>DISFRAZ JANE SHINE RAINBOW (TUTU)</t>
  </si>
  <si>
    <t>TERP-0445</t>
  </si>
  <si>
    <t>MANGAS PROTECTORAS RESISTENTE A CORTES</t>
  </si>
  <si>
    <t>TERP-0447</t>
  </si>
  <si>
    <t>W-472A</t>
  </si>
  <si>
    <t>CARS-2 STANDARD VERSION RATING BOOKLET (PACK OF 25)</t>
  </si>
  <si>
    <t>W-472B</t>
  </si>
  <si>
    <t>CARS-2 HIGH FUNCTIONING VERSION RATING BOOKLET (PACK OF 25)</t>
  </si>
  <si>
    <t>W-608E</t>
  </si>
  <si>
    <t xml:space="preserve">SRS-2 SPANISH PRESCHOOL AUTOSCORE FORM. AGES 2.5 - 4.5 YEARS (PACK OF 25) </t>
  </si>
  <si>
    <t>W-608M</t>
  </si>
  <si>
    <t>SRS-2 MANUAL</t>
  </si>
  <si>
    <t>W-621D</t>
  </si>
  <si>
    <t>ABAS-3 SPANISH TEACHER/DAYCARE PROVIDER FORM (PACK OF 25)</t>
  </si>
  <si>
    <t>W-696M</t>
  </si>
  <si>
    <t>PIERS-HARRIS 3 PRINT MANUAL</t>
  </si>
  <si>
    <t>W-703G</t>
  </si>
  <si>
    <t>DP-4 SPANISH TEACHER PRINT CHECKLIST (PACK OF 10)</t>
  </si>
  <si>
    <t>IMPR-0001</t>
  </si>
  <si>
    <t>IMPR-0011</t>
  </si>
  <si>
    <t>PAPEL TIMBRADO EN HILO CREMA 8 1/2 X 11</t>
  </si>
  <si>
    <t>IMPR-0018</t>
  </si>
  <si>
    <t>PAPEL TIMBRADO EN BOND BLANCO 8 1/2 X 11</t>
  </si>
  <si>
    <t>INVENTARIO DE ALMACEN ARTICULOS DE DECORACION</t>
  </si>
  <si>
    <t>DECO-0005</t>
  </si>
  <si>
    <t>DECO-0006</t>
  </si>
  <si>
    <t>DECO-0008</t>
  </si>
  <si>
    <t>DECO-0009</t>
  </si>
  <si>
    <t>DECO-0010</t>
  </si>
  <si>
    <t>DECO-0011</t>
  </si>
  <si>
    <t>DECO-0012</t>
  </si>
  <si>
    <t>DECO-0017</t>
  </si>
  <si>
    <t>DECO-0018</t>
  </si>
  <si>
    <t>DECO-0019</t>
  </si>
  <si>
    <t>DECO-0020</t>
  </si>
  <si>
    <t>INVENTARIO DE ALMACEN DECORACION</t>
  </si>
  <si>
    <t>INVENTARIO DE ALMACEN IMPRESOS</t>
  </si>
  <si>
    <t>INVENTARIO DE ALMACEN TECNOLOGIA</t>
  </si>
  <si>
    <t>INVENTARIO DE ALMACEN PRUEBAS PSICOMETRICAS</t>
  </si>
  <si>
    <t>INVENTARIO DE ALMACEN ODONTOPEDIATRIA</t>
  </si>
  <si>
    <t>INVENTARIO DE ALMACEN SUPERMERCADO</t>
  </si>
  <si>
    <t>INVENTARIO DE ALMACEN JUGUETES</t>
  </si>
  <si>
    <t>INVENTARIO DE ALMACEN ESCOLARES</t>
  </si>
  <si>
    <t>INVENTARIO DE ALMACEN LIMPIEZA</t>
  </si>
  <si>
    <t>INVENTARIO DE ALMACEN COCINA</t>
  </si>
  <si>
    <t>COCI-0073</t>
  </si>
  <si>
    <t>COCI-0101</t>
  </si>
  <si>
    <t>COCI-0102</t>
  </si>
  <si>
    <t>JARRA PARA AGUA 1.8 LT (1.8 LITRO, DIAMETRO 8CM)</t>
  </si>
  <si>
    <t>PAPEL ALUMINIO</t>
  </si>
  <si>
    <t>SERVILLETAS DE MESA TIPO DISPENSER 500/1</t>
  </si>
  <si>
    <t>TOALLAS ESTAMPADAS ( VERDE Y GRIS )</t>
  </si>
  <si>
    <t>TOALLAS GRIS PARA COCINA DE ALGODÓN LANILLA (GRANDES)</t>
  </si>
  <si>
    <t>PLATOS VARIOS COLORES, PLASTICOS, LLANOS DE MESA, SIN ADORNOS.</t>
  </si>
  <si>
    <t>TOALLAS ROJAS PARA COCINA DE ALGODÓN LANILLA (GRANDES)</t>
  </si>
  <si>
    <t>TOALLAS BLANCAS PARA COCINA DE ALGODÓN (BAÑOS)</t>
  </si>
  <si>
    <t>TOALLA PARA COCINA SET 2/1 (TOALLA Y GUANTES )</t>
  </si>
  <si>
    <t>TENEDORES DE POSTRE</t>
  </si>
  <si>
    <t>PLATO HONDO DE PORCELNA</t>
  </si>
  <si>
    <t>PLATO DE POSTRE</t>
  </si>
  <si>
    <t xml:space="preserve">NEVERA CONSERVADORA  DE HIELO </t>
  </si>
  <si>
    <t>TAZA DE CAFE CON PLATILLO</t>
  </si>
  <si>
    <t>JARRA PLASTICAS 2.5 LT</t>
  </si>
  <si>
    <t>GLOBO AMARILLO POLLITO 144/1</t>
  </si>
  <si>
    <t>GLOBO AZUL PASTEL 144/1</t>
  </si>
  <si>
    <t>GLOBO BLANCO 144/1</t>
  </si>
  <si>
    <t>GLOBO DORADO 144/1</t>
  </si>
  <si>
    <t>GLOBO GRIS 144/1</t>
  </si>
  <si>
    <t>GLOBO LILA 144/1</t>
  </si>
  <si>
    <t>GLOBO NEGRO 144/1</t>
  </si>
  <si>
    <t>GLOBO AZUL TURQUESA 144/1</t>
  </si>
  <si>
    <t>GLOBO VERDE BOTELLA 144/1</t>
  </si>
  <si>
    <t>GLOBO VERDE MANZANA, 144/1</t>
  </si>
  <si>
    <t>BASE TRANSPARENTE PARA GLOBOS 21 CM</t>
  </si>
  <si>
    <t>ESCO-0052</t>
  </si>
  <si>
    <t>ESCO-0067</t>
  </si>
  <si>
    <t>ESCO-0072</t>
  </si>
  <si>
    <t>ESCO-0075</t>
  </si>
  <si>
    <t>ESCO-0113</t>
  </si>
  <si>
    <t>ESCO-0193</t>
  </si>
  <si>
    <t>ESCO-0195</t>
  </si>
  <si>
    <t>ESCO-0231</t>
  </si>
  <si>
    <t>ESCO-0232</t>
  </si>
  <si>
    <t>ESCO-0233</t>
  </si>
  <si>
    <t>ESCO-0234</t>
  </si>
  <si>
    <t>ESCARCHA COLOR DORADO, 8 ONZ</t>
  </si>
  <si>
    <t>ESCARCHA COLOR MORADO, 8 ONZ.</t>
  </si>
  <si>
    <t>ESCARCHA COLOR PLATEADO, 8 OZ</t>
  </si>
  <si>
    <t>ESCARCHA COLOR ROJO, 8 ONZ</t>
  </si>
  <si>
    <t>ESCARCHA COLOR DORADA, 1 LIBRA</t>
  </si>
  <si>
    <t>ESCARCHA COLOR MORADO, 1 LIBRA</t>
  </si>
  <si>
    <t>PAPELÓGRAFO (LIBRETAS P/ ROTAFOLIO)</t>
  </si>
  <si>
    <t>ESCARCHA COLOR VERDE MANZANA, 1 LIBRA</t>
  </si>
  <si>
    <t>FIELTRO COLOR MORADO, 10/1</t>
  </si>
  <si>
    <t>FIELTRO COLOR ROJO, 10/1</t>
  </si>
  <si>
    <t>CARTULINA COLOR ROSADO PASTEL</t>
  </si>
  <si>
    <t>CARTULINA COLOR PLATEADO</t>
  </si>
  <si>
    <t>FIELTRO COLOR AMARILLO 36\"X 50 YDS</t>
  </si>
  <si>
    <t>ESCARCHA COLOR BLANCA, 1 LIBRA</t>
  </si>
  <si>
    <t>FIELTRO COLOR AZUL 36\"X 50 YDS</t>
  </si>
  <si>
    <t>ROLLO DE VELCRO HEMBRA</t>
  </si>
  <si>
    <t>ROLLO DE VELCRO MACHO</t>
  </si>
  <si>
    <t xml:space="preserve">UNIFORMES  ACUATICOS SIZE  M </t>
  </si>
  <si>
    <t>UNIFORMES  ACUATICOS SIZE XL</t>
  </si>
  <si>
    <t>UNIFORMES ACUATICOS SIZE  L</t>
  </si>
  <si>
    <t>CARTULINA COLOR VERDE</t>
  </si>
  <si>
    <t>PAPEL CREPE NEGRO 10/1</t>
  </si>
  <si>
    <t>MASILLA DE 8 ONZAS DE 4/1</t>
  </si>
  <si>
    <t>PAPEL CELOFAN TRANSPARENTE</t>
  </si>
  <si>
    <t xml:space="preserve"> POMPONES VARIOS COLORES ASSORTED SIZE PACK OF 100</t>
  </si>
  <si>
    <t>ESCARCHA COLOR PLATEADA, 1 LIBRA</t>
  </si>
  <si>
    <t>ESCARCHA COLOR BLANCO, 250 GRAMOS</t>
  </si>
  <si>
    <t>PALITOS DE MADERA EN COLORES, PRESENTACION 50/1</t>
  </si>
  <si>
    <t>PALITOS DE MADERA, PRESENTACION 100/1</t>
  </si>
  <si>
    <t>CARTULINA COLOR DORADO</t>
  </si>
  <si>
    <t>FERR-0029</t>
  </si>
  <si>
    <t>FERR-0048</t>
  </si>
  <si>
    <t>FERR-0050</t>
  </si>
  <si>
    <t>FERR-0084</t>
  </si>
  <si>
    <t>FERR-0100</t>
  </si>
  <si>
    <t>FERR-0106</t>
  </si>
  <si>
    <t>FERR-0119</t>
  </si>
  <si>
    <t>FERR-0132</t>
  </si>
  <si>
    <t>FERR-0148</t>
  </si>
  <si>
    <t>FERR-0149</t>
  </si>
  <si>
    <t>FERR-0169</t>
  </si>
  <si>
    <t>FERR-0170</t>
  </si>
  <si>
    <t>FERR-0214</t>
  </si>
  <si>
    <t>FERR-0247</t>
  </si>
  <si>
    <t>FERR-0248</t>
  </si>
  <si>
    <t>FERR-0249</t>
  </si>
  <si>
    <t>FERR-0250</t>
  </si>
  <si>
    <t>FERR-0251</t>
  </si>
  <si>
    <t>FERR-0252</t>
  </si>
  <si>
    <t>FERR-0253</t>
  </si>
  <si>
    <t>FERR-0254</t>
  </si>
  <si>
    <t>FERR-0255</t>
  </si>
  <si>
    <t>FERR-0256</t>
  </si>
  <si>
    <t>FERR-0260</t>
  </si>
  <si>
    <t>FERR-0261</t>
  </si>
  <si>
    <t>FERR-0262</t>
  </si>
  <si>
    <t>FERR-0263</t>
  </si>
  <si>
    <t>FERR-0264</t>
  </si>
  <si>
    <t>FERR-0265</t>
  </si>
  <si>
    <t>FERR-0266</t>
  </si>
  <si>
    <t>FERR-0267</t>
  </si>
  <si>
    <t>FERR-0269</t>
  </si>
  <si>
    <t>FERR-0270</t>
  </si>
  <si>
    <t>FERR-0271</t>
  </si>
  <si>
    <t>FERR-0272</t>
  </si>
  <si>
    <t>FERR-0273</t>
  </si>
  <si>
    <t>FERR-0274</t>
  </si>
  <si>
    <t>FERR-0275</t>
  </si>
  <si>
    <t>FERR-0276</t>
  </si>
  <si>
    <t>FERR-0277</t>
  </si>
  <si>
    <t>FERR-0279</t>
  </si>
  <si>
    <t>FERR-0280</t>
  </si>
  <si>
    <t>FERR-0281</t>
  </si>
  <si>
    <t>FERR-0282</t>
  </si>
  <si>
    <t>FERR-0284</t>
  </si>
  <si>
    <t>FERR-0285</t>
  </si>
  <si>
    <t>FERR-0288</t>
  </si>
  <si>
    <t>FERR-0289</t>
  </si>
  <si>
    <t>FERR-0291</t>
  </si>
  <si>
    <t>FERR-0292</t>
  </si>
  <si>
    <t>FERR-0293</t>
  </si>
  <si>
    <t>FERR-0294</t>
  </si>
  <si>
    <t>FERR-0295</t>
  </si>
  <si>
    <t>FERR-0296</t>
  </si>
  <si>
    <t>FERR-0298</t>
  </si>
  <si>
    <t>FERR-0299</t>
  </si>
  <si>
    <t>FERR-0300</t>
  </si>
  <si>
    <t>FERR-0301</t>
  </si>
  <si>
    <t>FERR-0302</t>
  </si>
  <si>
    <t>FERR-0303</t>
  </si>
  <si>
    <t>FERR-0304</t>
  </si>
  <si>
    <t>FERR-0305</t>
  </si>
  <si>
    <t>FERR-0306</t>
  </si>
  <si>
    <t>FERR-0307</t>
  </si>
  <si>
    <t>FERR-0308</t>
  </si>
  <si>
    <t>FERR-0309</t>
  </si>
  <si>
    <t>FERR-0310</t>
  </si>
  <si>
    <t>FERR-0311</t>
  </si>
  <si>
    <t>FERR-0313</t>
  </si>
  <si>
    <t>FERR-0314</t>
  </si>
  <si>
    <t>FERR-0315</t>
  </si>
  <si>
    <t>FERR-0316</t>
  </si>
  <si>
    <t>FERR-0317</t>
  </si>
  <si>
    <t>FERR-0318</t>
  </si>
  <si>
    <t>FERR-0319</t>
  </si>
  <si>
    <t>FERR-0323</t>
  </si>
  <si>
    <t>FERR-0324</t>
  </si>
  <si>
    <t>FERR-0328</t>
  </si>
  <si>
    <t>FERR-0329</t>
  </si>
  <si>
    <t>FERR-0331</t>
  </si>
  <si>
    <t>FERR-0332</t>
  </si>
  <si>
    <t>FERR-0333</t>
  </si>
  <si>
    <t>FERR-0334</t>
  </si>
  <si>
    <t>FERR-0339</t>
  </si>
  <si>
    <t>FERR-0340</t>
  </si>
  <si>
    <t>FERR-0341</t>
  </si>
  <si>
    <t>FERR-0342</t>
  </si>
  <si>
    <t>FERR-0344</t>
  </si>
  <si>
    <t>PINTURA GRIS 7015</t>
  </si>
  <si>
    <t>BROCHA NO. 3</t>
  </si>
  <si>
    <t>BROCHA NO. 1 1/2</t>
  </si>
  <si>
    <t>BASE DE FOTOCELDA</t>
  </si>
  <si>
    <t>PINTURA ARENA DEL SUR 71 SATINADA (CUBETA)</t>
  </si>
  <si>
    <t>PINTURA GRIS ESMALTE MATE WS 7018</t>
  </si>
  <si>
    <t xml:space="preserve">EXTENSIÓN ELECTRICA </t>
  </si>
  <si>
    <t>BOTAS DE GOMA NEGRAS #7</t>
  </si>
  <si>
    <t>BOTAS DE GOMA NEGRAS #8</t>
  </si>
  <si>
    <t>TAPON HEMBRA PVC 2\"</t>
  </si>
  <si>
    <t xml:space="preserve">OJO DE BUEY 5W </t>
  </si>
  <si>
    <t>TAPON HEMBRA PVC 4\"</t>
  </si>
  <si>
    <t>ARRANQUE PARA CAPACITOR SPP6</t>
  </si>
  <si>
    <t>TAPON HEMBRA PVC 6\"</t>
  </si>
  <si>
    <t>PLIEGO DE LIJAS 80</t>
  </si>
  <si>
    <t>PLIEGO DE LIJA DE 120</t>
  </si>
  <si>
    <t>BROCA PARA CONCRETO DE 1/2 X 1/2 TIPO HILTI</t>
  </si>
  <si>
    <t>ESPATULA RECTANGULAR P/ DRYWALL 10</t>
  </si>
  <si>
    <t>CERRADURA TIPO PALANCA (LLAVINES)</t>
  </si>
  <si>
    <t>CINTA PARA ENMASCARAR (MASKING TAPE)</t>
  </si>
  <si>
    <t>BASE PARA OJO DE BUEY</t>
  </si>
  <si>
    <t xml:space="preserve">TEFLON </t>
  </si>
  <si>
    <t>SILICON ELASTOMERICO COLOR GRIS</t>
  </si>
  <si>
    <t>BOMBILLA LED 7 W</t>
  </si>
  <si>
    <t xml:space="preserve">BOMBILLO LED 12W </t>
  </si>
  <si>
    <t xml:space="preserve">GAFAS DE SEGURIDAD </t>
  </si>
  <si>
    <t>DUCTO FLEXIBLE DE ALUMINIO PARA SECADORA 4X8</t>
  </si>
  <si>
    <t>SILICON ULTRA BLANCO (ELASTROMERICO)</t>
  </si>
  <si>
    <t>BISAGRA PARA PUERTA DE BAÑO 4¨ X3¨ X2.5 ¨ EN ACERO</t>
  </si>
  <si>
    <t xml:space="preserve">BOMBILLO LED 80W BLANCO 24.5 CM X 13.CM 6400K </t>
  </si>
  <si>
    <t>BOMBILLO LED OJO DE BUEY DG-5W GU5.3 BLANCO 6000K</t>
  </si>
  <si>
    <t>BOMBILLO LED OJO DE BUEY DG-5W GU5.3 AMARILLA 3000K</t>
  </si>
  <si>
    <t>BOMBILLO LED OJO DE BUEY GU10 5W BLANCO</t>
  </si>
  <si>
    <t>BOMBILLO LED OJO DE BUEY GU10  5W LUZ AMARILLA</t>
  </si>
  <si>
    <t>BOMBILLO LED PAR-30 11W LUZ AMARILLA 3000K</t>
  </si>
  <si>
    <t>BOMBILLO LED PAR-30 11W LUZ BLANCA 6500K</t>
  </si>
  <si>
    <t>BRAZO HIDRAULICO PARA PUERTAS  60-80 KG</t>
  </si>
  <si>
    <t xml:space="preserve">BREAKERS 60A </t>
  </si>
  <si>
    <t>CABEZA DE ASPERSOR PLASTICO DE PULSACIONES</t>
  </si>
  <si>
    <t>CAPACITOR DE 8 MICROFARADIOS CBB61</t>
  </si>
  <si>
    <t>CAPACITOR DE MARCHA DE 7.5 MICROFARADIO CBB65</t>
  </si>
  <si>
    <t xml:space="preserve">CAPACITOR DE MARCHA DE  35 MICROFARADIO CBB65 </t>
  </si>
  <si>
    <t>CAPACITOR DE MARCHA DE 40 MICROFARADIO CBB65</t>
  </si>
  <si>
    <t>CAPACITOR DE MARCHA DE 45 MICROFARADIO CBB65</t>
  </si>
  <si>
    <t>CAPACITOR DE MARCHA DE  60+5 MICROFARADIO CBB65</t>
  </si>
  <si>
    <t>CERROJO DE ROCETA CUADRADA (LLAVIN DE PUERTA)</t>
  </si>
  <si>
    <t>CINTA PARA DUCTO COLOR GRIS</t>
  </si>
  <si>
    <t>CINTA PARA DUCTO COLOR NEGRO</t>
  </si>
  <si>
    <t>CODO PVC SCH-80 1\'\'</t>
  </si>
  <si>
    <t>CODO PVC SCH-80 2\'\'</t>
  </si>
  <si>
    <t>CONTACTOR TRIPOLAR HDC6 65A</t>
  </si>
  <si>
    <t>CONTACTOR TRIPOLAR HDC6 80A</t>
  </si>
  <si>
    <t>CONTACTOR 2P 40A</t>
  </si>
  <si>
    <t>CUBRE FALTA PARA FREGADERO EN ACERO INOXIDABLE</t>
  </si>
  <si>
    <t>ESLINGA  3\'\' X 10m AMARILLA</t>
  </si>
  <si>
    <t>LAMPARA FLUORESCENTE T5 28W AMARILLA</t>
  </si>
  <si>
    <t xml:space="preserve">LAMPARA LED T8 9W 600mmx26mm G13 LUZ BLANCA  6500K </t>
  </si>
  <si>
    <t>LLAVE MEZCLADORA PARA FREGADERO DE 8\'\'</t>
  </si>
  <si>
    <t>LLAVE MEZCLADORA PARA LAVAMANOS DE UN SOLO HOYO</t>
  </si>
  <si>
    <t>TORNILLO CON ARANDELA DE ALUZINC  2 1/2\'</t>
  </si>
  <si>
    <t>CUBO MAGNETICO PARA TALADRO 3/8¨</t>
  </si>
  <si>
    <t>FOTOCELDA</t>
  </si>
  <si>
    <t>GUANTES CARNAZA Y LONA REFORZADOS</t>
  </si>
  <si>
    <t>LAMPARA LED T8 18W AMARILLA 3000K</t>
  </si>
  <si>
    <t>PANEL REDONDO ULTRAPLANO 12W AMARILLA 3000K</t>
  </si>
  <si>
    <t>PANEL REDONDO ULTRAPLANO 24W 4000K 298X15MM</t>
  </si>
  <si>
    <t>PANEL CUADRADO ULTRAPLANO 18W AMARILLA 3000K</t>
  </si>
  <si>
    <t>PINTURA  GOSSAMER VEIL SW 9165</t>
  </si>
  <si>
    <t>PINTURA DAISY 6910</t>
  </si>
  <si>
    <t>PINTURA PEARLY WHITE 7009</t>
  </si>
  <si>
    <t>PINTURA AZUL CLARO SW 6750</t>
  </si>
  <si>
    <t>PINTURA  BLANCO 50</t>
  </si>
  <si>
    <t>PINTURA EN SPRAY AMARILLA</t>
  </si>
  <si>
    <t>PINTURA  EN SPRAY NEGRA</t>
  </si>
  <si>
    <t>PINTURA EN SPRAY BLANCA</t>
  </si>
  <si>
    <t>PINTURA LINO 56</t>
  </si>
  <si>
    <t>PINTURA NEGRA SW 6990</t>
  </si>
  <si>
    <t>PINTURA OXIDO ROJO</t>
  </si>
  <si>
    <t>PLAFON DE YESO</t>
  </si>
  <si>
    <t>REDUCCION PVC SCH-80 1 A 1/2</t>
  </si>
  <si>
    <t>REDUCCION PVC SCH-80 2 A 1</t>
  </si>
  <si>
    <t>T PVC SCH-80 2´´</t>
  </si>
  <si>
    <t xml:space="preserve">TAPA PARA INODORO </t>
  </si>
  <si>
    <t>TARUGO PLASTICO ROJO</t>
  </si>
  <si>
    <t>TERMOMETRO INFRAROJO</t>
  </si>
  <si>
    <t>TIJERA PARA PODAR 21¨</t>
  </si>
  <si>
    <t>TOPE RECTO PARA PUERTA</t>
  </si>
  <si>
    <t>LLAVE ANGULAR REFORZADA DE 1/2</t>
  </si>
  <si>
    <t>LLAVE ANGULAR REFORZADA 3/8</t>
  </si>
  <si>
    <t>CAJA DE HERRAMIENTAS PLASTICAS DE 15\"</t>
  </si>
  <si>
    <t>MEZCLADOR PARA FREGADERO CON ROCIADORES</t>
  </si>
  <si>
    <t>MEZCLADOR ELECTRICO PARA PINTURA</t>
  </si>
  <si>
    <t>COLGADOR PARA PUERTAS DE 6 GANCHOS</t>
  </si>
  <si>
    <t>CUCHILLA DESGLOSABLE PLASTICO/METAL18MM</t>
  </si>
  <si>
    <t>PINTURA TEXTURIZADA 7018</t>
  </si>
  <si>
    <t>PINTURA 7018 PLUS ACRILICA BASE</t>
  </si>
  <si>
    <t>ESCALERA DE 6 PIES</t>
  </si>
  <si>
    <t>CAJA DE BREAKER EUROPEA DE 4</t>
  </si>
  <si>
    <t>JUGT-0182</t>
  </si>
  <si>
    <t>JUGT-0184</t>
  </si>
  <si>
    <t>JUGT-0190</t>
  </si>
  <si>
    <t>JUGT-0195</t>
  </si>
  <si>
    <t>PELOTA / BALON DE PLAYA MULTICOLOR INFLABLE</t>
  </si>
  <si>
    <t>SET DE LUPAS DE COLORES PARA NIÑOS 6/1</t>
  </si>
  <si>
    <t>ROMPECABEZAS DE MADERA EN FORMA DE AVION</t>
  </si>
  <si>
    <t>LIMP-0022</t>
  </si>
  <si>
    <t>LIMP-0033</t>
  </si>
  <si>
    <t>LIMP-0100</t>
  </si>
  <si>
    <t>LIMPIA CRISTALES 32 ONZ. SPRAY</t>
  </si>
  <si>
    <t>FUNDAS PARA DESECHOS HOSPITALARIOS 4 GLS 100/1</t>
  </si>
  <si>
    <t>GUANTES DE LATEX DESECHABLES TALLA (M)</t>
  </si>
  <si>
    <t>DESINFECTANTE LÍQUIDO</t>
  </si>
  <si>
    <t>AEROSOL PARA PLANCHAR (ALMIDON)</t>
  </si>
  <si>
    <t>CUBETAS PARA LIMPIEZA DE 15 LTS</t>
  </si>
  <si>
    <t>TOALLAS MICROFIBRA AMARILLA PARA LIMPIEZA 36/1</t>
  </si>
  <si>
    <t>FUNDAS PARA DESECHOS HOSPITALARIOS 30 GLS 100/1</t>
  </si>
  <si>
    <t>ZAFACON PLASTICO 30 LTS</t>
  </si>
  <si>
    <t>SEÑALIZACION DE PISO MOJADO</t>
  </si>
  <si>
    <t>PASTILLA DE CLORO</t>
  </si>
  <si>
    <t>DESENGRASANTE MULTIUSO</t>
  </si>
  <si>
    <t xml:space="preserve">FRAGANCIA PARA CONECTOR ELECTRICO </t>
  </si>
  <si>
    <t>ODOP-0028</t>
  </si>
  <si>
    <t>ODOP-0029</t>
  </si>
  <si>
    <t>ODOP-0109</t>
  </si>
  <si>
    <t>ODOP-0259</t>
  </si>
  <si>
    <t>ODOP-0260</t>
  </si>
  <si>
    <t>ODOP-0261</t>
  </si>
  <si>
    <t>ODOP-0262</t>
  </si>
  <si>
    <t>ODOP-0263</t>
  </si>
  <si>
    <t>ODOP-0264</t>
  </si>
  <si>
    <t>ODOP-0265</t>
  </si>
  <si>
    <t>ODOP-0273</t>
  </si>
  <si>
    <t>BOLITAS DE ALGODÓN (ENDODONCIA)</t>
  </si>
  <si>
    <t>BROCHITA PARA PROFILAXIS</t>
  </si>
  <si>
    <t>BAJA LENGUAS 100/1 (DEPRESOR DE LENGUA)</t>
  </si>
  <si>
    <t>PORTA BANDA MATRIZ</t>
  </si>
  <si>
    <t>IONOMERO VIDRIO AUTOPOLIMERIZABLE (TIPO 2)</t>
  </si>
  <si>
    <t>MTA CEMENTO BLANCO</t>
  </si>
  <si>
    <t>PINZA PARA CORTONEAR CORONAS ( JHOMSON 114)</t>
  </si>
  <si>
    <t>PINZA MOSQUITO RECTA</t>
  </si>
  <si>
    <t>RETRACTOR DE LABIOS ( TIPO C )</t>
  </si>
  <si>
    <t>LOSETA DE CRISTAL ( VIDRIO )</t>
  </si>
  <si>
    <t>AIR PROPHY P555 TPC (PROFIJET)</t>
  </si>
  <si>
    <t>PORTA CARPULE</t>
  </si>
  <si>
    <t>JERINGAS DE 5 CC</t>
  </si>
  <si>
    <t>JERINGAS DE 10 CC</t>
  </si>
  <si>
    <t>PUNTA DE CAVITRON</t>
  </si>
  <si>
    <t>FRESA REDONDA NO.8 BAJA VELOCIDAD</t>
  </si>
  <si>
    <t>FRESA DE CARBURO REDONDA GRANDE DE MICROMOTOR</t>
  </si>
  <si>
    <t>PINZA PARA ALGODÓN</t>
  </si>
  <si>
    <t>OFIC-0067</t>
  </si>
  <si>
    <t>OFIC-0069</t>
  </si>
  <si>
    <t>OFIC-0078</t>
  </si>
  <si>
    <t>OFIC-0079</t>
  </si>
  <si>
    <t>OFIC-0080</t>
  </si>
  <si>
    <t>OFIC-0089</t>
  </si>
  <si>
    <t>OFIC-0129</t>
  </si>
  <si>
    <t xml:space="preserve">OPALINA 500/1 </t>
  </si>
  <si>
    <t>PINCELES FINOS PROFESIONALES DE PELO SINTÉTICO 12/1</t>
  </si>
  <si>
    <t>FOLDER AMARILLO TAMAÑO 8 1/2 X 11, PRESENTACIÓN 100/1</t>
  </si>
  <si>
    <t>TINTA PARA SELLO GOTERO AZUL</t>
  </si>
  <si>
    <t>TINTA PARA SELLO GOTERO ROJO</t>
  </si>
  <si>
    <t>ESPIRALES COLOR CLEAR PARA ENCUADERNAR 17MM</t>
  </si>
  <si>
    <t>ESPIRALES COLOR CLEAR PARA ENCUADERNAR 25MM</t>
  </si>
  <si>
    <t>ESPIRALES COLOR CLEAR PARA ENCUADERNAR 9MM</t>
  </si>
  <si>
    <t>TINTA PARA SELLO GOTERO VERDE 12/1</t>
  </si>
  <si>
    <t>RESALTADOR AMARILLO 6/1</t>
  </si>
  <si>
    <t>CORRECTOR LIQUIDO TIPO LAPIZ</t>
  </si>
  <si>
    <t>CLIP BILLETERO 15 MM, 12/1 (1/2\")</t>
  </si>
  <si>
    <t>CLIP BILLETERO 32 MM (1 1/4) 12/1</t>
  </si>
  <si>
    <t>CLIP BILLETERO 2\"(51MM) 12/1</t>
  </si>
  <si>
    <t>PILAS RECARGABLES AA  6/1</t>
  </si>
  <si>
    <t>PILAS RECARGABLES AAA  6/1</t>
  </si>
  <si>
    <t>CLIP BILLETERO 1\" (25MM) 12/1</t>
  </si>
  <si>
    <t>PEAR-30809</t>
  </si>
  <si>
    <t>PEAR-30812</t>
  </si>
  <si>
    <t>PEAR-30815</t>
  </si>
  <si>
    <t>BASC-3 PRS-P ESCALAS EVALUATIVAS DE LOS PADRES PREESCOLAR EDADES DE 2 A 5. BASC-3 PRS PRESCHOOL  RECORD FORMS SPANISH QTY  25 (PRINT)</t>
  </si>
  <si>
    <t>BASC-3 ESCALAS EVALUATIVAS DE LOS PADRES.  NIÑO(A) EDADES DE 6 A 11. BASC-3 PRS CHILD RECORD  FORMS SPANISH QTY 25 (PRINT)</t>
  </si>
  <si>
    <t>SUPM-0035</t>
  </si>
  <si>
    <t>SUPM-0042</t>
  </si>
  <si>
    <t>CANELA EN POLVO (FRASCO)</t>
  </si>
  <si>
    <t>MAIZ EN GRANO PALOMITA DE MAIZ</t>
  </si>
  <si>
    <t>PASAS</t>
  </si>
  <si>
    <t>TE CALIENTE VARIADO 20/1</t>
  </si>
  <si>
    <t>ANIS DULCE (FRASCO)</t>
  </si>
  <si>
    <t>CANELILLA</t>
  </si>
  <si>
    <t xml:space="preserve">MEZCLA PARA TE CALIENTE </t>
  </si>
  <si>
    <t>HOJUELAS DE MAIZ DULCE PAQUETE 6/1</t>
  </si>
  <si>
    <t>CARAMELO DE CANELA (MENTAS )</t>
  </si>
  <si>
    <t>CREMA CORPORAL CON OLOR</t>
  </si>
  <si>
    <t>TECN-0015</t>
  </si>
  <si>
    <t>TECN-0016</t>
  </si>
  <si>
    <t>TECN-0017</t>
  </si>
  <si>
    <t>TECN-0018</t>
  </si>
  <si>
    <t>TECN-0019</t>
  </si>
  <si>
    <t>TECN-0020</t>
  </si>
  <si>
    <t>TECN-0021</t>
  </si>
  <si>
    <t>TECN-0022</t>
  </si>
  <si>
    <t>TECN-0023</t>
  </si>
  <si>
    <t>TECN-0024</t>
  </si>
  <si>
    <t>TECN-0025</t>
  </si>
  <si>
    <t xml:space="preserve">TONER AZUL 201A </t>
  </si>
  <si>
    <t>TONER NEGRO 87A</t>
  </si>
  <si>
    <t xml:space="preserve">TONER AMARILLO 201A </t>
  </si>
  <si>
    <t>TONER NEGRO 201A</t>
  </si>
  <si>
    <t>TONER ROSADO 201A</t>
  </si>
  <si>
    <t>TERP-0003</t>
  </si>
  <si>
    <t>TERP-0012</t>
  </si>
  <si>
    <t>TERP-0019</t>
  </si>
  <si>
    <t>TERP-0021</t>
  </si>
  <si>
    <t>TERP-0022</t>
  </si>
  <si>
    <t>TERP-0033</t>
  </si>
  <si>
    <t>TERP-0035</t>
  </si>
  <si>
    <t>TERP-0036</t>
  </si>
  <si>
    <t>TERP-0038</t>
  </si>
  <si>
    <t>TERP-0099</t>
  </si>
  <si>
    <t>TERP-0100</t>
  </si>
  <si>
    <t>TERP-0189</t>
  </si>
  <si>
    <t>TERP-0219</t>
  </si>
  <si>
    <t>TERP-0233</t>
  </si>
  <si>
    <t>TERP-0381</t>
  </si>
  <si>
    <t>TERP-0424</t>
  </si>
  <si>
    <t>TERP-0426</t>
  </si>
  <si>
    <t>TERP-0449</t>
  </si>
  <si>
    <t xml:space="preserve"> PAPEL PARA CAMILLA</t>
  </si>
  <si>
    <t>GONIOMETRO</t>
  </si>
  <si>
    <t>HOT COLD THERAPEUTIC (COMPRESA  GEL)</t>
  </si>
  <si>
    <t xml:space="preserve">ACEITE PARA BEBE DE 12 A 14 ONZA, </t>
  </si>
  <si>
    <t>ESTETOSCOPIO (KIDSAFE, INCLUYE INTERCHAGEABLE FACES)</t>
  </si>
  <si>
    <t>TRAJE DE BAÑO MASCULINO TALLA L</t>
  </si>
  <si>
    <t>SLIME (MASA ELASTICA, MOCO LOCO 12/1)</t>
  </si>
  <si>
    <t>DISFRAZ HOMBRE ARAÑA</t>
  </si>
  <si>
    <t>MASK HOMBRE ARAÑA (MASCARA DE HOMBRE ARAÑA DISFRAZ)</t>
  </si>
  <si>
    <t xml:space="preserve"> MASK IRON MAN (MASCARA HOMBRE DE HIERRO DISFRAZ)</t>
  </si>
  <si>
    <t>DISFRAZ PRINCESA BELLA DURMIENTE (COLOR ROSADO)</t>
  </si>
  <si>
    <t xml:space="preserve">DISFRAZ SIRENITA </t>
  </si>
  <si>
    <t>CONSOLIDADO REPORTE DE INVENTARIO</t>
  </si>
  <si>
    <t>INVENTARIO DE ALMACEN ARTICULOS DE TERAPIA</t>
  </si>
  <si>
    <t>INVENTARIO DE ALMACEN ARTICULOS ESCOLARES</t>
  </si>
  <si>
    <t>INVENTARIO DE ALMACEN ARTICULOS IMPRESOS</t>
  </si>
  <si>
    <t>INVENTARIO DE ALMACEN ARTICULOS DE LIMPIEZA</t>
  </si>
  <si>
    <t>INVENTARIO DE ALMACEN ARTICULOS ODONTOLOGICOS</t>
  </si>
  <si>
    <t>INVENTARIO DE ALMACEN ARTICULOS DE OFICINA</t>
  </si>
  <si>
    <t>COCI-0072</t>
  </si>
  <si>
    <t>TAZAS PARA CHOCOLATE/PLATILLOS EN PORCELANA.</t>
  </si>
  <si>
    <t>DECO-0024</t>
  </si>
  <si>
    <t>PLANTA DE PALMA ARECA NATURALES</t>
  </si>
  <si>
    <t>ESCO-0027</t>
  </si>
  <si>
    <t>CUCHARAS PLASTICAS DE COLORES, 4/1</t>
  </si>
  <si>
    <t>MASILLA VARIOS COLORES  PLAY DOH</t>
  </si>
  <si>
    <t>FOAMI COLOR CREMA. ( LIMONCILLO) PRESENTACIÓN 10/1</t>
  </si>
  <si>
    <t>IMPR-0015</t>
  </si>
  <si>
    <t>IMPR-0025</t>
  </si>
  <si>
    <t>IMPR-0026</t>
  </si>
  <si>
    <t>IMPR-0029</t>
  </si>
  <si>
    <t>FLECHAS EN VINYL AUTOADHERIBLE COLOR BLANCO</t>
  </si>
  <si>
    <t>PLASTICOS PORTA CARNET</t>
  </si>
  <si>
    <t>COLGANTES PARA CARNET</t>
  </si>
  <si>
    <t>SELLO GOMIGRAFO REDONDO PRE-TINTADO</t>
  </si>
  <si>
    <t>COCINA PARA NIÑOS QUE FAVORECE LOS JUEGOS DE ROL.</t>
  </si>
  <si>
    <t xml:space="preserve">TELLING TIME TARJETS, 96 FLASH CARDS. </t>
  </si>
  <si>
    <t xml:space="preserve">DEMOSTRATION CLOCK O RELOJ DE DEMOSTRACION. </t>
  </si>
  <si>
    <t xml:space="preserve">JUEGO DE APAREO CONTRA RELOJ. </t>
  </si>
  <si>
    <t>TIME TIMER TEMPORIZADOR DE TIEMPO AUDIBLE,</t>
  </si>
  <si>
    <t xml:space="preserve">GEOMETRIC SHAPE CUTTER SET DE 24 CORTADORES DE MASILLA </t>
  </si>
  <si>
    <t xml:space="preserve">MAPA DE CONTINENTES Y OCEANOS. </t>
  </si>
  <si>
    <t xml:space="preserve">BANDEJA DE METAL PARA PINTAR CON LOS DEDOS SIN ENSUCIAR. </t>
  </si>
  <si>
    <t xml:space="preserve">SET DE VEHICULOS DE EMERGENCIA DE JUGUETE </t>
  </si>
  <si>
    <t>PELOTAS SENSORIALES IRREGULARES</t>
  </si>
  <si>
    <t xml:space="preserve">MOTOCICLETA DE JUGUETE DE PLASTICO </t>
  </si>
  <si>
    <t xml:space="preserve">JUGUETE DE AUTOBUS ESCOLAR PARA NIÑOS PEQUEÑOS. </t>
  </si>
  <si>
    <t>MUEBLES DE SALA PARA CASITA DE MADERA.</t>
  </si>
  <si>
    <t xml:space="preserve">PELOTA INFLABLE CON DISEÑO DE SANDIA PERFECTA </t>
  </si>
  <si>
    <t xml:space="preserve">SISTEMA SOLAR INFLABLE TAMAÑO GIGANTE. </t>
  </si>
  <si>
    <t>ANDADOR / RIDE-ON DE MADERA 2 EN 1 OH CARRITO DE MADERA.</t>
  </si>
  <si>
    <t xml:space="preserve">CARRITOS JUEGAN Y RUEDAN. SET DE 5/1 </t>
  </si>
  <si>
    <t xml:space="preserve">MY MAGNETIC DAILY CALENDAR.  </t>
  </si>
  <si>
    <t xml:space="preserve">JUMBO LANCING BEADS O CUENTAS DE CORDONES GIGANTES. </t>
  </si>
  <si>
    <t xml:space="preserve">ROMPECABEZAS JUMBO DE MAPA GEOGRAFICO DE LA REP. DOM. </t>
  </si>
  <si>
    <t xml:space="preserve">TEATRO DE MARIONETAS DE PISO. </t>
  </si>
  <si>
    <t>CARRITOS DE METAL MULTICOLORES 6/1</t>
  </si>
  <si>
    <t>YOYO MULTICOLOR</t>
  </si>
  <si>
    <t xml:space="preserve">ROMPECABEZAS DE MADERA CON NUMERO DEL 1 AL 20.  </t>
  </si>
  <si>
    <t>SONAJERO Y MODELADOR SENSORIAL.</t>
  </si>
  <si>
    <t>DESINCRUSTANTE (REMOVEDOR DE MANCHAS, DESCURTIDOR)</t>
  </si>
  <si>
    <t xml:space="preserve">DESGRASANTE DE 32 ONZAS EN SPRAY. </t>
  </si>
  <si>
    <t xml:space="preserve">AGUJAS DE ANESTESIA SILICONADAS. </t>
  </si>
  <si>
    <t>MICROBRUSH 4/1. CEPILLOS FINOS DESECHABLES DE 2.5 MM.</t>
  </si>
  <si>
    <t xml:space="preserve">TIRA DE LIXA (RESINA) </t>
  </si>
  <si>
    <t>GUANTES TRANSPARENTES DE POLIETILENO, PRESENTACION 100/1</t>
  </si>
  <si>
    <t xml:space="preserve">COPITAS DE GOMA, CEPILLO ESPECIALIZADO </t>
  </si>
  <si>
    <t>OFIC-0029</t>
  </si>
  <si>
    <t>OFIC-0070</t>
  </si>
  <si>
    <t xml:space="preserve">PIZARRA BLANCA MEDIDA 90 X 120CM </t>
  </si>
  <si>
    <t>PAPEL DE HILO 500/1</t>
  </si>
  <si>
    <t>CARTULINA DE HILO 250/1</t>
  </si>
  <si>
    <t>PORTADAS TRANSPARENTE PARA ENCUADERNACIÓN, 50/1</t>
  </si>
  <si>
    <t>PIZARRA CON CABALLETE DE MADERA PARA USAR TIZA Y MARCADOR</t>
  </si>
  <si>
    <t>PORTADAS NEGRAS PARA ENCUADERNACIÓN, 50/1</t>
  </si>
  <si>
    <t>PENDAFLEX TAMAÑO 8 1/2 X 14 COLOR VERDE, 25/1 (COLGANTES)</t>
  </si>
  <si>
    <t>PENDAFLEX TAMAÑO 8 1/2 X 11 COLOR VERDE, 25/1 (COLGANTES)</t>
  </si>
  <si>
    <t>PAPELERA DE PEDAL DE 15  LTS. DE ACERO INOXIDABLE.</t>
  </si>
  <si>
    <t xml:space="preserve">SOBRES BLANCO NO.10 TIPO CARTA 500/1 </t>
  </si>
  <si>
    <t>TERP-0040</t>
  </si>
  <si>
    <t>TERP-0041</t>
  </si>
  <si>
    <t>TERP-0101</t>
  </si>
  <si>
    <t>TERP-0102</t>
  </si>
  <si>
    <t>TERP-0172</t>
  </si>
  <si>
    <t>TERP-0173</t>
  </si>
  <si>
    <t>TERP-0343</t>
  </si>
  <si>
    <t>TERP-0369</t>
  </si>
  <si>
    <t>TERP-0373</t>
  </si>
  <si>
    <t>MARTILLO DE REFLEJOS.</t>
  </si>
  <si>
    <t>BALANCIN DE GOMA.</t>
  </si>
  <si>
    <t>PERLAS DE AGUA PEQUEÑITAS DE GEL DE 2MM.</t>
  </si>
  <si>
    <t>ARGOLLAS METALICAS ABATIBLES MEDIDA 1.5 PG</t>
  </si>
  <si>
    <t>ARGOLLAS METALICAS ABATIBLES MEDIDA 2.5 PG</t>
  </si>
  <si>
    <t>ANTIFAZ SUPER HEROES VARIADOS PARA NIÑOS.</t>
  </si>
  <si>
    <t>GORROS DE NAVIDAD (SANTA CLAUS)</t>
  </si>
  <si>
    <t>SOMBRERO DE MAGO</t>
  </si>
  <si>
    <t>SOMBRERO DEL DR. SEUS PARA NIÑOS</t>
  </si>
  <si>
    <t>SOMBRERO DE PARAGUAS PARA NIÑOS.</t>
  </si>
  <si>
    <t>BUFANDAS EN PLUMAS COLORIDAS PARA NIÑOS</t>
  </si>
  <si>
    <t>ANTIFAS PARA DORMIR DE NIÑOS</t>
  </si>
  <si>
    <t xml:space="preserve"> OTOMANES PUFS CUADRADOS VARIOS COLORES 4/1</t>
  </si>
  <si>
    <t>PESA DE 1/2 LIBRA CON AJUSTE EL VELCRO PARA NIÑOS.</t>
  </si>
  <si>
    <t>COMPRENSAS PARA TERAPIA CALOR HEATING PAD</t>
  </si>
  <si>
    <t>BALDOSA DE PLASTICO RELLENA DE GEL NO TOXICA, SENSIBLE AL TACTO.</t>
  </si>
  <si>
    <t>SOMBREROS DE COPA VARIOS COLORES (ROJO, AZUL Y NEGRO)</t>
  </si>
  <si>
    <t>COCI-0100</t>
  </si>
  <si>
    <t>TENEDORES DE MESA ACERO INOXIDABLE COLOR PLATA</t>
  </si>
  <si>
    <t xml:space="preserve">PINZA DE METAL PARA COCINA </t>
  </si>
  <si>
    <t>FUNDAS PLASTICAS DE ZIPLOC GRANDES 26.8 CM X 27.3 CM 28/1</t>
  </si>
  <si>
    <t>DISPENSADOR DE AGUA DE VIDRIO CON TAPA HERMETICA.</t>
  </si>
  <si>
    <t xml:space="preserve">SET DE BOWL EN VIDRIO PARA ENSALADA 3/1. </t>
  </si>
  <si>
    <t xml:space="preserve">MANTEL PLASTICO LISO  84\" LARGO X 60¨ DE ANCHO </t>
  </si>
  <si>
    <t>OLLA ESMALTADA 26 CM, CON DOS ASAS</t>
  </si>
  <si>
    <t>JARRA TERMICA ACERO INOXIDABLE PARA CAFE</t>
  </si>
  <si>
    <t>FUNDAS PLASTICAS DE ZIPLOC MEDIANAS 16.5 CM X 13.9 CM X 2.54 CM 150/1</t>
  </si>
  <si>
    <t xml:space="preserve">PINTURA PARA DEDOS 6/1 </t>
  </si>
  <si>
    <t>PINTURA AZUL TR</t>
  </si>
  <si>
    <t>REGUILETE MICROASPESOR GIRATORIO DE 360 GRADOS PARA CESPED</t>
  </si>
  <si>
    <t>BOTAS DE GOMA PARA LLUVIA #9</t>
  </si>
  <si>
    <t>LIMP-0074</t>
  </si>
  <si>
    <t>LIMP-0077</t>
  </si>
  <si>
    <t xml:space="preserve">ESCOBILLONES BARRENDEROS PARA EXTERIOR, FLECOS CORTO </t>
  </si>
  <si>
    <t>ESCOBILLONES BARRENDEROS PARA EXTERIOR, FLECOS LARGOS</t>
  </si>
  <si>
    <t xml:space="preserve"> AMBIENTADOR ELÉCTRICO PARA FRAGANCIA EN ACEITE </t>
  </si>
  <si>
    <t>ZAFACON DE ACERO INOXIDABLE DE PEDAL 30 GLS</t>
  </si>
  <si>
    <t>ZAFACON DE PLASTICO Y PEDAL 12 LTS</t>
  </si>
  <si>
    <t xml:space="preserve">DISPENSADOR REFIL PORTADOR DE AMBIENTADOR, 6.2 ONZA. </t>
  </si>
  <si>
    <t>SET DE 4 ROMPECABEZAS PROGRESIVOS DE ANIMALES DE SELVA</t>
  </si>
  <si>
    <t>POPIT.  LLAVERITOS EN MATERIAL SILICON</t>
  </si>
  <si>
    <t>JUEGO DE JACKS, BOLA DE GOMA MARMOLEADA</t>
  </si>
  <si>
    <t>GRABADO ACIDO GRABADO ACIDO (ácido ortofosfótico o fosfórico 37%)</t>
  </si>
  <si>
    <t xml:space="preserve"> ALKASITE (CENTION N)</t>
  </si>
  <si>
    <t xml:space="preserve">DISPOSITIVO MIOFUNCIONAL I3 FASE1 PRIMERA ETAPA CLASE III ANGLE SIZE M. </t>
  </si>
  <si>
    <t xml:space="preserve">DISPOSITIVO MIOFUNCIONAL I3 FASE1 PRIMERA ETAPA CLASE III ANGLE  SIZE S.   </t>
  </si>
  <si>
    <t>DISPOSITIVO MIOFUNCIONAL I3 FASE II SEGUNDA ETAPA CLASE III ANGLE  SIZE M</t>
  </si>
  <si>
    <t>DISPOSITIVO MIOFUNCIONAL I3 FASE II SEGUNDA ETAPA CLASE III ANGLE SIZE S.</t>
  </si>
  <si>
    <t>DISPOSITIVO MIOFUNCIONAL KI PRIMERA ETAPA CLASE I, II ANGLE SIZE S.</t>
  </si>
  <si>
    <t xml:space="preserve">DISPOSITIVO MIOFUNCIONAL KI PRIMERA ETAPA CLASE I, II ANGLE SIZE M. </t>
  </si>
  <si>
    <t xml:space="preserve">DISPOSITIVO MIOFUNCIONAL K2 SEGUNDA ETAPA CLASE I, II ANGLE SIZE S. </t>
  </si>
  <si>
    <t>DISPOSITIVO MIOFUNCIONAL K2 SEGUNDA ETAPA CLASE I,II ANGLE SIZE M</t>
  </si>
  <si>
    <t xml:space="preserve">SEPARADOR FARABEUF </t>
  </si>
  <si>
    <t xml:space="preserve">PAPEL ARTICULAR DOS COLORES </t>
  </si>
  <si>
    <t>LAPICES DE CARBON TRIANGULAR GRUESOS, 10/1</t>
  </si>
  <si>
    <t>CHINCHETAS PUNTAS DE METAL Y CABEZA PLASTICA</t>
  </si>
  <si>
    <t>PAPEL BOND 8 1/2 x14 RESMA LEGAL</t>
  </si>
  <si>
    <t xml:space="preserve">BOLÍGRAFO CON CADENA TINTA AZUL </t>
  </si>
  <si>
    <t xml:space="preserve">GRAPAS PARA GRAPADORAS INDUSTRIALES DE ALTO RENDIMIENTO. </t>
  </si>
  <si>
    <t>TERP-0011</t>
  </si>
  <si>
    <t>DIAPASON MEDICO 128 CICLOS 128 HRZ.</t>
  </si>
  <si>
    <t>PESA 1 1/2 LIBRA CON AJUSTE EN VELCRO PARA NIÑOS,</t>
  </si>
  <si>
    <t>BASC-3 ESCALAS EVALUATIVAS DE LOS PADRES PRS-A ADOLESCENTES EDADES DE 12 A 21. BASC-3 PRS ADOLESCENT  RECORD FORMS SPANISH QTY  25 (PRINT)</t>
  </si>
  <si>
    <t>COCI-0008</t>
  </si>
  <si>
    <t>VASOS DESECHABLES 3 ONZAS</t>
  </si>
  <si>
    <t xml:space="preserve">SET DE VINAGRERA </t>
  </si>
  <si>
    <t>COCI-0012</t>
  </si>
  <si>
    <t>SET DE CUCHILLOS PARA COCINA 9/1</t>
  </si>
  <si>
    <t>COCI-0026</t>
  </si>
  <si>
    <t>MANTEL DE MESA 152X259 CM</t>
  </si>
  <si>
    <t>BANDEJA REDONDA PARA SERVIR ACERO INOXIDABLE</t>
  </si>
  <si>
    <t>COCI-0076</t>
  </si>
  <si>
    <t>CUCHARA DE SOPA PLATEADA, ACERO INOXIDABLE</t>
  </si>
  <si>
    <t>COCI-0091</t>
  </si>
  <si>
    <t>PAÑO REDONDO PARA BANDEJA</t>
  </si>
  <si>
    <t>GLOBO PLATEADO 144/1</t>
  </si>
  <si>
    <t>DECO-0013</t>
  </si>
  <si>
    <t>GLOBO AMARILLO PASTEL 100/1</t>
  </si>
  <si>
    <t>DECO-0025</t>
  </si>
  <si>
    <t>GLOBO AMARILLO POLLITO 100/1</t>
  </si>
  <si>
    <t>DECO-0026</t>
  </si>
  <si>
    <t>GLOBO AZUL PASTEL 100/1</t>
  </si>
  <si>
    <t>DECO-0027</t>
  </si>
  <si>
    <t>GLOBO AZUL POSITIVO 100/1</t>
  </si>
  <si>
    <t>DECO-0028</t>
  </si>
  <si>
    <t>GLOBO BLANCO 100/1</t>
  </si>
  <si>
    <t>DECO-0029</t>
  </si>
  <si>
    <t>GLOBO DORADO 100/1</t>
  </si>
  <si>
    <t>DECO-0030</t>
  </si>
  <si>
    <t>GLOBO GRIS 100/1</t>
  </si>
  <si>
    <t>DECO-0031</t>
  </si>
  <si>
    <t>GLOBO LILA 100/1</t>
  </si>
  <si>
    <t>DECO-0032</t>
  </si>
  <si>
    <t>GLOBO NEGRO 100/1</t>
  </si>
  <si>
    <t>DECO-0033</t>
  </si>
  <si>
    <t>GLOBO ROJO 100/1</t>
  </si>
  <si>
    <t>DECO-0034</t>
  </si>
  <si>
    <t>GLOBO ROSADO 100/1</t>
  </si>
  <si>
    <t>DECO-0035</t>
  </si>
  <si>
    <t>GLOBO FUSCIA 100/1</t>
  </si>
  <si>
    <t>DECO-0036</t>
  </si>
  <si>
    <t>GLOBO TURQUESA 100/1</t>
  </si>
  <si>
    <t>DECO-0037</t>
  </si>
  <si>
    <t>GLOBO VERDE 100/1</t>
  </si>
  <si>
    <t>DECO-0038</t>
  </si>
  <si>
    <t>GLOBO VERDE MANZANA 100/1</t>
  </si>
  <si>
    <t>DECO-0039</t>
  </si>
  <si>
    <t>ESCO-0014</t>
  </si>
  <si>
    <t>CRAYONES TRIANGULARES JUMBO, PRESENTACIÓN 12/1</t>
  </si>
  <si>
    <t>ESCO-0117</t>
  </si>
  <si>
    <t>FIELTRO NEGRO 36\"X 50 YDS</t>
  </si>
  <si>
    <t>ESCO-0135</t>
  </si>
  <si>
    <t>TEMPERA AMARILLA (GALÓN)</t>
  </si>
  <si>
    <t>ESCO-0136</t>
  </si>
  <si>
    <t>TEMPERA AZUL (GALÓN)</t>
  </si>
  <si>
    <t>ESCO-0138</t>
  </si>
  <si>
    <t>TEMPERA BLANCA (GALÓN)</t>
  </si>
  <si>
    <t>PINTURA 6920 ESMALTE CLEAR CENTER STAGE</t>
  </si>
  <si>
    <t>FERR-0042</t>
  </si>
  <si>
    <t>MACHETE</t>
  </si>
  <si>
    <t>FERR-0073</t>
  </si>
  <si>
    <t>BOMBA MANUAL DE BAÑO</t>
  </si>
  <si>
    <t>FERR-0205</t>
  </si>
  <si>
    <t>PINTURA 6920 ESMALTE KEM MATE (BASE MATIZANTE)</t>
  </si>
  <si>
    <t>FERR-0211</t>
  </si>
  <si>
    <t>CONTENEDOR DE RESIDUO XEROX 8030</t>
  </si>
  <si>
    <t>FERR-0322</t>
  </si>
  <si>
    <t>LAMPARA 18W (6500K) CUADRADAS</t>
  </si>
  <si>
    <t>IMPR-0023</t>
  </si>
  <si>
    <t xml:space="preserve">BANDERA DE LA REPUBLICA DOMINICANA PARA INTERIOR, </t>
  </si>
  <si>
    <t>IMPR-0024</t>
  </si>
  <si>
    <t>BANDERA DE LA REPUBLICA DOMINICANA PARA EXTERIOR</t>
  </si>
  <si>
    <t>ODOP-0219</t>
  </si>
  <si>
    <t xml:space="preserve">GAFAS DE PROTECCION COLOR CLEAR </t>
  </si>
  <si>
    <t>ODOP-0267</t>
  </si>
  <si>
    <t>GAFAS DE PROTECCION COLOR NARANJA</t>
  </si>
  <si>
    <t>ODOP-0269</t>
  </si>
  <si>
    <t>FUNDAS PARA ESTERILIZAR 5 1/4 x 11 1/4 -200/1</t>
  </si>
  <si>
    <t>ODOP-0270</t>
  </si>
  <si>
    <t>FUNDAS PARA ESTERILIZAR 3 1/5 X 9 -200/1</t>
  </si>
  <si>
    <t>OFIC-0002</t>
  </si>
  <si>
    <t>TERP-0174</t>
  </si>
  <si>
    <t>TRAJE DE BAÑO FEMENINO TALLA 30</t>
  </si>
  <si>
    <t>TERP-0175</t>
  </si>
  <si>
    <t>DISFRAZ CAPA, PUÑO Y TIARA MUJER MARAVILLA PARA NIÑA</t>
  </si>
  <si>
    <t>TERP-0337</t>
  </si>
  <si>
    <t>ESTADIOMETROS</t>
  </si>
  <si>
    <t>TERP-0379</t>
  </si>
  <si>
    <t>TRAJE DE BAÑO FEMENINO TALLA 26</t>
  </si>
  <si>
    <t>TERP-0380</t>
  </si>
  <si>
    <t>TRAJE DE BAÑO FEMENINO TALLA 28</t>
  </si>
  <si>
    <t>DISFRAZ (JUEGO DE PUÑOS, TIARA Y CAPA PARA NIÑAS 3/1) DRESS UP)</t>
  </si>
  <si>
    <t>DISFRAZ PRINCESA BELLA (VESTIDO AMARILLO)</t>
  </si>
  <si>
    <t xml:space="preserve">ESFIGMOMANOMETRO </t>
  </si>
  <si>
    <t>DISPENSADOR DE CINTA ADHESIVA ANCHA PARA CAJA</t>
  </si>
  <si>
    <t>COCI-0028</t>
  </si>
  <si>
    <t xml:space="preserve">COPAS TALL ALTA, PRESENTACION </t>
  </si>
  <si>
    <t>COCI-0034</t>
  </si>
  <si>
    <t>MANTEL AZUL EN TELA</t>
  </si>
  <si>
    <t xml:space="preserve">COPAS DE CRISTAL PARA AGUA </t>
  </si>
  <si>
    <t>TOALLAS DE MICROFIBRA AZULES SUPER CLEAN 12/1 ( PAÑOS DE LIMPIEZA 40 X 36 CM)</t>
  </si>
  <si>
    <t>COCI-0077</t>
  </si>
  <si>
    <t>CUCHARA PARA CAFE ACERO INOXIDABLE COLOR PLATA</t>
  </si>
  <si>
    <t>COCI-0104</t>
  </si>
  <si>
    <t xml:space="preserve">CUCHARON DE SOPA (HONDO) </t>
  </si>
  <si>
    <t>COCI-0105</t>
  </si>
  <si>
    <t>MANTEL CREMA EN TELA</t>
  </si>
  <si>
    <t>DECO-0040</t>
  </si>
  <si>
    <t>ASTAS DE MADERA PARA BANDERA DE INTERIOR</t>
  </si>
  <si>
    <t>ESCO-0008</t>
  </si>
  <si>
    <t>CRAYONES PARA DEDOS  12/1</t>
  </si>
  <si>
    <t>ESCO-0010</t>
  </si>
  <si>
    <t>CRAYONES FORMA DE HUEVO 6/1</t>
  </si>
  <si>
    <t>ESCO-0077</t>
  </si>
  <si>
    <t>FIELTRO COLOR VERDE, 10/1</t>
  </si>
  <si>
    <t>ESCO-0192</t>
  </si>
  <si>
    <t>VELAS DE SILICON GRUESAS</t>
  </si>
  <si>
    <t>ESCO-0235</t>
  </si>
  <si>
    <t>HILO DE LANA AZUL 12/1</t>
  </si>
  <si>
    <t>ESCALERA 5 PIES, 3 PELDAÑOS</t>
  </si>
  <si>
    <t>FERR-0114</t>
  </si>
  <si>
    <t>MINI PORTA ROLO 4</t>
  </si>
  <si>
    <t>FERR-0142</t>
  </si>
  <si>
    <t>DESGRASANTE AB GL</t>
  </si>
  <si>
    <t>FERR-0176</t>
  </si>
  <si>
    <t>ALAMBRE #12 ESTANDAR COLOR VERDE (1,000 PIES)</t>
  </si>
  <si>
    <t>JUEGO DE BARRENAS 12/1 CONCRETO</t>
  </si>
  <si>
    <t>CANALETA ADHESIVA 1/2</t>
  </si>
  <si>
    <t>CANALETA ADHESIVA 3/4</t>
  </si>
  <si>
    <t>RELOJ DE PRESION PARA MANOMETRO</t>
  </si>
  <si>
    <t>ESCALERA  13 PIES</t>
  </si>
  <si>
    <t>FERR-0348</t>
  </si>
  <si>
    <t xml:space="preserve">LAMPARA LED 2X4 LUZ BLANCA P/ EMPOSTRAR. 7200 LUMENS </t>
  </si>
  <si>
    <t>FERR-0350</t>
  </si>
  <si>
    <t>MANGUERA REFORZADA 3/4</t>
  </si>
  <si>
    <t>FERR-0351</t>
  </si>
  <si>
    <t>MANGUERA REFORZADA 5/8</t>
  </si>
  <si>
    <t>FERR-0352</t>
  </si>
  <si>
    <t>LAMPARA LED TIPO COBRA DE CALLE</t>
  </si>
  <si>
    <t>FERR-0353</t>
  </si>
  <si>
    <t>BROCA DE CONCRETO 5/8 X 12</t>
  </si>
  <si>
    <t>TALONARIOS MEDICOS (RECETARIOS)</t>
  </si>
  <si>
    <t>JUGT-0031</t>
  </si>
  <si>
    <t>JUEGO EDUCATIVO PARA APRENDER LOS COLORES</t>
  </si>
  <si>
    <t>JUGT-0183</t>
  </si>
  <si>
    <t>ROMPECABEZAS ABECEDARIO ENCAJADO EN MADERA</t>
  </si>
  <si>
    <t>JUGT-0218</t>
  </si>
  <si>
    <t>JUEGO DE NUMEROS MAGNETICO, CANTIDAD 37 UNIDAD</t>
  </si>
  <si>
    <t>JUGT-0256</t>
  </si>
  <si>
    <t xml:space="preserve">SET ROMPECABEZAS DE FORMAS GEOMETRICAS </t>
  </si>
  <si>
    <t>JUGT-0274</t>
  </si>
  <si>
    <t>TARJETAS DE VERBOS Y ACCIONES</t>
  </si>
  <si>
    <t>JUGT-0298</t>
  </si>
  <si>
    <t>JUGUETE DE ANIMALES SALVAJES</t>
  </si>
  <si>
    <t>JUGT-0341</t>
  </si>
  <si>
    <t>JUEGO DE HERRAMIENTAS TAKE-ALONG</t>
  </si>
  <si>
    <t>JUGT-0342</t>
  </si>
  <si>
    <t>TABLERO DE PISO PARA CONTAR NUMEROS DEL 1-10</t>
  </si>
  <si>
    <t>JUGT-0343</t>
  </si>
  <si>
    <t>JUEGO DE MESA ESCALERITAS</t>
  </si>
  <si>
    <t>JUGT-0344</t>
  </si>
  <si>
    <t>JUEGO DE TRAZAR NUMEROS Y LETRAS</t>
  </si>
  <si>
    <t>JUGT-0345</t>
  </si>
  <si>
    <t>SONAJERO PARA BEBE.  CERO MESES +, VISIÓN Y AUDICIÓN</t>
  </si>
  <si>
    <t>LIMP-0099</t>
  </si>
  <si>
    <t>DESGRASANTE EN GALON</t>
  </si>
  <si>
    <t xml:space="preserve">ALGINATO BICROMATICO </t>
  </si>
  <si>
    <t xml:space="preserve">BABEROS DESECHABLES </t>
  </si>
  <si>
    <t>ODOP-0019</t>
  </si>
  <si>
    <t>BARNIZ DE FLUOR (VARNISH 100/1)</t>
  </si>
  <si>
    <t>BATAS DESECHABLES QUIRURGICAS DE CORDON CON MANGAS LARGAS  10/1</t>
  </si>
  <si>
    <t>CLORHEXIDINA 0.12% (PERIOCLOR)</t>
  </si>
  <si>
    <t>ODOP-0051</t>
  </si>
  <si>
    <t>FLUOR EN GEL  16 ONZAS. PROTECTOR BUCAL CONTRA LA CARIE</t>
  </si>
  <si>
    <t>ODOP-0055</t>
  </si>
  <si>
    <t>FRESA REDONDA NO. 8 DE ALTA VELOCIDAD</t>
  </si>
  <si>
    <t xml:space="preserve">FRESAS ARKANSAS, FRESA SHOFU </t>
  </si>
  <si>
    <t>GASAS ESTERIL 200/1</t>
  </si>
  <si>
    <t>ODOP-0079</t>
  </si>
  <si>
    <t>KIT CENTION (ALKASITE, POLVO 30G+BOTELLA LIQUIDO DE 8G)</t>
  </si>
  <si>
    <t>ODOP-0085</t>
  </si>
  <si>
    <t>PAÑOS DESINFECTANTES PARA SUPERFICIES. (GERMICIDA, BACTERICIDA, VIRUCIDAL)</t>
  </si>
  <si>
    <t>PASTA DE HIDROXIDO DE CALCIO CON IODOFORM EN JERINGA AUTOMIX, SPIDENT</t>
  </si>
  <si>
    <t xml:space="preserve">PLACAS RADIOGRAFICA DE SPEED PARA ADULTOS </t>
  </si>
  <si>
    <t>PLACAS RADIOGRAFICA INFATILES 100/1 (JUNIOR)</t>
  </si>
  <si>
    <t>ODOP-0112</t>
  </si>
  <si>
    <t>FUJI 9 MINI P/ POSTERIOR A2 GC, AMERICA</t>
  </si>
  <si>
    <t>ODOP-0132</t>
  </si>
  <si>
    <t>CONTRA ANGULO TIPO B, MICROMOTOR</t>
  </si>
  <si>
    <t>ODOP-0140</t>
  </si>
  <si>
    <t>SOLUCIÓN SALINA AL 0.9P0ML</t>
  </si>
  <si>
    <t>ODOP-0144</t>
  </si>
  <si>
    <t>SOBRE GUANTE PLASTICO 100/1</t>
  </si>
  <si>
    <t>ODOP-0201</t>
  </si>
  <si>
    <t>THERACAL LC</t>
  </si>
  <si>
    <t>SILICONA PESADA TOMA DE IMPRESIÓN</t>
  </si>
  <si>
    <t>RESMA DE PAPEL BOND 8 1/2 x11  500/1</t>
  </si>
  <si>
    <t>PALPEL SATINADO PARA IMPRIMIR (100/1 )24 \"x 36\"</t>
  </si>
  <si>
    <t>OFIC-0038</t>
  </si>
  <si>
    <t>CARTULINA-HILO 10/1</t>
  </si>
  <si>
    <t>ETIQUETAS ADHESIVAS PARA FOLDER TIPO CLEAR, 2X4-10/1</t>
  </si>
  <si>
    <t>OFIC-0110</t>
  </si>
  <si>
    <t>CINTA ADHESIVA DOBLE CARA 3M</t>
  </si>
  <si>
    <t>OFIC-0112</t>
  </si>
  <si>
    <t>NOTAS ADHESIVAS 3X3</t>
  </si>
  <si>
    <t>OFIC-0113</t>
  </si>
  <si>
    <t>NOTAS ADHESIVAS 2X3</t>
  </si>
  <si>
    <t>OFIC-0119</t>
  </si>
  <si>
    <t>CAJA CHICA</t>
  </si>
  <si>
    <t>OFIC-0128</t>
  </si>
  <si>
    <t>OFIC-0140</t>
  </si>
  <si>
    <t>ROLLO DE ETIQUETA ADHESIVAS TERMICAS</t>
  </si>
  <si>
    <t>OFIC-0194</t>
  </si>
  <si>
    <t>PANELES ACRILICOS PARA HORARIO</t>
  </si>
  <si>
    <t>OFIC-0195</t>
  </si>
  <si>
    <t>ARCHIVO KRAF ACORDEÓN</t>
  </si>
  <si>
    <t>SUPM-0009</t>
  </si>
  <si>
    <t>GALLETAS DE AVENA MANZANA Y CANELA Y FRUTOS ROJOS</t>
  </si>
  <si>
    <t>PASTA CORTA MOSTACHOLI 400GR</t>
  </si>
  <si>
    <t>MIEL DE ABEJAS</t>
  </si>
  <si>
    <t xml:space="preserve">VINAGRE BLANCO </t>
  </si>
  <si>
    <t xml:space="preserve">VINAGRE DE FRUTAS </t>
  </si>
  <si>
    <t>SUPM-0045</t>
  </si>
  <si>
    <t>NUEZ MOSCADA MOLIDA</t>
  </si>
  <si>
    <t>ESPAGUETI (PASTA LARGA)</t>
  </si>
  <si>
    <t>PASTA CORTA CODITOS 400 GR</t>
  </si>
  <si>
    <t>SUPM-0064</t>
  </si>
  <si>
    <t>LECHE EN POLVO 400 GR</t>
  </si>
  <si>
    <t>SUPM-0068</t>
  </si>
  <si>
    <t>JENGIBRE (1 LIB)</t>
  </si>
  <si>
    <t>TERP-0043</t>
  </si>
  <si>
    <t>TOALLA PARA TERAPIA ACUATICA ,  COLOR BLANCO CON LOGO CAID</t>
  </si>
  <si>
    <t>TERP-0044</t>
  </si>
  <si>
    <t>TOALLA PARA TERAPIA ACUATICA, COLOR AZUL MARINO CON LOGO CAID</t>
  </si>
  <si>
    <t>TERP-0086</t>
  </si>
  <si>
    <t>CAMINADORA</t>
  </si>
  <si>
    <t>TERP-0103</t>
  </si>
  <si>
    <t>LIBRO APRENDIZAJE MIS PRIMERAS PALABRAS</t>
  </si>
  <si>
    <t>TERP-0234</t>
  </si>
  <si>
    <t>MASAJEADOR EXPANSION LY67A</t>
  </si>
  <si>
    <t>TERP-0374</t>
  </si>
  <si>
    <t>FUNDAS PLASTICAS DE ZIPLOC GRANDES 26.8 CM X 27.3 CM 36/1</t>
  </si>
  <si>
    <t>BASE BLANCA PARA GLOBOS 17 CM</t>
  </si>
  <si>
    <t>DECO-0021</t>
  </si>
  <si>
    <t>ESCO-0051</t>
  </si>
  <si>
    <t>ESCO-0118</t>
  </si>
  <si>
    <t>ESCO-0151</t>
  </si>
  <si>
    <t>FIELTRO ROJO 36\"X 50 YDS</t>
  </si>
  <si>
    <t>POMPONES COLORES SURTIDOS .5 CM</t>
  </si>
  <si>
    <t>FERR-0022</t>
  </si>
  <si>
    <t>FERR-0057</t>
  </si>
  <si>
    <t>FERR-0088</t>
  </si>
  <si>
    <t>FERR-0125</t>
  </si>
  <si>
    <t>FERR-0127</t>
  </si>
  <si>
    <t>FERR-0165</t>
  </si>
  <si>
    <t>FERR-0167</t>
  </si>
  <si>
    <t>FERR-0196</t>
  </si>
  <si>
    <t>FERR-0201</t>
  </si>
  <si>
    <t>FERR-0209</t>
  </si>
  <si>
    <t>FERR-0215</t>
  </si>
  <si>
    <t>FERR-0224</t>
  </si>
  <si>
    <t>FERR-0240</t>
  </si>
  <si>
    <t>FERR-0245</t>
  </si>
  <si>
    <t>FERR-0258</t>
  </si>
  <si>
    <t>FERR-0325</t>
  </si>
  <si>
    <t>FERR-0327</t>
  </si>
  <si>
    <t>FERR-0330</t>
  </si>
  <si>
    <t>FERR-0354</t>
  </si>
  <si>
    <t>FERR-0355</t>
  </si>
  <si>
    <t>FERR-0356</t>
  </si>
  <si>
    <t>FERR-0357</t>
  </si>
  <si>
    <t>FERR-0358</t>
  </si>
  <si>
    <t>FERR-0359</t>
  </si>
  <si>
    <t>FERR-0360</t>
  </si>
  <si>
    <t>FERR-0361</t>
  </si>
  <si>
    <t>FERR-0362</t>
  </si>
  <si>
    <t>FERR-0363</t>
  </si>
  <si>
    <t>FERR-0364</t>
  </si>
  <si>
    <t>FERR-0365</t>
  </si>
  <si>
    <t>FERR-0366</t>
  </si>
  <si>
    <t>BROCHA NO. 2 1/2</t>
  </si>
  <si>
    <t xml:space="preserve">LONA IMPERMEABLE 1OX12 </t>
  </si>
  <si>
    <t>LONA IMPERMEABLE 14x16</t>
  </si>
  <si>
    <t>BISAGRAS PARA PUERTA MADERA 4X4X3.0MM</t>
  </si>
  <si>
    <t>TOMA CORRIENTE DE 120 V</t>
  </si>
  <si>
    <t>LAMPARAS 18 W (6500K) REDONDAS</t>
  </si>
  <si>
    <t>TAPE DE VINYL PARA ELECTRICIDAD</t>
  </si>
  <si>
    <t>TARUGO PARA SHEETROCK PLASTICOS</t>
  </si>
  <si>
    <t>BOMBILLA LED 30 HW LUZ BLANCA</t>
  </si>
  <si>
    <t>BOLSA  IMPERMEABLE PARA LIMPIEZA DE AIRE ACONDICIONADO</t>
  </si>
  <si>
    <t>TARUGO DE PARED AZUL</t>
  </si>
  <si>
    <t>MOTA PARA PINTAR ANTIGOTEO NO. 9</t>
  </si>
  <si>
    <t>IMPERMEABILIZANTE (CUBETA DE 5 GALONES)</t>
  </si>
  <si>
    <t>LAMPARA LED 9W CUADRADAS COLOR BLANCO</t>
  </si>
  <si>
    <t xml:space="preserve">JUEGO DE BROCAS 6/1 PUNTA DE CARBURO. 3/16\" 1/4\" 5/16\" 3/8\" </t>
  </si>
  <si>
    <t xml:space="preserve">CERRADURA PARA ARMARIO  </t>
  </si>
  <si>
    <t>PANEL REDONDO  12W LUZ BLANCA 6000 A 6500K PARA EMPOSTRAR</t>
  </si>
  <si>
    <t>MASILLA PARA SHEETROCK (CUBETAS DE 5 GALONES)</t>
  </si>
  <si>
    <t>LAMPARA 18 WATTS CUADRADAS, LUZ BLANCA 2700K</t>
  </si>
  <si>
    <t>ESPUMA DE POLIUTETANO DE ALTA EXPANSION</t>
  </si>
  <si>
    <t>TANQUE DE REFRIGERANTE R-410A</t>
  </si>
  <si>
    <t>CINTA LED 2500K (ROLLO)</t>
  </si>
  <si>
    <t>JUNTA DE CERA PARA INODORO</t>
  </si>
  <si>
    <t>DESAGUE DE LAVAMANO</t>
  </si>
  <si>
    <t>INTERRUPTORES ELECTRICOS SENCILLO BLANCO DECORATIVO</t>
  </si>
  <si>
    <t>INTERRUPTORES DECORATIVO BLANCO 3-WAY</t>
  </si>
  <si>
    <t>INTERRUPTORES DOBLE DE EMPOSTRAR COLOR BLANCO DECORATIVO</t>
  </si>
  <si>
    <t>PANEL LED REDONDO P/ EMPOSTRAR 9 W LUZ BLANCA</t>
  </si>
  <si>
    <t>PANEL LED REDONDO 18 W LUZ BLANCA</t>
  </si>
  <si>
    <t>LAMPARA LED DE METAL DE ESTACIONAMIENTO EMPOSTRAR</t>
  </si>
  <si>
    <t>LED DRIVER 60-80 WATTS</t>
  </si>
  <si>
    <t>LED DRIVER 18 WATTS</t>
  </si>
  <si>
    <t>CINTA DE ALAMBRAR</t>
  </si>
  <si>
    <t>ESPATULA DE METAL PARA SHEETROCK DE 12 PULGADAS</t>
  </si>
  <si>
    <t>MOTA PARA PINTAR ANTIGOTEO 23 CM</t>
  </si>
  <si>
    <t>IMPR-0006</t>
  </si>
  <si>
    <t>CORDON PARA GAFETES</t>
  </si>
  <si>
    <t>IMPR-0017</t>
  </si>
  <si>
    <t>TALONARIOS DEFINITIVOS DE CAJA CHICA</t>
  </si>
  <si>
    <t>JUGT-0006</t>
  </si>
  <si>
    <t>ROMPECABEZA ENCAJE DE FRUTAS EN MADERA</t>
  </si>
  <si>
    <t>JUGT-0007</t>
  </si>
  <si>
    <t>JUEGO DE FRUTAS Y VERDURAS PLASTICAS</t>
  </si>
  <si>
    <t>JUGT-0029</t>
  </si>
  <si>
    <t>ROMPECABEZA ENCAJABLE DE VEGETALES Y VERDURAS</t>
  </si>
  <si>
    <t>JUGT-0030</t>
  </si>
  <si>
    <t>PALETAS DE PLASTICO BLANCO PARA PINTAR CON 10 AGUJEROS</t>
  </si>
  <si>
    <t>JUGT-0036</t>
  </si>
  <si>
    <t>LETRAS DE ABECEDARIO ENCAJADO EN MADERA FORMA DE RELIEVE</t>
  </si>
  <si>
    <t>JUGT-0058</t>
  </si>
  <si>
    <t>TABLERO GEOMETRICO DE MADERA PARA APILAR</t>
  </si>
  <si>
    <t>JUGT-0068</t>
  </si>
  <si>
    <t xml:space="preserve">CUBO SENSORIAL ARMABLE DE MADERA DE 6 CARAS. </t>
  </si>
  <si>
    <t>JUGT-0199</t>
  </si>
  <si>
    <t xml:space="preserve">ROMPECABEZAS ARMADO EL CIRCO EN CARTON DE 50 PIEZAS.  </t>
  </si>
  <si>
    <t>JUGT-0241</t>
  </si>
  <si>
    <t xml:space="preserve">CUBO DE MADERA MULTISENSORIAL INSERTAR FORMAS </t>
  </si>
  <si>
    <t>JUGT-0247</t>
  </si>
  <si>
    <t xml:space="preserve">ROMPECABEZAS ENCAJABLE DE MADERA EL ESPACIO. </t>
  </si>
  <si>
    <t>JUGT-0276</t>
  </si>
  <si>
    <t>TARJETAS PALABRAS E IMAGENES. ESPAÑOL E INGLES, 106 PIEZAS</t>
  </si>
  <si>
    <t>JUGT-0360</t>
  </si>
  <si>
    <t>JUEGO DE ENSARTE DE FIGURAS PLASTICAS</t>
  </si>
  <si>
    <t xml:space="preserve">INSECTICIDA EN AEROSOL </t>
  </si>
  <si>
    <t>LIMP-0078</t>
  </si>
  <si>
    <t>LIMP-0101</t>
  </si>
  <si>
    <t>TOALLA MICROFIBRA VERDE 36/1</t>
  </si>
  <si>
    <t>ODOP-0217</t>
  </si>
  <si>
    <t xml:space="preserve">FOLDER CAID INSTITUCIONAL </t>
  </si>
  <si>
    <t>OFIC-0063</t>
  </si>
  <si>
    <t>CARPETA BLANCA DE 3 HOYOS CON ARGOLLAS DE 1/2 PULGADA</t>
  </si>
  <si>
    <t>PILAS ALCALINAS AA</t>
  </si>
  <si>
    <t>OFIC-0141</t>
  </si>
  <si>
    <t xml:space="preserve">MEZCLA PARA TÉ FRIO </t>
  </si>
  <si>
    <t>SUPM-0082</t>
  </si>
  <si>
    <t>COMPOTA 12/1</t>
  </si>
  <si>
    <t>TERP-0085</t>
  </si>
  <si>
    <t>SOMBRERO DE PAYASO PARA NIÑOS</t>
  </si>
  <si>
    <t>TERP-0410</t>
  </si>
  <si>
    <t>W-621B</t>
  </si>
  <si>
    <t>ABAS-3 SPANISH PARENT/PRIMARY CAREGIVER FORM (PACK OF 25)</t>
  </si>
  <si>
    <t>W-622B</t>
  </si>
  <si>
    <t>ABAS-3 SPANISH PARENT FORM (PACK OF 25)</t>
  </si>
  <si>
    <t>FERR-0257</t>
  </si>
  <si>
    <t>FERR-0367</t>
  </si>
  <si>
    <t>FERR-0368</t>
  </si>
  <si>
    <t>FERR-0369</t>
  </si>
  <si>
    <t>FERR-0370</t>
  </si>
  <si>
    <t>FERR-0371</t>
  </si>
  <si>
    <t>FERR-0372</t>
  </si>
  <si>
    <t>FERR-0373</t>
  </si>
  <si>
    <t xml:space="preserve">MASILLA VINILICA INTERIOR </t>
  </si>
  <si>
    <t>PORTA MANGUERA P/200 PIES</t>
  </si>
  <si>
    <t>SIFON FLEXIBLE PARA LAVAMANOS PLASTICO</t>
  </si>
  <si>
    <t>RELAY UNIVERSAL PARA NEVERA</t>
  </si>
  <si>
    <t>OVERLOAD TERMICO UNIVERSAL PARA NEVERA</t>
  </si>
  <si>
    <t xml:space="preserve">BREAKER GRUESO AMERICANO DOBLE 40 AMP </t>
  </si>
  <si>
    <t>LAMPARA LED 2X2X48W LUZ BLANCA P/ EMPOSTRAR</t>
  </si>
  <si>
    <t>PINTURA EPOXICA PARA PISOS COLOR GRIS TROPICAL</t>
  </si>
  <si>
    <t>AL 30 DE JUNIO 2025</t>
  </si>
  <si>
    <t xml:space="preserve">VASOS PLÁSTICOS VARIOS COLORES </t>
  </si>
  <si>
    <t>PAPEL TRANSPARENTE TIPO EMBALAJE</t>
  </si>
  <si>
    <t>COCI-0106</t>
  </si>
  <si>
    <t xml:space="preserve">VASOS DESECHABLES BIODEGRADABLES 8 ONZAS, PAPEL BIODEGRADABLE. PAQUETE 50/1 </t>
  </si>
  <si>
    <t>COCI-0107</t>
  </si>
  <si>
    <t>PAPEL PLASTICO TIPO WRAP 29.2 CM X 79.6 M 250/1</t>
  </si>
  <si>
    <t>COCI-0108</t>
  </si>
  <si>
    <t xml:space="preserve">PAÑO DE COCINA CON LOGO DE NAVIDAD </t>
  </si>
  <si>
    <t>DECO-0043</t>
  </si>
  <si>
    <t>ALFOMBRA CON LOGO UITT 2.20 X 1.0 METRO MATERIAL FELPUDO DE GOMA. COLOR GRIS</t>
  </si>
  <si>
    <t>STICKERS ESTRELLAS ADHESIVAS</t>
  </si>
  <si>
    <t>PAPEL CREPE ROSADO PASTEL, 10/1</t>
  </si>
  <si>
    <t>ESCO-0084</t>
  </si>
  <si>
    <t xml:space="preserve">ESCARCHA COLOR ROJO 1L </t>
  </si>
  <si>
    <t>ESCO-0229</t>
  </si>
  <si>
    <t>ESCARCHA COLOR AZUL 1L</t>
  </si>
  <si>
    <t>ESCO0236</t>
  </si>
  <si>
    <t>PAPEL CREPE ROSADO OSCURO 10/1</t>
  </si>
  <si>
    <t>ESCO-0236</t>
  </si>
  <si>
    <t>ESTUCHE DE LAPICES DE COLORES</t>
  </si>
  <si>
    <t>ESCO-0337</t>
  </si>
  <si>
    <t xml:space="preserve">JUEGO DE REGLAS 4/1 </t>
  </si>
  <si>
    <t>PINTURA BLANCO 00 (CUBETA)</t>
  </si>
  <si>
    <t>MANGUERA PARA COMPRESOR DE AIRE 10 MTS</t>
  </si>
  <si>
    <t xml:space="preserve">MANGUERA DE PARA COMPRESOR 15 MTS. </t>
  </si>
  <si>
    <t>ESPATULA DE METAL, 4 PULGADAS</t>
  </si>
  <si>
    <t xml:space="preserve">TARUGO DE MARIPOSA PARA SHEETROCK </t>
  </si>
  <si>
    <t>BANDEJA PARA PASTA DRYLL 12-1/2</t>
  </si>
  <si>
    <t>CINTA ANTIDESLIZANTE PARA ESCALERA NEGRO</t>
  </si>
  <si>
    <t>TOMA CORRIENTE COLOR NARANJA</t>
  </si>
  <si>
    <t>FERR-0374</t>
  </si>
  <si>
    <t>APLIQUE CUADRADO DE PARED LUZ ARRIBA Y BAJO COLOR BLANCO 6W 85-265 V</t>
  </si>
  <si>
    <t>FERR-0375</t>
  </si>
  <si>
    <t>CONTROL REMOTO UNIVERSAL PARA AIRES ACONDICIONADOS</t>
  </si>
  <si>
    <t>FERR-0376</t>
  </si>
  <si>
    <t xml:space="preserve">BOMBA DE DESAGUE PARA AIRE ACONDICIONADO </t>
  </si>
  <si>
    <t>FERR-0377</t>
  </si>
  <si>
    <t>COMPRESOR DE AIRE DIRECTO VOLTAJE  220V</t>
  </si>
  <si>
    <t>FERR-0378</t>
  </si>
  <si>
    <t>BOMBA PARA PISCINA MONOFASICA A 220 DE 2HP</t>
  </si>
  <si>
    <t>FERR-0381</t>
  </si>
  <si>
    <t>PINTURA 6920 (CUBETA)</t>
  </si>
  <si>
    <t>FERR-0382</t>
  </si>
  <si>
    <t>PINTURA GRIS CLARO 7015 (CUBETA)</t>
  </si>
  <si>
    <t>FERR-0383</t>
  </si>
  <si>
    <t>PINTURA GRIS OSCURO 7018 GRIS OSCURO (CUBETA)</t>
  </si>
  <si>
    <t>FERR-0384</t>
  </si>
  <si>
    <t>CINTA PLATEADA PARA DUCTO DE AIRE 30 MTS</t>
  </si>
  <si>
    <t>FERR-0386</t>
  </si>
  <si>
    <t>ESPATULA DE METAL, 3 PULGADAS</t>
  </si>
  <si>
    <t>FERR-0387</t>
  </si>
  <si>
    <t>SERRUCHO</t>
  </si>
  <si>
    <t>FERR-0388</t>
  </si>
  <si>
    <t>TAPA CIEGA DECORATIVA, COLOR BLANCO</t>
  </si>
  <si>
    <t>FERR-0389</t>
  </si>
  <si>
    <t>SOLDADOR DE ESTAÑO</t>
  </si>
  <si>
    <t>FERR-0390</t>
  </si>
  <si>
    <t>SILICON ELASTOMERICO PARA VENTANAS ULTRA BLANCO</t>
  </si>
  <si>
    <t>FERR-0391</t>
  </si>
  <si>
    <t>CAJA PLASTICA NEGRA CON TAPA AMARILLA</t>
  </si>
  <si>
    <t>FERR-0392</t>
  </si>
  <si>
    <t>PLANA PARA ALBAÑIL PUNTA REDONDA 10 PULGADAS</t>
  </si>
  <si>
    <t>IMPR-0034</t>
  </si>
  <si>
    <t>GAFETES</t>
  </si>
  <si>
    <t>TOALLITAS PARA DESINFECCIÓN (CLORADAS)</t>
  </si>
  <si>
    <t>LIMP-0079</t>
  </si>
  <si>
    <t xml:space="preserve">ZAFACON PLASTICO 30 LTS DE PEDAL BLANCO </t>
  </si>
  <si>
    <t>LIMP-0102</t>
  </si>
  <si>
    <t>DESINFECTANTE PARA ANTES DEL BAÑO EN SPRAY</t>
  </si>
  <si>
    <t>FRESA DE CARBURO REDONDA MEDIANA DE MICROMOTOR #6</t>
  </si>
  <si>
    <t>FRESAS PULIDO RESINA 41-38</t>
  </si>
  <si>
    <t xml:space="preserve"> LIQUIDO DESINFECTANTE PARA INTRUMENTAL 16OZ</t>
  </si>
  <si>
    <t>MASCARILLAS KN-95 10/1</t>
  </si>
  <si>
    <t xml:space="preserve">VASOS DAPPEN VIDRIO </t>
  </si>
  <si>
    <t>ODOP-0131</t>
  </si>
  <si>
    <t xml:space="preserve">MASCARILLAS KN-95 5/1 </t>
  </si>
  <si>
    <t>FRESAS DE CARBURO #3</t>
  </si>
  <si>
    <t>ODOP-0145</t>
  </si>
  <si>
    <t>MASCARILLAS KN-95 20/1</t>
  </si>
  <si>
    <t>ODOP-0164</t>
  </si>
  <si>
    <t>EXCAVADORES 32L HF</t>
  </si>
  <si>
    <t>ODOP-0183</t>
  </si>
  <si>
    <t>EXCAVADORES 33L HF</t>
  </si>
  <si>
    <t>ODOP-0184</t>
  </si>
  <si>
    <t xml:space="preserve">ESPATULA DE YESO DENTAL </t>
  </si>
  <si>
    <t>ODOP-0185</t>
  </si>
  <si>
    <t>LIQUIDO DESINFECTANTE PARA INTRUMENTAL 1GL</t>
  </si>
  <si>
    <t xml:space="preserve">ELEVADOR RECTO MEDIANO </t>
  </si>
  <si>
    <t>FRESA DIAMANTADA REDONDA GRANDE DE ALTA VELOCIDAD 10-14</t>
  </si>
  <si>
    <t>FRESA DIAMANTADA REDONDA MEDIANA ALTA VELOCIDAD 10-14</t>
  </si>
  <si>
    <t>BORRADOR PARA PIZARRA BLANCA</t>
  </si>
  <si>
    <t xml:space="preserve"> NOTAS ADHESIVAS TIPO FLECHA 0.5 X 1.7 MULTICOLOR (BANDERITAS)</t>
  </si>
  <si>
    <t>CAJA FABRICADA EN CARTON MICROCORRUGADO TIPO MALETIN</t>
  </si>
  <si>
    <t>OFIC-0143</t>
  </si>
  <si>
    <t>SUMADORA DE ESCRITORIO</t>
  </si>
  <si>
    <t>ORGANIZADOR DE ESCRITORIO DE METAL.  SET 4/1</t>
  </si>
  <si>
    <t>OFIC-0196</t>
  </si>
  <si>
    <t>CAJA CORRUGADA DE CARTON</t>
  </si>
  <si>
    <t>Encargado de Sección de Almacén y Suministros</t>
  </si>
  <si>
    <t>Encargada de División de Servicios Generales</t>
  </si>
  <si>
    <t>TERP-0045</t>
  </si>
  <si>
    <t>TABLA DE PARED DE CRECIMIENTO PARA MEDIR LA ESTATURA DE LOS NIÑOS</t>
  </si>
  <si>
    <t>TERP-0257</t>
  </si>
  <si>
    <t>SET DE DIAGNOSTICO FIJO DE PARED</t>
  </si>
  <si>
    <t>PIZARRA DE 2 CARAS BLANCA / NEGRA MAGNETICA (CABALLETE TRIPO DE 85 PIEZAS)</t>
  </si>
  <si>
    <t>PEARS-31328</t>
  </si>
  <si>
    <t>VINELAND-3 COMPREHENSIVE LEVEL PARENT/CAREGIVER FORMS SPANISH QTY 25 (PRINT)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</si>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</sst>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7" formatCode="&quot;$&quot;#,##0.00"/>
  </numFmts>
  <fonts count="9">
    <font>
      <sz val="11"/>
      <color theme="1"/>
      <name val="Aptos Narrow"/>
      <family val="2"/>
      <scheme val="minor"/>
    </font>
    <font>
      <b/>
      <sz val="11"/>
      <color rgb="FFFFFFFF"/>
      <name val="Calibri Light"/>
      <family val="2"/>
    </font>
    <font>
      <sz val="11"/>
      <color rgb="FF000000"/>
      <name val="Calibri Light"/>
      <family val="2"/>
    </font>
    <font>
      <b/>
      <sz val="11"/>
      <color rgb="FF000000"/>
      <name val="Calibri Light"/>
      <family val="2"/>
    </font>
    <font>
      <sz val="11"/>
      <color theme="1"/>
      <name val="Aptos Narrow"/>
      <family val="2"/>
      <scheme val="minor"/>
    </font>
    <font>
      <sz val="11"/>
      <color theme="1"/>
      <name val="Calibri Light"/>
      <family val="2"/>
    </font>
    <font>
      <b/>
      <sz val="11"/>
      <color theme="1"/>
      <name val="Calibri Light"/>
      <family val="2"/>
    </font>
    <font>
      <b/>
      <sz val="11"/>
      <name val="Calibri Light"/>
      <family val="2"/>
    </font>
    <font>
      <sz val="11"/>
      <name val="Calibri Light"/>
      <family val="2"/>
    </font>
  </fonts>
  <fills count="4">
    <fill>
      <patternFill patternType="none"/>
    </fill>
    <fill>
      <patternFill patternType="gray125"/>
    </fill>
    <fill>
      <patternFill patternType="solid">
        <fgColor rgb="FF263B73"/>
        <bgColor rgb="FF000000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rgb="FF9BC2E6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75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3" fillId="3" borderId="0" xfId="0" applyFont="1" applyFill="1"/>
    <xf numFmtId="0" fontId="2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vertical="center"/>
    </xf>
    <xf numFmtId="0" fontId="2" fillId="3" borderId="0" xfId="0" applyFont="1" applyFill="1" applyAlignment="1">
      <alignment vertical="center"/>
    </xf>
    <xf numFmtId="0" fontId="2" fillId="3" borderId="0" xfId="0" applyFont="1" applyFill="1" applyAlignment="1">
      <alignment vertical="center" wrapText="1"/>
    </xf>
    <xf numFmtId="0" fontId="3" fillId="3" borderId="0" xfId="0" applyFont="1" applyFill="1" applyAlignment="1">
      <alignment vertical="center" wrapText="1"/>
    </xf>
    <xf numFmtId="0" fontId="5" fillId="3" borderId="0" xfId="0" applyFont="1" applyFill="1"/>
    <xf numFmtId="0" fontId="5" fillId="0" borderId="0" xfId="0" applyFont="1"/>
    <xf numFmtId="4" fontId="5" fillId="3" borderId="0" xfId="0" applyNumberFormat="1" applyFont="1" applyFill="1"/>
    <xf numFmtId="0" fontId="6" fillId="0" borderId="3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vertical="center" wrapText="1"/>
      <protection locked="0"/>
    </xf>
    <xf numFmtId="0" fontId="5" fillId="3" borderId="3" xfId="0" applyFont="1" applyFill="1" applyBorder="1" applyAlignment="1" applyProtection="1">
      <alignment vertical="center" wrapText="1"/>
      <protection locked="0"/>
    </xf>
    <xf numFmtId="0" fontId="3" fillId="3" borderId="0" xfId="0" applyFont="1" applyFill="1" applyAlignment="1">
      <alignment horizontal="center" vertical="center" wrapText="1"/>
    </xf>
    <xf numFmtId="0" fontId="3" fillId="3" borderId="0" xfId="0" applyFont="1" applyFill="1" applyAlignment="1">
      <alignment wrapText="1"/>
    </xf>
    <xf numFmtId="0" fontId="3" fillId="3" borderId="0" xfId="0" applyFont="1" applyFill="1" applyAlignment="1">
      <alignment horizontal="center" vertical="top" wrapText="1"/>
    </xf>
    <xf numFmtId="0" fontId="5" fillId="3" borderId="0" xfId="0" applyFont="1" applyFill="1" applyAlignment="1">
      <alignment wrapText="1"/>
    </xf>
    <xf numFmtId="0" fontId="5" fillId="0" borderId="0" xfId="0" applyFont="1" applyAlignment="1">
      <alignment wrapText="1"/>
    </xf>
    <xf numFmtId="164" fontId="3" fillId="3" borderId="0" xfId="0" applyNumberFormat="1" applyFont="1" applyFill="1"/>
    <xf numFmtId="164" fontId="1" fillId="2" borderId="1" xfId="0" applyNumberFormat="1" applyFont="1" applyFill="1" applyBorder="1" applyAlignment="1">
      <alignment horizontal="center" vertical="center" wrapText="1"/>
    </xf>
    <xf numFmtId="164" fontId="3" fillId="3" borderId="0" xfId="0" applyNumberFormat="1" applyFont="1" applyFill="1" applyAlignment="1">
      <alignment vertical="center"/>
    </xf>
    <xf numFmtId="164" fontId="2" fillId="3" borderId="0" xfId="0" applyNumberFormat="1" applyFont="1" applyFill="1" applyAlignment="1">
      <alignment vertical="center"/>
    </xf>
    <xf numFmtId="164" fontId="5" fillId="3" borderId="0" xfId="0" applyNumberFormat="1" applyFont="1" applyFill="1"/>
    <xf numFmtId="164" fontId="5" fillId="0" borderId="0" xfId="0" applyNumberFormat="1" applyFont="1"/>
    <xf numFmtId="43" fontId="5" fillId="0" borderId="0" xfId="1" applyFont="1"/>
    <xf numFmtId="0" fontId="0" fillId="0" borderId="0" xfId="0" applyAlignment="1">
      <alignment vertical="center"/>
    </xf>
    <xf numFmtId="0" fontId="5" fillId="3" borderId="0" xfId="0" applyFont="1" applyFill="1" applyAlignment="1">
      <alignment vertical="center"/>
    </xf>
    <xf numFmtId="43" fontId="5" fillId="0" borderId="0" xfId="0" applyNumberFormat="1" applyFont="1"/>
    <xf numFmtId="15" fontId="8" fillId="0" borderId="3" xfId="0" applyNumberFormat="1" applyFont="1" applyBorder="1" applyAlignment="1">
      <alignment horizontal="center" vertical="center"/>
    </xf>
    <xf numFmtId="15" fontId="8" fillId="0" borderId="3" xfId="0" applyNumberFormat="1" applyFont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top"/>
    </xf>
    <xf numFmtId="0" fontId="1" fillId="2" borderId="1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2" fillId="0" borderId="3" xfId="0" applyFont="1" applyBorder="1" applyAlignment="1">
      <alignment horizontal="center" vertical="center"/>
    </xf>
    <xf numFmtId="1" fontId="2" fillId="0" borderId="3" xfId="0" applyNumberFormat="1" applyFont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1" fontId="2" fillId="3" borderId="3" xfId="0" applyNumberFormat="1" applyFont="1" applyFill="1" applyBorder="1" applyAlignment="1">
      <alignment horizontal="center" vertical="center"/>
    </xf>
    <xf numFmtId="0" fontId="2" fillId="3" borderId="5" xfId="0" applyFont="1" applyFill="1" applyBorder="1" applyAlignment="1">
      <alignment vertical="center"/>
    </xf>
    <xf numFmtId="0" fontId="2" fillId="0" borderId="6" xfId="0" applyFont="1" applyBorder="1" applyAlignment="1">
      <alignment horizontal="center" vertical="center"/>
    </xf>
    <xf numFmtId="1" fontId="2" fillId="0" borderId="6" xfId="0" applyNumberFormat="1" applyFont="1" applyBorder="1" applyAlignment="1">
      <alignment horizontal="center" vertical="center"/>
    </xf>
    <xf numFmtId="0" fontId="7" fillId="3" borderId="0" xfId="0" applyFont="1" applyFill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top"/>
    </xf>
    <xf numFmtId="0" fontId="3" fillId="3" borderId="0" xfId="0" applyFont="1" applyFill="1" applyAlignment="1">
      <alignment horizontal="center" vertical="center"/>
    </xf>
    <xf numFmtId="0" fontId="6" fillId="0" borderId="0" xfId="0" applyFont="1" applyAlignment="1">
      <alignment horizontal="center"/>
    </xf>
    <xf numFmtId="1" fontId="3" fillId="3" borderId="0" xfId="0" applyNumberFormat="1" applyFont="1" applyFill="1"/>
    <xf numFmtId="1" fontId="1" fillId="2" borderId="1" xfId="0" applyNumberFormat="1" applyFont="1" applyFill="1" applyBorder="1" applyAlignment="1">
      <alignment horizontal="center" vertical="center" wrapText="1"/>
    </xf>
    <xf numFmtId="1" fontId="3" fillId="3" borderId="0" xfId="0" applyNumberFormat="1" applyFont="1" applyFill="1" applyAlignment="1">
      <alignment horizontal="center" vertical="center"/>
    </xf>
    <xf numFmtId="1" fontId="3" fillId="3" borderId="0" xfId="0" applyNumberFormat="1" applyFont="1" applyFill="1" applyAlignment="1">
      <alignment vertical="center"/>
    </xf>
    <xf numFmtId="1" fontId="2" fillId="3" borderId="0" xfId="0" applyNumberFormat="1" applyFont="1" applyFill="1" applyAlignment="1">
      <alignment vertical="center"/>
    </xf>
    <xf numFmtId="1" fontId="5" fillId="3" borderId="0" xfId="0" applyNumberFormat="1" applyFont="1" applyFill="1"/>
    <xf numFmtId="1" fontId="5" fillId="0" borderId="0" xfId="0" applyNumberFormat="1" applyFont="1"/>
    <xf numFmtId="44" fontId="3" fillId="3" borderId="0" xfId="2" applyFont="1" applyFill="1"/>
    <xf numFmtId="44" fontId="1" fillId="2" borderId="1" xfId="2" applyFont="1" applyFill="1" applyBorder="1" applyAlignment="1">
      <alignment horizontal="center" vertical="center" wrapText="1"/>
    </xf>
    <xf numFmtId="44" fontId="2" fillId="0" borderId="3" xfId="2" applyFont="1" applyBorder="1" applyAlignment="1">
      <alignment horizontal="center" vertical="center"/>
    </xf>
    <xf numFmtId="44" fontId="3" fillId="3" borderId="0" xfId="2" applyFont="1" applyFill="1" applyAlignment="1">
      <alignment horizontal="center" vertical="center"/>
    </xf>
    <xf numFmtId="44" fontId="3" fillId="3" borderId="0" xfId="2" applyFont="1" applyFill="1" applyAlignment="1">
      <alignment vertical="center"/>
    </xf>
    <xf numFmtId="44" fontId="2" fillId="3" borderId="0" xfId="2" applyFont="1" applyFill="1" applyAlignment="1">
      <alignment vertical="center"/>
    </xf>
    <xf numFmtId="44" fontId="5" fillId="3" borderId="0" xfId="2" applyFont="1" applyFill="1"/>
    <xf numFmtId="44" fontId="5" fillId="0" borderId="0" xfId="2" applyFont="1"/>
    <xf numFmtId="1" fontId="5" fillId="0" borderId="3" xfId="0" applyNumberFormat="1" applyFont="1" applyBorder="1" applyAlignment="1">
      <alignment horizontal="center" vertical="center" wrapText="1"/>
    </xf>
    <xf numFmtId="44" fontId="5" fillId="0" borderId="3" xfId="2" applyFont="1" applyBorder="1" applyAlignment="1">
      <alignment horizontal="center" vertical="center" wrapText="1"/>
    </xf>
    <xf numFmtId="44" fontId="1" fillId="2" borderId="2" xfId="2" applyFont="1" applyFill="1" applyBorder="1" applyAlignment="1">
      <alignment horizontal="center" vertical="center" wrapText="1"/>
    </xf>
    <xf numFmtId="44" fontId="8" fillId="0" borderId="3" xfId="2" applyFont="1" applyBorder="1" applyAlignment="1">
      <alignment horizontal="center" vertical="center"/>
    </xf>
    <xf numFmtId="44" fontId="3" fillId="3" borderId="0" xfId="2" applyFont="1" applyFill="1" applyAlignment="1">
      <alignment horizontal="right" vertical="center"/>
    </xf>
    <xf numFmtId="0" fontId="2" fillId="0" borderId="3" xfId="0" applyFont="1" applyBorder="1" applyAlignment="1">
      <alignment horizontal="center" vertical="center" wrapText="1"/>
    </xf>
    <xf numFmtId="44" fontId="2" fillId="3" borderId="3" xfId="2" applyFont="1" applyFill="1" applyBorder="1" applyAlignment="1">
      <alignment horizontal="center" vertical="center"/>
    </xf>
    <xf numFmtId="44" fontId="8" fillId="0" borderId="3" xfId="2" applyFont="1" applyFill="1" applyBorder="1" applyAlignment="1">
      <alignment horizontal="center" vertical="center"/>
    </xf>
    <xf numFmtId="167" fontId="5" fillId="3" borderId="3" xfId="2" applyNumberFormat="1" applyFont="1" applyFill="1" applyBorder="1" applyAlignment="1" applyProtection="1">
      <alignment vertical="center" wrapText="1"/>
      <protection locked="0"/>
    </xf>
    <xf numFmtId="167" fontId="5" fillId="0" borderId="3" xfId="2" applyNumberFormat="1" applyFont="1" applyBorder="1" applyAlignment="1" applyProtection="1">
      <alignment vertical="center" wrapText="1"/>
      <protection locked="0"/>
    </xf>
    <xf numFmtId="167" fontId="6" fillId="0" borderId="3" xfId="2" applyNumberFormat="1" applyFont="1" applyBorder="1"/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342900</xdr:colOff>
      <xdr:row>0</xdr:row>
      <xdr:rowOff>0</xdr:rowOff>
    </xdr:from>
    <xdr:to>
      <xdr:col>1</xdr:col>
      <xdr:colOff>151448</xdr:colOff>
      <xdr:row>6</xdr:row>
      <xdr:rowOff>31115</xdr:rowOff>
    </xdr:to>
    <xdr:pic>
      <xdr:nvPicPr>
        <xdr:cNvPr id="3" name="Imagen 2" descr="Logotipo&#10;&#10;Descripción generada automáticamente">
          <a:extLst>
            <a:ext uri="{FF2B5EF4-FFF2-40B4-BE49-F238E27FC236}">
              <a16:creationId xmlns:a16="http://schemas.microsoft.com/office/drawing/2014/main" id="{C3261D15-C6F8-41EC-A20A-97FDFC144D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2900" y="0"/>
          <a:ext cx="1094423" cy="1145540"/>
        </a:xfrm>
        <a:prstGeom prst="rect">
          <a:avLst/>
        </a:prstGeom>
      </xdr:spPr>
    </xdr:pic>
    <xdr:clientData/>
  </xdr:twoCellAnchor>
  <xdr:twoCellAnchor editAs="oneCell">
    <xdr:from>
      <xdr:col>4</xdr:col>
      <xdr:colOff>766762</xdr:colOff>
      <xdr:row>0</xdr:row>
      <xdr:rowOff>85725</xdr:rowOff>
    </xdr:from>
    <xdr:to>
      <xdr:col>6</xdr:col>
      <xdr:colOff>1316672</xdr:colOff>
      <xdr:row>6</xdr:row>
      <xdr:rowOff>68580</xdr:rowOff>
    </xdr:to>
    <xdr:pic>
      <xdr:nvPicPr>
        <xdr:cNvPr id="4" name="Imagen 3" descr="Imagen que contiene Patrón de fondo&#10;&#10;Descripción generada automáticamente">
          <a:extLst>
            <a:ext uri="{FF2B5EF4-FFF2-40B4-BE49-F238E27FC236}">
              <a16:creationId xmlns:a16="http://schemas.microsoft.com/office/drawing/2014/main" id="{8E480338-D574-4BCF-AC6A-196B77597BD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1228" b="84189"/>
        <a:stretch/>
      </xdr:blipFill>
      <xdr:spPr bwMode="auto">
        <a:xfrm>
          <a:off x="9196387" y="85725"/>
          <a:ext cx="2559685" cy="112585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342900</xdr:colOff>
      <xdr:row>0</xdr:row>
      <xdr:rowOff>0</xdr:rowOff>
    </xdr:from>
    <xdr:to>
      <xdr:col>1</xdr:col>
      <xdr:colOff>151448</xdr:colOff>
      <xdr:row>6</xdr:row>
      <xdr:rowOff>31115</xdr:rowOff>
    </xdr:to>
    <xdr:pic>
      <xdr:nvPicPr>
        <xdr:cNvPr id="2" name="Imagen 1" descr="Logotipo&#10;&#10;Descripción generada automáticamente">
          <a:extLst>
            <a:ext uri="{FF2B5EF4-FFF2-40B4-BE49-F238E27FC236}">
              <a16:creationId xmlns:a16="http://schemas.microsoft.com/office/drawing/2014/main" id="{354FFF19-26D1-4836-B846-22A9FED16B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2900" y="0"/>
          <a:ext cx="1094423" cy="1145540"/>
        </a:xfrm>
        <a:prstGeom prst="rect">
          <a:avLst/>
        </a:prstGeom>
      </xdr:spPr>
    </xdr:pic>
    <xdr:clientData/>
  </xdr:twoCellAnchor>
  <xdr:twoCellAnchor editAs="oneCell">
    <xdr:from>
      <xdr:col>4</xdr:col>
      <xdr:colOff>604837</xdr:colOff>
      <xdr:row>0</xdr:row>
      <xdr:rowOff>38100</xdr:rowOff>
    </xdr:from>
    <xdr:to>
      <xdr:col>6</xdr:col>
      <xdr:colOff>1154747</xdr:colOff>
      <xdr:row>6</xdr:row>
      <xdr:rowOff>20955</xdr:rowOff>
    </xdr:to>
    <xdr:pic>
      <xdr:nvPicPr>
        <xdr:cNvPr id="3" name="Imagen 2" descr="Imagen que contiene Patrón de fondo&#10;&#10;Descripción generada automáticamente">
          <a:extLst>
            <a:ext uri="{FF2B5EF4-FFF2-40B4-BE49-F238E27FC236}">
              <a16:creationId xmlns:a16="http://schemas.microsoft.com/office/drawing/2014/main" id="{EDAAE22A-33EA-4619-A815-4BDCC1F1F85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1228" b="84189"/>
        <a:stretch/>
      </xdr:blipFill>
      <xdr:spPr bwMode="auto">
        <a:xfrm>
          <a:off x="8624887" y="38100"/>
          <a:ext cx="2559685" cy="112585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342900</xdr:colOff>
      <xdr:row>0</xdr:row>
      <xdr:rowOff>0</xdr:rowOff>
    </xdr:from>
    <xdr:to>
      <xdr:col>1</xdr:col>
      <xdr:colOff>151448</xdr:colOff>
      <xdr:row>6</xdr:row>
      <xdr:rowOff>31115</xdr:rowOff>
    </xdr:to>
    <xdr:pic>
      <xdr:nvPicPr>
        <xdr:cNvPr id="2" name="Imagen 1" descr="Logotipo&#10;&#10;Descripción generada automáticamente">
          <a:extLst>
            <a:ext uri="{FF2B5EF4-FFF2-40B4-BE49-F238E27FC236}">
              <a16:creationId xmlns:a16="http://schemas.microsoft.com/office/drawing/2014/main" id="{4BE2512F-2EC7-4A85-89E8-5305A8D5C9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2900" y="0"/>
          <a:ext cx="1094423" cy="1145540"/>
        </a:xfrm>
        <a:prstGeom prst="rect">
          <a:avLst/>
        </a:prstGeom>
      </xdr:spPr>
    </xdr:pic>
    <xdr:clientData/>
  </xdr:twoCellAnchor>
  <xdr:twoCellAnchor editAs="oneCell">
    <xdr:from>
      <xdr:col>5</xdr:col>
      <xdr:colOff>242887</xdr:colOff>
      <xdr:row>0</xdr:row>
      <xdr:rowOff>38100</xdr:rowOff>
    </xdr:from>
    <xdr:to>
      <xdr:col>6</xdr:col>
      <xdr:colOff>1630997</xdr:colOff>
      <xdr:row>6</xdr:row>
      <xdr:rowOff>20955</xdr:rowOff>
    </xdr:to>
    <xdr:pic>
      <xdr:nvPicPr>
        <xdr:cNvPr id="3" name="Imagen 2" descr="Imagen que contiene Patrón de fondo&#10;&#10;Descripción generada automáticamente">
          <a:extLst>
            <a:ext uri="{FF2B5EF4-FFF2-40B4-BE49-F238E27FC236}">
              <a16:creationId xmlns:a16="http://schemas.microsoft.com/office/drawing/2014/main" id="{BF1E8BFA-75FF-4886-9A80-2133D7D2532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1228" b="84189"/>
        <a:stretch/>
      </xdr:blipFill>
      <xdr:spPr bwMode="auto">
        <a:xfrm>
          <a:off x="8529637" y="38100"/>
          <a:ext cx="2278698" cy="109728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342900</xdr:colOff>
      <xdr:row>0</xdr:row>
      <xdr:rowOff>0</xdr:rowOff>
    </xdr:from>
    <xdr:to>
      <xdr:col>1</xdr:col>
      <xdr:colOff>151448</xdr:colOff>
      <xdr:row>6</xdr:row>
      <xdr:rowOff>31115</xdr:rowOff>
    </xdr:to>
    <xdr:pic>
      <xdr:nvPicPr>
        <xdr:cNvPr id="2" name="Imagen 1" descr="Logotipo&#10;&#10;Descripción generada automáticamente">
          <a:extLst>
            <a:ext uri="{FF2B5EF4-FFF2-40B4-BE49-F238E27FC236}">
              <a16:creationId xmlns:a16="http://schemas.microsoft.com/office/drawing/2014/main" id="{08751545-12AF-4EF8-97C4-F22213EEE2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2900" y="0"/>
          <a:ext cx="1094423" cy="1145540"/>
        </a:xfrm>
        <a:prstGeom prst="rect">
          <a:avLst/>
        </a:prstGeom>
      </xdr:spPr>
    </xdr:pic>
    <xdr:clientData/>
  </xdr:twoCellAnchor>
  <xdr:twoCellAnchor editAs="oneCell">
    <xdr:from>
      <xdr:col>5</xdr:col>
      <xdr:colOff>242887</xdr:colOff>
      <xdr:row>0</xdr:row>
      <xdr:rowOff>38100</xdr:rowOff>
    </xdr:from>
    <xdr:to>
      <xdr:col>7</xdr:col>
      <xdr:colOff>354647</xdr:colOff>
      <xdr:row>6</xdr:row>
      <xdr:rowOff>20955</xdr:rowOff>
    </xdr:to>
    <xdr:pic>
      <xdr:nvPicPr>
        <xdr:cNvPr id="3" name="Imagen 2" descr="Imagen que contiene Patrón de fondo&#10;&#10;Descripción generada automáticamente">
          <a:extLst>
            <a:ext uri="{FF2B5EF4-FFF2-40B4-BE49-F238E27FC236}">
              <a16:creationId xmlns:a16="http://schemas.microsoft.com/office/drawing/2014/main" id="{6CC7AAFA-5161-4D6B-8C11-243A5CEC49D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1228" b="84189"/>
        <a:stretch/>
      </xdr:blipFill>
      <xdr:spPr bwMode="auto">
        <a:xfrm>
          <a:off x="8529637" y="38100"/>
          <a:ext cx="2278698" cy="109728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342900</xdr:colOff>
      <xdr:row>0</xdr:row>
      <xdr:rowOff>0</xdr:rowOff>
    </xdr:from>
    <xdr:to>
      <xdr:col>1</xdr:col>
      <xdr:colOff>275273</xdr:colOff>
      <xdr:row>6</xdr:row>
      <xdr:rowOff>31115</xdr:rowOff>
    </xdr:to>
    <xdr:pic>
      <xdr:nvPicPr>
        <xdr:cNvPr id="2" name="Imagen 1" descr="Logotipo&#10;&#10;Descripción generada automáticamente">
          <a:extLst>
            <a:ext uri="{FF2B5EF4-FFF2-40B4-BE49-F238E27FC236}">
              <a16:creationId xmlns:a16="http://schemas.microsoft.com/office/drawing/2014/main" id="{D619D6C6-6636-4C7F-94E2-7A65A65A5B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2900" y="0"/>
          <a:ext cx="1094423" cy="1145540"/>
        </a:xfrm>
        <a:prstGeom prst="rect">
          <a:avLst/>
        </a:prstGeom>
      </xdr:spPr>
    </xdr:pic>
    <xdr:clientData/>
  </xdr:twoCellAnchor>
  <xdr:twoCellAnchor editAs="oneCell">
    <xdr:from>
      <xdr:col>4</xdr:col>
      <xdr:colOff>881062</xdr:colOff>
      <xdr:row>0</xdr:row>
      <xdr:rowOff>66675</xdr:rowOff>
    </xdr:from>
    <xdr:to>
      <xdr:col>6</xdr:col>
      <xdr:colOff>1373822</xdr:colOff>
      <xdr:row>6</xdr:row>
      <xdr:rowOff>49530</xdr:rowOff>
    </xdr:to>
    <xdr:pic>
      <xdr:nvPicPr>
        <xdr:cNvPr id="3" name="Imagen 2" descr="Imagen que contiene Patrón de fondo&#10;&#10;Descripción generada automáticamente">
          <a:extLst>
            <a:ext uri="{FF2B5EF4-FFF2-40B4-BE49-F238E27FC236}">
              <a16:creationId xmlns:a16="http://schemas.microsoft.com/office/drawing/2014/main" id="{B212887D-512B-42F6-8D4D-4A9B20CEB54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1228" b="84189"/>
        <a:stretch/>
      </xdr:blipFill>
      <xdr:spPr bwMode="auto">
        <a:xfrm>
          <a:off x="9510712" y="66675"/>
          <a:ext cx="2502535" cy="112585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76201</xdr:colOff>
      <xdr:row>0</xdr:row>
      <xdr:rowOff>119177</xdr:rowOff>
    </xdr:from>
    <xdr:to>
      <xdr:col>1</xdr:col>
      <xdr:colOff>1147763</xdr:colOff>
      <xdr:row>6</xdr:row>
      <xdr:rowOff>154938</xdr:rowOff>
    </xdr:to>
    <xdr:pic>
      <xdr:nvPicPr>
        <xdr:cNvPr id="3" name="Imagen 2" descr="Logotipo&#10;&#10;Descripción generada automáticamente">
          <a:extLst>
            <a:ext uri="{FF2B5EF4-FFF2-40B4-BE49-F238E27FC236}">
              <a16:creationId xmlns:a16="http://schemas.microsoft.com/office/drawing/2014/main" id="{097D7BD8-5E69-4080-8AFA-AAE53C4581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0589" y="119177"/>
          <a:ext cx="1071562" cy="1121611"/>
        </a:xfrm>
        <a:prstGeom prst="rect">
          <a:avLst/>
        </a:prstGeom>
      </xdr:spPr>
    </xdr:pic>
    <xdr:clientData/>
  </xdr:twoCellAnchor>
  <xdr:twoCellAnchor editAs="oneCell">
    <xdr:from>
      <xdr:col>2</xdr:col>
      <xdr:colOff>1222774</xdr:colOff>
      <xdr:row>0</xdr:row>
      <xdr:rowOff>141491</xdr:rowOff>
    </xdr:from>
    <xdr:to>
      <xdr:col>3</xdr:col>
      <xdr:colOff>357186</xdr:colOff>
      <xdr:row>5</xdr:row>
      <xdr:rowOff>147637</xdr:rowOff>
    </xdr:to>
    <xdr:pic>
      <xdr:nvPicPr>
        <xdr:cNvPr id="4" name="Imagen 3" descr="Imagen que contiene Patrón de fondo&#10;&#10;Descripción generada automáticamente">
          <a:extLst>
            <a:ext uri="{FF2B5EF4-FFF2-40B4-BE49-F238E27FC236}">
              <a16:creationId xmlns:a16="http://schemas.microsoft.com/office/drawing/2014/main" id="{FBF29EC4-FE17-4976-B6FE-91F255C1F48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1228" b="84189"/>
        <a:stretch/>
      </xdr:blipFill>
      <xdr:spPr bwMode="auto">
        <a:xfrm>
          <a:off x="6404374" y="141491"/>
          <a:ext cx="1891900" cy="91102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342900</xdr:colOff>
      <xdr:row>0</xdr:row>
      <xdr:rowOff>0</xdr:rowOff>
    </xdr:from>
    <xdr:to>
      <xdr:col>1</xdr:col>
      <xdr:colOff>151448</xdr:colOff>
      <xdr:row>6</xdr:row>
      <xdr:rowOff>31115</xdr:rowOff>
    </xdr:to>
    <xdr:pic>
      <xdr:nvPicPr>
        <xdr:cNvPr id="2" name="Imagen 1" descr="Logotipo&#10;&#10;Descripción generada automáticamente">
          <a:extLst>
            <a:ext uri="{FF2B5EF4-FFF2-40B4-BE49-F238E27FC236}">
              <a16:creationId xmlns:a16="http://schemas.microsoft.com/office/drawing/2014/main" id="{C232CA90-B4EE-4667-A17E-6EE2380927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2900" y="0"/>
          <a:ext cx="1094423" cy="1145540"/>
        </a:xfrm>
        <a:prstGeom prst="rect">
          <a:avLst/>
        </a:prstGeom>
      </xdr:spPr>
    </xdr:pic>
    <xdr:clientData/>
  </xdr:twoCellAnchor>
  <xdr:twoCellAnchor editAs="oneCell">
    <xdr:from>
      <xdr:col>4</xdr:col>
      <xdr:colOff>528637</xdr:colOff>
      <xdr:row>0</xdr:row>
      <xdr:rowOff>95250</xdr:rowOff>
    </xdr:from>
    <xdr:to>
      <xdr:col>6</xdr:col>
      <xdr:colOff>1116647</xdr:colOff>
      <xdr:row>6</xdr:row>
      <xdr:rowOff>78105</xdr:rowOff>
    </xdr:to>
    <xdr:pic>
      <xdr:nvPicPr>
        <xdr:cNvPr id="3" name="Imagen 2" descr="Imagen que contiene Patrón de fondo&#10;&#10;Descripción generada automáticamente">
          <a:extLst>
            <a:ext uri="{FF2B5EF4-FFF2-40B4-BE49-F238E27FC236}">
              <a16:creationId xmlns:a16="http://schemas.microsoft.com/office/drawing/2014/main" id="{EDD5EB18-A77E-43F7-A2A4-0268F3CD86F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1228" b="84189"/>
        <a:stretch/>
      </xdr:blipFill>
      <xdr:spPr bwMode="auto">
        <a:xfrm>
          <a:off x="8691562" y="95250"/>
          <a:ext cx="2559685" cy="112585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342900</xdr:colOff>
      <xdr:row>0</xdr:row>
      <xdr:rowOff>0</xdr:rowOff>
    </xdr:from>
    <xdr:to>
      <xdr:col>1</xdr:col>
      <xdr:colOff>151448</xdr:colOff>
      <xdr:row>6</xdr:row>
      <xdr:rowOff>31115</xdr:rowOff>
    </xdr:to>
    <xdr:pic>
      <xdr:nvPicPr>
        <xdr:cNvPr id="2" name="Imagen 1" descr="Logotipo&#10;&#10;Descripción generada automáticamente">
          <a:extLst>
            <a:ext uri="{FF2B5EF4-FFF2-40B4-BE49-F238E27FC236}">
              <a16:creationId xmlns:a16="http://schemas.microsoft.com/office/drawing/2014/main" id="{362C9404-E1FB-4C18-8CBB-E8415B24E4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2900" y="0"/>
          <a:ext cx="1094423" cy="1145540"/>
        </a:xfrm>
        <a:prstGeom prst="rect">
          <a:avLst/>
        </a:prstGeom>
      </xdr:spPr>
    </xdr:pic>
    <xdr:clientData/>
  </xdr:twoCellAnchor>
  <xdr:twoCellAnchor editAs="oneCell">
    <xdr:from>
      <xdr:col>4</xdr:col>
      <xdr:colOff>242887</xdr:colOff>
      <xdr:row>0</xdr:row>
      <xdr:rowOff>76200</xdr:rowOff>
    </xdr:from>
    <xdr:to>
      <xdr:col>6</xdr:col>
      <xdr:colOff>878522</xdr:colOff>
      <xdr:row>6</xdr:row>
      <xdr:rowOff>59055</xdr:rowOff>
    </xdr:to>
    <xdr:pic>
      <xdr:nvPicPr>
        <xdr:cNvPr id="3" name="Imagen 2" descr="Imagen que contiene Patrón de fondo&#10;&#10;Descripción generada automáticamente">
          <a:extLst>
            <a:ext uri="{FF2B5EF4-FFF2-40B4-BE49-F238E27FC236}">
              <a16:creationId xmlns:a16="http://schemas.microsoft.com/office/drawing/2014/main" id="{DEB6FFC6-C66E-40CD-AA53-EC1B115C838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1228" b="84189"/>
        <a:stretch/>
      </xdr:blipFill>
      <xdr:spPr bwMode="auto">
        <a:xfrm>
          <a:off x="8910637" y="76200"/>
          <a:ext cx="2645410" cy="112585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342900</xdr:colOff>
      <xdr:row>0</xdr:row>
      <xdr:rowOff>0</xdr:rowOff>
    </xdr:from>
    <xdr:to>
      <xdr:col>1</xdr:col>
      <xdr:colOff>151448</xdr:colOff>
      <xdr:row>6</xdr:row>
      <xdr:rowOff>31115</xdr:rowOff>
    </xdr:to>
    <xdr:pic>
      <xdr:nvPicPr>
        <xdr:cNvPr id="2" name="Imagen 1" descr="Logotipo&#10;&#10;Descripción generada automáticamente">
          <a:extLst>
            <a:ext uri="{FF2B5EF4-FFF2-40B4-BE49-F238E27FC236}">
              <a16:creationId xmlns:a16="http://schemas.microsoft.com/office/drawing/2014/main" id="{73CD5EF1-B58C-4A5F-BB9C-CC8A6C016E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2900" y="0"/>
          <a:ext cx="1094423" cy="1145540"/>
        </a:xfrm>
        <a:prstGeom prst="rect">
          <a:avLst/>
        </a:prstGeom>
      </xdr:spPr>
    </xdr:pic>
    <xdr:clientData/>
  </xdr:twoCellAnchor>
  <xdr:twoCellAnchor editAs="oneCell">
    <xdr:from>
      <xdr:col>5</xdr:col>
      <xdr:colOff>242887</xdr:colOff>
      <xdr:row>0</xdr:row>
      <xdr:rowOff>38100</xdr:rowOff>
    </xdr:from>
    <xdr:to>
      <xdr:col>7</xdr:col>
      <xdr:colOff>468947</xdr:colOff>
      <xdr:row>6</xdr:row>
      <xdr:rowOff>20955</xdr:rowOff>
    </xdr:to>
    <xdr:pic>
      <xdr:nvPicPr>
        <xdr:cNvPr id="3" name="Imagen 2" descr="Imagen que contiene Patrón de fondo&#10;&#10;Descripción generada automáticamente">
          <a:extLst>
            <a:ext uri="{FF2B5EF4-FFF2-40B4-BE49-F238E27FC236}">
              <a16:creationId xmlns:a16="http://schemas.microsoft.com/office/drawing/2014/main" id="{2BD86AE8-AEA8-46BC-A108-37F68FC0B04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1228" b="84189"/>
        <a:stretch/>
      </xdr:blipFill>
      <xdr:spPr bwMode="auto">
        <a:xfrm>
          <a:off x="8529637" y="38100"/>
          <a:ext cx="2278698" cy="109728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342900</xdr:colOff>
      <xdr:row>0</xdr:row>
      <xdr:rowOff>0</xdr:rowOff>
    </xdr:from>
    <xdr:to>
      <xdr:col>1</xdr:col>
      <xdr:colOff>151448</xdr:colOff>
      <xdr:row>6</xdr:row>
      <xdr:rowOff>31115</xdr:rowOff>
    </xdr:to>
    <xdr:pic>
      <xdr:nvPicPr>
        <xdr:cNvPr id="2" name="Imagen 1" descr="Logotipo&#10;&#10;Descripción generada automáticamente">
          <a:extLst>
            <a:ext uri="{FF2B5EF4-FFF2-40B4-BE49-F238E27FC236}">
              <a16:creationId xmlns:a16="http://schemas.microsoft.com/office/drawing/2014/main" id="{D9F2F4C0-F507-4F90-AFB9-D861C9E55B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2900" y="0"/>
          <a:ext cx="1094423" cy="1145540"/>
        </a:xfrm>
        <a:prstGeom prst="rect">
          <a:avLst/>
        </a:prstGeom>
      </xdr:spPr>
    </xdr:pic>
    <xdr:clientData/>
  </xdr:twoCellAnchor>
  <xdr:twoCellAnchor editAs="oneCell">
    <xdr:from>
      <xdr:col>5</xdr:col>
      <xdr:colOff>242887</xdr:colOff>
      <xdr:row>0</xdr:row>
      <xdr:rowOff>38100</xdr:rowOff>
    </xdr:from>
    <xdr:to>
      <xdr:col>7</xdr:col>
      <xdr:colOff>392747</xdr:colOff>
      <xdr:row>6</xdr:row>
      <xdr:rowOff>20955</xdr:rowOff>
    </xdr:to>
    <xdr:pic>
      <xdr:nvPicPr>
        <xdr:cNvPr id="3" name="Imagen 2" descr="Imagen que contiene Patrón de fondo&#10;&#10;Descripción generada automáticamente">
          <a:extLst>
            <a:ext uri="{FF2B5EF4-FFF2-40B4-BE49-F238E27FC236}">
              <a16:creationId xmlns:a16="http://schemas.microsoft.com/office/drawing/2014/main" id="{F04918EC-F4CC-4138-8912-778723BB978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1228" b="84189"/>
        <a:stretch/>
      </xdr:blipFill>
      <xdr:spPr bwMode="auto">
        <a:xfrm>
          <a:off x="8529637" y="38100"/>
          <a:ext cx="2278698" cy="109728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342900</xdr:colOff>
      <xdr:row>0</xdr:row>
      <xdr:rowOff>0</xdr:rowOff>
    </xdr:from>
    <xdr:to>
      <xdr:col>1</xdr:col>
      <xdr:colOff>151448</xdr:colOff>
      <xdr:row>6</xdr:row>
      <xdr:rowOff>31115</xdr:rowOff>
    </xdr:to>
    <xdr:pic>
      <xdr:nvPicPr>
        <xdr:cNvPr id="2" name="Imagen 1" descr="Logotipo&#10;&#10;Descripción generada automáticamente">
          <a:extLst>
            <a:ext uri="{FF2B5EF4-FFF2-40B4-BE49-F238E27FC236}">
              <a16:creationId xmlns:a16="http://schemas.microsoft.com/office/drawing/2014/main" id="{11D262E5-8402-406E-80D8-BB61F91A08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2900" y="0"/>
          <a:ext cx="1094423" cy="1145540"/>
        </a:xfrm>
        <a:prstGeom prst="rect">
          <a:avLst/>
        </a:prstGeom>
      </xdr:spPr>
    </xdr:pic>
    <xdr:clientData/>
  </xdr:twoCellAnchor>
  <xdr:twoCellAnchor editAs="oneCell">
    <xdr:from>
      <xdr:col>5</xdr:col>
      <xdr:colOff>242887</xdr:colOff>
      <xdr:row>0</xdr:row>
      <xdr:rowOff>38100</xdr:rowOff>
    </xdr:from>
    <xdr:to>
      <xdr:col>7</xdr:col>
      <xdr:colOff>116522</xdr:colOff>
      <xdr:row>6</xdr:row>
      <xdr:rowOff>20955</xdr:rowOff>
    </xdr:to>
    <xdr:pic>
      <xdr:nvPicPr>
        <xdr:cNvPr id="3" name="Imagen 2" descr="Imagen que contiene Patrón de fondo&#10;&#10;Descripción generada automáticamente">
          <a:extLst>
            <a:ext uri="{FF2B5EF4-FFF2-40B4-BE49-F238E27FC236}">
              <a16:creationId xmlns:a16="http://schemas.microsoft.com/office/drawing/2014/main" id="{847ECFC7-C586-4BDF-B8EE-450B6C0429C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1228" b="84189"/>
        <a:stretch/>
      </xdr:blipFill>
      <xdr:spPr bwMode="auto">
        <a:xfrm>
          <a:off x="8529637" y="38100"/>
          <a:ext cx="2278698" cy="109728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342900</xdr:colOff>
      <xdr:row>0</xdr:row>
      <xdr:rowOff>0</xdr:rowOff>
    </xdr:from>
    <xdr:to>
      <xdr:col>1</xdr:col>
      <xdr:colOff>151448</xdr:colOff>
      <xdr:row>6</xdr:row>
      <xdr:rowOff>31115</xdr:rowOff>
    </xdr:to>
    <xdr:pic>
      <xdr:nvPicPr>
        <xdr:cNvPr id="2" name="Imagen 1" descr="Logotipo&#10;&#10;Descripción generada automáticamente">
          <a:extLst>
            <a:ext uri="{FF2B5EF4-FFF2-40B4-BE49-F238E27FC236}">
              <a16:creationId xmlns:a16="http://schemas.microsoft.com/office/drawing/2014/main" id="{AB4F6B72-83ED-40CC-90F7-CD3FB42500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2900" y="0"/>
          <a:ext cx="1094423" cy="1145540"/>
        </a:xfrm>
        <a:prstGeom prst="rect">
          <a:avLst/>
        </a:prstGeom>
      </xdr:spPr>
    </xdr:pic>
    <xdr:clientData/>
  </xdr:twoCellAnchor>
  <xdr:twoCellAnchor editAs="oneCell">
    <xdr:from>
      <xdr:col>4</xdr:col>
      <xdr:colOff>757237</xdr:colOff>
      <xdr:row>0</xdr:row>
      <xdr:rowOff>76200</xdr:rowOff>
    </xdr:from>
    <xdr:to>
      <xdr:col>6</xdr:col>
      <xdr:colOff>1307147</xdr:colOff>
      <xdr:row>6</xdr:row>
      <xdr:rowOff>59055</xdr:rowOff>
    </xdr:to>
    <xdr:pic>
      <xdr:nvPicPr>
        <xdr:cNvPr id="3" name="Imagen 2" descr="Imagen que contiene Patrón de fondo&#10;&#10;Descripción generada automáticamente">
          <a:extLst>
            <a:ext uri="{FF2B5EF4-FFF2-40B4-BE49-F238E27FC236}">
              <a16:creationId xmlns:a16="http://schemas.microsoft.com/office/drawing/2014/main" id="{3ABA91FB-A114-4544-8CDC-E729F64A6F6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1228" b="84189"/>
        <a:stretch/>
      </xdr:blipFill>
      <xdr:spPr bwMode="auto">
        <a:xfrm>
          <a:off x="9434512" y="76200"/>
          <a:ext cx="2559685" cy="112585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342900</xdr:colOff>
      <xdr:row>0</xdr:row>
      <xdr:rowOff>0</xdr:rowOff>
    </xdr:from>
    <xdr:to>
      <xdr:col>1</xdr:col>
      <xdr:colOff>151448</xdr:colOff>
      <xdr:row>6</xdr:row>
      <xdr:rowOff>31115</xdr:rowOff>
    </xdr:to>
    <xdr:pic>
      <xdr:nvPicPr>
        <xdr:cNvPr id="2" name="Imagen 1" descr="Logotipo&#10;&#10;Descripción generada automáticamente">
          <a:extLst>
            <a:ext uri="{FF2B5EF4-FFF2-40B4-BE49-F238E27FC236}">
              <a16:creationId xmlns:a16="http://schemas.microsoft.com/office/drawing/2014/main" id="{D9EE67A0-C477-48E6-B4FD-9E8E278A8A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2900" y="0"/>
          <a:ext cx="1094423" cy="1145540"/>
        </a:xfrm>
        <a:prstGeom prst="rect">
          <a:avLst/>
        </a:prstGeom>
      </xdr:spPr>
    </xdr:pic>
    <xdr:clientData/>
  </xdr:twoCellAnchor>
  <xdr:twoCellAnchor editAs="oneCell">
    <xdr:from>
      <xdr:col>4</xdr:col>
      <xdr:colOff>604837</xdr:colOff>
      <xdr:row>0</xdr:row>
      <xdr:rowOff>133350</xdr:rowOff>
    </xdr:from>
    <xdr:to>
      <xdr:col>6</xdr:col>
      <xdr:colOff>849947</xdr:colOff>
      <xdr:row>6</xdr:row>
      <xdr:rowOff>116205</xdr:rowOff>
    </xdr:to>
    <xdr:pic>
      <xdr:nvPicPr>
        <xdr:cNvPr id="3" name="Imagen 2" descr="Imagen que contiene Patrón de fondo&#10;&#10;Descripción generada automáticamente">
          <a:extLst>
            <a:ext uri="{FF2B5EF4-FFF2-40B4-BE49-F238E27FC236}">
              <a16:creationId xmlns:a16="http://schemas.microsoft.com/office/drawing/2014/main" id="{61FB0FB5-3CF8-4050-9B06-0E2F21EECF6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1228" b="84189"/>
        <a:stretch/>
      </xdr:blipFill>
      <xdr:spPr bwMode="auto">
        <a:xfrm>
          <a:off x="9644062" y="133350"/>
          <a:ext cx="2331085" cy="112585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342900</xdr:colOff>
      <xdr:row>0</xdr:row>
      <xdr:rowOff>0</xdr:rowOff>
    </xdr:from>
    <xdr:to>
      <xdr:col>1</xdr:col>
      <xdr:colOff>151448</xdr:colOff>
      <xdr:row>6</xdr:row>
      <xdr:rowOff>31115</xdr:rowOff>
    </xdr:to>
    <xdr:pic>
      <xdr:nvPicPr>
        <xdr:cNvPr id="2" name="Imagen 1" descr="Logotipo&#10;&#10;Descripción generada automáticamente">
          <a:extLst>
            <a:ext uri="{FF2B5EF4-FFF2-40B4-BE49-F238E27FC236}">
              <a16:creationId xmlns:a16="http://schemas.microsoft.com/office/drawing/2014/main" id="{FB98F2AB-52DB-465C-B6CC-F64B51ED7A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2900" y="0"/>
          <a:ext cx="1094423" cy="1145540"/>
        </a:xfrm>
        <a:prstGeom prst="rect">
          <a:avLst/>
        </a:prstGeom>
      </xdr:spPr>
    </xdr:pic>
    <xdr:clientData/>
  </xdr:twoCellAnchor>
  <xdr:twoCellAnchor editAs="oneCell">
    <xdr:from>
      <xdr:col>5</xdr:col>
      <xdr:colOff>242887</xdr:colOff>
      <xdr:row>0</xdr:row>
      <xdr:rowOff>38100</xdr:rowOff>
    </xdr:from>
    <xdr:to>
      <xdr:col>7</xdr:col>
      <xdr:colOff>449897</xdr:colOff>
      <xdr:row>6</xdr:row>
      <xdr:rowOff>20955</xdr:rowOff>
    </xdr:to>
    <xdr:pic>
      <xdr:nvPicPr>
        <xdr:cNvPr id="3" name="Imagen 2" descr="Imagen que contiene Patrón de fondo&#10;&#10;Descripción generada automáticamente">
          <a:extLst>
            <a:ext uri="{FF2B5EF4-FFF2-40B4-BE49-F238E27FC236}">
              <a16:creationId xmlns:a16="http://schemas.microsoft.com/office/drawing/2014/main" id="{EF8DCDF5-C846-453C-85F5-513BBDF2003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1228" b="84189"/>
        <a:stretch/>
      </xdr:blipFill>
      <xdr:spPr bwMode="auto">
        <a:xfrm>
          <a:off x="8529637" y="38100"/>
          <a:ext cx="2278698" cy="109728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DB5765-427E-4ECE-8AE5-7EEFCFC675EC}">
  <dimension ref="A1:AS229"/>
  <sheetViews>
    <sheetView topLeftCell="A63" workbookViewId="0">
      <selection activeCell="D76" sqref="D76"/>
    </sheetView>
  </sheetViews>
  <sheetFormatPr baseColWidth="10" defaultColWidth="11.375" defaultRowHeight="15"/>
  <cols>
    <col min="1" max="1" width="18" style="10" customWidth="1"/>
    <col min="2" max="2" width="15.625" style="10" customWidth="1"/>
    <col min="3" max="3" width="17.375" style="10" customWidth="1"/>
    <col min="4" max="4" width="59.625" style="10" customWidth="1"/>
    <col min="5" max="5" width="15" style="55" customWidth="1"/>
    <col min="6" max="6" width="11.375" style="63"/>
    <col min="7" max="7" width="19.375" style="63" customWidth="1"/>
    <col min="8" max="16384" width="11.375" style="10"/>
  </cols>
  <sheetData>
    <row r="1" spans="1:45">
      <c r="A1" s="2"/>
      <c r="B1" s="2"/>
      <c r="C1" s="2"/>
      <c r="D1" s="2"/>
      <c r="E1" s="49"/>
      <c r="F1" s="56"/>
      <c r="G1" s="56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</row>
    <row r="2" spans="1:45">
      <c r="A2" s="2"/>
      <c r="B2" s="2"/>
      <c r="C2" s="2"/>
      <c r="D2" s="2"/>
      <c r="E2" s="49"/>
      <c r="F2" s="56"/>
      <c r="G2" s="56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</row>
    <row r="3" spans="1:45" ht="15" customHeight="1">
      <c r="A3" s="43" t="s">
        <v>0</v>
      </c>
      <c r="B3" s="43"/>
      <c r="C3" s="43"/>
      <c r="D3" s="43"/>
      <c r="E3" s="43"/>
      <c r="F3" s="43"/>
      <c r="G3" s="43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</row>
    <row r="4" spans="1:45" ht="15" customHeight="1">
      <c r="A4" s="43" t="s">
        <v>1</v>
      </c>
      <c r="B4" s="43"/>
      <c r="C4" s="43"/>
      <c r="D4" s="43"/>
      <c r="E4" s="43"/>
      <c r="F4" s="43"/>
      <c r="G4" s="43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</row>
    <row r="5" spans="1:45" ht="15" customHeight="1">
      <c r="A5" s="43" t="s">
        <v>2441</v>
      </c>
      <c r="B5" s="43"/>
      <c r="C5" s="43"/>
      <c r="D5" s="43"/>
      <c r="E5" s="43"/>
      <c r="F5" s="43"/>
      <c r="G5" s="43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</row>
    <row r="6" spans="1:45">
      <c r="A6" s="2"/>
      <c r="B6" s="2"/>
      <c r="C6" s="2"/>
      <c r="D6" s="2"/>
      <c r="E6" s="49"/>
      <c r="F6" s="56"/>
      <c r="G6" s="56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</row>
    <row r="7" spans="1:45">
      <c r="A7" s="2"/>
      <c r="B7" s="2"/>
      <c r="C7" s="2"/>
      <c r="D7" s="2"/>
      <c r="E7" s="49"/>
      <c r="F7" s="56"/>
      <c r="G7" s="56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</row>
    <row r="8" spans="1:45" ht="30">
      <c r="A8" s="1" t="s">
        <v>2</v>
      </c>
      <c r="B8" s="1" t="s">
        <v>3</v>
      </c>
      <c r="C8" s="1" t="s">
        <v>4</v>
      </c>
      <c r="D8" s="33" t="s">
        <v>5</v>
      </c>
      <c r="E8" s="50" t="s">
        <v>6</v>
      </c>
      <c r="F8" s="57" t="s">
        <v>7</v>
      </c>
      <c r="G8" s="66" t="s">
        <v>159</v>
      </c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</row>
    <row r="9" spans="1:45">
      <c r="A9" s="30">
        <v>45622</v>
      </c>
      <c r="B9" s="30">
        <f t="shared" ref="B9:B40" si="0">+A9</f>
        <v>45622</v>
      </c>
      <c r="C9" s="34" t="s">
        <v>160</v>
      </c>
      <c r="D9" s="34" t="s">
        <v>161</v>
      </c>
      <c r="E9" s="64">
        <v>44</v>
      </c>
      <c r="F9" s="65">
        <v>22</v>
      </c>
      <c r="G9" s="67">
        <f t="shared" ref="G9:G40" si="1">+F9*E9</f>
        <v>968</v>
      </c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</row>
    <row r="10" spans="1:45">
      <c r="A10" s="30">
        <v>45617</v>
      </c>
      <c r="B10" s="30">
        <f t="shared" si="0"/>
        <v>45617</v>
      </c>
      <c r="C10" s="34" t="s">
        <v>75</v>
      </c>
      <c r="D10" s="34" t="s">
        <v>162</v>
      </c>
      <c r="E10" s="64">
        <v>142</v>
      </c>
      <c r="F10" s="65">
        <v>15.68</v>
      </c>
      <c r="G10" s="67">
        <f t="shared" si="1"/>
        <v>2226.56</v>
      </c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</row>
    <row r="11" spans="1:45">
      <c r="A11" s="30">
        <v>45617</v>
      </c>
      <c r="B11" s="30">
        <f t="shared" si="0"/>
        <v>45617</v>
      </c>
      <c r="C11" s="34" t="s">
        <v>90</v>
      </c>
      <c r="D11" s="34" t="s">
        <v>163</v>
      </c>
      <c r="E11" s="64">
        <v>134</v>
      </c>
      <c r="F11" s="65">
        <v>41.35</v>
      </c>
      <c r="G11" s="67">
        <f t="shared" si="1"/>
        <v>5540.9000000000005</v>
      </c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</row>
    <row r="12" spans="1:45">
      <c r="A12" s="30">
        <v>45617</v>
      </c>
      <c r="B12" s="30">
        <f t="shared" si="0"/>
        <v>45617</v>
      </c>
      <c r="C12" s="34" t="s">
        <v>91</v>
      </c>
      <c r="D12" s="34" t="s">
        <v>164</v>
      </c>
      <c r="E12" s="64">
        <v>307</v>
      </c>
      <c r="F12" s="65">
        <v>55.08</v>
      </c>
      <c r="G12" s="67">
        <f t="shared" si="1"/>
        <v>16909.559999999998</v>
      </c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</row>
    <row r="13" spans="1:45">
      <c r="A13" s="30">
        <v>45617</v>
      </c>
      <c r="B13" s="30">
        <f t="shared" si="0"/>
        <v>45617</v>
      </c>
      <c r="C13" s="34" t="s">
        <v>95</v>
      </c>
      <c r="D13" s="34" t="s">
        <v>165</v>
      </c>
      <c r="E13" s="64">
        <v>390</v>
      </c>
      <c r="F13" s="65">
        <v>75.42</v>
      </c>
      <c r="G13" s="67">
        <f t="shared" si="1"/>
        <v>29413.8</v>
      </c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</row>
    <row r="14" spans="1:45">
      <c r="A14" s="30">
        <v>45617</v>
      </c>
      <c r="B14" s="30">
        <f t="shared" si="0"/>
        <v>45617</v>
      </c>
      <c r="C14" s="34" t="s">
        <v>96</v>
      </c>
      <c r="D14" s="34" t="s">
        <v>166</v>
      </c>
      <c r="E14" s="64">
        <v>255</v>
      </c>
      <c r="F14" s="65">
        <v>38.14</v>
      </c>
      <c r="G14" s="67">
        <f t="shared" si="1"/>
        <v>9725.7000000000007</v>
      </c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</row>
    <row r="15" spans="1:45">
      <c r="A15" s="30">
        <v>45617</v>
      </c>
      <c r="B15" s="30">
        <f t="shared" si="0"/>
        <v>45617</v>
      </c>
      <c r="C15" s="34" t="s">
        <v>97</v>
      </c>
      <c r="D15" s="34" t="s">
        <v>167</v>
      </c>
      <c r="E15" s="64">
        <v>139</v>
      </c>
      <c r="F15" s="65">
        <v>38.14</v>
      </c>
      <c r="G15" s="67">
        <f t="shared" si="1"/>
        <v>5301.46</v>
      </c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</row>
    <row r="16" spans="1:45">
      <c r="A16" s="30">
        <v>45740</v>
      </c>
      <c r="B16" s="30">
        <f t="shared" si="0"/>
        <v>45740</v>
      </c>
      <c r="C16" s="34" t="s">
        <v>2065</v>
      </c>
      <c r="D16" s="34" t="s">
        <v>2066</v>
      </c>
      <c r="E16" s="64">
        <v>80</v>
      </c>
      <c r="F16" s="65">
        <v>170</v>
      </c>
      <c r="G16" s="67">
        <f t="shared" si="1"/>
        <v>13600</v>
      </c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</row>
    <row r="17" spans="1:36">
      <c r="A17" s="30">
        <v>45737</v>
      </c>
      <c r="B17" s="30">
        <f t="shared" si="0"/>
        <v>45737</v>
      </c>
      <c r="C17" s="34" t="s">
        <v>99</v>
      </c>
      <c r="D17" s="34" t="s">
        <v>168</v>
      </c>
      <c r="E17" s="64">
        <v>265</v>
      </c>
      <c r="F17" s="65">
        <v>169.49</v>
      </c>
      <c r="G17" s="67">
        <f t="shared" si="1"/>
        <v>44914.850000000006</v>
      </c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</row>
    <row r="18" spans="1:36">
      <c r="A18" s="30">
        <v>45617</v>
      </c>
      <c r="B18" s="30">
        <f t="shared" si="0"/>
        <v>45617</v>
      </c>
      <c r="C18" s="34" t="s">
        <v>93</v>
      </c>
      <c r="D18" s="34" t="s">
        <v>94</v>
      </c>
      <c r="E18" s="64">
        <v>184</v>
      </c>
      <c r="F18" s="65">
        <v>15.68</v>
      </c>
      <c r="G18" s="67">
        <f t="shared" si="1"/>
        <v>2885.12</v>
      </c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</row>
    <row r="19" spans="1:36">
      <c r="A19" s="30">
        <v>45747</v>
      </c>
      <c r="B19" s="30">
        <f t="shared" si="0"/>
        <v>45747</v>
      </c>
      <c r="C19" s="34" t="s">
        <v>169</v>
      </c>
      <c r="D19" s="34" t="s">
        <v>2067</v>
      </c>
      <c r="E19" s="64">
        <v>4</v>
      </c>
      <c r="F19" s="65">
        <v>2122.0300000000002</v>
      </c>
      <c r="G19" s="67">
        <f t="shared" si="1"/>
        <v>8488.1200000000008</v>
      </c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</row>
    <row r="20" spans="1:36">
      <c r="A20" s="30">
        <v>45747</v>
      </c>
      <c r="B20" s="30">
        <f t="shared" si="0"/>
        <v>45747</v>
      </c>
      <c r="C20" s="34" t="s">
        <v>2068</v>
      </c>
      <c r="D20" s="34" t="s">
        <v>2069</v>
      </c>
      <c r="E20" s="64">
        <v>6</v>
      </c>
      <c r="F20" s="65">
        <v>3771.53</v>
      </c>
      <c r="G20" s="67">
        <f t="shared" si="1"/>
        <v>22629.18</v>
      </c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</row>
    <row r="21" spans="1:36">
      <c r="A21" s="30">
        <v>45616</v>
      </c>
      <c r="B21" s="30">
        <f t="shared" si="0"/>
        <v>45616</v>
      </c>
      <c r="C21" s="34" t="s">
        <v>170</v>
      </c>
      <c r="D21" s="34" t="s">
        <v>171</v>
      </c>
      <c r="E21" s="64">
        <v>31</v>
      </c>
      <c r="F21" s="65">
        <v>101.69</v>
      </c>
      <c r="G21" s="67">
        <f t="shared" si="1"/>
        <v>3152.39</v>
      </c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</row>
    <row r="22" spans="1:36">
      <c r="A22" s="30">
        <v>45281</v>
      </c>
      <c r="B22" s="30">
        <f t="shared" si="0"/>
        <v>45281</v>
      </c>
      <c r="C22" s="34" t="s">
        <v>172</v>
      </c>
      <c r="D22" s="34" t="s">
        <v>1534</v>
      </c>
      <c r="E22" s="64">
        <v>6</v>
      </c>
      <c r="F22" s="65">
        <v>492</v>
      </c>
      <c r="G22" s="67">
        <f t="shared" si="1"/>
        <v>2952</v>
      </c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</row>
    <row r="23" spans="1:36">
      <c r="A23" s="30">
        <v>45734</v>
      </c>
      <c r="B23" s="30">
        <f t="shared" si="0"/>
        <v>45734</v>
      </c>
      <c r="C23" s="34" t="s">
        <v>173</v>
      </c>
      <c r="D23" s="34" t="s">
        <v>174</v>
      </c>
      <c r="E23" s="64">
        <v>16</v>
      </c>
      <c r="F23" s="65">
        <v>1168.2</v>
      </c>
      <c r="G23" s="67">
        <f t="shared" si="1"/>
        <v>18691.2</v>
      </c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</row>
    <row r="24" spans="1:36">
      <c r="A24" s="30">
        <v>45736</v>
      </c>
      <c r="B24" s="30">
        <f t="shared" si="0"/>
        <v>45736</v>
      </c>
      <c r="C24" s="34" t="s">
        <v>175</v>
      </c>
      <c r="D24" s="34" t="s">
        <v>176</v>
      </c>
      <c r="E24" s="64">
        <v>18</v>
      </c>
      <c r="F24" s="65">
        <v>1200</v>
      </c>
      <c r="G24" s="67">
        <f t="shared" si="1"/>
        <v>21600</v>
      </c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</row>
    <row r="25" spans="1:36">
      <c r="A25" s="30">
        <v>45461</v>
      </c>
      <c r="B25" s="30">
        <f t="shared" si="0"/>
        <v>45461</v>
      </c>
      <c r="C25" s="34" t="s">
        <v>177</v>
      </c>
      <c r="D25" s="34" t="s">
        <v>178</v>
      </c>
      <c r="E25" s="64">
        <v>19</v>
      </c>
      <c r="F25" s="65">
        <v>2447.0300000000002</v>
      </c>
      <c r="G25" s="67">
        <f t="shared" si="1"/>
        <v>46493.570000000007</v>
      </c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</row>
    <row r="26" spans="1:36">
      <c r="A26" s="30">
        <v>45461</v>
      </c>
      <c r="B26" s="30">
        <f t="shared" si="0"/>
        <v>45461</v>
      </c>
      <c r="C26" s="34" t="s">
        <v>179</v>
      </c>
      <c r="D26" s="34" t="s">
        <v>1535</v>
      </c>
      <c r="E26" s="64">
        <v>25</v>
      </c>
      <c r="F26" s="65">
        <v>125</v>
      </c>
      <c r="G26" s="67">
        <f t="shared" si="1"/>
        <v>3125</v>
      </c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</row>
    <row r="27" spans="1:36">
      <c r="A27" s="30">
        <v>45069</v>
      </c>
      <c r="B27" s="30">
        <f t="shared" si="0"/>
        <v>45069</v>
      </c>
      <c r="C27" s="34" t="s">
        <v>180</v>
      </c>
      <c r="D27" s="34" t="s">
        <v>1536</v>
      </c>
      <c r="E27" s="64">
        <v>587.98</v>
      </c>
      <c r="F27" s="65">
        <v>85</v>
      </c>
      <c r="G27" s="67">
        <f t="shared" si="1"/>
        <v>49978.3</v>
      </c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</row>
    <row r="28" spans="1:36">
      <c r="A28" s="30">
        <v>45736</v>
      </c>
      <c r="B28" s="30">
        <f t="shared" si="0"/>
        <v>45736</v>
      </c>
      <c r="C28" s="34" t="s">
        <v>181</v>
      </c>
      <c r="D28" s="34" t="s">
        <v>182</v>
      </c>
      <c r="E28" s="64">
        <v>49</v>
      </c>
      <c r="F28" s="65">
        <v>85</v>
      </c>
      <c r="G28" s="67">
        <f t="shared" si="1"/>
        <v>4165</v>
      </c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</row>
    <row r="29" spans="1:36">
      <c r="A29" s="30">
        <v>45458</v>
      </c>
      <c r="B29" s="30">
        <f t="shared" si="0"/>
        <v>45458</v>
      </c>
      <c r="C29" s="34" t="s">
        <v>183</v>
      </c>
      <c r="D29" s="34" t="s">
        <v>184</v>
      </c>
      <c r="E29" s="64">
        <v>5</v>
      </c>
      <c r="F29" s="65">
        <v>500</v>
      </c>
      <c r="G29" s="67">
        <f t="shared" si="1"/>
        <v>2500</v>
      </c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</row>
    <row r="30" spans="1:36">
      <c r="A30" s="30">
        <v>45751</v>
      </c>
      <c r="B30" s="30">
        <f t="shared" si="0"/>
        <v>45751</v>
      </c>
      <c r="C30" s="34" t="s">
        <v>98</v>
      </c>
      <c r="D30" s="34" t="s">
        <v>185</v>
      </c>
      <c r="E30" s="64">
        <v>3</v>
      </c>
      <c r="F30" s="65">
        <v>188.01</v>
      </c>
      <c r="G30" s="67">
        <f t="shared" si="1"/>
        <v>564.03</v>
      </c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</row>
    <row r="31" spans="1:36">
      <c r="A31" s="30">
        <v>45281</v>
      </c>
      <c r="B31" s="30">
        <f t="shared" si="0"/>
        <v>45281</v>
      </c>
      <c r="C31" s="34" t="s">
        <v>2070</v>
      </c>
      <c r="D31" s="34" t="s">
        <v>2071</v>
      </c>
      <c r="E31" s="64">
        <v>6</v>
      </c>
      <c r="F31" s="65">
        <v>356</v>
      </c>
      <c r="G31" s="67">
        <f t="shared" si="1"/>
        <v>2136</v>
      </c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</row>
    <row r="32" spans="1:36">
      <c r="A32" s="30">
        <v>45063</v>
      </c>
      <c r="B32" s="30">
        <f t="shared" si="0"/>
        <v>45063</v>
      </c>
      <c r="C32" s="34" t="s">
        <v>186</v>
      </c>
      <c r="D32" s="34" t="s">
        <v>187</v>
      </c>
      <c r="E32" s="64">
        <v>9</v>
      </c>
      <c r="F32" s="65">
        <v>70</v>
      </c>
      <c r="G32" s="67">
        <f t="shared" si="1"/>
        <v>630</v>
      </c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</row>
    <row r="33" spans="1:36">
      <c r="A33" s="30">
        <v>45448</v>
      </c>
      <c r="B33" s="30">
        <f t="shared" si="0"/>
        <v>45448</v>
      </c>
      <c r="C33" s="34" t="s">
        <v>2157</v>
      </c>
      <c r="D33" s="34" t="s">
        <v>2158</v>
      </c>
      <c r="E33" s="64">
        <v>55</v>
      </c>
      <c r="F33" s="65">
        <v>219</v>
      </c>
      <c r="G33" s="67">
        <f t="shared" si="1"/>
        <v>12045</v>
      </c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</row>
    <row r="34" spans="1:36">
      <c r="A34" s="30">
        <v>45447</v>
      </c>
      <c r="B34" s="30">
        <f t="shared" si="0"/>
        <v>45447</v>
      </c>
      <c r="C34" s="34" t="s">
        <v>188</v>
      </c>
      <c r="D34" s="34" t="s">
        <v>189</v>
      </c>
      <c r="E34" s="64">
        <v>5</v>
      </c>
      <c r="F34" s="65">
        <v>315</v>
      </c>
      <c r="G34" s="67">
        <f t="shared" si="1"/>
        <v>1575</v>
      </c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</row>
    <row r="35" spans="1:36">
      <c r="A35" s="30">
        <v>45281</v>
      </c>
      <c r="B35" s="30">
        <f t="shared" si="0"/>
        <v>45281</v>
      </c>
      <c r="C35" s="34" t="s">
        <v>190</v>
      </c>
      <c r="D35" s="34" t="s">
        <v>191</v>
      </c>
      <c r="E35" s="64">
        <v>1</v>
      </c>
      <c r="F35" s="65">
        <v>170</v>
      </c>
      <c r="G35" s="67">
        <f t="shared" si="1"/>
        <v>170</v>
      </c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</row>
    <row r="36" spans="1:36">
      <c r="A36" s="30">
        <v>45378</v>
      </c>
      <c r="B36" s="30">
        <f t="shared" si="0"/>
        <v>45378</v>
      </c>
      <c r="C36" s="34" t="s">
        <v>192</v>
      </c>
      <c r="D36" s="34" t="s">
        <v>193</v>
      </c>
      <c r="E36" s="64">
        <v>13</v>
      </c>
      <c r="F36" s="65">
        <v>325</v>
      </c>
      <c r="G36" s="67">
        <f t="shared" si="1"/>
        <v>4225</v>
      </c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</row>
    <row r="37" spans="1:36">
      <c r="A37" s="30">
        <v>45617</v>
      </c>
      <c r="B37" s="30">
        <f t="shared" si="0"/>
        <v>45617</v>
      </c>
      <c r="C37" s="34" t="s">
        <v>2159</v>
      </c>
      <c r="D37" s="34" t="s">
        <v>2160</v>
      </c>
      <c r="E37" s="64">
        <v>1</v>
      </c>
      <c r="F37" s="65">
        <v>2847.46</v>
      </c>
      <c r="G37" s="67">
        <f t="shared" si="1"/>
        <v>2847.46</v>
      </c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</row>
    <row r="38" spans="1:36">
      <c r="A38" s="30">
        <v>45616</v>
      </c>
      <c r="B38" s="30">
        <f t="shared" si="0"/>
        <v>45616</v>
      </c>
      <c r="C38" s="34" t="s">
        <v>194</v>
      </c>
      <c r="D38" s="34" t="s">
        <v>195</v>
      </c>
      <c r="E38" s="64">
        <v>12</v>
      </c>
      <c r="F38" s="65">
        <v>600</v>
      </c>
      <c r="G38" s="67">
        <f t="shared" si="1"/>
        <v>7200</v>
      </c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</row>
    <row r="39" spans="1:36">
      <c r="A39" s="30">
        <v>45776</v>
      </c>
      <c r="B39" s="30">
        <f t="shared" si="0"/>
        <v>45776</v>
      </c>
      <c r="C39" s="34" t="s">
        <v>196</v>
      </c>
      <c r="D39" s="34" t="s">
        <v>197</v>
      </c>
      <c r="E39" s="64">
        <v>2</v>
      </c>
      <c r="F39" s="65">
        <v>150</v>
      </c>
      <c r="G39" s="67">
        <f t="shared" si="1"/>
        <v>300</v>
      </c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</row>
    <row r="40" spans="1:36">
      <c r="A40" s="30">
        <v>45448</v>
      </c>
      <c r="B40" s="30">
        <f t="shared" si="0"/>
        <v>45448</v>
      </c>
      <c r="C40" s="34" t="s">
        <v>198</v>
      </c>
      <c r="D40" s="34" t="s">
        <v>1537</v>
      </c>
      <c r="E40" s="64">
        <v>35</v>
      </c>
      <c r="F40" s="65">
        <v>175</v>
      </c>
      <c r="G40" s="67">
        <f t="shared" si="1"/>
        <v>6125</v>
      </c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</row>
    <row r="41" spans="1:36">
      <c r="A41" s="30">
        <v>45628</v>
      </c>
      <c r="B41" s="30">
        <f t="shared" ref="B41:B72" si="2">+A41</f>
        <v>45628</v>
      </c>
      <c r="C41" s="34" t="s">
        <v>199</v>
      </c>
      <c r="D41" s="34" t="s">
        <v>1538</v>
      </c>
      <c r="E41" s="64">
        <v>5</v>
      </c>
      <c r="F41" s="65">
        <v>295</v>
      </c>
      <c r="G41" s="67">
        <f t="shared" ref="G41:G72" si="3">+F41*E41</f>
        <v>1475</v>
      </c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</row>
    <row r="42" spans="1:36">
      <c r="A42" s="30">
        <v>45327</v>
      </c>
      <c r="B42" s="30">
        <f t="shared" si="2"/>
        <v>45327</v>
      </c>
      <c r="C42" s="34" t="s">
        <v>200</v>
      </c>
      <c r="D42" s="34" t="s">
        <v>201</v>
      </c>
      <c r="E42" s="64">
        <v>6</v>
      </c>
      <c r="F42" s="65">
        <v>932.2</v>
      </c>
      <c r="G42" s="67">
        <f t="shared" si="3"/>
        <v>5593.2000000000007</v>
      </c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</row>
    <row r="43" spans="1:36">
      <c r="A43" s="30">
        <v>45069</v>
      </c>
      <c r="B43" s="30">
        <f t="shared" si="2"/>
        <v>45069</v>
      </c>
      <c r="C43" s="34" t="s">
        <v>202</v>
      </c>
      <c r="D43" s="34" t="s">
        <v>2442</v>
      </c>
      <c r="E43" s="64">
        <v>84</v>
      </c>
      <c r="F43" s="65">
        <v>25</v>
      </c>
      <c r="G43" s="67">
        <f t="shared" si="3"/>
        <v>2100</v>
      </c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</row>
    <row r="44" spans="1:36">
      <c r="A44" s="30">
        <v>45756</v>
      </c>
      <c r="B44" s="30">
        <f t="shared" si="2"/>
        <v>45756</v>
      </c>
      <c r="C44" s="34" t="s">
        <v>203</v>
      </c>
      <c r="D44" s="34" t="s">
        <v>204</v>
      </c>
      <c r="E44" s="64">
        <v>63</v>
      </c>
      <c r="F44" s="65">
        <v>88.14</v>
      </c>
      <c r="G44" s="67">
        <f t="shared" si="3"/>
        <v>5552.82</v>
      </c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</row>
    <row r="45" spans="1:36">
      <c r="A45" s="30">
        <v>45069</v>
      </c>
      <c r="B45" s="30">
        <f t="shared" si="2"/>
        <v>45069</v>
      </c>
      <c r="C45" s="34" t="s">
        <v>205</v>
      </c>
      <c r="D45" s="34" t="s">
        <v>2020</v>
      </c>
      <c r="E45" s="64">
        <v>51</v>
      </c>
      <c r="F45" s="65">
        <v>76.92</v>
      </c>
      <c r="G45" s="67">
        <f t="shared" si="3"/>
        <v>3922.92</v>
      </c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</row>
    <row r="46" spans="1:36">
      <c r="A46" s="30">
        <v>45281</v>
      </c>
      <c r="B46" s="30">
        <f t="shared" si="2"/>
        <v>45281</v>
      </c>
      <c r="C46" s="34" t="s">
        <v>206</v>
      </c>
      <c r="D46" s="34" t="s">
        <v>207</v>
      </c>
      <c r="E46" s="64">
        <v>38</v>
      </c>
      <c r="F46" s="65">
        <v>190.68</v>
      </c>
      <c r="G46" s="67">
        <f t="shared" si="3"/>
        <v>7245.84</v>
      </c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</row>
    <row r="47" spans="1:36">
      <c r="A47" s="30">
        <v>45069</v>
      </c>
      <c r="B47" s="30">
        <f t="shared" si="2"/>
        <v>45069</v>
      </c>
      <c r="C47" s="34" t="s">
        <v>208</v>
      </c>
      <c r="D47" s="34" t="s">
        <v>2021</v>
      </c>
      <c r="E47" s="64">
        <v>4</v>
      </c>
      <c r="F47" s="65">
        <v>195</v>
      </c>
      <c r="G47" s="67">
        <f t="shared" si="3"/>
        <v>780</v>
      </c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</row>
    <row r="48" spans="1:36">
      <c r="A48" s="30">
        <v>45288</v>
      </c>
      <c r="B48" s="30">
        <f t="shared" si="2"/>
        <v>45288</v>
      </c>
      <c r="C48" s="34" t="s">
        <v>209</v>
      </c>
      <c r="D48" s="34" t="s">
        <v>1539</v>
      </c>
      <c r="E48" s="64">
        <v>53</v>
      </c>
      <c r="F48" s="65">
        <v>1250</v>
      </c>
      <c r="G48" s="67">
        <f t="shared" si="3"/>
        <v>66250</v>
      </c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</row>
    <row r="49" spans="1:36">
      <c r="A49" s="30">
        <v>45737</v>
      </c>
      <c r="B49" s="30">
        <f t="shared" si="2"/>
        <v>45737</v>
      </c>
      <c r="C49" s="34" t="s">
        <v>210</v>
      </c>
      <c r="D49" s="34" t="s">
        <v>1540</v>
      </c>
      <c r="E49" s="64">
        <v>13</v>
      </c>
      <c r="F49" s="65">
        <v>295</v>
      </c>
      <c r="G49" s="67">
        <f t="shared" si="3"/>
        <v>3835</v>
      </c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</row>
    <row r="50" spans="1:36">
      <c r="A50" s="30">
        <v>45447</v>
      </c>
      <c r="B50" s="30">
        <f t="shared" si="2"/>
        <v>45447</v>
      </c>
      <c r="C50" s="34" t="s">
        <v>211</v>
      </c>
      <c r="D50" s="34" t="s">
        <v>2161</v>
      </c>
      <c r="E50" s="64">
        <v>211</v>
      </c>
      <c r="F50" s="65">
        <v>116.8</v>
      </c>
      <c r="G50" s="67">
        <f t="shared" si="3"/>
        <v>24644.799999999999</v>
      </c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</row>
    <row r="51" spans="1:36">
      <c r="A51" s="30">
        <v>45447</v>
      </c>
      <c r="B51" s="30">
        <f t="shared" si="2"/>
        <v>45447</v>
      </c>
      <c r="C51" s="34" t="s">
        <v>212</v>
      </c>
      <c r="D51" s="34" t="s">
        <v>1541</v>
      </c>
      <c r="E51" s="64">
        <v>43</v>
      </c>
      <c r="F51" s="65">
        <v>275</v>
      </c>
      <c r="G51" s="67">
        <f t="shared" si="3"/>
        <v>11825</v>
      </c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</row>
    <row r="52" spans="1:36">
      <c r="A52" s="30">
        <v>45448</v>
      </c>
      <c r="B52" s="30">
        <f t="shared" si="2"/>
        <v>45448</v>
      </c>
      <c r="C52" s="34" t="s">
        <v>213</v>
      </c>
      <c r="D52" s="34" t="s">
        <v>214</v>
      </c>
      <c r="E52" s="64">
        <v>8</v>
      </c>
      <c r="F52" s="65">
        <v>275</v>
      </c>
      <c r="G52" s="67">
        <f t="shared" si="3"/>
        <v>2200</v>
      </c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</row>
    <row r="53" spans="1:36">
      <c r="A53" s="30">
        <v>45776</v>
      </c>
      <c r="B53" s="30">
        <f t="shared" si="2"/>
        <v>45776</v>
      </c>
      <c r="C53" s="34" t="s">
        <v>215</v>
      </c>
      <c r="D53" s="34" t="s">
        <v>216</v>
      </c>
      <c r="E53" s="64">
        <v>2</v>
      </c>
      <c r="F53" s="65">
        <v>350</v>
      </c>
      <c r="G53" s="67">
        <f t="shared" si="3"/>
        <v>700</v>
      </c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</row>
    <row r="54" spans="1:36">
      <c r="A54" s="30">
        <v>45450</v>
      </c>
      <c r="B54" s="30">
        <f t="shared" si="2"/>
        <v>45450</v>
      </c>
      <c r="C54" s="34" t="s">
        <v>217</v>
      </c>
      <c r="D54" s="34" t="s">
        <v>2303</v>
      </c>
      <c r="E54" s="64">
        <v>98</v>
      </c>
      <c r="F54" s="65">
        <v>275</v>
      </c>
      <c r="G54" s="67">
        <f t="shared" si="3"/>
        <v>26950</v>
      </c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</row>
    <row r="55" spans="1:36">
      <c r="A55" s="30">
        <v>45573</v>
      </c>
      <c r="B55" s="30">
        <f t="shared" si="2"/>
        <v>45573</v>
      </c>
      <c r="C55" s="34" t="s">
        <v>218</v>
      </c>
      <c r="D55" s="34" t="s">
        <v>1542</v>
      </c>
      <c r="E55" s="64">
        <v>13</v>
      </c>
      <c r="F55" s="65">
        <v>550</v>
      </c>
      <c r="G55" s="67">
        <f t="shared" si="3"/>
        <v>7150</v>
      </c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</row>
    <row r="56" spans="1:36">
      <c r="A56" s="30">
        <v>45450</v>
      </c>
      <c r="B56" s="30">
        <f t="shared" si="2"/>
        <v>45450</v>
      </c>
      <c r="C56" s="34" t="s">
        <v>219</v>
      </c>
      <c r="D56" s="34" t="s">
        <v>220</v>
      </c>
      <c r="E56" s="64">
        <v>17</v>
      </c>
      <c r="F56" s="65">
        <v>275</v>
      </c>
      <c r="G56" s="67">
        <f t="shared" si="3"/>
        <v>4675</v>
      </c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</row>
    <row r="57" spans="1:36">
      <c r="A57" s="30">
        <v>45734</v>
      </c>
      <c r="B57" s="30">
        <f t="shared" si="2"/>
        <v>45734</v>
      </c>
      <c r="C57" s="34" t="s">
        <v>221</v>
      </c>
      <c r="D57" s="34" t="s">
        <v>2443</v>
      </c>
      <c r="E57" s="64">
        <v>3</v>
      </c>
      <c r="F57" s="65">
        <v>296.61</v>
      </c>
      <c r="G57" s="67">
        <f t="shared" si="3"/>
        <v>889.83</v>
      </c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</row>
    <row r="58" spans="1:36">
      <c r="A58" s="30">
        <v>45756</v>
      </c>
      <c r="B58" s="30">
        <f t="shared" si="2"/>
        <v>45756</v>
      </c>
      <c r="C58" s="34" t="s">
        <v>222</v>
      </c>
      <c r="D58" s="34" t="s">
        <v>223</v>
      </c>
      <c r="E58" s="64">
        <v>85</v>
      </c>
      <c r="F58" s="65">
        <v>57.2</v>
      </c>
      <c r="G58" s="67">
        <f t="shared" si="3"/>
        <v>4862</v>
      </c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</row>
    <row r="59" spans="1:36">
      <c r="A59" s="30">
        <v>45736</v>
      </c>
      <c r="B59" s="30">
        <f t="shared" si="2"/>
        <v>45736</v>
      </c>
      <c r="C59" s="34" t="s">
        <v>224</v>
      </c>
      <c r="D59" s="34" t="s">
        <v>225</v>
      </c>
      <c r="E59" s="64">
        <v>1241.3367000000001</v>
      </c>
      <c r="F59" s="65">
        <v>37.950000000000003</v>
      </c>
      <c r="G59" s="67">
        <f t="shared" si="3"/>
        <v>47108.727765000003</v>
      </c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</row>
    <row r="60" spans="1:36">
      <c r="A60" s="30">
        <v>45736</v>
      </c>
      <c r="B60" s="30">
        <f t="shared" si="2"/>
        <v>45736</v>
      </c>
      <c r="C60" s="34" t="s">
        <v>226</v>
      </c>
      <c r="D60" s="34" t="s">
        <v>227</v>
      </c>
      <c r="E60" s="64">
        <v>9</v>
      </c>
      <c r="F60" s="65">
        <v>200</v>
      </c>
      <c r="G60" s="67">
        <f t="shared" si="3"/>
        <v>1800</v>
      </c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</row>
    <row r="61" spans="1:36">
      <c r="A61" s="30">
        <v>45734</v>
      </c>
      <c r="B61" s="30">
        <f t="shared" si="2"/>
        <v>45734</v>
      </c>
      <c r="C61" s="34" t="s">
        <v>228</v>
      </c>
      <c r="D61" s="34" t="s">
        <v>229</v>
      </c>
      <c r="E61" s="64">
        <v>1</v>
      </c>
      <c r="F61" s="65">
        <v>102</v>
      </c>
      <c r="G61" s="67">
        <f t="shared" si="3"/>
        <v>102</v>
      </c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</row>
    <row r="62" spans="1:36">
      <c r="A62" s="30">
        <v>45622</v>
      </c>
      <c r="B62" s="30">
        <f t="shared" si="2"/>
        <v>45622</v>
      </c>
      <c r="C62" s="34" t="s">
        <v>230</v>
      </c>
      <c r="D62" s="34" t="s">
        <v>231</v>
      </c>
      <c r="E62" s="64">
        <v>12</v>
      </c>
      <c r="F62" s="65">
        <v>1059.32</v>
      </c>
      <c r="G62" s="67">
        <f t="shared" si="3"/>
        <v>12711.84</v>
      </c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</row>
    <row r="63" spans="1:36">
      <c r="A63" s="30">
        <v>45755</v>
      </c>
      <c r="B63" s="30">
        <f t="shared" si="2"/>
        <v>45755</v>
      </c>
      <c r="C63" s="34" t="s">
        <v>232</v>
      </c>
      <c r="D63" s="34" t="s">
        <v>2023</v>
      </c>
      <c r="E63" s="64">
        <v>2</v>
      </c>
      <c r="F63" s="65">
        <v>815</v>
      </c>
      <c r="G63" s="67">
        <f t="shared" si="3"/>
        <v>1630</v>
      </c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</row>
    <row r="64" spans="1:36">
      <c r="A64" s="30">
        <v>45281</v>
      </c>
      <c r="B64" s="30">
        <f t="shared" si="2"/>
        <v>45281</v>
      </c>
      <c r="C64" s="34" t="s">
        <v>1933</v>
      </c>
      <c r="D64" s="34" t="s">
        <v>2024</v>
      </c>
      <c r="E64" s="64">
        <v>2</v>
      </c>
      <c r="F64" s="65">
        <v>1645.8</v>
      </c>
      <c r="G64" s="67">
        <f t="shared" si="3"/>
        <v>3291.6</v>
      </c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</row>
    <row r="65" spans="1:36">
      <c r="A65" s="30">
        <v>45736</v>
      </c>
      <c r="B65" s="30">
        <f t="shared" si="2"/>
        <v>45736</v>
      </c>
      <c r="C65" s="34" t="s">
        <v>1531</v>
      </c>
      <c r="D65" s="34" t="s">
        <v>1543</v>
      </c>
      <c r="E65" s="64">
        <v>58</v>
      </c>
      <c r="F65" s="65">
        <v>30.8</v>
      </c>
      <c r="G65" s="67">
        <f t="shared" si="3"/>
        <v>1786.4</v>
      </c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</row>
    <row r="66" spans="1:36">
      <c r="A66" s="30">
        <v>45736</v>
      </c>
      <c r="B66" s="30">
        <f t="shared" si="2"/>
        <v>45736</v>
      </c>
      <c r="C66" s="34" t="s">
        <v>233</v>
      </c>
      <c r="D66" s="34" t="s">
        <v>2025</v>
      </c>
      <c r="E66" s="64">
        <v>2</v>
      </c>
      <c r="F66" s="65">
        <v>3230</v>
      </c>
      <c r="G66" s="67">
        <f t="shared" si="3"/>
        <v>6460</v>
      </c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</row>
    <row r="67" spans="1:36">
      <c r="A67" s="30">
        <v>45736</v>
      </c>
      <c r="B67" s="30">
        <f t="shared" si="2"/>
        <v>45736</v>
      </c>
      <c r="C67" s="34" t="s">
        <v>234</v>
      </c>
      <c r="D67" s="34" t="s">
        <v>2072</v>
      </c>
      <c r="E67" s="64">
        <v>11</v>
      </c>
      <c r="F67" s="65">
        <v>600</v>
      </c>
      <c r="G67" s="67">
        <f t="shared" si="3"/>
        <v>6600</v>
      </c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  <c r="AJ67" s="9"/>
    </row>
    <row r="68" spans="1:36">
      <c r="A68" s="30">
        <v>45736</v>
      </c>
      <c r="B68" s="30">
        <f t="shared" si="2"/>
        <v>45736</v>
      </c>
      <c r="C68" s="34" t="s">
        <v>2073</v>
      </c>
      <c r="D68" s="34" t="s">
        <v>2074</v>
      </c>
      <c r="E68" s="64">
        <v>12</v>
      </c>
      <c r="F68" s="65">
        <v>137.5</v>
      </c>
      <c r="G68" s="67">
        <f t="shared" si="3"/>
        <v>1650</v>
      </c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  <c r="AJ68" s="9"/>
    </row>
    <row r="69" spans="1:36">
      <c r="A69" s="30">
        <v>45736</v>
      </c>
      <c r="B69" s="30">
        <f t="shared" si="2"/>
        <v>45736</v>
      </c>
      <c r="C69" s="34" t="s">
        <v>2163</v>
      </c>
      <c r="D69" s="34" t="s">
        <v>2164</v>
      </c>
      <c r="E69" s="64">
        <v>81</v>
      </c>
      <c r="F69" s="65">
        <v>137.71</v>
      </c>
      <c r="G69" s="67">
        <f t="shared" si="3"/>
        <v>11154.51</v>
      </c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  <c r="AJ69" s="9"/>
    </row>
    <row r="70" spans="1:36">
      <c r="A70" s="30">
        <v>45736</v>
      </c>
      <c r="B70" s="30">
        <f t="shared" si="2"/>
        <v>45736</v>
      </c>
      <c r="C70" s="34" t="s">
        <v>235</v>
      </c>
      <c r="D70" s="34" t="s">
        <v>2026</v>
      </c>
      <c r="E70" s="64">
        <v>4</v>
      </c>
      <c r="F70" s="65">
        <v>1423.73</v>
      </c>
      <c r="G70" s="67">
        <f t="shared" si="3"/>
        <v>5694.92</v>
      </c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  <c r="AJ70" s="9"/>
    </row>
    <row r="71" spans="1:36">
      <c r="A71" s="30">
        <v>45736</v>
      </c>
      <c r="B71" s="30">
        <f t="shared" si="2"/>
        <v>45736</v>
      </c>
      <c r="C71" s="34" t="s">
        <v>236</v>
      </c>
      <c r="D71" s="34" t="s">
        <v>237</v>
      </c>
      <c r="E71" s="64">
        <v>4</v>
      </c>
      <c r="F71" s="65">
        <v>1152.54</v>
      </c>
      <c r="G71" s="67">
        <f t="shared" si="3"/>
        <v>4610.16</v>
      </c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9"/>
      <c r="AJ71" s="9"/>
    </row>
    <row r="72" spans="1:36">
      <c r="A72" s="30">
        <v>45736</v>
      </c>
      <c r="B72" s="30">
        <f t="shared" si="2"/>
        <v>45736</v>
      </c>
      <c r="C72" s="34" t="s">
        <v>238</v>
      </c>
      <c r="D72" s="34" t="s">
        <v>1934</v>
      </c>
      <c r="E72" s="64">
        <v>72</v>
      </c>
      <c r="F72" s="65">
        <v>200.97</v>
      </c>
      <c r="G72" s="67">
        <f t="shared" si="3"/>
        <v>14469.84</v>
      </c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9"/>
      <c r="AJ72" s="9"/>
    </row>
    <row r="73" spans="1:36">
      <c r="A73" s="30">
        <v>45736</v>
      </c>
      <c r="B73" s="30">
        <f t="shared" ref="B73:B104" si="4">+A73</f>
        <v>45736</v>
      </c>
      <c r="C73" s="34" t="s">
        <v>239</v>
      </c>
      <c r="D73" s="34" t="s">
        <v>2027</v>
      </c>
      <c r="E73" s="64">
        <v>12</v>
      </c>
      <c r="F73" s="65">
        <v>1116.53</v>
      </c>
      <c r="G73" s="67">
        <f t="shared" ref="G73:G104" si="5">+F73*E73</f>
        <v>13398.36</v>
      </c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9"/>
      <c r="AJ73" s="9"/>
    </row>
    <row r="74" spans="1:36">
      <c r="A74" s="30">
        <v>45736</v>
      </c>
      <c r="B74" s="30">
        <f t="shared" si="4"/>
        <v>45736</v>
      </c>
      <c r="C74" s="34" t="s">
        <v>240</v>
      </c>
      <c r="D74" s="34" t="s">
        <v>241</v>
      </c>
      <c r="E74" s="64">
        <v>107</v>
      </c>
      <c r="F74" s="65">
        <v>117</v>
      </c>
      <c r="G74" s="67">
        <f t="shared" si="5"/>
        <v>12519</v>
      </c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9"/>
    </row>
    <row r="75" spans="1:36">
      <c r="A75" s="30">
        <v>45736</v>
      </c>
      <c r="B75" s="30">
        <f t="shared" si="4"/>
        <v>45736</v>
      </c>
      <c r="C75" s="34" t="s">
        <v>242</v>
      </c>
      <c r="D75" s="34" t="s">
        <v>1544</v>
      </c>
      <c r="E75" s="64">
        <v>94</v>
      </c>
      <c r="F75" s="65">
        <v>1197.29</v>
      </c>
      <c r="G75" s="67">
        <f t="shared" si="5"/>
        <v>112545.26</v>
      </c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9"/>
      <c r="AJ75" s="9"/>
    </row>
    <row r="76" spans="1:36">
      <c r="A76" s="30">
        <v>45736</v>
      </c>
      <c r="B76" s="30">
        <f t="shared" si="4"/>
        <v>45736</v>
      </c>
      <c r="C76" s="34" t="s">
        <v>243</v>
      </c>
      <c r="D76" s="34" t="s">
        <v>1545</v>
      </c>
      <c r="E76" s="64">
        <v>77</v>
      </c>
      <c r="F76" s="65">
        <v>62</v>
      </c>
      <c r="G76" s="67">
        <f t="shared" si="5"/>
        <v>4774</v>
      </c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9"/>
      <c r="AJ76" s="9"/>
    </row>
    <row r="77" spans="1:36">
      <c r="A77" s="30">
        <v>45736</v>
      </c>
      <c r="B77" s="30">
        <f t="shared" si="4"/>
        <v>45736</v>
      </c>
      <c r="C77" s="34" t="s">
        <v>244</v>
      </c>
      <c r="D77" s="34" t="s">
        <v>245</v>
      </c>
      <c r="E77" s="64">
        <v>10</v>
      </c>
      <c r="F77" s="65">
        <v>425</v>
      </c>
      <c r="G77" s="67">
        <f t="shared" si="5"/>
        <v>4250</v>
      </c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I77" s="9"/>
      <c r="AJ77" s="9"/>
    </row>
    <row r="78" spans="1:36">
      <c r="A78" s="30">
        <v>45736</v>
      </c>
      <c r="B78" s="30">
        <f t="shared" si="4"/>
        <v>45736</v>
      </c>
      <c r="C78" s="34" t="s">
        <v>2075</v>
      </c>
      <c r="D78" s="34" t="s">
        <v>2076</v>
      </c>
      <c r="E78" s="64">
        <v>5</v>
      </c>
      <c r="F78" s="65">
        <v>447.33</v>
      </c>
      <c r="G78" s="67">
        <f t="shared" si="5"/>
        <v>2236.65</v>
      </c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I78" s="9"/>
      <c r="AJ78" s="9"/>
    </row>
    <row r="79" spans="1:36">
      <c r="A79" s="30">
        <v>45736</v>
      </c>
      <c r="B79" s="30">
        <f t="shared" si="4"/>
        <v>45736</v>
      </c>
      <c r="C79" s="34" t="s">
        <v>246</v>
      </c>
      <c r="D79" s="34" t="s">
        <v>247</v>
      </c>
      <c r="E79" s="64">
        <v>106.9722</v>
      </c>
      <c r="F79" s="65">
        <v>118</v>
      </c>
      <c r="G79" s="67">
        <f t="shared" si="5"/>
        <v>12622.7196</v>
      </c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9"/>
      <c r="AJ79" s="9"/>
    </row>
    <row r="80" spans="1:36">
      <c r="A80" s="30">
        <v>45736</v>
      </c>
      <c r="B80" s="30">
        <f t="shared" si="4"/>
        <v>45736</v>
      </c>
      <c r="C80" s="34" t="s">
        <v>248</v>
      </c>
      <c r="D80" s="34" t="s">
        <v>1546</v>
      </c>
      <c r="E80" s="64">
        <v>1</v>
      </c>
      <c r="F80" s="65">
        <v>1541</v>
      </c>
      <c r="G80" s="67">
        <f t="shared" si="5"/>
        <v>1541</v>
      </c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I80" s="9"/>
      <c r="AJ80" s="9"/>
    </row>
    <row r="81" spans="1:36" ht="30.75" customHeight="1">
      <c r="A81" s="30">
        <v>45736</v>
      </c>
      <c r="B81" s="30">
        <f t="shared" si="4"/>
        <v>45736</v>
      </c>
      <c r="C81" s="34" t="s">
        <v>2019</v>
      </c>
      <c r="D81" s="34" t="s">
        <v>2028</v>
      </c>
      <c r="E81" s="64">
        <v>20</v>
      </c>
      <c r="F81" s="65">
        <v>275</v>
      </c>
      <c r="G81" s="67">
        <f t="shared" si="5"/>
        <v>5500</v>
      </c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  <c r="AF81" s="9"/>
      <c r="AG81" s="9"/>
      <c r="AH81" s="9"/>
      <c r="AI81" s="9"/>
      <c r="AJ81" s="9"/>
    </row>
    <row r="82" spans="1:36">
      <c r="A82" s="30">
        <v>45736</v>
      </c>
      <c r="B82" s="30">
        <f t="shared" si="4"/>
        <v>45736</v>
      </c>
      <c r="C82" s="34" t="s">
        <v>1532</v>
      </c>
      <c r="D82" s="34" t="s">
        <v>1547</v>
      </c>
      <c r="E82" s="64">
        <v>24</v>
      </c>
      <c r="F82" s="65">
        <v>120.4</v>
      </c>
      <c r="G82" s="67">
        <f t="shared" si="5"/>
        <v>2889.6000000000004</v>
      </c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</row>
    <row r="83" spans="1:36">
      <c r="A83" s="30">
        <v>45736</v>
      </c>
      <c r="B83" s="30">
        <f t="shared" si="4"/>
        <v>45736</v>
      </c>
      <c r="C83" s="34" t="s">
        <v>1533</v>
      </c>
      <c r="D83" s="34" t="s">
        <v>1548</v>
      </c>
      <c r="E83" s="64">
        <v>7</v>
      </c>
      <c r="F83" s="65">
        <v>285</v>
      </c>
      <c r="G83" s="67">
        <f t="shared" si="5"/>
        <v>1995</v>
      </c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  <c r="AE83" s="9"/>
      <c r="AF83" s="9"/>
      <c r="AG83" s="9"/>
      <c r="AH83" s="9"/>
      <c r="AI83" s="9"/>
      <c r="AJ83" s="9"/>
    </row>
    <row r="84" spans="1:36">
      <c r="A84" s="30">
        <v>45281</v>
      </c>
      <c r="B84" s="30">
        <f t="shared" si="4"/>
        <v>45281</v>
      </c>
      <c r="C84" s="34" t="s">
        <v>2165</v>
      </c>
      <c r="D84" s="34" t="s">
        <v>2166</v>
      </c>
      <c r="E84" s="64">
        <v>10</v>
      </c>
      <c r="F84" s="65">
        <v>1038.1400000000001</v>
      </c>
      <c r="G84" s="67">
        <f t="shared" si="5"/>
        <v>10381.400000000001</v>
      </c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9"/>
      <c r="AG84" s="9"/>
      <c r="AH84" s="9"/>
      <c r="AI84" s="9"/>
      <c r="AJ84" s="9"/>
    </row>
    <row r="85" spans="1:36">
      <c r="A85" s="30">
        <v>45628</v>
      </c>
      <c r="B85" s="30">
        <f t="shared" si="4"/>
        <v>45628</v>
      </c>
      <c r="C85" s="34" t="s">
        <v>2167</v>
      </c>
      <c r="D85" s="34" t="s">
        <v>2168</v>
      </c>
      <c r="E85" s="64">
        <v>3</v>
      </c>
      <c r="F85" s="65">
        <v>2847.46</v>
      </c>
      <c r="G85" s="67">
        <f t="shared" si="5"/>
        <v>8542.380000000001</v>
      </c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  <c r="AH85" s="9"/>
      <c r="AI85" s="9"/>
      <c r="AJ85" s="9"/>
    </row>
    <row r="86" spans="1:36" ht="31.5" customHeight="1">
      <c r="A86" s="30">
        <v>45580</v>
      </c>
      <c r="B86" s="30">
        <f t="shared" si="4"/>
        <v>45580</v>
      </c>
      <c r="C86" s="34" t="s">
        <v>2444</v>
      </c>
      <c r="D86" s="34" t="s">
        <v>2445</v>
      </c>
      <c r="E86" s="64">
        <v>150</v>
      </c>
      <c r="F86" s="65">
        <v>122.89</v>
      </c>
      <c r="G86" s="67">
        <f t="shared" si="5"/>
        <v>18433.5</v>
      </c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  <c r="AF86" s="9"/>
      <c r="AG86" s="9"/>
      <c r="AH86" s="9"/>
      <c r="AI86" s="9"/>
      <c r="AJ86" s="9"/>
    </row>
    <row r="87" spans="1:36">
      <c r="A87" s="30">
        <v>45069</v>
      </c>
      <c r="B87" s="30">
        <f t="shared" si="4"/>
        <v>45069</v>
      </c>
      <c r="C87" s="34" t="s">
        <v>2446</v>
      </c>
      <c r="D87" s="34" t="s">
        <v>2447</v>
      </c>
      <c r="E87" s="64">
        <v>10</v>
      </c>
      <c r="F87" s="65">
        <v>296.61</v>
      </c>
      <c r="G87" s="67">
        <f t="shared" si="5"/>
        <v>2966.1000000000004</v>
      </c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  <c r="AF87" s="9"/>
      <c r="AG87" s="9"/>
      <c r="AH87" s="9"/>
      <c r="AI87" s="9"/>
      <c r="AJ87" s="9"/>
    </row>
    <row r="88" spans="1:36">
      <c r="A88" s="30">
        <v>45573</v>
      </c>
      <c r="B88" s="30">
        <f t="shared" si="4"/>
        <v>45573</v>
      </c>
      <c r="C88" s="34" t="s">
        <v>2448</v>
      </c>
      <c r="D88" s="34" t="s">
        <v>2449</v>
      </c>
      <c r="E88" s="64">
        <v>20</v>
      </c>
      <c r="F88" s="65">
        <v>585</v>
      </c>
      <c r="G88" s="67">
        <f t="shared" si="5"/>
        <v>11700</v>
      </c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  <c r="AI88" s="9"/>
      <c r="AJ88" s="9"/>
    </row>
    <row r="89" spans="1:36">
      <c r="A89" s="3"/>
      <c r="B89" s="4"/>
      <c r="C89" s="4"/>
      <c r="D89" s="4"/>
      <c r="E89" s="51"/>
      <c r="F89" s="59" t="s">
        <v>23</v>
      </c>
      <c r="G89" s="68">
        <f>SUM(G9:G88)</f>
        <v>879094.57736499992</v>
      </c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  <c r="AG89" s="9"/>
      <c r="AH89" s="9"/>
      <c r="AI89" s="9"/>
      <c r="AJ89" s="9"/>
    </row>
    <row r="90" spans="1:36">
      <c r="A90" s="3"/>
      <c r="B90" s="4"/>
      <c r="C90" s="4"/>
      <c r="D90" s="5"/>
      <c r="E90" s="52"/>
      <c r="F90" s="60"/>
      <c r="G90" s="60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  <c r="AG90" s="9"/>
      <c r="AH90" s="9"/>
      <c r="AI90" s="9"/>
      <c r="AJ90" s="9"/>
    </row>
    <row r="91" spans="1:36">
      <c r="A91" s="3"/>
      <c r="B91" s="4"/>
      <c r="C91" s="4"/>
      <c r="D91" s="5"/>
      <c r="E91" s="52"/>
      <c r="F91" s="60"/>
      <c r="G91" s="60"/>
      <c r="H91" s="9"/>
      <c r="I91" s="9" t="s">
        <v>2549</v>
      </c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9"/>
      <c r="AH91" s="9"/>
      <c r="AI91" s="9"/>
      <c r="AJ91" s="9"/>
    </row>
    <row r="92" spans="1:36">
      <c r="A92" s="3"/>
      <c r="B92" s="4"/>
      <c r="C92" s="4"/>
      <c r="D92" s="5"/>
      <c r="E92" s="52"/>
      <c r="F92" s="60"/>
      <c r="G92" s="60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  <c r="AE92" s="9"/>
      <c r="AF92" s="9"/>
      <c r="AG92" s="9"/>
      <c r="AH92" s="9"/>
      <c r="AI92" s="9"/>
      <c r="AJ92" s="9"/>
    </row>
    <row r="93" spans="1:36">
      <c r="A93" s="3"/>
      <c r="B93" s="3"/>
      <c r="C93" s="3"/>
      <c r="D93" s="6"/>
      <c r="E93" s="53"/>
      <c r="F93" s="61"/>
      <c r="G93" s="61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  <c r="AF93" s="9"/>
      <c r="AG93" s="9"/>
      <c r="AH93" s="9"/>
      <c r="AI93" s="9"/>
      <c r="AJ93" s="9"/>
    </row>
    <row r="94" spans="1:36">
      <c r="A94" s="40"/>
      <c r="B94" s="6"/>
      <c r="C94" s="6"/>
      <c r="D94" s="6"/>
      <c r="E94" s="53"/>
      <c r="F94" s="61"/>
      <c r="G94" s="61"/>
      <c r="H94" s="11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I94" s="9"/>
      <c r="AJ94" s="9"/>
    </row>
    <row r="95" spans="1:36" ht="15" customHeight="1">
      <c r="A95" s="6"/>
      <c r="B95" s="44"/>
      <c r="C95" s="44"/>
      <c r="D95" s="4"/>
      <c r="E95" s="45"/>
      <c r="F95" s="45"/>
      <c r="G95" s="45"/>
      <c r="H95" s="11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  <c r="AF95" s="9"/>
      <c r="AG95" s="9"/>
      <c r="AH95" s="9"/>
      <c r="AI95" s="9"/>
      <c r="AJ95" s="9"/>
    </row>
    <row r="96" spans="1:36" ht="19.5" customHeight="1">
      <c r="A96" s="46" t="s">
        <v>2540</v>
      </c>
      <c r="B96" s="46"/>
      <c r="C96" s="46"/>
      <c r="D96" s="32"/>
      <c r="E96" s="46" t="s">
        <v>2541</v>
      </c>
      <c r="F96" s="46"/>
      <c r="G96" s="46"/>
      <c r="H96" s="11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  <c r="AF96" s="9"/>
      <c r="AG96" s="9"/>
      <c r="AH96" s="9"/>
      <c r="AI96" s="9"/>
      <c r="AJ96" s="9"/>
    </row>
    <row r="97" spans="1:36">
      <c r="A97" s="6"/>
      <c r="B97" s="6"/>
      <c r="C97" s="6"/>
      <c r="D97" s="6"/>
      <c r="E97" s="53"/>
      <c r="F97" s="61"/>
      <c r="G97" s="61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9"/>
      <c r="AG97" s="9"/>
      <c r="AH97" s="9"/>
      <c r="AI97" s="9"/>
      <c r="AJ97" s="9"/>
    </row>
    <row r="98" spans="1:36">
      <c r="A98" s="9"/>
      <c r="B98" s="9"/>
      <c r="C98" s="9"/>
      <c r="D98" s="9"/>
      <c r="E98" s="54"/>
      <c r="F98" s="62"/>
      <c r="G98" s="62"/>
      <c r="H98" s="11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  <c r="AF98" s="9"/>
      <c r="AG98" s="9"/>
      <c r="AH98" s="9"/>
      <c r="AI98" s="9"/>
      <c r="AJ98" s="9"/>
    </row>
    <row r="99" spans="1:36">
      <c r="A99" s="9"/>
      <c r="B99" s="9"/>
      <c r="C99" s="9"/>
      <c r="D99" s="9"/>
      <c r="E99" s="54"/>
      <c r="F99" s="62"/>
      <c r="G99" s="62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  <c r="AF99" s="9"/>
      <c r="AG99" s="9"/>
      <c r="AH99" s="9"/>
      <c r="AI99" s="9"/>
      <c r="AJ99" s="9"/>
    </row>
    <row r="100" spans="1:36">
      <c r="A100" s="9"/>
      <c r="B100" s="9"/>
      <c r="C100" s="9"/>
      <c r="D100" s="9"/>
      <c r="E100" s="54"/>
      <c r="F100" s="62"/>
      <c r="G100" s="62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  <c r="AF100" s="9"/>
      <c r="AG100" s="9"/>
      <c r="AH100" s="9"/>
      <c r="AI100" s="9"/>
      <c r="AJ100" s="9"/>
    </row>
    <row r="101" spans="1:36">
      <c r="A101" s="9"/>
      <c r="B101" s="9"/>
      <c r="C101" s="9"/>
      <c r="D101" s="9"/>
      <c r="E101" s="54"/>
      <c r="F101" s="62"/>
      <c r="G101" s="62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  <c r="AF101" s="9"/>
      <c r="AG101" s="9"/>
      <c r="AH101" s="9"/>
      <c r="AI101" s="9"/>
      <c r="AJ101" s="9"/>
    </row>
    <row r="102" spans="1:36">
      <c r="A102" s="9"/>
      <c r="B102" s="9"/>
      <c r="C102" s="9"/>
      <c r="D102" s="9"/>
      <c r="E102" s="54"/>
      <c r="F102" s="62"/>
      <c r="G102" s="62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  <c r="AF102" s="9"/>
      <c r="AG102" s="9"/>
      <c r="AH102" s="9"/>
      <c r="AI102" s="9"/>
      <c r="AJ102" s="9"/>
    </row>
    <row r="103" spans="1:36">
      <c r="A103" s="9"/>
      <c r="B103" s="9"/>
      <c r="C103" s="9"/>
      <c r="D103" s="9"/>
      <c r="E103" s="54"/>
      <c r="F103" s="62"/>
      <c r="G103" s="62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  <c r="AF103" s="9"/>
      <c r="AG103" s="9"/>
      <c r="AH103" s="9"/>
      <c r="AI103" s="9"/>
      <c r="AJ103" s="9"/>
    </row>
    <row r="104" spans="1:36">
      <c r="A104" s="9"/>
      <c r="B104" s="9"/>
      <c r="C104" s="9"/>
      <c r="D104" s="9"/>
      <c r="E104" s="54"/>
      <c r="F104" s="62"/>
      <c r="G104" s="62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  <c r="AF104" s="9"/>
      <c r="AG104" s="9"/>
      <c r="AH104" s="9"/>
      <c r="AI104" s="9"/>
      <c r="AJ104" s="9"/>
    </row>
    <row r="105" spans="1:36">
      <c r="A105" s="9"/>
      <c r="B105" s="9"/>
      <c r="C105" s="9"/>
      <c r="D105" s="9"/>
      <c r="E105" s="54"/>
      <c r="F105" s="62"/>
      <c r="G105" s="62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  <c r="AF105" s="9"/>
      <c r="AG105" s="9"/>
      <c r="AH105" s="9"/>
      <c r="AI105" s="9"/>
      <c r="AJ105" s="9"/>
    </row>
    <row r="106" spans="1:36">
      <c r="A106" s="9"/>
      <c r="B106" s="9"/>
      <c r="C106" s="9"/>
      <c r="D106" s="9"/>
      <c r="E106" s="54"/>
      <c r="F106" s="62"/>
      <c r="G106" s="62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  <c r="AF106" s="9"/>
      <c r="AG106" s="9"/>
      <c r="AH106" s="9"/>
      <c r="AI106" s="9"/>
      <c r="AJ106" s="9"/>
    </row>
    <row r="107" spans="1:36">
      <c r="A107" s="9"/>
      <c r="B107" s="9"/>
      <c r="C107" s="9"/>
      <c r="D107" s="9"/>
      <c r="E107" s="54"/>
      <c r="F107" s="62"/>
      <c r="G107" s="62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  <c r="AF107" s="9"/>
      <c r="AG107" s="9"/>
      <c r="AH107" s="9"/>
      <c r="AI107" s="9"/>
      <c r="AJ107" s="9"/>
    </row>
    <row r="108" spans="1:36">
      <c r="A108" s="9"/>
      <c r="B108" s="9"/>
      <c r="C108" s="9"/>
      <c r="D108" s="9"/>
      <c r="E108" s="54"/>
      <c r="F108" s="62"/>
      <c r="G108" s="62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  <c r="AF108" s="9"/>
      <c r="AG108" s="9"/>
      <c r="AH108" s="9"/>
      <c r="AI108" s="9"/>
      <c r="AJ108" s="9"/>
    </row>
    <row r="109" spans="1:36">
      <c r="A109" s="9"/>
      <c r="B109" s="9"/>
      <c r="C109" s="9"/>
      <c r="D109" s="9"/>
      <c r="E109" s="54"/>
      <c r="F109" s="62"/>
      <c r="G109" s="62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  <c r="AF109" s="9"/>
      <c r="AG109" s="9"/>
      <c r="AH109" s="9"/>
      <c r="AI109" s="9"/>
      <c r="AJ109" s="9"/>
    </row>
    <row r="110" spans="1:36">
      <c r="A110" s="9"/>
      <c r="B110" s="9"/>
      <c r="C110" s="9"/>
      <c r="D110" s="9"/>
      <c r="E110" s="54"/>
      <c r="F110" s="62"/>
      <c r="G110" s="62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9"/>
      <c r="AE110" s="9"/>
      <c r="AF110" s="9"/>
      <c r="AG110" s="9"/>
      <c r="AH110" s="9"/>
      <c r="AI110" s="9"/>
      <c r="AJ110" s="9"/>
    </row>
    <row r="111" spans="1:36">
      <c r="A111" s="9"/>
      <c r="B111" s="9"/>
      <c r="C111" s="9"/>
      <c r="D111" s="9"/>
      <c r="E111" s="54"/>
      <c r="F111" s="62"/>
      <c r="G111" s="62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 s="9"/>
      <c r="AB111" s="9"/>
      <c r="AC111" s="9"/>
      <c r="AD111" s="9"/>
      <c r="AE111" s="9"/>
      <c r="AF111" s="9"/>
      <c r="AG111" s="9"/>
      <c r="AH111" s="9"/>
      <c r="AI111" s="9"/>
      <c r="AJ111" s="9"/>
    </row>
    <row r="112" spans="1:36">
      <c r="A112" s="9"/>
      <c r="B112" s="9"/>
      <c r="C112" s="9"/>
      <c r="D112" s="9"/>
      <c r="E112" s="54"/>
      <c r="F112" s="62"/>
      <c r="G112" s="62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 s="9"/>
      <c r="AB112" s="9"/>
      <c r="AC112" s="9"/>
      <c r="AD112" s="9"/>
      <c r="AE112" s="9"/>
      <c r="AF112" s="9"/>
      <c r="AG112" s="9"/>
      <c r="AH112" s="9"/>
      <c r="AI112" s="9"/>
      <c r="AJ112" s="9"/>
    </row>
    <row r="113" spans="1:36">
      <c r="A113" s="9"/>
      <c r="B113" s="9"/>
      <c r="C113" s="9"/>
      <c r="D113" s="9"/>
      <c r="E113" s="54"/>
      <c r="F113" s="62"/>
      <c r="G113" s="62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  <c r="AA113" s="9"/>
      <c r="AB113" s="9"/>
      <c r="AC113" s="9"/>
      <c r="AD113" s="9"/>
      <c r="AE113" s="9"/>
      <c r="AF113" s="9"/>
      <c r="AG113" s="9"/>
      <c r="AH113" s="9"/>
      <c r="AI113" s="9"/>
      <c r="AJ113" s="9"/>
    </row>
    <row r="114" spans="1:36">
      <c r="A114" s="9"/>
      <c r="B114" s="9"/>
      <c r="C114" s="9"/>
      <c r="D114" s="9"/>
      <c r="E114" s="54"/>
      <c r="F114" s="62"/>
      <c r="G114" s="62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 s="9"/>
      <c r="AB114" s="9"/>
      <c r="AC114" s="9"/>
      <c r="AD114" s="9"/>
      <c r="AE114" s="9"/>
      <c r="AF114" s="9"/>
      <c r="AG114" s="9"/>
      <c r="AH114" s="9"/>
      <c r="AI114" s="9"/>
      <c r="AJ114" s="9"/>
    </row>
    <row r="115" spans="1:36">
      <c r="A115" s="9"/>
      <c r="B115" s="9"/>
      <c r="C115" s="9"/>
      <c r="D115" s="9"/>
      <c r="E115" s="54"/>
      <c r="F115" s="62"/>
      <c r="G115" s="62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  <c r="AD115" s="9"/>
      <c r="AE115" s="9"/>
      <c r="AF115" s="9"/>
      <c r="AG115" s="9"/>
      <c r="AH115" s="9"/>
      <c r="AI115" s="9"/>
      <c r="AJ115" s="9"/>
    </row>
    <row r="116" spans="1:36">
      <c r="A116" s="9"/>
      <c r="B116" s="9"/>
      <c r="C116" s="9"/>
      <c r="D116" s="9"/>
      <c r="E116" s="54"/>
      <c r="F116" s="62"/>
      <c r="G116" s="62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  <c r="AA116" s="9"/>
      <c r="AB116" s="9"/>
      <c r="AC116" s="9"/>
      <c r="AD116" s="9"/>
      <c r="AE116" s="9"/>
      <c r="AF116" s="9"/>
      <c r="AG116" s="9"/>
      <c r="AH116" s="9"/>
      <c r="AI116" s="9"/>
      <c r="AJ116" s="9"/>
    </row>
    <row r="117" spans="1:36">
      <c r="A117" s="9"/>
      <c r="B117" s="9"/>
      <c r="C117" s="9"/>
      <c r="D117" s="9"/>
      <c r="E117" s="54"/>
      <c r="F117" s="62"/>
      <c r="G117" s="62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  <c r="AC117" s="9"/>
      <c r="AD117" s="9"/>
      <c r="AE117" s="9"/>
      <c r="AF117" s="9"/>
      <c r="AG117" s="9"/>
      <c r="AH117" s="9"/>
      <c r="AI117" s="9"/>
      <c r="AJ117" s="9"/>
    </row>
    <row r="118" spans="1:36">
      <c r="A118" s="9"/>
      <c r="B118" s="9"/>
      <c r="C118" s="9"/>
      <c r="D118" s="9"/>
      <c r="E118" s="54"/>
      <c r="F118" s="62"/>
      <c r="G118" s="62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  <c r="AD118" s="9"/>
      <c r="AE118" s="9"/>
      <c r="AF118" s="9"/>
      <c r="AG118" s="9"/>
      <c r="AH118" s="9"/>
      <c r="AI118" s="9"/>
      <c r="AJ118" s="9"/>
    </row>
    <row r="119" spans="1:36">
      <c r="A119" s="9"/>
      <c r="B119" s="9"/>
      <c r="C119" s="9"/>
      <c r="D119" s="9"/>
      <c r="E119" s="54"/>
      <c r="F119" s="62"/>
      <c r="G119" s="62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9"/>
      <c r="AB119" s="9"/>
      <c r="AC119" s="9"/>
      <c r="AD119" s="9"/>
      <c r="AE119" s="9"/>
      <c r="AF119" s="9"/>
      <c r="AG119" s="9"/>
      <c r="AH119" s="9"/>
      <c r="AI119" s="9"/>
      <c r="AJ119" s="9"/>
    </row>
    <row r="120" spans="1:36">
      <c r="A120" s="9"/>
      <c r="B120" s="9"/>
      <c r="C120" s="9"/>
      <c r="D120" s="9"/>
      <c r="E120" s="54"/>
      <c r="F120" s="62"/>
      <c r="G120" s="62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9"/>
      <c r="AB120" s="9"/>
      <c r="AC120" s="9"/>
      <c r="AD120" s="9"/>
      <c r="AE120" s="9"/>
      <c r="AF120" s="9"/>
      <c r="AG120" s="9"/>
      <c r="AH120" s="9"/>
      <c r="AI120" s="9"/>
      <c r="AJ120" s="9"/>
    </row>
    <row r="121" spans="1:36">
      <c r="A121" s="9"/>
      <c r="B121" s="9"/>
      <c r="C121" s="9"/>
      <c r="D121" s="9"/>
      <c r="E121" s="54"/>
      <c r="F121" s="62"/>
      <c r="G121" s="62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  <c r="AD121" s="9"/>
      <c r="AE121" s="9"/>
      <c r="AF121" s="9"/>
      <c r="AG121" s="9"/>
      <c r="AH121" s="9"/>
      <c r="AI121" s="9"/>
      <c r="AJ121" s="9"/>
    </row>
    <row r="122" spans="1:36">
      <c r="A122" s="9"/>
      <c r="B122" s="9"/>
      <c r="C122" s="9"/>
      <c r="D122" s="9"/>
      <c r="E122" s="54"/>
      <c r="F122" s="62"/>
      <c r="G122" s="62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  <c r="AA122" s="9"/>
      <c r="AB122" s="9"/>
      <c r="AC122" s="9"/>
      <c r="AD122" s="9"/>
      <c r="AE122" s="9"/>
      <c r="AF122" s="9"/>
      <c r="AG122" s="9"/>
      <c r="AH122" s="9"/>
      <c r="AI122" s="9"/>
      <c r="AJ122" s="9"/>
    </row>
    <row r="123" spans="1:36">
      <c r="A123" s="9"/>
      <c r="B123" s="9"/>
      <c r="C123" s="9"/>
      <c r="D123" s="9"/>
      <c r="E123" s="54"/>
      <c r="F123" s="62"/>
      <c r="G123" s="62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9"/>
      <c r="AB123" s="9"/>
      <c r="AC123" s="9"/>
      <c r="AD123" s="9"/>
      <c r="AE123" s="9"/>
      <c r="AF123" s="9"/>
      <c r="AG123" s="9"/>
      <c r="AH123" s="9"/>
      <c r="AI123" s="9"/>
      <c r="AJ123" s="9"/>
    </row>
    <row r="124" spans="1:36">
      <c r="A124" s="9"/>
      <c r="B124" s="9"/>
      <c r="C124" s="9"/>
      <c r="D124" s="9"/>
      <c r="E124" s="54"/>
      <c r="F124" s="62"/>
      <c r="G124" s="62"/>
      <c r="H124" s="9"/>
    </row>
    <row r="125" spans="1:36">
      <c r="A125" s="9"/>
      <c r="B125" s="9"/>
      <c r="C125" s="9"/>
      <c r="D125" s="9"/>
      <c r="E125" s="54"/>
      <c r="F125" s="62"/>
      <c r="G125" s="62"/>
      <c r="H125" s="9"/>
    </row>
    <row r="126" spans="1:36">
      <c r="A126" s="9"/>
      <c r="B126" s="9"/>
      <c r="C126" s="9"/>
      <c r="D126" s="9"/>
      <c r="E126" s="54"/>
      <c r="F126" s="62"/>
      <c r="G126" s="62"/>
      <c r="H126" s="9"/>
    </row>
    <row r="127" spans="1:36">
      <c r="A127" s="9"/>
      <c r="B127" s="9"/>
      <c r="C127" s="9"/>
      <c r="D127" s="9"/>
      <c r="E127" s="54"/>
      <c r="F127" s="62"/>
      <c r="G127" s="62"/>
      <c r="H127" s="9"/>
    </row>
    <row r="128" spans="1:36">
      <c r="A128" s="9"/>
      <c r="B128" s="9"/>
      <c r="C128" s="9"/>
      <c r="D128" s="9"/>
      <c r="E128" s="54"/>
      <c r="F128" s="62"/>
      <c r="G128" s="62"/>
      <c r="H128" s="9"/>
    </row>
    <row r="129" spans="1:8">
      <c r="A129" s="9"/>
      <c r="B129" s="9"/>
      <c r="C129" s="9"/>
      <c r="D129" s="9"/>
      <c r="E129" s="54"/>
      <c r="F129" s="62"/>
      <c r="G129" s="62"/>
      <c r="H129" s="9"/>
    </row>
    <row r="130" spans="1:8">
      <c r="A130" s="9"/>
      <c r="B130" s="9"/>
      <c r="C130" s="9"/>
      <c r="D130" s="9"/>
      <c r="E130" s="54"/>
      <c r="F130" s="62"/>
      <c r="G130" s="62"/>
      <c r="H130" s="9"/>
    </row>
    <row r="131" spans="1:8">
      <c r="A131" s="9"/>
      <c r="B131" s="9"/>
      <c r="C131" s="9"/>
      <c r="D131" s="9"/>
      <c r="E131" s="54"/>
      <c r="F131" s="62"/>
      <c r="G131" s="62"/>
      <c r="H131" s="9"/>
    </row>
    <row r="132" spans="1:8">
      <c r="A132" s="9"/>
      <c r="B132" s="9"/>
      <c r="C132" s="9"/>
      <c r="D132" s="9"/>
      <c r="E132" s="54"/>
      <c r="F132" s="62"/>
      <c r="G132" s="62"/>
      <c r="H132" s="9"/>
    </row>
    <row r="133" spans="1:8">
      <c r="A133" s="9"/>
      <c r="B133" s="9"/>
      <c r="C133" s="9"/>
      <c r="D133" s="9"/>
      <c r="E133" s="54"/>
      <c r="F133" s="62"/>
      <c r="G133" s="62"/>
      <c r="H133" s="9"/>
    </row>
    <row r="134" spans="1:8">
      <c r="A134" s="9"/>
      <c r="B134" s="9"/>
      <c r="C134" s="9"/>
      <c r="D134" s="9"/>
      <c r="E134" s="54"/>
      <c r="F134" s="62"/>
      <c r="G134" s="62"/>
      <c r="H134" s="9"/>
    </row>
    <row r="135" spans="1:8">
      <c r="A135" s="9"/>
      <c r="B135" s="9"/>
      <c r="C135" s="9"/>
      <c r="D135" s="9"/>
      <c r="E135" s="54"/>
      <c r="F135" s="62"/>
      <c r="G135" s="62"/>
      <c r="H135" s="9"/>
    </row>
    <row r="136" spans="1:8">
      <c r="A136" s="9"/>
      <c r="B136" s="9"/>
      <c r="C136" s="9"/>
      <c r="D136" s="9"/>
      <c r="E136" s="54"/>
      <c r="F136" s="62"/>
      <c r="G136" s="62"/>
      <c r="H136" s="9"/>
    </row>
    <row r="137" spans="1:8">
      <c r="A137" s="9"/>
      <c r="B137" s="9"/>
      <c r="C137" s="9"/>
      <c r="D137" s="9"/>
      <c r="E137" s="54"/>
      <c r="F137" s="62"/>
      <c r="G137" s="62"/>
      <c r="H137" s="9"/>
    </row>
    <row r="138" spans="1:8">
      <c r="A138" s="9"/>
      <c r="B138" s="9"/>
      <c r="C138" s="9"/>
      <c r="D138" s="9"/>
      <c r="E138" s="54"/>
      <c r="F138" s="62"/>
      <c r="G138" s="62"/>
      <c r="H138" s="9"/>
    </row>
    <row r="139" spans="1:8">
      <c r="A139" s="9"/>
      <c r="B139" s="9"/>
      <c r="C139" s="9"/>
      <c r="D139" s="9"/>
      <c r="E139" s="54"/>
      <c r="F139" s="62"/>
      <c r="G139" s="62"/>
      <c r="H139" s="9"/>
    </row>
    <row r="140" spans="1:8">
      <c r="A140" s="9"/>
      <c r="B140" s="9"/>
      <c r="C140" s="9"/>
      <c r="D140" s="9"/>
      <c r="E140" s="54"/>
      <c r="F140" s="62"/>
      <c r="G140" s="62"/>
      <c r="H140" s="9"/>
    </row>
    <row r="141" spans="1:8">
      <c r="A141" s="9"/>
      <c r="B141" s="9"/>
      <c r="C141" s="9"/>
      <c r="D141" s="9"/>
      <c r="E141" s="54"/>
      <c r="F141" s="62"/>
      <c r="G141" s="62"/>
      <c r="H141" s="9"/>
    </row>
    <row r="142" spans="1:8">
      <c r="A142" s="9"/>
      <c r="B142" s="9"/>
      <c r="C142" s="9"/>
      <c r="D142" s="9"/>
      <c r="E142" s="54"/>
      <c r="F142" s="62"/>
      <c r="G142" s="62"/>
      <c r="H142" s="9"/>
    </row>
    <row r="143" spans="1:8">
      <c r="A143" s="9"/>
      <c r="B143" s="9"/>
      <c r="C143" s="9"/>
      <c r="D143" s="9"/>
      <c r="E143" s="54"/>
      <c r="F143" s="62"/>
      <c r="G143" s="62"/>
      <c r="H143" s="9"/>
    </row>
    <row r="144" spans="1:8">
      <c r="A144" s="9"/>
      <c r="B144" s="9"/>
      <c r="C144" s="9"/>
      <c r="D144" s="9"/>
      <c r="E144" s="54"/>
      <c r="F144" s="62"/>
      <c r="G144" s="62"/>
      <c r="H144" s="9"/>
    </row>
    <row r="145" spans="1:8">
      <c r="A145" s="9"/>
      <c r="B145" s="9"/>
      <c r="C145" s="9"/>
      <c r="D145" s="9"/>
      <c r="E145" s="54"/>
      <c r="F145" s="62"/>
      <c r="G145" s="62"/>
      <c r="H145" s="9"/>
    </row>
    <row r="146" spans="1:8">
      <c r="A146" s="9"/>
      <c r="B146" s="9"/>
      <c r="C146" s="9"/>
      <c r="D146" s="9"/>
      <c r="E146" s="54"/>
      <c r="F146" s="62"/>
      <c r="G146" s="62"/>
      <c r="H146" s="9"/>
    </row>
    <row r="147" spans="1:8">
      <c r="A147" s="9"/>
      <c r="B147" s="9"/>
      <c r="C147" s="9"/>
      <c r="D147" s="9"/>
      <c r="E147" s="54"/>
      <c r="F147" s="62"/>
      <c r="G147" s="62"/>
      <c r="H147" s="9"/>
    </row>
    <row r="148" spans="1:8">
      <c r="A148" s="9"/>
      <c r="B148" s="9"/>
      <c r="C148" s="9"/>
      <c r="D148" s="9"/>
      <c r="E148" s="54"/>
      <c r="F148" s="62"/>
      <c r="G148" s="62"/>
      <c r="H148" s="9"/>
    </row>
    <row r="149" spans="1:8">
      <c r="A149" s="9"/>
      <c r="B149" s="9"/>
      <c r="C149" s="9"/>
      <c r="D149" s="9"/>
      <c r="E149" s="54"/>
      <c r="F149" s="62"/>
      <c r="G149" s="62"/>
      <c r="H149" s="9"/>
    </row>
    <row r="150" spans="1:8">
      <c r="A150" s="9"/>
      <c r="B150" s="9"/>
      <c r="C150" s="9"/>
      <c r="D150" s="9"/>
      <c r="E150" s="54"/>
      <c r="F150" s="62"/>
      <c r="G150" s="62"/>
      <c r="H150" s="9"/>
    </row>
    <row r="151" spans="1:8">
      <c r="A151" s="9"/>
      <c r="B151" s="9"/>
      <c r="C151" s="9"/>
      <c r="D151" s="9"/>
      <c r="E151" s="54"/>
      <c r="F151" s="62"/>
      <c r="G151" s="62"/>
      <c r="H151" s="9"/>
    </row>
    <row r="152" spans="1:8">
      <c r="A152" s="9"/>
      <c r="B152" s="9"/>
      <c r="C152" s="9"/>
      <c r="D152" s="9"/>
      <c r="E152" s="54"/>
      <c r="F152" s="62"/>
      <c r="G152" s="62"/>
      <c r="H152" s="9"/>
    </row>
    <row r="153" spans="1:8">
      <c r="A153" s="9"/>
      <c r="B153" s="9"/>
      <c r="C153" s="9"/>
      <c r="D153" s="9"/>
      <c r="E153" s="54"/>
      <c r="F153" s="62"/>
      <c r="G153" s="62"/>
      <c r="H153" s="9"/>
    </row>
    <row r="154" spans="1:8">
      <c r="A154" s="9"/>
      <c r="B154" s="9"/>
      <c r="C154" s="9"/>
      <c r="D154" s="9"/>
      <c r="E154" s="54"/>
      <c r="F154" s="62"/>
      <c r="G154" s="62"/>
      <c r="H154" s="9"/>
    </row>
    <row r="155" spans="1:8">
      <c r="A155" s="9"/>
      <c r="B155" s="9"/>
      <c r="C155" s="9"/>
      <c r="D155" s="9"/>
      <c r="E155" s="54"/>
      <c r="F155" s="62"/>
      <c r="G155" s="62"/>
      <c r="H155" s="9"/>
    </row>
    <row r="156" spans="1:8">
      <c r="A156" s="9"/>
      <c r="B156" s="9"/>
      <c r="C156" s="9"/>
      <c r="D156" s="9"/>
      <c r="E156" s="54"/>
      <c r="F156" s="62"/>
      <c r="G156" s="62"/>
      <c r="H156" s="9"/>
    </row>
    <row r="157" spans="1:8">
      <c r="A157" s="9"/>
      <c r="B157" s="9"/>
      <c r="C157" s="9"/>
      <c r="D157" s="9"/>
      <c r="E157" s="54"/>
      <c r="F157" s="62"/>
      <c r="G157" s="62"/>
      <c r="H157" s="9"/>
    </row>
    <row r="158" spans="1:8">
      <c r="A158" s="9"/>
      <c r="B158" s="9"/>
      <c r="C158" s="9"/>
      <c r="D158" s="9"/>
      <c r="E158" s="54"/>
      <c r="F158" s="62"/>
      <c r="G158" s="62"/>
      <c r="H158" s="9"/>
    </row>
    <row r="159" spans="1:8">
      <c r="A159" s="9"/>
      <c r="B159" s="9"/>
      <c r="C159" s="9"/>
      <c r="D159" s="9"/>
      <c r="E159" s="54"/>
      <c r="F159" s="62"/>
      <c r="G159" s="62"/>
      <c r="H159" s="9"/>
    </row>
    <row r="160" spans="1:8">
      <c r="A160" s="9"/>
      <c r="B160" s="9"/>
      <c r="C160" s="9"/>
      <c r="D160" s="9"/>
      <c r="E160" s="54"/>
      <c r="F160" s="62"/>
      <c r="G160" s="62"/>
      <c r="H160" s="9"/>
    </row>
    <row r="161" spans="1:8">
      <c r="A161" s="9"/>
      <c r="B161" s="9"/>
      <c r="C161" s="9"/>
      <c r="D161" s="9"/>
      <c r="E161" s="54"/>
      <c r="F161" s="62"/>
      <c r="G161" s="62"/>
      <c r="H161" s="9"/>
    </row>
    <row r="162" spans="1:8">
      <c r="A162" s="9"/>
      <c r="B162" s="9"/>
      <c r="C162" s="9"/>
      <c r="D162" s="9"/>
      <c r="E162" s="54"/>
      <c r="F162" s="62"/>
      <c r="G162" s="62"/>
      <c r="H162" s="9"/>
    </row>
    <row r="163" spans="1:8">
      <c r="A163" s="9"/>
      <c r="B163" s="9"/>
      <c r="C163" s="9"/>
      <c r="D163" s="9"/>
      <c r="E163" s="54"/>
      <c r="F163" s="62"/>
      <c r="G163" s="62"/>
      <c r="H163" s="9"/>
    </row>
    <row r="164" spans="1:8">
      <c r="A164" s="9"/>
      <c r="B164" s="9"/>
      <c r="C164" s="9"/>
      <c r="D164" s="9"/>
      <c r="E164" s="54"/>
      <c r="F164" s="62"/>
      <c r="G164" s="62"/>
      <c r="H164" s="9"/>
    </row>
    <row r="165" spans="1:8">
      <c r="A165" s="9"/>
      <c r="B165" s="9"/>
      <c r="C165" s="9"/>
      <c r="D165" s="9"/>
      <c r="E165" s="54"/>
      <c r="F165" s="62"/>
      <c r="G165" s="62"/>
      <c r="H165" s="9"/>
    </row>
    <row r="166" spans="1:8">
      <c r="A166" s="9"/>
      <c r="B166" s="9"/>
      <c r="C166" s="9"/>
      <c r="D166" s="9"/>
      <c r="E166" s="54"/>
      <c r="F166" s="62"/>
      <c r="G166" s="62"/>
      <c r="H166" s="9"/>
    </row>
    <row r="167" spans="1:8">
      <c r="A167" s="9"/>
      <c r="B167" s="9"/>
      <c r="C167" s="9"/>
      <c r="D167" s="9"/>
      <c r="E167" s="54"/>
      <c r="F167" s="62"/>
      <c r="G167" s="62"/>
      <c r="H167" s="9"/>
    </row>
    <row r="168" spans="1:8">
      <c r="A168" s="9"/>
      <c r="B168" s="9"/>
      <c r="C168" s="9"/>
      <c r="D168" s="9"/>
      <c r="E168" s="54"/>
      <c r="F168" s="62"/>
      <c r="G168" s="62"/>
      <c r="H168" s="9"/>
    </row>
    <row r="169" spans="1:8">
      <c r="A169" s="9"/>
      <c r="B169" s="9"/>
      <c r="C169" s="9"/>
      <c r="D169" s="9"/>
      <c r="E169" s="54"/>
      <c r="F169" s="62"/>
      <c r="G169" s="62"/>
      <c r="H169" s="9"/>
    </row>
    <row r="170" spans="1:8">
      <c r="A170" s="9"/>
      <c r="B170" s="9"/>
      <c r="C170" s="9"/>
      <c r="D170" s="9"/>
      <c r="E170" s="54"/>
      <c r="F170" s="62"/>
      <c r="G170" s="62"/>
      <c r="H170" s="9"/>
    </row>
    <row r="171" spans="1:8">
      <c r="A171" s="9"/>
      <c r="B171" s="9"/>
      <c r="C171" s="9"/>
      <c r="D171" s="9"/>
      <c r="E171" s="54"/>
      <c r="F171" s="62"/>
      <c r="G171" s="62"/>
      <c r="H171" s="9"/>
    </row>
    <row r="172" spans="1:8">
      <c r="A172" s="9"/>
      <c r="B172" s="9"/>
      <c r="C172" s="9"/>
      <c r="D172" s="9"/>
      <c r="E172" s="54"/>
      <c r="F172" s="62"/>
      <c r="G172" s="62"/>
      <c r="H172" s="9"/>
    </row>
    <row r="173" spans="1:8">
      <c r="A173" s="9"/>
      <c r="B173" s="9"/>
      <c r="C173" s="9"/>
      <c r="D173" s="9"/>
      <c r="E173" s="54"/>
      <c r="F173" s="62"/>
      <c r="G173" s="62"/>
      <c r="H173" s="9"/>
    </row>
    <row r="174" spans="1:8">
      <c r="A174" s="9"/>
      <c r="B174" s="9"/>
      <c r="C174" s="9"/>
      <c r="D174" s="9"/>
      <c r="E174" s="54"/>
      <c r="F174" s="62"/>
      <c r="G174" s="62"/>
      <c r="H174" s="9"/>
    </row>
    <row r="175" spans="1:8">
      <c r="A175" s="9"/>
      <c r="B175" s="9"/>
      <c r="C175" s="9"/>
      <c r="D175" s="9"/>
      <c r="E175" s="54"/>
      <c r="F175" s="62"/>
      <c r="G175" s="62"/>
      <c r="H175" s="9"/>
    </row>
    <row r="176" spans="1:8">
      <c r="A176" s="9"/>
      <c r="B176" s="9"/>
      <c r="C176" s="9"/>
      <c r="D176" s="9"/>
      <c r="E176" s="54"/>
      <c r="F176" s="62"/>
      <c r="G176" s="62"/>
      <c r="H176" s="9"/>
    </row>
    <row r="177" spans="1:8">
      <c r="A177" s="9"/>
      <c r="B177" s="9"/>
      <c r="C177" s="9"/>
      <c r="D177" s="9"/>
      <c r="E177" s="54"/>
      <c r="F177" s="62"/>
      <c r="G177" s="62"/>
      <c r="H177" s="9"/>
    </row>
    <row r="178" spans="1:8">
      <c r="A178" s="9"/>
      <c r="B178" s="9"/>
      <c r="C178" s="9"/>
      <c r="D178" s="9"/>
      <c r="E178" s="54"/>
      <c r="F178" s="62"/>
      <c r="G178" s="62"/>
      <c r="H178" s="9"/>
    </row>
    <row r="179" spans="1:8">
      <c r="A179" s="9"/>
      <c r="B179" s="9"/>
      <c r="C179" s="9"/>
      <c r="D179" s="9"/>
      <c r="E179" s="54"/>
      <c r="F179" s="62"/>
      <c r="G179" s="62"/>
      <c r="H179" s="9"/>
    </row>
    <row r="180" spans="1:8">
      <c r="A180" s="9"/>
      <c r="B180" s="9"/>
      <c r="C180" s="9"/>
      <c r="D180" s="9"/>
      <c r="E180" s="54"/>
      <c r="F180" s="62"/>
      <c r="G180" s="62"/>
      <c r="H180" s="9"/>
    </row>
    <row r="181" spans="1:8">
      <c r="A181" s="9"/>
      <c r="B181" s="9"/>
      <c r="C181" s="9"/>
      <c r="D181" s="9"/>
      <c r="E181" s="54"/>
      <c r="F181" s="62"/>
      <c r="G181" s="62"/>
      <c r="H181" s="9"/>
    </row>
    <row r="182" spans="1:8">
      <c r="A182" s="9"/>
      <c r="B182" s="9"/>
      <c r="C182" s="9"/>
      <c r="D182" s="9"/>
      <c r="E182" s="54"/>
      <c r="F182" s="62"/>
      <c r="G182" s="62"/>
      <c r="H182" s="9"/>
    </row>
    <row r="183" spans="1:8">
      <c r="A183" s="9"/>
      <c r="B183" s="9"/>
      <c r="C183" s="9"/>
      <c r="D183" s="9"/>
      <c r="E183" s="54"/>
      <c r="F183" s="62"/>
      <c r="G183" s="62"/>
      <c r="H183" s="9"/>
    </row>
    <row r="184" spans="1:8">
      <c r="A184" s="9"/>
      <c r="B184" s="9"/>
      <c r="C184" s="9"/>
      <c r="D184" s="9"/>
      <c r="E184" s="54"/>
      <c r="F184" s="62"/>
      <c r="G184" s="62"/>
      <c r="H184" s="9"/>
    </row>
    <row r="185" spans="1:8">
      <c r="A185" s="9"/>
      <c r="B185" s="9"/>
      <c r="C185" s="9"/>
      <c r="D185" s="9"/>
      <c r="E185" s="54"/>
      <c r="F185" s="62"/>
      <c r="G185" s="62"/>
      <c r="H185" s="9"/>
    </row>
    <row r="186" spans="1:8">
      <c r="A186" s="9"/>
      <c r="B186" s="9"/>
      <c r="C186" s="9"/>
      <c r="D186" s="9"/>
      <c r="E186" s="54"/>
      <c r="F186" s="62"/>
      <c r="G186" s="62"/>
      <c r="H186" s="9"/>
    </row>
    <row r="187" spans="1:8">
      <c r="A187" s="9"/>
      <c r="B187" s="9"/>
      <c r="C187" s="9"/>
      <c r="D187" s="9"/>
      <c r="E187" s="54"/>
      <c r="F187" s="62"/>
      <c r="G187" s="62"/>
      <c r="H187" s="9"/>
    </row>
    <row r="188" spans="1:8">
      <c r="A188" s="9"/>
      <c r="B188" s="9"/>
      <c r="C188" s="9"/>
      <c r="D188" s="9"/>
      <c r="E188" s="54"/>
      <c r="F188" s="62"/>
      <c r="G188" s="62"/>
      <c r="H188" s="9"/>
    </row>
    <row r="189" spans="1:8">
      <c r="A189" s="9"/>
      <c r="B189" s="9"/>
      <c r="C189" s="9"/>
      <c r="D189" s="9"/>
      <c r="E189" s="54"/>
      <c r="F189" s="62"/>
      <c r="G189" s="62"/>
      <c r="H189" s="9"/>
    </row>
    <row r="190" spans="1:8">
      <c r="A190" s="9"/>
      <c r="B190" s="9"/>
      <c r="C190" s="9"/>
      <c r="D190" s="9"/>
      <c r="E190" s="54"/>
      <c r="F190" s="62"/>
      <c r="G190" s="62"/>
      <c r="H190" s="9"/>
    </row>
    <row r="191" spans="1:8">
      <c r="A191" s="9"/>
      <c r="B191" s="9"/>
      <c r="C191" s="9"/>
      <c r="D191" s="9"/>
      <c r="E191" s="54"/>
      <c r="F191" s="62"/>
      <c r="G191" s="62"/>
      <c r="H191" s="9"/>
    </row>
    <row r="192" spans="1:8">
      <c r="A192" s="9"/>
      <c r="B192" s="9"/>
      <c r="C192" s="9"/>
      <c r="D192" s="9"/>
      <c r="E192" s="54"/>
      <c r="F192" s="62"/>
      <c r="G192" s="62"/>
      <c r="H192" s="9"/>
    </row>
    <row r="193" spans="1:8">
      <c r="A193" s="9"/>
      <c r="B193" s="9"/>
      <c r="C193" s="9"/>
      <c r="D193" s="9"/>
      <c r="E193" s="54"/>
      <c r="F193" s="62"/>
      <c r="G193" s="62"/>
      <c r="H193" s="9"/>
    </row>
    <row r="194" spans="1:8">
      <c r="A194" s="9"/>
      <c r="B194" s="9"/>
      <c r="C194" s="9"/>
      <c r="D194" s="9"/>
      <c r="E194" s="54"/>
      <c r="F194" s="62"/>
      <c r="G194" s="62"/>
      <c r="H194" s="9"/>
    </row>
    <row r="195" spans="1:8">
      <c r="A195" s="9"/>
      <c r="B195" s="9"/>
      <c r="C195" s="9"/>
      <c r="D195" s="9"/>
      <c r="E195" s="54"/>
      <c r="F195" s="62"/>
      <c r="G195" s="62"/>
      <c r="H195" s="9"/>
    </row>
    <row r="196" spans="1:8">
      <c r="A196" s="9"/>
      <c r="B196" s="9"/>
      <c r="C196" s="9"/>
      <c r="D196" s="9"/>
      <c r="E196" s="54"/>
      <c r="F196" s="62"/>
      <c r="G196" s="62"/>
      <c r="H196" s="9"/>
    </row>
    <row r="197" spans="1:8">
      <c r="A197" s="9"/>
      <c r="B197" s="9"/>
      <c r="C197" s="9"/>
      <c r="D197" s="9"/>
      <c r="E197" s="54"/>
      <c r="F197" s="62"/>
      <c r="G197" s="62"/>
      <c r="H197" s="9"/>
    </row>
    <row r="198" spans="1:8">
      <c r="A198" s="9"/>
      <c r="B198" s="9"/>
      <c r="C198" s="9"/>
      <c r="D198" s="9"/>
      <c r="E198" s="54"/>
      <c r="F198" s="62"/>
      <c r="G198" s="62"/>
      <c r="H198" s="9"/>
    </row>
    <row r="199" spans="1:8">
      <c r="A199" s="9"/>
      <c r="B199" s="9"/>
      <c r="C199" s="9"/>
      <c r="D199" s="9"/>
      <c r="E199" s="54"/>
      <c r="F199" s="62"/>
      <c r="G199" s="62"/>
      <c r="H199" s="9"/>
    </row>
    <row r="200" spans="1:8">
      <c r="A200" s="9"/>
      <c r="B200" s="9"/>
      <c r="C200" s="9"/>
      <c r="D200" s="9"/>
      <c r="E200" s="54"/>
      <c r="F200" s="62"/>
      <c r="G200" s="62"/>
      <c r="H200" s="9"/>
    </row>
    <row r="201" spans="1:8">
      <c r="A201" s="9"/>
      <c r="B201" s="9"/>
      <c r="C201" s="9"/>
      <c r="D201" s="9"/>
      <c r="E201" s="54"/>
      <c r="F201" s="62"/>
      <c r="G201" s="62"/>
      <c r="H201" s="9"/>
    </row>
    <row r="202" spans="1:8">
      <c r="A202" s="9"/>
      <c r="B202" s="9"/>
      <c r="C202" s="9"/>
      <c r="D202" s="9"/>
      <c r="E202" s="54"/>
      <c r="F202" s="62"/>
      <c r="G202" s="62"/>
      <c r="H202" s="9"/>
    </row>
    <row r="203" spans="1:8">
      <c r="A203" s="9"/>
      <c r="B203" s="9"/>
      <c r="C203" s="9"/>
      <c r="D203" s="9"/>
      <c r="E203" s="54"/>
      <c r="F203" s="62"/>
      <c r="G203" s="62"/>
      <c r="H203" s="9"/>
    </row>
    <row r="204" spans="1:8">
      <c r="A204" s="9"/>
      <c r="B204" s="9"/>
      <c r="C204" s="9"/>
      <c r="D204" s="9"/>
      <c r="E204" s="54"/>
      <c r="F204" s="62"/>
      <c r="G204" s="62"/>
      <c r="H204" s="9"/>
    </row>
    <row r="205" spans="1:8">
      <c r="A205" s="9"/>
      <c r="B205" s="9"/>
      <c r="C205" s="9"/>
      <c r="D205" s="9"/>
      <c r="E205" s="54"/>
      <c r="F205" s="62"/>
      <c r="G205" s="62"/>
      <c r="H205" s="9"/>
    </row>
    <row r="206" spans="1:8">
      <c r="A206" s="9"/>
      <c r="B206" s="9"/>
      <c r="C206" s="9"/>
      <c r="D206" s="9"/>
      <c r="E206" s="54"/>
      <c r="F206" s="62"/>
      <c r="G206" s="62"/>
      <c r="H206" s="9"/>
    </row>
    <row r="207" spans="1:8">
      <c r="A207" s="9"/>
      <c r="B207" s="9"/>
      <c r="C207" s="9"/>
      <c r="D207" s="9"/>
      <c r="E207" s="54"/>
      <c r="F207" s="62"/>
      <c r="G207" s="62"/>
      <c r="H207" s="9"/>
    </row>
    <row r="208" spans="1:8">
      <c r="A208" s="9"/>
      <c r="B208" s="9"/>
      <c r="C208" s="9"/>
      <c r="D208" s="9"/>
      <c r="E208" s="54"/>
      <c r="F208" s="62"/>
      <c r="G208" s="62"/>
      <c r="H208" s="9"/>
    </row>
    <row r="209" spans="1:8">
      <c r="A209" s="9"/>
      <c r="B209" s="9"/>
      <c r="C209" s="9"/>
      <c r="D209" s="9"/>
      <c r="E209" s="54"/>
      <c r="F209" s="62"/>
      <c r="G209" s="62"/>
      <c r="H209" s="9"/>
    </row>
    <row r="210" spans="1:8">
      <c r="A210" s="9"/>
      <c r="B210" s="9"/>
      <c r="C210" s="9"/>
      <c r="D210" s="9"/>
      <c r="E210" s="54"/>
      <c r="F210" s="62"/>
      <c r="G210" s="62"/>
      <c r="H210" s="9"/>
    </row>
    <row r="211" spans="1:8">
      <c r="A211" s="9"/>
      <c r="B211" s="9"/>
      <c r="C211" s="9"/>
      <c r="D211" s="9"/>
      <c r="E211" s="54"/>
      <c r="F211" s="62"/>
      <c r="G211" s="62"/>
      <c r="H211" s="9"/>
    </row>
    <row r="212" spans="1:8">
      <c r="A212" s="9"/>
      <c r="B212" s="9"/>
      <c r="C212" s="9"/>
      <c r="D212" s="9"/>
      <c r="E212" s="54"/>
      <c r="F212" s="62"/>
      <c r="G212" s="62"/>
      <c r="H212" s="9"/>
    </row>
    <row r="213" spans="1:8">
      <c r="A213" s="9"/>
      <c r="B213" s="9"/>
      <c r="C213" s="9"/>
      <c r="D213" s="9"/>
      <c r="E213" s="54"/>
      <c r="F213" s="62"/>
      <c r="G213" s="62"/>
      <c r="H213" s="9"/>
    </row>
    <row r="214" spans="1:8">
      <c r="A214" s="9"/>
      <c r="B214" s="9"/>
      <c r="C214" s="9"/>
      <c r="D214" s="9"/>
      <c r="E214" s="54"/>
      <c r="F214" s="62"/>
      <c r="G214" s="62"/>
      <c r="H214" s="9"/>
    </row>
    <row r="215" spans="1:8">
      <c r="A215" s="9"/>
      <c r="B215" s="9"/>
      <c r="C215" s="9"/>
      <c r="D215" s="9"/>
      <c r="E215" s="54"/>
      <c r="F215" s="62"/>
      <c r="G215" s="62"/>
      <c r="H215" s="9"/>
    </row>
    <row r="216" spans="1:8">
      <c r="A216" s="9"/>
      <c r="B216" s="9"/>
      <c r="C216" s="9"/>
      <c r="D216" s="9"/>
      <c r="E216" s="54"/>
      <c r="F216" s="62"/>
      <c r="G216" s="62"/>
      <c r="H216" s="9"/>
    </row>
    <row r="217" spans="1:8">
      <c r="A217" s="9"/>
      <c r="B217" s="9"/>
      <c r="C217" s="9"/>
      <c r="D217" s="9"/>
      <c r="E217" s="54"/>
      <c r="F217" s="62"/>
      <c r="G217" s="62"/>
      <c r="H217" s="9"/>
    </row>
    <row r="218" spans="1:8">
      <c r="A218" s="9"/>
      <c r="B218" s="9"/>
      <c r="C218" s="9"/>
      <c r="D218" s="9"/>
      <c r="E218" s="54"/>
      <c r="F218" s="62"/>
      <c r="G218" s="62"/>
      <c r="H218" s="9"/>
    </row>
    <row r="219" spans="1:8">
      <c r="A219" s="9"/>
      <c r="B219" s="9"/>
      <c r="C219" s="9"/>
      <c r="D219" s="9"/>
      <c r="E219" s="54"/>
      <c r="F219" s="62"/>
      <c r="G219" s="62"/>
      <c r="H219" s="9"/>
    </row>
    <row r="220" spans="1:8">
      <c r="A220" s="9"/>
      <c r="B220" s="9"/>
      <c r="C220" s="9"/>
      <c r="D220" s="9"/>
      <c r="E220" s="54"/>
      <c r="F220" s="62"/>
      <c r="G220" s="62"/>
      <c r="H220" s="9"/>
    </row>
    <row r="221" spans="1:8">
      <c r="A221" s="9"/>
      <c r="B221" s="9"/>
      <c r="C221" s="9"/>
      <c r="D221" s="9"/>
      <c r="E221" s="54"/>
      <c r="F221" s="62"/>
      <c r="G221" s="62"/>
      <c r="H221" s="9"/>
    </row>
    <row r="222" spans="1:8">
      <c r="A222" s="9"/>
      <c r="B222" s="9"/>
      <c r="C222" s="9"/>
      <c r="D222" s="9"/>
      <c r="E222" s="54"/>
      <c r="F222" s="62"/>
      <c r="G222" s="62"/>
      <c r="H222" s="9"/>
    </row>
    <row r="223" spans="1:8">
      <c r="A223" s="9"/>
      <c r="B223" s="9"/>
      <c r="C223" s="9"/>
      <c r="D223" s="9"/>
      <c r="E223" s="54"/>
      <c r="F223" s="62"/>
      <c r="G223" s="62"/>
      <c r="H223" s="9"/>
    </row>
    <row r="224" spans="1:8">
      <c r="A224" s="9"/>
      <c r="B224" s="9"/>
      <c r="C224" s="9"/>
      <c r="D224" s="9"/>
      <c r="E224" s="54"/>
      <c r="F224" s="62"/>
      <c r="G224" s="62"/>
      <c r="H224" s="9"/>
    </row>
    <row r="225" spans="1:8">
      <c r="A225" s="9"/>
      <c r="B225" s="9"/>
      <c r="C225" s="9"/>
      <c r="D225" s="9"/>
      <c r="E225" s="54"/>
      <c r="F225" s="62"/>
      <c r="G225" s="62"/>
      <c r="H225" s="9"/>
    </row>
    <row r="226" spans="1:8">
      <c r="A226" s="9"/>
      <c r="B226" s="9"/>
      <c r="C226" s="9"/>
      <c r="D226" s="9"/>
      <c r="E226" s="54"/>
      <c r="F226" s="62"/>
      <c r="G226" s="62"/>
      <c r="H226" s="9"/>
    </row>
    <row r="227" spans="1:8">
      <c r="A227" s="9"/>
      <c r="B227" s="9"/>
      <c r="C227" s="9"/>
      <c r="D227" s="9"/>
      <c r="E227" s="54"/>
      <c r="F227" s="62"/>
      <c r="G227" s="62"/>
      <c r="H227" s="9"/>
    </row>
    <row r="228" spans="1:8">
      <c r="A228" s="9"/>
      <c r="B228" s="9"/>
      <c r="C228" s="9"/>
      <c r="D228" s="9"/>
      <c r="E228" s="54"/>
      <c r="F228" s="62"/>
      <c r="G228" s="62"/>
      <c r="H228" s="9"/>
    </row>
    <row r="229" spans="1:8">
      <c r="A229" s="9"/>
      <c r="B229" s="9"/>
      <c r="C229" s="9"/>
      <c r="D229" s="9"/>
      <c r="E229" s="54"/>
      <c r="F229" s="62"/>
      <c r="G229" s="62"/>
      <c r="H229" s="9"/>
    </row>
  </sheetData>
  <autoFilter ref="A8:G89" xr:uid="{02DB5765-427E-4ECE-8AE5-7EEFCFC675EC}">
    <sortState xmlns:xlrd2="http://schemas.microsoft.com/office/spreadsheetml/2017/richdata2" ref="A9:G89">
      <sortCondition ref="C8:C89"/>
    </sortState>
  </autoFilter>
  <mergeCells count="7">
    <mergeCell ref="E96:G96"/>
    <mergeCell ref="A96:C96"/>
    <mergeCell ref="A3:G3"/>
    <mergeCell ref="A4:G4"/>
    <mergeCell ref="A5:G5"/>
    <mergeCell ref="B95:C95"/>
    <mergeCell ref="E95:G95"/>
  </mergeCells>
  <pageMargins left="0.70866141732283472" right="0.70866141732283472" top="0.74803149606299213" bottom="0.74803149606299213" header="0.31496062992125984" footer="0.31496062992125984"/>
  <pageSetup scale="75" fitToWidth="0" fitToHeight="0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A09286-D409-4466-8B85-B3A1C2A29E62}">
  <dimension ref="A1:AS203"/>
  <sheetViews>
    <sheetView workbookViewId="0">
      <selection activeCell="H63" sqref="H63"/>
    </sheetView>
  </sheetViews>
  <sheetFormatPr baseColWidth="10" defaultColWidth="11.375" defaultRowHeight="15"/>
  <cols>
    <col min="1" max="1" width="18" style="10" customWidth="1"/>
    <col min="2" max="2" width="15.625" style="10" customWidth="1"/>
    <col min="3" max="3" width="21.25" style="10" customWidth="1"/>
    <col min="4" max="4" width="50.375" style="19" customWidth="1"/>
    <col min="5" max="5" width="15" style="10" customWidth="1"/>
    <col min="6" max="6" width="11.375" style="63"/>
    <col min="7" max="7" width="17.25" style="63" customWidth="1"/>
    <col min="8" max="16384" width="11.375" style="10"/>
  </cols>
  <sheetData>
    <row r="1" spans="1:45">
      <c r="A1" s="2"/>
      <c r="B1" s="2"/>
      <c r="C1" s="2"/>
      <c r="D1" s="16"/>
      <c r="E1" s="2"/>
      <c r="F1" s="56"/>
      <c r="G1" s="56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</row>
    <row r="2" spans="1:45">
      <c r="A2" s="2"/>
      <c r="B2" s="2"/>
      <c r="C2" s="2"/>
      <c r="D2" s="16"/>
      <c r="E2" s="2"/>
      <c r="F2" s="56"/>
      <c r="G2" s="56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</row>
    <row r="3" spans="1:45" ht="15" customHeight="1">
      <c r="A3" s="43" t="s">
        <v>0</v>
      </c>
      <c r="B3" s="43"/>
      <c r="C3" s="43"/>
      <c r="D3" s="43"/>
      <c r="E3" s="43"/>
      <c r="F3" s="43"/>
      <c r="G3" s="43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</row>
    <row r="4" spans="1:45" ht="15" customHeight="1">
      <c r="A4" s="43" t="s">
        <v>798</v>
      </c>
      <c r="B4" s="43"/>
      <c r="C4" s="43"/>
      <c r="D4" s="43"/>
      <c r="E4" s="43"/>
      <c r="F4" s="43"/>
      <c r="G4" s="43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</row>
    <row r="5" spans="1:45" ht="15" customHeight="1">
      <c r="A5" s="43" t="s">
        <v>2441</v>
      </c>
      <c r="B5" s="43"/>
      <c r="C5" s="43"/>
      <c r="D5" s="43"/>
      <c r="E5" s="43"/>
      <c r="F5" s="43"/>
      <c r="G5" s="43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</row>
    <row r="6" spans="1:45">
      <c r="A6" s="2"/>
      <c r="B6" s="2"/>
      <c r="C6" s="2"/>
      <c r="D6" s="16"/>
      <c r="E6" s="2"/>
      <c r="F6" s="56"/>
      <c r="G6" s="56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</row>
    <row r="7" spans="1:45">
      <c r="A7" s="2"/>
      <c r="B7" s="2"/>
      <c r="C7" s="2"/>
      <c r="D7" s="16"/>
      <c r="E7" s="2"/>
      <c r="F7" s="56"/>
      <c r="G7" s="56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</row>
    <row r="8" spans="1:45" ht="30">
      <c r="A8" s="1" t="s">
        <v>2</v>
      </c>
      <c r="B8" s="1" t="s">
        <v>3</v>
      </c>
      <c r="C8" s="1" t="s">
        <v>4</v>
      </c>
      <c r="D8" s="1" t="s">
        <v>5</v>
      </c>
      <c r="E8" s="1" t="s">
        <v>6</v>
      </c>
      <c r="F8" s="57" t="s">
        <v>7</v>
      </c>
      <c r="G8" s="66" t="s">
        <v>159</v>
      </c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</row>
    <row r="9" spans="1:45" ht="15.75" customHeight="1">
      <c r="A9" s="30">
        <v>45629</v>
      </c>
      <c r="B9" s="30">
        <f t="shared" ref="B9:B40" si="0">+A9</f>
        <v>45629</v>
      </c>
      <c r="C9" s="36" t="s">
        <v>8</v>
      </c>
      <c r="D9" s="36" t="s">
        <v>799</v>
      </c>
      <c r="E9" s="37">
        <v>63</v>
      </c>
      <c r="F9" s="58">
        <v>701.64</v>
      </c>
      <c r="G9" s="67">
        <f t="shared" ref="G9:G40" si="1">+E9*F9</f>
        <v>44203.32</v>
      </c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</row>
    <row r="10" spans="1:45" ht="15.75" customHeight="1">
      <c r="A10" s="30">
        <v>45629</v>
      </c>
      <c r="B10" s="30">
        <f t="shared" si="0"/>
        <v>45629</v>
      </c>
      <c r="C10" s="36" t="s">
        <v>800</v>
      </c>
      <c r="D10" s="36" t="s">
        <v>801</v>
      </c>
      <c r="E10" s="37">
        <v>56</v>
      </c>
      <c r="F10" s="58">
        <v>364</v>
      </c>
      <c r="G10" s="67">
        <f t="shared" si="1"/>
        <v>20384</v>
      </c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</row>
    <row r="11" spans="1:45" ht="15.75" customHeight="1">
      <c r="A11" s="30">
        <v>45629</v>
      </c>
      <c r="B11" s="30">
        <f t="shared" si="0"/>
        <v>45629</v>
      </c>
      <c r="C11" s="36" t="s">
        <v>9</v>
      </c>
      <c r="D11" s="36" t="s">
        <v>802</v>
      </c>
      <c r="E11" s="37">
        <v>11</v>
      </c>
      <c r="F11" s="58">
        <v>190.63</v>
      </c>
      <c r="G11" s="67">
        <f t="shared" si="1"/>
        <v>2096.9299999999998</v>
      </c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</row>
    <row r="12" spans="1:45" ht="15.75" customHeight="1">
      <c r="A12" s="30">
        <v>45629</v>
      </c>
      <c r="B12" s="30">
        <f t="shared" si="0"/>
        <v>45629</v>
      </c>
      <c r="C12" s="36" t="s">
        <v>803</v>
      </c>
      <c r="D12" s="36" t="s">
        <v>804</v>
      </c>
      <c r="E12" s="37">
        <v>100</v>
      </c>
      <c r="F12" s="58">
        <v>160</v>
      </c>
      <c r="G12" s="67">
        <f t="shared" si="1"/>
        <v>16000</v>
      </c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</row>
    <row r="13" spans="1:45" ht="15.75" customHeight="1">
      <c r="A13" s="30">
        <v>45629</v>
      </c>
      <c r="B13" s="30">
        <f t="shared" si="0"/>
        <v>45629</v>
      </c>
      <c r="C13" s="36" t="s">
        <v>805</v>
      </c>
      <c r="D13" s="36" t="s">
        <v>806</v>
      </c>
      <c r="E13" s="37">
        <v>128</v>
      </c>
      <c r="F13" s="58">
        <v>142</v>
      </c>
      <c r="G13" s="67">
        <f t="shared" si="1"/>
        <v>18176</v>
      </c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</row>
    <row r="14" spans="1:45" ht="15.75" customHeight="1">
      <c r="A14" s="30">
        <v>45464</v>
      </c>
      <c r="B14" s="30">
        <f t="shared" si="0"/>
        <v>45464</v>
      </c>
      <c r="C14" s="36" t="s">
        <v>807</v>
      </c>
      <c r="D14" s="36" t="s">
        <v>808</v>
      </c>
      <c r="E14" s="37">
        <v>18</v>
      </c>
      <c r="F14" s="58">
        <v>508.47</v>
      </c>
      <c r="G14" s="67">
        <f t="shared" si="1"/>
        <v>9152.4600000000009</v>
      </c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</row>
    <row r="15" spans="1:45" ht="15.75" customHeight="1">
      <c r="A15" s="30">
        <v>45750</v>
      </c>
      <c r="B15" s="30">
        <f t="shared" si="0"/>
        <v>45750</v>
      </c>
      <c r="C15" s="36" t="s">
        <v>809</v>
      </c>
      <c r="D15" s="36" t="s">
        <v>810</v>
      </c>
      <c r="E15" s="37">
        <v>13</v>
      </c>
      <c r="F15" s="58">
        <v>240</v>
      </c>
      <c r="G15" s="67">
        <f t="shared" si="1"/>
        <v>3120</v>
      </c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</row>
    <row r="16" spans="1:45" ht="15.75" customHeight="1">
      <c r="A16" s="30">
        <v>45629</v>
      </c>
      <c r="B16" s="30">
        <f t="shared" si="0"/>
        <v>45629</v>
      </c>
      <c r="C16" s="36" t="s">
        <v>2278</v>
      </c>
      <c r="D16" s="36" t="s">
        <v>2279</v>
      </c>
      <c r="E16" s="37">
        <v>1</v>
      </c>
      <c r="F16" s="58">
        <v>39.83</v>
      </c>
      <c r="G16" s="67">
        <f t="shared" si="1"/>
        <v>39.83</v>
      </c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</row>
    <row r="17" spans="1:36" ht="15.75" customHeight="1">
      <c r="A17" s="30">
        <v>45539</v>
      </c>
      <c r="B17" s="30">
        <f t="shared" si="0"/>
        <v>45539</v>
      </c>
      <c r="C17" s="36" t="s">
        <v>10</v>
      </c>
      <c r="D17" s="36" t="s">
        <v>811</v>
      </c>
      <c r="E17" s="37">
        <v>1402</v>
      </c>
      <c r="F17" s="58">
        <v>309.33</v>
      </c>
      <c r="G17" s="67">
        <f t="shared" si="1"/>
        <v>433680.66</v>
      </c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</row>
    <row r="18" spans="1:36" ht="15.75" customHeight="1">
      <c r="A18" s="30">
        <v>45167</v>
      </c>
      <c r="B18" s="30">
        <f t="shared" si="0"/>
        <v>45167</v>
      </c>
      <c r="C18" s="36" t="s">
        <v>11</v>
      </c>
      <c r="D18" s="36" t="s">
        <v>1870</v>
      </c>
      <c r="E18" s="37">
        <v>34</v>
      </c>
      <c r="F18" s="58">
        <v>447.56</v>
      </c>
      <c r="G18" s="67">
        <f t="shared" si="1"/>
        <v>15217.04</v>
      </c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</row>
    <row r="19" spans="1:36" ht="15.75" customHeight="1">
      <c r="A19" s="30">
        <v>45629</v>
      </c>
      <c r="B19" s="30">
        <f t="shared" si="0"/>
        <v>45629</v>
      </c>
      <c r="C19" s="36" t="s">
        <v>12</v>
      </c>
      <c r="D19" s="36" t="s">
        <v>812</v>
      </c>
      <c r="E19" s="37">
        <v>27</v>
      </c>
      <c r="F19" s="58">
        <v>420</v>
      </c>
      <c r="G19" s="67">
        <f t="shared" si="1"/>
        <v>11340</v>
      </c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</row>
    <row r="20" spans="1:36" ht="15.75" customHeight="1">
      <c r="A20" s="30">
        <v>45755</v>
      </c>
      <c r="B20" s="30">
        <f t="shared" si="0"/>
        <v>45755</v>
      </c>
      <c r="C20" s="36" t="s">
        <v>13</v>
      </c>
      <c r="D20" s="36" t="s">
        <v>813</v>
      </c>
      <c r="E20" s="37">
        <v>59</v>
      </c>
      <c r="F20" s="58">
        <v>89</v>
      </c>
      <c r="G20" s="67">
        <f t="shared" si="1"/>
        <v>5251</v>
      </c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</row>
    <row r="21" spans="1:36" ht="15.75" customHeight="1">
      <c r="A21" s="30">
        <v>45629</v>
      </c>
      <c r="B21" s="30">
        <f t="shared" si="0"/>
        <v>45629</v>
      </c>
      <c r="C21" s="36" t="s">
        <v>814</v>
      </c>
      <c r="D21" s="36" t="s">
        <v>2280</v>
      </c>
      <c r="E21" s="37">
        <v>6</v>
      </c>
      <c r="F21" s="58">
        <v>44</v>
      </c>
      <c r="G21" s="67">
        <f t="shared" si="1"/>
        <v>264</v>
      </c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</row>
    <row r="22" spans="1:36" ht="15.75" customHeight="1">
      <c r="A22" s="30">
        <v>45637</v>
      </c>
      <c r="B22" s="30">
        <f t="shared" si="0"/>
        <v>45637</v>
      </c>
      <c r="C22" s="36" t="s">
        <v>815</v>
      </c>
      <c r="D22" s="36" t="s">
        <v>816</v>
      </c>
      <c r="E22" s="37">
        <v>1.9993000000000001</v>
      </c>
      <c r="F22" s="58">
        <v>402.54</v>
      </c>
      <c r="G22" s="67">
        <f t="shared" si="1"/>
        <v>804.79822200000012</v>
      </c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</row>
    <row r="23" spans="1:36" ht="15.75" customHeight="1">
      <c r="A23" s="30">
        <v>45637</v>
      </c>
      <c r="B23" s="30">
        <f t="shared" si="0"/>
        <v>45637</v>
      </c>
      <c r="C23" s="36" t="s">
        <v>817</v>
      </c>
      <c r="D23" s="36" t="s">
        <v>818</v>
      </c>
      <c r="E23" s="37">
        <v>214</v>
      </c>
      <c r="F23" s="58">
        <v>425</v>
      </c>
      <c r="G23" s="67">
        <f t="shared" si="1"/>
        <v>90950</v>
      </c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</row>
    <row r="24" spans="1:36" ht="15.75" customHeight="1">
      <c r="A24" s="30">
        <v>45637</v>
      </c>
      <c r="B24" s="30">
        <f t="shared" si="0"/>
        <v>45637</v>
      </c>
      <c r="C24" s="36" t="s">
        <v>14</v>
      </c>
      <c r="D24" s="36" t="s">
        <v>819</v>
      </c>
      <c r="E24" s="37">
        <v>58</v>
      </c>
      <c r="F24" s="58">
        <v>227</v>
      </c>
      <c r="G24" s="67">
        <f t="shared" si="1"/>
        <v>13166</v>
      </c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</row>
    <row r="25" spans="1:36" ht="15.75" customHeight="1">
      <c r="A25" s="30">
        <v>45625</v>
      </c>
      <c r="B25" s="30">
        <f t="shared" si="0"/>
        <v>45625</v>
      </c>
      <c r="C25" s="36" t="s">
        <v>15</v>
      </c>
      <c r="D25" s="36" t="s">
        <v>820</v>
      </c>
      <c r="E25" s="37">
        <v>58</v>
      </c>
      <c r="F25" s="58">
        <v>227</v>
      </c>
      <c r="G25" s="67">
        <f t="shared" si="1"/>
        <v>13166</v>
      </c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</row>
    <row r="26" spans="1:36" ht="15.75" customHeight="1">
      <c r="A26" s="30">
        <v>45211</v>
      </c>
      <c r="B26" s="30">
        <f t="shared" si="0"/>
        <v>45211</v>
      </c>
      <c r="C26" s="36" t="s">
        <v>16</v>
      </c>
      <c r="D26" s="36" t="s">
        <v>860</v>
      </c>
      <c r="E26" s="37">
        <v>15</v>
      </c>
      <c r="F26" s="58">
        <v>70.33</v>
      </c>
      <c r="G26" s="67">
        <f t="shared" si="1"/>
        <v>1054.95</v>
      </c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</row>
    <row r="27" spans="1:36" ht="15.75" customHeight="1">
      <c r="A27" s="30">
        <v>45755</v>
      </c>
      <c r="B27" s="30">
        <f t="shared" si="0"/>
        <v>45755</v>
      </c>
      <c r="C27" s="36" t="s">
        <v>821</v>
      </c>
      <c r="D27" s="36" t="s">
        <v>1871</v>
      </c>
      <c r="E27" s="37">
        <v>6</v>
      </c>
      <c r="F27" s="58">
        <v>175</v>
      </c>
      <c r="G27" s="67">
        <f t="shared" si="1"/>
        <v>1050</v>
      </c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</row>
    <row r="28" spans="1:36" ht="15.75" customHeight="1">
      <c r="A28" s="30">
        <v>45755</v>
      </c>
      <c r="B28" s="30">
        <f t="shared" si="0"/>
        <v>45755</v>
      </c>
      <c r="C28" s="36" t="s">
        <v>17</v>
      </c>
      <c r="D28" s="36" t="s">
        <v>2281</v>
      </c>
      <c r="E28" s="37">
        <v>6</v>
      </c>
      <c r="F28" s="58">
        <v>402.5</v>
      </c>
      <c r="G28" s="67">
        <f t="shared" si="1"/>
        <v>2415</v>
      </c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</row>
    <row r="29" spans="1:36" ht="15.75" customHeight="1">
      <c r="A29" s="30">
        <v>45541</v>
      </c>
      <c r="B29" s="30">
        <f t="shared" si="0"/>
        <v>45541</v>
      </c>
      <c r="C29" s="36" t="s">
        <v>18</v>
      </c>
      <c r="D29" s="36" t="s">
        <v>822</v>
      </c>
      <c r="E29" s="37">
        <v>160</v>
      </c>
      <c r="F29" s="58">
        <v>211.86</v>
      </c>
      <c r="G29" s="67">
        <f t="shared" si="1"/>
        <v>33897.600000000006</v>
      </c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</row>
    <row r="30" spans="1:36" ht="15.75" customHeight="1">
      <c r="A30" s="30">
        <v>45541</v>
      </c>
      <c r="B30" s="30">
        <f t="shared" si="0"/>
        <v>45541</v>
      </c>
      <c r="C30" s="36" t="s">
        <v>19</v>
      </c>
      <c r="D30" s="36" t="s">
        <v>823</v>
      </c>
      <c r="E30" s="37">
        <v>2.004</v>
      </c>
      <c r="F30" s="58">
        <v>858.88</v>
      </c>
      <c r="G30" s="67">
        <f t="shared" si="1"/>
        <v>1721.19552</v>
      </c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</row>
    <row r="31" spans="1:36" ht="15.75" customHeight="1">
      <c r="A31" s="30">
        <v>45750</v>
      </c>
      <c r="B31" s="30">
        <f t="shared" si="0"/>
        <v>45750</v>
      </c>
      <c r="C31" s="36" t="s">
        <v>1868</v>
      </c>
      <c r="D31" s="36" t="s">
        <v>1872</v>
      </c>
      <c r="E31" s="37">
        <v>15</v>
      </c>
      <c r="F31" s="58">
        <v>145</v>
      </c>
      <c r="G31" s="67">
        <f t="shared" si="1"/>
        <v>2175</v>
      </c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</row>
    <row r="32" spans="1:36" ht="15.75" customHeight="1">
      <c r="A32" s="30">
        <v>45222</v>
      </c>
      <c r="B32" s="30">
        <f t="shared" si="0"/>
        <v>45222</v>
      </c>
      <c r="C32" s="36" t="s">
        <v>20</v>
      </c>
      <c r="D32" s="36" t="s">
        <v>824</v>
      </c>
      <c r="E32" s="37">
        <v>7</v>
      </c>
      <c r="F32" s="58">
        <v>148.94999999999999</v>
      </c>
      <c r="G32" s="67">
        <f t="shared" si="1"/>
        <v>1042.6499999999999</v>
      </c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</row>
    <row r="33" spans="1:36" ht="15.75" customHeight="1">
      <c r="A33" s="30">
        <v>45750</v>
      </c>
      <c r="B33" s="30">
        <f t="shared" si="0"/>
        <v>45750</v>
      </c>
      <c r="C33" s="36" t="s">
        <v>825</v>
      </c>
      <c r="D33" s="36" t="s">
        <v>1873</v>
      </c>
      <c r="E33" s="37">
        <v>4</v>
      </c>
      <c r="F33" s="58">
        <v>271.39999999999998</v>
      </c>
      <c r="G33" s="67">
        <f t="shared" si="1"/>
        <v>1085.5999999999999</v>
      </c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</row>
    <row r="34" spans="1:36" ht="15.75" customHeight="1">
      <c r="A34" s="30">
        <v>45541</v>
      </c>
      <c r="B34" s="30">
        <f t="shared" si="0"/>
        <v>45541</v>
      </c>
      <c r="C34" s="36" t="s">
        <v>826</v>
      </c>
      <c r="D34" s="36" t="s">
        <v>2415</v>
      </c>
      <c r="E34" s="37">
        <v>207</v>
      </c>
      <c r="F34" s="58">
        <v>594</v>
      </c>
      <c r="G34" s="67">
        <f t="shared" si="1"/>
        <v>122958</v>
      </c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</row>
    <row r="35" spans="1:36" ht="15.75" customHeight="1">
      <c r="A35" s="30">
        <v>45211</v>
      </c>
      <c r="B35" s="30">
        <f t="shared" si="0"/>
        <v>45211</v>
      </c>
      <c r="C35" s="36" t="s">
        <v>21</v>
      </c>
      <c r="D35" s="36" t="s">
        <v>2282</v>
      </c>
      <c r="E35" s="37">
        <v>29</v>
      </c>
      <c r="F35" s="58">
        <v>104.9</v>
      </c>
      <c r="G35" s="67">
        <f t="shared" si="1"/>
        <v>3042.1000000000004</v>
      </c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</row>
    <row r="36" spans="1:36" ht="15.75" customHeight="1">
      <c r="A36" s="30">
        <v>45755</v>
      </c>
      <c r="B36" s="30">
        <f t="shared" si="0"/>
        <v>45755</v>
      </c>
      <c r="C36" s="36" t="s">
        <v>22</v>
      </c>
      <c r="D36" s="36" t="s">
        <v>2283</v>
      </c>
      <c r="E36" s="37">
        <v>30</v>
      </c>
      <c r="F36" s="58">
        <v>104.9</v>
      </c>
      <c r="G36" s="67">
        <f t="shared" si="1"/>
        <v>3147</v>
      </c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</row>
    <row r="37" spans="1:36" ht="15.75" customHeight="1">
      <c r="A37" s="30">
        <v>45755</v>
      </c>
      <c r="B37" s="30">
        <f t="shared" si="0"/>
        <v>45755</v>
      </c>
      <c r="C37" s="36" t="s">
        <v>827</v>
      </c>
      <c r="D37" s="36" t="s">
        <v>1874</v>
      </c>
      <c r="E37" s="37">
        <v>32</v>
      </c>
      <c r="F37" s="58">
        <v>267</v>
      </c>
      <c r="G37" s="67">
        <f t="shared" si="1"/>
        <v>8544</v>
      </c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</row>
    <row r="38" spans="1:36" ht="15.75" customHeight="1">
      <c r="A38" s="30">
        <v>45755</v>
      </c>
      <c r="B38" s="30">
        <f t="shared" si="0"/>
        <v>45755</v>
      </c>
      <c r="C38" s="36" t="s">
        <v>1869</v>
      </c>
      <c r="D38" s="36" t="s">
        <v>1875</v>
      </c>
      <c r="E38" s="37">
        <v>17</v>
      </c>
      <c r="F38" s="58">
        <v>45</v>
      </c>
      <c r="G38" s="67">
        <f t="shared" si="1"/>
        <v>765</v>
      </c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</row>
    <row r="39" spans="1:36" ht="15.75" customHeight="1">
      <c r="A39" s="30">
        <v>45755</v>
      </c>
      <c r="B39" s="30">
        <f t="shared" si="0"/>
        <v>45755</v>
      </c>
      <c r="C39" s="36" t="s">
        <v>2284</v>
      </c>
      <c r="D39" s="36" t="s">
        <v>2285</v>
      </c>
      <c r="E39" s="37">
        <v>28</v>
      </c>
      <c r="F39" s="58">
        <v>1500</v>
      </c>
      <c r="G39" s="67">
        <f t="shared" si="1"/>
        <v>42000</v>
      </c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</row>
    <row r="40" spans="1:36" ht="15.75" customHeight="1">
      <c r="A40" s="30">
        <v>45755</v>
      </c>
      <c r="B40" s="30">
        <f t="shared" si="0"/>
        <v>45755</v>
      </c>
      <c r="C40" s="36" t="s">
        <v>828</v>
      </c>
      <c r="D40" s="36" t="s">
        <v>2286</v>
      </c>
      <c r="E40" s="37">
        <v>11</v>
      </c>
      <c r="F40" s="58">
        <v>40</v>
      </c>
      <c r="G40" s="67">
        <f t="shared" si="1"/>
        <v>440</v>
      </c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</row>
    <row r="41" spans="1:36" ht="15.75" customHeight="1">
      <c r="A41" s="30">
        <v>45755</v>
      </c>
      <c r="B41" s="30">
        <f t="shared" ref="B41:B72" si="2">+A41</f>
        <v>45755</v>
      </c>
      <c r="C41" s="36" t="s">
        <v>829</v>
      </c>
      <c r="D41" s="36" t="s">
        <v>830</v>
      </c>
      <c r="E41" s="37">
        <v>6</v>
      </c>
      <c r="F41" s="58">
        <v>254.24</v>
      </c>
      <c r="G41" s="67">
        <f t="shared" ref="G41:G72" si="3">+E41*F41</f>
        <v>1525.44</v>
      </c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</row>
    <row r="42" spans="1:36" ht="15.75" customHeight="1">
      <c r="A42" s="30">
        <v>45755</v>
      </c>
      <c r="B42" s="30">
        <f t="shared" si="2"/>
        <v>45755</v>
      </c>
      <c r="C42" s="36" t="s">
        <v>831</v>
      </c>
      <c r="D42" s="36" t="s">
        <v>832</v>
      </c>
      <c r="E42" s="37">
        <v>5</v>
      </c>
      <c r="F42" s="58">
        <v>98.5</v>
      </c>
      <c r="G42" s="67">
        <f t="shared" si="3"/>
        <v>492.5</v>
      </c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</row>
    <row r="43" spans="1:36" ht="15.75" customHeight="1">
      <c r="A43" s="30">
        <v>45755</v>
      </c>
      <c r="B43" s="30">
        <f t="shared" si="2"/>
        <v>45755</v>
      </c>
      <c r="C43" s="36" t="s">
        <v>833</v>
      </c>
      <c r="D43" s="36" t="s">
        <v>834</v>
      </c>
      <c r="E43" s="37">
        <v>14</v>
      </c>
      <c r="F43" s="58">
        <v>34.6</v>
      </c>
      <c r="G43" s="67">
        <f t="shared" si="3"/>
        <v>484.40000000000003</v>
      </c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</row>
    <row r="44" spans="1:36" ht="15.75" customHeight="1">
      <c r="A44" s="30">
        <v>45755</v>
      </c>
      <c r="B44" s="30">
        <f t="shared" si="2"/>
        <v>45755</v>
      </c>
      <c r="C44" s="36" t="s">
        <v>835</v>
      </c>
      <c r="D44" s="36" t="s">
        <v>836</v>
      </c>
      <c r="E44" s="37">
        <v>35</v>
      </c>
      <c r="F44" s="58">
        <v>50.85</v>
      </c>
      <c r="G44" s="67">
        <f t="shared" si="3"/>
        <v>1779.75</v>
      </c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</row>
    <row r="45" spans="1:36" ht="15.75" customHeight="1">
      <c r="A45" s="30">
        <v>45755</v>
      </c>
      <c r="B45" s="30">
        <f t="shared" si="2"/>
        <v>45755</v>
      </c>
      <c r="C45" s="36" t="s">
        <v>837</v>
      </c>
      <c r="D45" s="36" t="s">
        <v>2287</v>
      </c>
      <c r="E45" s="37">
        <v>2</v>
      </c>
      <c r="F45" s="58">
        <v>44</v>
      </c>
      <c r="G45" s="67">
        <f t="shared" si="3"/>
        <v>88</v>
      </c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</row>
    <row r="46" spans="1:36" ht="15.75" customHeight="1">
      <c r="A46" s="30">
        <v>45755</v>
      </c>
      <c r="B46" s="30">
        <f t="shared" si="2"/>
        <v>45755</v>
      </c>
      <c r="C46" s="36" t="s">
        <v>838</v>
      </c>
      <c r="D46" s="36" t="s">
        <v>839</v>
      </c>
      <c r="E46" s="37">
        <v>1</v>
      </c>
      <c r="F46" s="58">
        <v>163.92</v>
      </c>
      <c r="G46" s="67">
        <f t="shared" si="3"/>
        <v>163.92</v>
      </c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</row>
    <row r="47" spans="1:36" ht="15.75" customHeight="1">
      <c r="A47" s="30">
        <v>45755</v>
      </c>
      <c r="B47" s="30">
        <f t="shared" si="2"/>
        <v>45755</v>
      </c>
      <c r="C47" s="36" t="s">
        <v>840</v>
      </c>
      <c r="D47" s="36" t="s">
        <v>841</v>
      </c>
      <c r="E47" s="37">
        <v>1</v>
      </c>
      <c r="F47" s="58">
        <v>127.68</v>
      </c>
      <c r="G47" s="67">
        <f t="shared" si="3"/>
        <v>127.68</v>
      </c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</row>
    <row r="48" spans="1:36" ht="15.75" customHeight="1">
      <c r="A48" s="30">
        <v>45755</v>
      </c>
      <c r="B48" s="30">
        <f t="shared" si="2"/>
        <v>45755</v>
      </c>
      <c r="C48" s="36" t="s">
        <v>842</v>
      </c>
      <c r="D48" s="36" t="s">
        <v>843</v>
      </c>
      <c r="E48" s="37">
        <v>1</v>
      </c>
      <c r="F48" s="58">
        <v>69</v>
      </c>
      <c r="G48" s="67">
        <f t="shared" si="3"/>
        <v>69</v>
      </c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</row>
    <row r="49" spans="1:36" ht="15.75" customHeight="1">
      <c r="A49" s="30">
        <v>45755</v>
      </c>
      <c r="B49" s="30">
        <f t="shared" si="2"/>
        <v>45755</v>
      </c>
      <c r="C49" s="36" t="s">
        <v>2288</v>
      </c>
      <c r="D49" s="36" t="s">
        <v>2289</v>
      </c>
      <c r="E49" s="37">
        <v>5</v>
      </c>
      <c r="F49" s="58">
        <v>690</v>
      </c>
      <c r="G49" s="67">
        <f t="shared" si="3"/>
        <v>3450</v>
      </c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</row>
    <row r="50" spans="1:36" ht="15.75" customHeight="1">
      <c r="A50" s="30">
        <v>45755</v>
      </c>
      <c r="B50" s="30">
        <f t="shared" si="2"/>
        <v>45755</v>
      </c>
      <c r="C50" s="36" t="s">
        <v>844</v>
      </c>
      <c r="D50" s="36" t="s">
        <v>845</v>
      </c>
      <c r="E50" s="37">
        <v>3</v>
      </c>
      <c r="F50" s="58">
        <v>127.12</v>
      </c>
      <c r="G50" s="67">
        <f t="shared" si="3"/>
        <v>381.36</v>
      </c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</row>
    <row r="51" spans="1:36" ht="15.75" customHeight="1">
      <c r="A51" s="30">
        <v>45637</v>
      </c>
      <c r="B51" s="30">
        <f t="shared" si="2"/>
        <v>45637</v>
      </c>
      <c r="C51" s="36" t="s">
        <v>846</v>
      </c>
      <c r="D51" s="36" t="s">
        <v>847</v>
      </c>
      <c r="E51" s="37">
        <v>3</v>
      </c>
      <c r="F51" s="58">
        <v>99</v>
      </c>
      <c r="G51" s="67">
        <f t="shared" si="3"/>
        <v>297</v>
      </c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</row>
    <row r="52" spans="1:36" ht="15.75" customHeight="1">
      <c r="A52" s="30">
        <v>45369</v>
      </c>
      <c r="B52" s="30">
        <f t="shared" si="2"/>
        <v>45369</v>
      </c>
      <c r="C52" s="36" t="s">
        <v>2290</v>
      </c>
      <c r="D52" s="36" t="s">
        <v>2291</v>
      </c>
      <c r="E52" s="37">
        <v>15</v>
      </c>
      <c r="F52" s="58">
        <v>115</v>
      </c>
      <c r="G52" s="67">
        <f t="shared" si="3"/>
        <v>1725</v>
      </c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</row>
    <row r="53" spans="1:36" ht="15.75" customHeight="1">
      <c r="A53" s="30">
        <v>45369</v>
      </c>
      <c r="B53" s="30">
        <f t="shared" si="2"/>
        <v>45369</v>
      </c>
      <c r="C53" s="36" t="s">
        <v>848</v>
      </c>
      <c r="D53" s="36" t="s">
        <v>849</v>
      </c>
      <c r="E53" s="37">
        <v>28</v>
      </c>
      <c r="F53" s="58">
        <v>450</v>
      </c>
      <c r="G53" s="67">
        <f t="shared" si="3"/>
        <v>12600</v>
      </c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</row>
    <row r="54" spans="1:36" ht="15.75" customHeight="1">
      <c r="A54" s="30">
        <v>45541</v>
      </c>
      <c r="B54" s="30">
        <f t="shared" si="2"/>
        <v>45541</v>
      </c>
      <c r="C54" s="36" t="s">
        <v>850</v>
      </c>
      <c r="D54" s="36" t="s">
        <v>851</v>
      </c>
      <c r="E54" s="37">
        <v>71</v>
      </c>
      <c r="F54" s="58">
        <v>127.12</v>
      </c>
      <c r="G54" s="67">
        <f t="shared" si="3"/>
        <v>9025.52</v>
      </c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</row>
    <row r="55" spans="1:36" ht="15.75" customHeight="1">
      <c r="A55" s="30">
        <v>45750</v>
      </c>
      <c r="B55" s="30">
        <f t="shared" si="2"/>
        <v>45750</v>
      </c>
      <c r="C55" s="36" t="s">
        <v>852</v>
      </c>
      <c r="D55" s="36" t="s">
        <v>853</v>
      </c>
      <c r="E55" s="37">
        <v>319</v>
      </c>
      <c r="F55" s="58">
        <v>16.441800000000001</v>
      </c>
      <c r="G55" s="67">
        <f t="shared" si="3"/>
        <v>5244.9342000000006</v>
      </c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</row>
    <row r="56" spans="1:36" ht="15.75" customHeight="1">
      <c r="A56" s="30">
        <v>45464</v>
      </c>
      <c r="B56" s="30">
        <f t="shared" si="2"/>
        <v>45464</v>
      </c>
      <c r="C56" s="36" t="s">
        <v>854</v>
      </c>
      <c r="D56" s="36" t="s">
        <v>855</v>
      </c>
      <c r="E56" s="37">
        <v>3</v>
      </c>
      <c r="F56" s="58">
        <v>594</v>
      </c>
      <c r="G56" s="67">
        <f t="shared" si="3"/>
        <v>1782</v>
      </c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</row>
    <row r="57" spans="1:36" ht="15.75" customHeight="1">
      <c r="A57" s="30">
        <v>45629</v>
      </c>
      <c r="B57" s="30">
        <f t="shared" si="2"/>
        <v>45629</v>
      </c>
      <c r="C57" s="36" t="s">
        <v>2416</v>
      </c>
      <c r="D57" s="36" t="s">
        <v>2417</v>
      </c>
      <c r="E57" s="37">
        <v>65</v>
      </c>
      <c r="F57" s="58">
        <v>394</v>
      </c>
      <c r="G57" s="67">
        <f t="shared" si="3"/>
        <v>25610</v>
      </c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</row>
    <row r="58" spans="1:36" ht="15.75" customHeight="1">
      <c r="A58" s="30">
        <v>45456</v>
      </c>
      <c r="B58" s="30">
        <f t="shared" si="2"/>
        <v>45456</v>
      </c>
      <c r="C58" s="36" t="s">
        <v>856</v>
      </c>
      <c r="D58" s="36" t="s">
        <v>857</v>
      </c>
      <c r="E58" s="37">
        <v>62</v>
      </c>
      <c r="F58" s="58">
        <v>594</v>
      </c>
      <c r="G58" s="67">
        <f t="shared" si="3"/>
        <v>36828</v>
      </c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</row>
    <row r="59" spans="1:36" ht="15.75" customHeight="1">
      <c r="A59" s="30">
        <v>45456</v>
      </c>
      <c r="B59" s="30">
        <f t="shared" si="2"/>
        <v>45456</v>
      </c>
      <c r="C59" s="36" t="s">
        <v>858</v>
      </c>
      <c r="D59" s="36" t="s">
        <v>1876</v>
      </c>
      <c r="E59" s="37">
        <v>9</v>
      </c>
      <c r="F59" s="58">
        <v>127.12</v>
      </c>
      <c r="G59" s="67">
        <f t="shared" si="3"/>
        <v>1144.08</v>
      </c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</row>
    <row r="60" spans="1:36" ht="15.75" customHeight="1">
      <c r="A60" s="30">
        <v>45637</v>
      </c>
      <c r="B60" s="30">
        <f t="shared" si="2"/>
        <v>45637</v>
      </c>
      <c r="C60" s="36" t="s">
        <v>859</v>
      </c>
      <c r="D60" s="36" t="s">
        <v>1877</v>
      </c>
      <c r="E60" s="37">
        <v>1.0118</v>
      </c>
      <c r="F60" s="58">
        <v>410</v>
      </c>
      <c r="G60" s="67">
        <f t="shared" si="3"/>
        <v>414.83800000000002</v>
      </c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</row>
    <row r="61" spans="1:36" ht="15.75" customHeight="1">
      <c r="A61" s="30">
        <v>45625</v>
      </c>
      <c r="B61" s="30">
        <f t="shared" si="2"/>
        <v>45625</v>
      </c>
      <c r="C61" s="36" t="s">
        <v>861</v>
      </c>
      <c r="D61" s="36" t="s">
        <v>1878</v>
      </c>
      <c r="E61" s="37">
        <v>6</v>
      </c>
      <c r="F61" s="58">
        <v>93</v>
      </c>
      <c r="G61" s="67">
        <f t="shared" si="3"/>
        <v>558</v>
      </c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</row>
    <row r="62" spans="1:36" ht="15.75" customHeight="1">
      <c r="A62" s="30">
        <v>45541</v>
      </c>
      <c r="B62" s="30">
        <f t="shared" si="2"/>
        <v>45541</v>
      </c>
      <c r="C62" s="38" t="s">
        <v>862</v>
      </c>
      <c r="D62" s="38" t="s">
        <v>863</v>
      </c>
      <c r="E62" s="39">
        <v>4</v>
      </c>
      <c r="F62" s="70">
        <v>37.5</v>
      </c>
      <c r="G62" s="71">
        <f t="shared" si="3"/>
        <v>150</v>
      </c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</row>
    <row r="63" spans="1:36">
      <c r="A63" s="3"/>
      <c r="B63" s="4"/>
      <c r="C63" s="4"/>
      <c r="D63" s="15"/>
      <c r="E63" s="4"/>
      <c r="F63" s="59" t="s">
        <v>23</v>
      </c>
      <c r="G63" s="68">
        <f>SUM(G9:G62)</f>
        <v>1026291.5559419999</v>
      </c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</row>
    <row r="64" spans="1:36">
      <c r="A64" s="3"/>
      <c r="B64" s="4"/>
      <c r="C64" s="4"/>
      <c r="D64" s="8"/>
      <c r="E64" s="5"/>
      <c r="F64" s="60"/>
      <c r="G64" s="60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</row>
    <row r="65" spans="1:36">
      <c r="A65" s="3"/>
      <c r="B65" s="4"/>
      <c r="C65" s="4"/>
      <c r="D65" s="8"/>
      <c r="E65" s="5"/>
      <c r="F65" s="60"/>
      <c r="G65" s="60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</row>
    <row r="66" spans="1:36">
      <c r="A66" s="3"/>
      <c r="B66" s="4"/>
      <c r="C66" s="4"/>
      <c r="D66" s="8"/>
      <c r="E66" s="5"/>
      <c r="F66" s="60"/>
      <c r="G66" s="60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</row>
    <row r="67" spans="1:36">
      <c r="A67" s="3"/>
      <c r="B67" s="3"/>
      <c r="C67" s="3"/>
      <c r="D67" s="7"/>
      <c r="E67" s="6"/>
      <c r="F67" s="61"/>
      <c r="G67" s="61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  <c r="AJ67" s="9"/>
    </row>
    <row r="68" spans="1:36">
      <c r="A68" s="40"/>
      <c r="B68" s="40"/>
      <c r="C68" s="6"/>
      <c r="D68" s="7"/>
      <c r="E68" s="6"/>
      <c r="F68" s="61"/>
      <c r="G68" s="61"/>
      <c r="H68" s="11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  <c r="AJ68" s="9"/>
    </row>
    <row r="69" spans="1:36" ht="15" customHeight="1">
      <c r="A69" s="6"/>
      <c r="B69" s="47"/>
      <c r="C69" s="44"/>
      <c r="D69" s="15"/>
      <c r="E69" s="45"/>
      <c r="F69" s="45"/>
      <c r="G69" s="45"/>
      <c r="H69" s="11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  <c r="AJ69" s="9"/>
    </row>
    <row r="70" spans="1:36" ht="19.5" customHeight="1">
      <c r="A70" s="46" t="s">
        <v>2540</v>
      </c>
      <c r="B70" s="46"/>
      <c r="C70" s="46"/>
      <c r="D70" s="17"/>
      <c r="E70" s="46" t="s">
        <v>2541</v>
      </c>
      <c r="F70" s="46"/>
      <c r="G70" s="46"/>
      <c r="H70" s="11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  <c r="AJ70" s="9"/>
    </row>
    <row r="71" spans="1:36">
      <c r="A71" s="6"/>
      <c r="B71" s="6"/>
      <c r="C71" s="6"/>
      <c r="D71" s="7"/>
      <c r="E71" s="6"/>
      <c r="F71" s="61"/>
      <c r="G71" s="61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9"/>
      <c r="AJ71" s="9"/>
    </row>
    <row r="72" spans="1:36">
      <c r="A72" s="9"/>
      <c r="B72" s="9"/>
      <c r="C72" s="9"/>
      <c r="D72" s="18"/>
      <c r="E72" s="9"/>
      <c r="F72" s="62"/>
      <c r="G72" s="62"/>
      <c r="H72" s="11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9"/>
      <c r="AJ72" s="9"/>
    </row>
    <row r="73" spans="1:36">
      <c r="A73" s="9"/>
      <c r="B73" s="9"/>
      <c r="C73" s="9"/>
      <c r="D73" s="18"/>
      <c r="E73" s="9"/>
      <c r="F73" s="62"/>
      <c r="G73" s="62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9"/>
      <c r="AJ73" s="9"/>
    </row>
    <row r="74" spans="1:36">
      <c r="A74" s="9"/>
      <c r="B74" s="9"/>
      <c r="C74" s="9"/>
      <c r="D74" s="18"/>
      <c r="E74" s="9"/>
      <c r="F74" s="62"/>
      <c r="G74" s="62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9"/>
    </row>
    <row r="75" spans="1:36">
      <c r="A75" s="9"/>
      <c r="B75" s="9"/>
      <c r="C75" s="9"/>
      <c r="D75" s="18"/>
      <c r="E75" s="9"/>
      <c r="F75" s="62"/>
      <c r="G75" s="62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9"/>
      <c r="AJ75" s="9"/>
    </row>
    <row r="76" spans="1:36">
      <c r="A76" s="9"/>
      <c r="B76" s="9"/>
      <c r="C76" s="9"/>
      <c r="D76" s="18"/>
      <c r="E76" s="9"/>
      <c r="F76" s="62"/>
      <c r="G76" s="62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9"/>
      <c r="AJ76" s="9"/>
    </row>
    <row r="77" spans="1:36">
      <c r="A77" s="9"/>
      <c r="B77" s="9"/>
      <c r="C77" s="9"/>
      <c r="D77" s="18"/>
      <c r="E77" s="9"/>
      <c r="F77" s="62"/>
      <c r="G77" s="62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I77" s="9"/>
      <c r="AJ77" s="9"/>
    </row>
    <row r="78" spans="1:36">
      <c r="A78" s="9"/>
      <c r="B78" s="9"/>
      <c r="C78" s="9"/>
      <c r="D78" s="18"/>
      <c r="E78" s="9"/>
      <c r="F78" s="62"/>
      <c r="G78" s="62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I78" s="9"/>
      <c r="AJ78" s="9"/>
    </row>
    <row r="79" spans="1:36">
      <c r="A79" s="9"/>
      <c r="B79" s="9"/>
      <c r="C79" s="9"/>
      <c r="D79" s="18"/>
      <c r="E79" s="9"/>
      <c r="F79" s="62"/>
      <c r="G79" s="62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9"/>
      <c r="AJ79" s="9"/>
    </row>
    <row r="80" spans="1:36">
      <c r="A80" s="9"/>
      <c r="B80" s="9"/>
      <c r="C80" s="9"/>
      <c r="D80" s="18"/>
      <c r="E80" s="9"/>
      <c r="F80" s="62"/>
      <c r="G80" s="62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I80" s="9"/>
      <c r="AJ80" s="9"/>
    </row>
    <row r="81" spans="1:36">
      <c r="A81" s="9"/>
      <c r="B81" s="9"/>
      <c r="C81" s="9"/>
      <c r="D81" s="18"/>
      <c r="E81" s="9"/>
      <c r="F81" s="62"/>
      <c r="G81" s="62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  <c r="AF81" s="9"/>
      <c r="AG81" s="9"/>
      <c r="AH81" s="9"/>
      <c r="AI81" s="9"/>
      <c r="AJ81" s="9"/>
    </row>
    <row r="82" spans="1:36">
      <c r="A82" s="9"/>
      <c r="B82" s="9"/>
      <c r="C82" s="9"/>
      <c r="D82" s="18"/>
      <c r="E82" s="9"/>
      <c r="F82" s="62"/>
      <c r="G82" s="62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</row>
    <row r="83" spans="1:36">
      <c r="A83" s="9"/>
      <c r="B83" s="9"/>
      <c r="C83" s="9"/>
      <c r="D83" s="18"/>
      <c r="E83" s="9"/>
      <c r="F83" s="62"/>
      <c r="G83" s="62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  <c r="AE83" s="9"/>
      <c r="AF83" s="9"/>
      <c r="AG83" s="9"/>
      <c r="AH83" s="9"/>
      <c r="AI83" s="9"/>
      <c r="AJ83" s="9"/>
    </row>
    <row r="84" spans="1:36">
      <c r="A84" s="9"/>
      <c r="B84" s="9"/>
      <c r="C84" s="9"/>
      <c r="D84" s="18"/>
      <c r="E84" s="9"/>
      <c r="F84" s="62"/>
      <c r="G84" s="62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9"/>
      <c r="AG84" s="9"/>
      <c r="AH84" s="9"/>
      <c r="AI84" s="9"/>
      <c r="AJ84" s="9"/>
    </row>
    <row r="85" spans="1:36">
      <c r="A85" s="9"/>
      <c r="B85" s="9"/>
      <c r="C85" s="9"/>
      <c r="D85" s="18"/>
      <c r="E85" s="9"/>
      <c r="F85" s="62"/>
      <c r="G85" s="62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  <c r="AH85" s="9"/>
      <c r="AI85" s="9"/>
      <c r="AJ85" s="9"/>
    </row>
    <row r="86" spans="1:36">
      <c r="A86" s="9"/>
      <c r="B86" s="9"/>
      <c r="C86" s="9"/>
      <c r="D86" s="18"/>
      <c r="E86" s="9"/>
      <c r="F86" s="62"/>
      <c r="G86" s="62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  <c r="AF86" s="9"/>
      <c r="AG86" s="9"/>
      <c r="AH86" s="9"/>
      <c r="AI86" s="9"/>
      <c r="AJ86" s="9"/>
    </row>
    <row r="87" spans="1:36">
      <c r="A87" s="9"/>
      <c r="B87" s="9"/>
      <c r="C87" s="9"/>
      <c r="D87" s="18"/>
      <c r="E87" s="9"/>
      <c r="F87" s="62"/>
      <c r="G87" s="62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  <c r="AF87" s="9"/>
      <c r="AG87" s="9"/>
      <c r="AH87" s="9"/>
      <c r="AI87" s="9"/>
      <c r="AJ87" s="9"/>
    </row>
    <row r="88" spans="1:36">
      <c r="A88" s="9"/>
      <c r="B88" s="9"/>
      <c r="C88" s="9"/>
      <c r="D88" s="18"/>
      <c r="E88" s="9"/>
      <c r="F88" s="62"/>
      <c r="G88" s="62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  <c r="AI88" s="9"/>
      <c r="AJ88" s="9"/>
    </row>
    <row r="89" spans="1:36">
      <c r="A89" s="9"/>
      <c r="B89" s="9"/>
      <c r="C89" s="9"/>
      <c r="D89" s="18"/>
      <c r="E89" s="9"/>
      <c r="F89" s="62"/>
      <c r="G89" s="62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  <c r="AG89" s="9"/>
      <c r="AH89" s="9"/>
      <c r="AI89" s="9"/>
      <c r="AJ89" s="9"/>
    </row>
    <row r="90" spans="1:36">
      <c r="A90" s="9"/>
      <c r="B90" s="9"/>
      <c r="C90" s="9"/>
      <c r="D90" s="18"/>
      <c r="E90" s="9"/>
      <c r="F90" s="62"/>
      <c r="G90" s="62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  <c r="AG90" s="9"/>
      <c r="AH90" s="9"/>
      <c r="AI90" s="9"/>
      <c r="AJ90" s="9"/>
    </row>
    <row r="91" spans="1:36">
      <c r="A91" s="9"/>
      <c r="B91" s="9"/>
      <c r="C91" s="9"/>
      <c r="D91" s="18"/>
      <c r="E91" s="9"/>
      <c r="F91" s="62"/>
      <c r="G91" s="62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9"/>
      <c r="AH91" s="9"/>
      <c r="AI91" s="9"/>
      <c r="AJ91" s="9"/>
    </row>
    <row r="92" spans="1:36">
      <c r="A92" s="9"/>
      <c r="B92" s="9"/>
      <c r="C92" s="9"/>
      <c r="D92" s="18"/>
      <c r="E92" s="9"/>
      <c r="F92" s="62"/>
      <c r="G92" s="62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  <c r="AE92" s="9"/>
      <c r="AF92" s="9"/>
      <c r="AG92" s="9"/>
      <c r="AH92" s="9"/>
      <c r="AI92" s="9"/>
      <c r="AJ92" s="9"/>
    </row>
    <row r="93" spans="1:36">
      <c r="A93" s="9"/>
      <c r="B93" s="9"/>
      <c r="C93" s="9"/>
      <c r="D93" s="18"/>
      <c r="E93" s="9"/>
      <c r="F93" s="62"/>
      <c r="G93" s="62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  <c r="AF93" s="9"/>
      <c r="AG93" s="9"/>
      <c r="AH93" s="9"/>
      <c r="AI93" s="9"/>
      <c r="AJ93" s="9"/>
    </row>
    <row r="94" spans="1:36">
      <c r="A94" s="9"/>
      <c r="B94" s="9"/>
      <c r="C94" s="9"/>
      <c r="D94" s="18"/>
      <c r="E94" s="9"/>
      <c r="F94" s="62"/>
      <c r="G94" s="62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I94" s="9"/>
      <c r="AJ94" s="9"/>
    </row>
    <row r="95" spans="1:36">
      <c r="A95" s="9"/>
      <c r="B95" s="9"/>
      <c r="C95" s="9"/>
      <c r="D95" s="18"/>
      <c r="E95" s="9"/>
      <c r="F95" s="62"/>
      <c r="G95" s="62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  <c r="AF95" s="9"/>
      <c r="AG95" s="9"/>
      <c r="AH95" s="9"/>
      <c r="AI95" s="9"/>
      <c r="AJ95" s="9"/>
    </row>
    <row r="96" spans="1:36">
      <c r="A96" s="9"/>
      <c r="B96" s="9"/>
      <c r="C96" s="9"/>
      <c r="D96" s="18"/>
      <c r="E96" s="9"/>
      <c r="F96" s="62"/>
      <c r="G96" s="62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  <c r="AF96" s="9"/>
      <c r="AG96" s="9"/>
      <c r="AH96" s="9"/>
      <c r="AI96" s="9"/>
      <c r="AJ96" s="9"/>
    </row>
    <row r="97" spans="1:36">
      <c r="A97" s="9"/>
      <c r="B97" s="9"/>
      <c r="C97" s="9"/>
      <c r="D97" s="18"/>
      <c r="E97" s="9"/>
      <c r="F97" s="62"/>
      <c r="G97" s="62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9"/>
      <c r="AG97" s="9"/>
      <c r="AH97" s="9"/>
      <c r="AI97" s="9"/>
      <c r="AJ97" s="9"/>
    </row>
    <row r="98" spans="1:36">
      <c r="A98" s="9"/>
      <c r="B98" s="9"/>
      <c r="C98" s="9"/>
      <c r="D98" s="18"/>
      <c r="E98" s="9"/>
      <c r="F98" s="62"/>
      <c r="G98" s="62"/>
      <c r="H98" s="9"/>
    </row>
    <row r="99" spans="1:36">
      <c r="A99" s="9"/>
      <c r="B99" s="9"/>
      <c r="C99" s="9"/>
      <c r="D99" s="18"/>
      <c r="E99" s="9"/>
      <c r="F99" s="62"/>
      <c r="G99" s="62"/>
      <c r="H99" s="9"/>
    </row>
    <row r="100" spans="1:36">
      <c r="A100" s="9"/>
      <c r="B100" s="9"/>
      <c r="C100" s="9"/>
      <c r="D100" s="18"/>
      <c r="E100" s="9"/>
      <c r="F100" s="62"/>
      <c r="G100" s="62"/>
      <c r="H100" s="9"/>
    </row>
    <row r="101" spans="1:36">
      <c r="A101" s="9"/>
      <c r="B101" s="9"/>
      <c r="C101" s="9"/>
      <c r="D101" s="18"/>
      <c r="E101" s="9"/>
      <c r="F101" s="62"/>
      <c r="G101" s="62"/>
      <c r="H101" s="9"/>
    </row>
    <row r="102" spans="1:36">
      <c r="A102" s="9"/>
      <c r="B102" s="9"/>
      <c r="C102" s="9"/>
      <c r="D102" s="18"/>
      <c r="E102" s="9"/>
      <c r="F102" s="62"/>
      <c r="G102" s="62"/>
      <c r="H102" s="9"/>
    </row>
    <row r="103" spans="1:36">
      <c r="A103" s="9"/>
      <c r="B103" s="9"/>
      <c r="C103" s="9"/>
      <c r="D103" s="18"/>
      <c r="E103" s="9"/>
      <c r="F103" s="62"/>
      <c r="G103" s="62"/>
      <c r="H103" s="9"/>
    </row>
    <row r="104" spans="1:36">
      <c r="A104" s="9"/>
      <c r="B104" s="9"/>
      <c r="C104" s="9"/>
      <c r="D104" s="18"/>
      <c r="E104" s="9"/>
      <c r="F104" s="62"/>
      <c r="G104" s="62"/>
      <c r="H104" s="9"/>
    </row>
    <row r="105" spans="1:36">
      <c r="A105" s="9"/>
      <c r="B105" s="9"/>
      <c r="C105" s="9"/>
      <c r="D105" s="18"/>
      <c r="E105" s="9"/>
      <c r="F105" s="62"/>
      <c r="G105" s="62"/>
      <c r="H105" s="9"/>
    </row>
    <row r="106" spans="1:36">
      <c r="A106" s="9"/>
      <c r="B106" s="9"/>
      <c r="C106" s="9"/>
      <c r="D106" s="18"/>
      <c r="E106" s="9"/>
      <c r="F106" s="62"/>
      <c r="G106" s="62"/>
      <c r="H106" s="9"/>
    </row>
    <row r="107" spans="1:36">
      <c r="A107" s="9"/>
      <c r="B107" s="9"/>
      <c r="C107" s="9"/>
      <c r="D107" s="18"/>
      <c r="E107" s="9"/>
      <c r="F107" s="62"/>
      <c r="G107" s="62"/>
      <c r="H107" s="9"/>
    </row>
    <row r="108" spans="1:36">
      <c r="A108" s="9"/>
      <c r="B108" s="9"/>
      <c r="C108" s="9"/>
      <c r="D108" s="18"/>
      <c r="E108" s="9"/>
      <c r="F108" s="62"/>
      <c r="G108" s="62"/>
      <c r="H108" s="9"/>
    </row>
    <row r="109" spans="1:36">
      <c r="A109" s="9"/>
      <c r="B109" s="9"/>
      <c r="C109" s="9"/>
      <c r="D109" s="18"/>
      <c r="E109" s="9"/>
      <c r="F109" s="62"/>
      <c r="G109" s="62"/>
      <c r="H109" s="9"/>
    </row>
    <row r="110" spans="1:36">
      <c r="A110" s="9"/>
      <c r="B110" s="9"/>
      <c r="C110" s="9"/>
      <c r="D110" s="18"/>
      <c r="E110" s="9"/>
      <c r="F110" s="62"/>
      <c r="G110" s="62"/>
      <c r="H110" s="9"/>
    </row>
    <row r="111" spans="1:36">
      <c r="A111" s="9"/>
      <c r="B111" s="9"/>
      <c r="C111" s="9"/>
      <c r="D111" s="18"/>
      <c r="E111" s="9"/>
      <c r="F111" s="62"/>
      <c r="G111" s="62"/>
      <c r="H111" s="9"/>
    </row>
    <row r="112" spans="1:36">
      <c r="A112" s="9"/>
      <c r="B112" s="9"/>
      <c r="C112" s="9"/>
      <c r="D112" s="18"/>
      <c r="E112" s="9"/>
      <c r="F112" s="62"/>
      <c r="G112" s="62"/>
      <c r="H112" s="9"/>
    </row>
    <row r="113" spans="1:8">
      <c r="A113" s="9"/>
      <c r="B113" s="9"/>
      <c r="C113" s="9"/>
      <c r="D113" s="18"/>
      <c r="E113" s="9"/>
      <c r="F113" s="62"/>
      <c r="G113" s="62"/>
      <c r="H113" s="9"/>
    </row>
    <row r="114" spans="1:8">
      <c r="A114" s="9"/>
      <c r="B114" s="9"/>
      <c r="C114" s="9"/>
      <c r="D114" s="18"/>
      <c r="E114" s="9"/>
      <c r="F114" s="62"/>
      <c r="G114" s="62"/>
      <c r="H114" s="9"/>
    </row>
    <row r="115" spans="1:8">
      <c r="A115" s="9"/>
      <c r="B115" s="9"/>
      <c r="C115" s="9"/>
      <c r="D115" s="18"/>
      <c r="E115" s="9"/>
      <c r="F115" s="62"/>
      <c r="G115" s="62"/>
      <c r="H115" s="9"/>
    </row>
    <row r="116" spans="1:8">
      <c r="A116" s="9"/>
      <c r="B116" s="9"/>
      <c r="C116" s="9"/>
      <c r="D116" s="18"/>
      <c r="E116" s="9"/>
      <c r="F116" s="62"/>
      <c r="G116" s="62"/>
      <c r="H116" s="9"/>
    </row>
    <row r="117" spans="1:8">
      <c r="A117" s="9"/>
      <c r="B117" s="9"/>
      <c r="C117" s="9"/>
      <c r="D117" s="18"/>
      <c r="E117" s="9"/>
      <c r="F117" s="62"/>
      <c r="G117" s="62"/>
      <c r="H117" s="9"/>
    </row>
    <row r="118" spans="1:8">
      <c r="A118" s="9"/>
      <c r="B118" s="9"/>
      <c r="C118" s="9"/>
      <c r="D118" s="18"/>
      <c r="E118" s="9"/>
      <c r="F118" s="62"/>
      <c r="G118" s="62"/>
      <c r="H118" s="9"/>
    </row>
    <row r="119" spans="1:8">
      <c r="A119" s="9"/>
      <c r="B119" s="9"/>
      <c r="C119" s="9"/>
      <c r="D119" s="18"/>
      <c r="E119" s="9"/>
      <c r="F119" s="62"/>
      <c r="G119" s="62"/>
      <c r="H119" s="9"/>
    </row>
    <row r="120" spans="1:8">
      <c r="A120" s="9"/>
      <c r="B120" s="9"/>
      <c r="C120" s="9"/>
      <c r="D120" s="18"/>
      <c r="E120" s="9"/>
      <c r="F120" s="62"/>
      <c r="G120" s="62"/>
      <c r="H120" s="9"/>
    </row>
    <row r="121" spans="1:8">
      <c r="A121" s="9"/>
      <c r="B121" s="9"/>
      <c r="C121" s="9"/>
      <c r="D121" s="18"/>
      <c r="E121" s="9"/>
      <c r="F121" s="62"/>
      <c r="G121" s="62"/>
      <c r="H121" s="9"/>
    </row>
    <row r="122" spans="1:8">
      <c r="A122" s="9"/>
      <c r="B122" s="9"/>
      <c r="C122" s="9"/>
      <c r="D122" s="18"/>
      <c r="E122" s="9"/>
      <c r="F122" s="62"/>
      <c r="G122" s="62"/>
      <c r="H122" s="9"/>
    </row>
    <row r="123" spans="1:8">
      <c r="A123" s="9"/>
      <c r="B123" s="9"/>
      <c r="C123" s="9"/>
      <c r="D123" s="18"/>
      <c r="E123" s="9"/>
      <c r="F123" s="62"/>
      <c r="G123" s="62"/>
      <c r="H123" s="9"/>
    </row>
    <row r="124" spans="1:8">
      <c r="A124" s="9"/>
      <c r="B124" s="9"/>
      <c r="C124" s="9"/>
      <c r="D124" s="18"/>
      <c r="E124" s="9"/>
      <c r="F124" s="62"/>
      <c r="G124" s="62"/>
      <c r="H124" s="9"/>
    </row>
    <row r="125" spans="1:8">
      <c r="A125" s="9"/>
      <c r="B125" s="9"/>
      <c r="C125" s="9"/>
      <c r="D125" s="18"/>
      <c r="E125" s="9"/>
      <c r="F125" s="62"/>
      <c r="G125" s="62"/>
      <c r="H125" s="9"/>
    </row>
    <row r="126" spans="1:8">
      <c r="A126" s="9"/>
      <c r="B126" s="9"/>
      <c r="C126" s="9"/>
      <c r="D126" s="18"/>
      <c r="E126" s="9"/>
      <c r="F126" s="62"/>
      <c r="G126" s="62"/>
      <c r="H126" s="9"/>
    </row>
    <row r="127" spans="1:8">
      <c r="A127" s="9"/>
      <c r="B127" s="9"/>
      <c r="C127" s="9"/>
      <c r="D127" s="18"/>
      <c r="E127" s="9"/>
      <c r="F127" s="62"/>
      <c r="G127" s="62"/>
      <c r="H127" s="9"/>
    </row>
    <row r="128" spans="1:8">
      <c r="A128" s="9"/>
      <c r="B128" s="9"/>
      <c r="C128" s="9"/>
      <c r="D128" s="18"/>
      <c r="E128" s="9"/>
      <c r="F128" s="62"/>
      <c r="G128" s="62"/>
      <c r="H128" s="9"/>
    </row>
    <row r="129" spans="1:8">
      <c r="A129" s="9"/>
      <c r="B129" s="9"/>
      <c r="C129" s="9"/>
      <c r="D129" s="18"/>
      <c r="E129" s="9"/>
      <c r="F129" s="62"/>
      <c r="G129" s="62"/>
      <c r="H129" s="9"/>
    </row>
    <row r="130" spans="1:8">
      <c r="A130" s="9"/>
      <c r="B130" s="9"/>
      <c r="C130" s="9"/>
      <c r="D130" s="18"/>
      <c r="E130" s="9"/>
      <c r="F130" s="62"/>
      <c r="G130" s="62"/>
      <c r="H130" s="9"/>
    </row>
    <row r="131" spans="1:8">
      <c r="A131" s="9"/>
      <c r="B131" s="9"/>
      <c r="C131" s="9"/>
      <c r="D131" s="18"/>
      <c r="E131" s="9"/>
      <c r="F131" s="62"/>
      <c r="G131" s="62"/>
      <c r="H131" s="9"/>
    </row>
    <row r="132" spans="1:8">
      <c r="A132" s="9"/>
      <c r="B132" s="9"/>
      <c r="C132" s="9"/>
      <c r="D132" s="18"/>
      <c r="E132" s="9"/>
      <c r="F132" s="62"/>
      <c r="G132" s="62"/>
      <c r="H132" s="9"/>
    </row>
    <row r="133" spans="1:8">
      <c r="A133" s="9"/>
      <c r="B133" s="9"/>
      <c r="C133" s="9"/>
      <c r="D133" s="18"/>
      <c r="E133" s="9"/>
      <c r="F133" s="62"/>
      <c r="G133" s="62"/>
      <c r="H133" s="9"/>
    </row>
    <row r="134" spans="1:8">
      <c r="A134" s="9"/>
      <c r="B134" s="9"/>
      <c r="C134" s="9"/>
      <c r="D134" s="18"/>
      <c r="E134" s="9"/>
      <c r="F134" s="62"/>
      <c r="G134" s="62"/>
      <c r="H134" s="9"/>
    </row>
    <row r="135" spans="1:8">
      <c r="A135" s="9"/>
      <c r="B135" s="9"/>
      <c r="C135" s="9"/>
      <c r="D135" s="18"/>
      <c r="E135" s="9"/>
      <c r="F135" s="62"/>
      <c r="G135" s="62"/>
      <c r="H135" s="9"/>
    </row>
    <row r="136" spans="1:8">
      <c r="A136" s="9"/>
      <c r="B136" s="9"/>
      <c r="C136" s="9"/>
      <c r="D136" s="18"/>
      <c r="E136" s="9"/>
      <c r="F136" s="62"/>
      <c r="G136" s="62"/>
      <c r="H136" s="9"/>
    </row>
    <row r="137" spans="1:8">
      <c r="A137" s="9"/>
      <c r="B137" s="9"/>
      <c r="C137" s="9"/>
      <c r="D137" s="18"/>
      <c r="E137" s="9"/>
      <c r="F137" s="62"/>
      <c r="G137" s="62"/>
      <c r="H137" s="9"/>
    </row>
    <row r="138" spans="1:8">
      <c r="A138" s="9"/>
      <c r="B138" s="9"/>
      <c r="C138" s="9"/>
      <c r="D138" s="18"/>
      <c r="E138" s="9"/>
      <c r="F138" s="62"/>
      <c r="G138" s="62"/>
      <c r="H138" s="9"/>
    </row>
    <row r="139" spans="1:8">
      <c r="A139" s="9"/>
      <c r="B139" s="9"/>
      <c r="C139" s="9"/>
      <c r="D139" s="18"/>
      <c r="E139" s="9"/>
      <c r="F139" s="62"/>
      <c r="G139" s="62"/>
      <c r="H139" s="9"/>
    </row>
    <row r="140" spans="1:8">
      <c r="A140" s="9"/>
      <c r="B140" s="9"/>
      <c r="C140" s="9"/>
      <c r="D140" s="18"/>
      <c r="E140" s="9"/>
      <c r="F140" s="62"/>
      <c r="G140" s="62"/>
      <c r="H140" s="9"/>
    </row>
    <row r="141" spans="1:8">
      <c r="A141" s="9"/>
      <c r="B141" s="9"/>
      <c r="C141" s="9"/>
      <c r="D141" s="18"/>
      <c r="E141" s="9"/>
      <c r="F141" s="62"/>
      <c r="G141" s="62"/>
      <c r="H141" s="9"/>
    </row>
    <row r="142" spans="1:8">
      <c r="A142" s="9"/>
      <c r="B142" s="9"/>
      <c r="C142" s="9"/>
      <c r="D142" s="18"/>
      <c r="E142" s="9"/>
      <c r="F142" s="62"/>
      <c r="G142" s="62"/>
      <c r="H142" s="9"/>
    </row>
    <row r="143" spans="1:8">
      <c r="A143" s="9"/>
      <c r="B143" s="9"/>
      <c r="C143" s="9"/>
      <c r="D143" s="18"/>
      <c r="E143" s="9"/>
      <c r="F143" s="62"/>
      <c r="G143" s="62"/>
      <c r="H143" s="9"/>
    </row>
    <row r="144" spans="1:8">
      <c r="A144" s="9"/>
      <c r="B144" s="9"/>
      <c r="C144" s="9"/>
      <c r="D144" s="18"/>
      <c r="E144" s="9"/>
      <c r="F144" s="62"/>
      <c r="G144" s="62"/>
      <c r="H144" s="9"/>
    </row>
    <row r="145" spans="1:8">
      <c r="A145" s="9"/>
      <c r="B145" s="9"/>
      <c r="C145" s="9"/>
      <c r="D145" s="18"/>
      <c r="E145" s="9"/>
      <c r="F145" s="62"/>
      <c r="G145" s="62"/>
      <c r="H145" s="9"/>
    </row>
    <row r="146" spans="1:8">
      <c r="A146" s="9"/>
      <c r="B146" s="9"/>
      <c r="C146" s="9"/>
      <c r="D146" s="18"/>
      <c r="E146" s="9"/>
      <c r="F146" s="62"/>
      <c r="G146" s="62"/>
      <c r="H146" s="9"/>
    </row>
    <row r="147" spans="1:8">
      <c r="A147" s="9"/>
      <c r="B147" s="9"/>
      <c r="C147" s="9"/>
      <c r="D147" s="18"/>
      <c r="E147" s="9"/>
      <c r="F147" s="62"/>
      <c r="G147" s="62"/>
      <c r="H147" s="9"/>
    </row>
    <row r="148" spans="1:8">
      <c r="A148" s="9"/>
      <c r="B148" s="9"/>
      <c r="C148" s="9"/>
      <c r="D148" s="18"/>
      <c r="E148" s="9"/>
      <c r="F148" s="62"/>
      <c r="G148" s="62"/>
      <c r="H148" s="9"/>
    </row>
    <row r="149" spans="1:8">
      <c r="A149" s="9"/>
      <c r="B149" s="9"/>
      <c r="C149" s="9"/>
      <c r="D149" s="18"/>
      <c r="E149" s="9"/>
      <c r="F149" s="62"/>
      <c r="G149" s="62"/>
      <c r="H149" s="9"/>
    </row>
    <row r="150" spans="1:8">
      <c r="A150" s="9"/>
      <c r="B150" s="9"/>
      <c r="C150" s="9"/>
      <c r="D150" s="18"/>
      <c r="E150" s="9"/>
      <c r="F150" s="62"/>
      <c r="G150" s="62"/>
      <c r="H150" s="9"/>
    </row>
    <row r="151" spans="1:8">
      <c r="A151" s="9"/>
      <c r="B151" s="9"/>
      <c r="C151" s="9"/>
      <c r="D151" s="18"/>
      <c r="E151" s="9"/>
      <c r="F151" s="62"/>
      <c r="G151" s="62"/>
      <c r="H151" s="9"/>
    </row>
    <row r="152" spans="1:8">
      <c r="A152" s="9"/>
      <c r="B152" s="9"/>
      <c r="C152" s="9"/>
      <c r="D152" s="18"/>
      <c r="E152" s="9"/>
      <c r="F152" s="62"/>
      <c r="G152" s="62"/>
      <c r="H152" s="9"/>
    </row>
    <row r="153" spans="1:8">
      <c r="A153" s="9"/>
      <c r="B153" s="9"/>
      <c r="C153" s="9"/>
      <c r="D153" s="18"/>
      <c r="E153" s="9"/>
      <c r="F153" s="62"/>
      <c r="G153" s="62"/>
      <c r="H153" s="9"/>
    </row>
    <row r="154" spans="1:8">
      <c r="A154" s="9"/>
      <c r="B154" s="9"/>
      <c r="C154" s="9"/>
      <c r="D154" s="18"/>
      <c r="E154" s="9"/>
      <c r="F154" s="62"/>
      <c r="G154" s="62"/>
      <c r="H154" s="9"/>
    </row>
    <row r="155" spans="1:8">
      <c r="A155" s="9"/>
      <c r="B155" s="9"/>
      <c r="C155" s="9"/>
      <c r="D155" s="18"/>
      <c r="E155" s="9"/>
      <c r="F155" s="62"/>
      <c r="G155" s="62"/>
      <c r="H155" s="9"/>
    </row>
    <row r="156" spans="1:8">
      <c r="A156" s="9"/>
      <c r="B156" s="9"/>
      <c r="C156" s="9"/>
      <c r="D156" s="18"/>
      <c r="E156" s="9"/>
      <c r="F156" s="62"/>
      <c r="G156" s="62"/>
      <c r="H156" s="9"/>
    </row>
    <row r="157" spans="1:8">
      <c r="A157" s="9"/>
      <c r="B157" s="9"/>
      <c r="C157" s="9"/>
      <c r="D157" s="18"/>
      <c r="E157" s="9"/>
      <c r="F157" s="62"/>
      <c r="G157" s="62"/>
      <c r="H157" s="9"/>
    </row>
    <row r="158" spans="1:8">
      <c r="A158" s="9"/>
      <c r="B158" s="9"/>
      <c r="C158" s="9"/>
      <c r="D158" s="18"/>
      <c r="E158" s="9"/>
      <c r="F158" s="62"/>
      <c r="G158" s="62"/>
      <c r="H158" s="9"/>
    </row>
    <row r="159" spans="1:8">
      <c r="A159" s="9"/>
      <c r="B159" s="9"/>
      <c r="C159" s="9"/>
      <c r="D159" s="18"/>
      <c r="E159" s="9"/>
      <c r="F159" s="62"/>
      <c r="G159" s="62"/>
      <c r="H159" s="9"/>
    </row>
    <row r="160" spans="1:8">
      <c r="A160" s="9"/>
      <c r="B160" s="9"/>
      <c r="C160" s="9"/>
      <c r="D160" s="18"/>
      <c r="E160" s="9"/>
      <c r="F160" s="62"/>
      <c r="G160" s="62"/>
      <c r="H160" s="9"/>
    </row>
    <row r="161" spans="1:8">
      <c r="A161" s="9"/>
      <c r="B161" s="9"/>
      <c r="C161" s="9"/>
      <c r="D161" s="18"/>
      <c r="E161" s="9"/>
      <c r="F161" s="62"/>
      <c r="G161" s="62"/>
      <c r="H161" s="9"/>
    </row>
    <row r="162" spans="1:8">
      <c r="A162" s="9"/>
      <c r="B162" s="9"/>
      <c r="C162" s="9"/>
      <c r="D162" s="18"/>
      <c r="E162" s="9"/>
      <c r="F162" s="62"/>
      <c r="G162" s="62"/>
      <c r="H162" s="9"/>
    </row>
    <row r="163" spans="1:8">
      <c r="A163" s="9"/>
      <c r="B163" s="9"/>
      <c r="C163" s="9"/>
      <c r="D163" s="18"/>
      <c r="E163" s="9"/>
      <c r="F163" s="62"/>
      <c r="G163" s="62"/>
      <c r="H163" s="9"/>
    </row>
    <row r="164" spans="1:8">
      <c r="A164" s="9"/>
      <c r="B164" s="9"/>
      <c r="C164" s="9"/>
      <c r="D164" s="18"/>
      <c r="E164" s="9"/>
      <c r="F164" s="62"/>
      <c r="G164" s="62"/>
      <c r="H164" s="9"/>
    </row>
    <row r="165" spans="1:8">
      <c r="A165" s="9"/>
      <c r="B165" s="9"/>
      <c r="C165" s="9"/>
      <c r="D165" s="18"/>
      <c r="E165" s="9"/>
      <c r="F165" s="62"/>
      <c r="G165" s="62"/>
      <c r="H165" s="9"/>
    </row>
    <row r="166" spans="1:8">
      <c r="A166" s="9"/>
      <c r="B166" s="9"/>
      <c r="C166" s="9"/>
      <c r="D166" s="18"/>
      <c r="E166" s="9"/>
      <c r="F166" s="62"/>
      <c r="G166" s="62"/>
      <c r="H166" s="9"/>
    </row>
    <row r="167" spans="1:8">
      <c r="A167" s="9"/>
      <c r="B167" s="9"/>
      <c r="C167" s="9"/>
      <c r="D167" s="18"/>
      <c r="E167" s="9"/>
      <c r="F167" s="62"/>
      <c r="G167" s="62"/>
      <c r="H167" s="9"/>
    </row>
    <row r="168" spans="1:8">
      <c r="A168" s="9"/>
      <c r="B168" s="9"/>
      <c r="C168" s="9"/>
      <c r="D168" s="18"/>
      <c r="E168" s="9"/>
      <c r="F168" s="62"/>
      <c r="G168" s="62"/>
      <c r="H168" s="9"/>
    </row>
    <row r="169" spans="1:8">
      <c r="A169" s="9"/>
      <c r="B169" s="9"/>
      <c r="C169" s="9"/>
      <c r="D169" s="18"/>
      <c r="E169" s="9"/>
      <c r="F169" s="62"/>
      <c r="G169" s="62"/>
      <c r="H169" s="9"/>
    </row>
    <row r="170" spans="1:8">
      <c r="A170" s="9"/>
      <c r="B170" s="9"/>
      <c r="C170" s="9"/>
      <c r="D170" s="18"/>
      <c r="E170" s="9"/>
      <c r="F170" s="62"/>
      <c r="G170" s="62"/>
      <c r="H170" s="9"/>
    </row>
    <row r="171" spans="1:8">
      <c r="A171" s="9"/>
      <c r="B171" s="9"/>
      <c r="C171" s="9"/>
      <c r="D171" s="18"/>
      <c r="E171" s="9"/>
      <c r="F171" s="62"/>
      <c r="G171" s="62"/>
      <c r="H171" s="9"/>
    </row>
    <row r="172" spans="1:8">
      <c r="A172" s="9"/>
      <c r="B172" s="9"/>
      <c r="C172" s="9"/>
      <c r="D172" s="18"/>
      <c r="E172" s="9"/>
      <c r="F172" s="62"/>
      <c r="G172" s="62"/>
      <c r="H172" s="9"/>
    </row>
    <row r="173" spans="1:8">
      <c r="A173" s="9"/>
      <c r="B173" s="9"/>
      <c r="C173" s="9"/>
      <c r="D173" s="18"/>
      <c r="E173" s="9"/>
      <c r="F173" s="62"/>
      <c r="G173" s="62"/>
      <c r="H173" s="9"/>
    </row>
    <row r="174" spans="1:8">
      <c r="A174" s="9"/>
      <c r="B174" s="9"/>
      <c r="C174" s="9"/>
      <c r="D174" s="18"/>
      <c r="E174" s="9"/>
      <c r="F174" s="62"/>
      <c r="G174" s="62"/>
      <c r="H174" s="9"/>
    </row>
    <row r="175" spans="1:8">
      <c r="A175" s="9"/>
      <c r="B175" s="9"/>
      <c r="C175" s="9"/>
      <c r="D175" s="18"/>
      <c r="E175" s="9"/>
      <c r="F175" s="62"/>
      <c r="G175" s="62"/>
      <c r="H175" s="9"/>
    </row>
    <row r="176" spans="1:8">
      <c r="A176" s="9"/>
      <c r="B176" s="9"/>
      <c r="C176" s="9"/>
      <c r="D176" s="18"/>
      <c r="E176" s="9"/>
      <c r="F176" s="62"/>
      <c r="G176" s="62"/>
      <c r="H176" s="9"/>
    </row>
    <row r="177" spans="1:8">
      <c r="A177" s="9"/>
      <c r="B177" s="9"/>
      <c r="C177" s="9"/>
      <c r="D177" s="18"/>
      <c r="E177" s="9"/>
      <c r="F177" s="62"/>
      <c r="G177" s="62"/>
      <c r="H177" s="9"/>
    </row>
    <row r="178" spans="1:8">
      <c r="A178" s="9"/>
      <c r="B178" s="9"/>
      <c r="C178" s="9"/>
      <c r="D178" s="18"/>
      <c r="E178" s="9"/>
      <c r="F178" s="62"/>
      <c r="G178" s="62"/>
      <c r="H178" s="9"/>
    </row>
    <row r="179" spans="1:8">
      <c r="A179" s="9"/>
      <c r="B179" s="9"/>
      <c r="C179" s="9"/>
      <c r="D179" s="18"/>
      <c r="E179" s="9"/>
      <c r="F179" s="62"/>
      <c r="G179" s="62"/>
      <c r="H179" s="9"/>
    </row>
    <row r="180" spans="1:8">
      <c r="A180" s="9"/>
      <c r="B180" s="9"/>
      <c r="C180" s="9"/>
      <c r="D180" s="18"/>
      <c r="E180" s="9"/>
      <c r="F180" s="62"/>
      <c r="G180" s="62"/>
      <c r="H180" s="9"/>
    </row>
    <row r="181" spans="1:8">
      <c r="A181" s="9"/>
      <c r="B181" s="9"/>
      <c r="C181" s="9"/>
      <c r="D181" s="18"/>
      <c r="E181" s="9"/>
      <c r="F181" s="62"/>
      <c r="G181" s="62"/>
      <c r="H181" s="9"/>
    </row>
    <row r="182" spans="1:8">
      <c r="A182" s="9"/>
      <c r="B182" s="9"/>
      <c r="C182" s="9"/>
      <c r="D182" s="18"/>
      <c r="E182" s="9"/>
      <c r="F182" s="62"/>
      <c r="G182" s="62"/>
      <c r="H182" s="9"/>
    </row>
    <row r="183" spans="1:8">
      <c r="A183" s="9"/>
      <c r="B183" s="9"/>
      <c r="C183" s="9"/>
      <c r="D183" s="18"/>
      <c r="E183" s="9"/>
      <c r="F183" s="62"/>
      <c r="G183" s="62"/>
      <c r="H183" s="9"/>
    </row>
    <row r="184" spans="1:8">
      <c r="A184" s="9"/>
      <c r="B184" s="9"/>
      <c r="C184" s="9"/>
      <c r="D184" s="18"/>
      <c r="E184" s="9"/>
      <c r="F184" s="62"/>
      <c r="G184" s="62"/>
      <c r="H184" s="9"/>
    </row>
    <row r="185" spans="1:8">
      <c r="A185" s="9"/>
      <c r="B185" s="9"/>
      <c r="C185" s="9"/>
      <c r="D185" s="18"/>
      <c r="E185" s="9"/>
      <c r="F185" s="62"/>
      <c r="G185" s="62"/>
      <c r="H185" s="9"/>
    </row>
    <row r="186" spans="1:8">
      <c r="A186" s="9"/>
      <c r="B186" s="9"/>
      <c r="C186" s="9"/>
      <c r="D186" s="18"/>
      <c r="E186" s="9"/>
      <c r="F186" s="62"/>
      <c r="G186" s="62"/>
      <c r="H186" s="9"/>
    </row>
    <row r="187" spans="1:8">
      <c r="A187" s="9"/>
      <c r="B187" s="9"/>
      <c r="C187" s="9"/>
      <c r="D187" s="18"/>
      <c r="E187" s="9"/>
      <c r="F187" s="62"/>
      <c r="G187" s="62"/>
      <c r="H187" s="9"/>
    </row>
    <row r="188" spans="1:8">
      <c r="A188" s="9"/>
      <c r="B188" s="9"/>
      <c r="C188" s="9"/>
      <c r="D188" s="18"/>
      <c r="E188" s="9"/>
      <c r="F188" s="62"/>
      <c r="G188" s="62"/>
      <c r="H188" s="9"/>
    </row>
    <row r="189" spans="1:8">
      <c r="A189" s="9"/>
      <c r="B189" s="9"/>
      <c r="C189" s="9"/>
      <c r="D189" s="18"/>
      <c r="E189" s="9"/>
      <c r="F189" s="62"/>
      <c r="G189" s="62"/>
      <c r="H189" s="9"/>
    </row>
    <row r="190" spans="1:8">
      <c r="A190" s="9"/>
      <c r="B190" s="9"/>
      <c r="C190" s="9"/>
      <c r="D190" s="18"/>
      <c r="E190" s="9"/>
      <c r="F190" s="62"/>
      <c r="G190" s="62"/>
      <c r="H190" s="9"/>
    </row>
    <row r="191" spans="1:8">
      <c r="A191" s="9"/>
      <c r="B191" s="9"/>
      <c r="C191" s="9"/>
      <c r="D191" s="18"/>
      <c r="E191" s="9"/>
      <c r="F191" s="62"/>
      <c r="G191" s="62"/>
      <c r="H191" s="9"/>
    </row>
    <row r="192" spans="1:8">
      <c r="A192" s="9"/>
      <c r="B192" s="9"/>
      <c r="C192" s="9"/>
      <c r="D192" s="18"/>
      <c r="E192" s="9"/>
      <c r="F192" s="62"/>
      <c r="G192" s="62"/>
      <c r="H192" s="9"/>
    </row>
    <row r="193" spans="1:8">
      <c r="A193" s="9"/>
      <c r="B193" s="9"/>
      <c r="C193" s="9"/>
      <c r="D193" s="18"/>
      <c r="E193" s="9"/>
      <c r="F193" s="62"/>
      <c r="G193" s="62"/>
      <c r="H193" s="9"/>
    </row>
    <row r="194" spans="1:8">
      <c r="A194" s="9"/>
      <c r="B194" s="9"/>
      <c r="C194" s="9"/>
      <c r="D194" s="18"/>
      <c r="E194" s="9"/>
      <c r="F194" s="62"/>
      <c r="G194" s="62"/>
      <c r="H194" s="9"/>
    </row>
    <row r="195" spans="1:8">
      <c r="A195" s="9"/>
      <c r="B195" s="9"/>
      <c r="C195" s="9"/>
      <c r="D195" s="18"/>
      <c r="E195" s="9"/>
      <c r="F195" s="62"/>
      <c r="G195" s="62"/>
      <c r="H195" s="9"/>
    </row>
    <row r="196" spans="1:8">
      <c r="A196" s="9"/>
      <c r="B196" s="9"/>
      <c r="C196" s="9"/>
      <c r="D196" s="18"/>
      <c r="E196" s="9"/>
      <c r="F196" s="62"/>
      <c r="G196" s="62"/>
      <c r="H196" s="9"/>
    </row>
    <row r="197" spans="1:8">
      <c r="A197" s="9"/>
      <c r="B197" s="9"/>
      <c r="C197" s="9"/>
      <c r="D197" s="18"/>
      <c r="E197" s="9"/>
      <c r="F197" s="62"/>
      <c r="G197" s="62"/>
      <c r="H197" s="9"/>
    </row>
    <row r="198" spans="1:8">
      <c r="A198" s="9"/>
      <c r="B198" s="9"/>
      <c r="C198" s="9"/>
      <c r="D198" s="18"/>
      <c r="E198" s="9"/>
      <c r="F198" s="62"/>
      <c r="G198" s="62"/>
      <c r="H198" s="9"/>
    </row>
    <row r="199" spans="1:8">
      <c r="A199" s="9"/>
      <c r="B199" s="9"/>
      <c r="C199" s="9"/>
      <c r="D199" s="18"/>
      <c r="E199" s="9"/>
      <c r="F199" s="62"/>
      <c r="G199" s="62"/>
      <c r="H199" s="9"/>
    </row>
    <row r="200" spans="1:8">
      <c r="A200" s="9"/>
      <c r="B200" s="9"/>
      <c r="C200" s="9"/>
      <c r="D200" s="18"/>
      <c r="E200" s="9"/>
      <c r="F200" s="62"/>
      <c r="G200" s="62"/>
      <c r="H200" s="9"/>
    </row>
    <row r="201" spans="1:8">
      <c r="A201" s="9"/>
      <c r="B201" s="9"/>
      <c r="C201" s="9"/>
      <c r="D201" s="18"/>
      <c r="E201" s="9"/>
      <c r="F201" s="62"/>
      <c r="G201" s="62"/>
      <c r="H201" s="9"/>
    </row>
    <row r="202" spans="1:8">
      <c r="A202" s="9"/>
      <c r="B202" s="9"/>
      <c r="C202" s="9"/>
      <c r="D202" s="18"/>
      <c r="E202" s="9"/>
      <c r="F202" s="62"/>
      <c r="G202" s="62"/>
      <c r="H202" s="9"/>
    </row>
    <row r="203" spans="1:8">
      <c r="A203" s="9"/>
      <c r="B203" s="9"/>
      <c r="C203" s="9"/>
      <c r="D203" s="18"/>
      <c r="E203" s="9"/>
      <c r="F203" s="62"/>
      <c r="G203" s="62"/>
      <c r="H203" s="9"/>
    </row>
  </sheetData>
  <autoFilter ref="A8:G8" xr:uid="{39A09286-D409-4466-8B85-B3A1C2A29E62}">
    <sortState xmlns:xlrd2="http://schemas.microsoft.com/office/spreadsheetml/2017/richdata2" ref="A9:G63">
      <sortCondition ref="C8"/>
    </sortState>
  </autoFilter>
  <mergeCells count="7">
    <mergeCell ref="E70:G70"/>
    <mergeCell ref="A3:G3"/>
    <mergeCell ref="A4:G4"/>
    <mergeCell ref="A5:G5"/>
    <mergeCell ref="B69:C69"/>
    <mergeCell ref="E69:G69"/>
    <mergeCell ref="A70:C70"/>
  </mergeCells>
  <pageMargins left="0.70866141732283472" right="0.70866141732283472" top="0.74803149606299213" bottom="0.74803149606299213" header="0.31496062992125984" footer="0.31496062992125984"/>
  <pageSetup scale="75" fitToWidth="0" fitToHeight="0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3EFA59-7CA4-4B32-8D7C-342CDF100EA9}">
  <dimension ref="A1:AS160"/>
  <sheetViews>
    <sheetView workbookViewId="0">
      <selection activeCell="I7" sqref="I7"/>
    </sheetView>
  </sheetViews>
  <sheetFormatPr baseColWidth="10" defaultColWidth="11.375" defaultRowHeight="15"/>
  <cols>
    <col min="1" max="1" width="18" style="10" customWidth="1"/>
    <col min="2" max="2" width="15.625" style="10" customWidth="1"/>
    <col min="3" max="3" width="21.25" style="10" customWidth="1"/>
    <col min="4" max="4" width="52.5" style="19" customWidth="1"/>
    <col min="5" max="5" width="11.875" style="10" customWidth="1"/>
    <col min="6" max="6" width="12.375" style="63" bestFit="1" customWidth="1"/>
    <col min="7" max="7" width="22" style="63" customWidth="1"/>
    <col min="8" max="16384" width="11.375" style="10"/>
  </cols>
  <sheetData>
    <row r="1" spans="1:45">
      <c r="A1" s="2"/>
      <c r="B1" s="2"/>
      <c r="C1" s="2"/>
      <c r="D1" s="16"/>
      <c r="E1" s="2"/>
      <c r="F1" s="56"/>
      <c r="G1" s="56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</row>
    <row r="2" spans="1:45">
      <c r="A2" s="2"/>
      <c r="B2" s="2"/>
      <c r="C2" s="2"/>
      <c r="D2" s="16"/>
      <c r="E2" s="2"/>
      <c r="F2" s="56"/>
      <c r="G2" s="56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</row>
    <row r="3" spans="1:45" ht="15" customHeight="1">
      <c r="A3" s="43" t="s">
        <v>0</v>
      </c>
      <c r="B3" s="43"/>
      <c r="C3" s="43"/>
      <c r="D3" s="43"/>
      <c r="E3" s="43"/>
      <c r="F3" s="43"/>
      <c r="G3" s="43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</row>
    <row r="4" spans="1:45" ht="15" customHeight="1">
      <c r="A4" s="43" t="s">
        <v>1055</v>
      </c>
      <c r="B4" s="43"/>
      <c r="C4" s="43"/>
      <c r="D4" s="43"/>
      <c r="E4" s="43"/>
      <c r="F4" s="43"/>
      <c r="G4" s="43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</row>
    <row r="5" spans="1:45" ht="15" customHeight="1">
      <c r="A5" s="43" t="s">
        <v>2441</v>
      </c>
      <c r="B5" s="43"/>
      <c r="C5" s="43"/>
      <c r="D5" s="43"/>
      <c r="E5" s="43"/>
      <c r="F5" s="43"/>
      <c r="G5" s="43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</row>
    <row r="6" spans="1:45">
      <c r="A6" s="2"/>
      <c r="B6" s="2"/>
      <c r="C6" s="2"/>
      <c r="D6" s="16"/>
      <c r="E6" s="2"/>
      <c r="F6" s="56"/>
      <c r="G6" s="56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</row>
    <row r="7" spans="1:45">
      <c r="A7" s="2"/>
      <c r="B7" s="2"/>
      <c r="C7" s="2"/>
      <c r="D7" s="16"/>
      <c r="E7" s="2"/>
      <c r="F7" s="56"/>
      <c r="G7" s="56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</row>
    <row r="8" spans="1:45" ht="30">
      <c r="A8" s="1" t="s">
        <v>2</v>
      </c>
      <c r="B8" s="1" t="s">
        <v>3</v>
      </c>
      <c r="C8" s="1" t="s">
        <v>4</v>
      </c>
      <c r="D8" s="1" t="s">
        <v>5</v>
      </c>
      <c r="E8" s="1" t="s">
        <v>6</v>
      </c>
      <c r="F8" s="57" t="s">
        <v>7</v>
      </c>
      <c r="G8" s="66" t="s">
        <v>159</v>
      </c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</row>
    <row r="9" spans="1:45" ht="17.25" customHeight="1">
      <c r="A9" s="30">
        <v>45492</v>
      </c>
      <c r="B9" s="30">
        <f t="shared" ref="B9:B19" si="0">+A9</f>
        <v>45492</v>
      </c>
      <c r="C9" s="36" t="s">
        <v>1880</v>
      </c>
      <c r="D9" s="36" t="s">
        <v>410</v>
      </c>
      <c r="E9" s="37">
        <v>26</v>
      </c>
      <c r="F9" s="58">
        <v>6280.83</v>
      </c>
      <c r="G9" s="67">
        <f t="shared" ref="G9:G19" si="1">+E9*F9</f>
        <v>163301.57999999999</v>
      </c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</row>
    <row r="10" spans="1:45" ht="17.25" customHeight="1">
      <c r="A10" s="30">
        <v>45178</v>
      </c>
      <c r="B10" s="30">
        <f t="shared" si="0"/>
        <v>45178</v>
      </c>
      <c r="C10" s="36" t="s">
        <v>1881</v>
      </c>
      <c r="D10" s="36" t="s">
        <v>411</v>
      </c>
      <c r="E10" s="37">
        <v>29</v>
      </c>
      <c r="F10" s="58">
        <v>6254</v>
      </c>
      <c r="G10" s="67">
        <f t="shared" si="1"/>
        <v>181366</v>
      </c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</row>
    <row r="11" spans="1:45" ht="17.25" customHeight="1">
      <c r="A11" s="30">
        <v>45492</v>
      </c>
      <c r="B11" s="30">
        <f t="shared" si="0"/>
        <v>45492</v>
      </c>
      <c r="C11" s="36" t="s">
        <v>1882</v>
      </c>
      <c r="D11" s="36" t="s">
        <v>412</v>
      </c>
      <c r="E11" s="37">
        <v>29</v>
      </c>
      <c r="F11" s="58">
        <v>6254</v>
      </c>
      <c r="G11" s="67">
        <f t="shared" si="1"/>
        <v>181366</v>
      </c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</row>
    <row r="12" spans="1:45" ht="17.25" customHeight="1">
      <c r="A12" s="30">
        <v>45178</v>
      </c>
      <c r="B12" s="30">
        <f t="shared" si="0"/>
        <v>45178</v>
      </c>
      <c r="C12" s="36" t="s">
        <v>1883</v>
      </c>
      <c r="D12" s="36" t="s">
        <v>413</v>
      </c>
      <c r="E12" s="37">
        <v>29</v>
      </c>
      <c r="F12" s="58">
        <v>6254</v>
      </c>
      <c r="G12" s="67">
        <f t="shared" si="1"/>
        <v>181366</v>
      </c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</row>
    <row r="13" spans="1:45" ht="17.25" customHeight="1">
      <c r="A13" s="30">
        <v>45178</v>
      </c>
      <c r="B13" s="30">
        <f t="shared" si="0"/>
        <v>45178</v>
      </c>
      <c r="C13" s="36" t="s">
        <v>1884</v>
      </c>
      <c r="D13" s="36" t="s">
        <v>414</v>
      </c>
      <c r="E13" s="37">
        <v>28</v>
      </c>
      <c r="F13" s="58">
        <v>7316</v>
      </c>
      <c r="G13" s="67">
        <f t="shared" si="1"/>
        <v>204848</v>
      </c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</row>
    <row r="14" spans="1:45" ht="17.25" customHeight="1">
      <c r="A14" s="30">
        <v>45178</v>
      </c>
      <c r="B14" s="30">
        <f t="shared" si="0"/>
        <v>45178</v>
      </c>
      <c r="C14" s="36" t="s">
        <v>1885</v>
      </c>
      <c r="D14" s="36" t="s">
        <v>420</v>
      </c>
      <c r="E14" s="37">
        <v>3</v>
      </c>
      <c r="F14" s="58">
        <v>11682</v>
      </c>
      <c r="G14" s="67">
        <f t="shared" si="1"/>
        <v>35046</v>
      </c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</row>
    <row r="15" spans="1:45" ht="17.25" customHeight="1">
      <c r="A15" s="30">
        <v>45178</v>
      </c>
      <c r="B15" s="30">
        <f t="shared" si="0"/>
        <v>45178</v>
      </c>
      <c r="C15" s="36" t="s">
        <v>1886</v>
      </c>
      <c r="D15" s="36" t="s">
        <v>1891</v>
      </c>
      <c r="E15" s="37">
        <v>18</v>
      </c>
      <c r="F15" s="58">
        <v>6138.45</v>
      </c>
      <c r="G15" s="67">
        <f t="shared" si="1"/>
        <v>110492.09999999999</v>
      </c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</row>
    <row r="16" spans="1:45" ht="17.25" customHeight="1">
      <c r="A16" s="30">
        <v>45178</v>
      </c>
      <c r="B16" s="30">
        <f t="shared" si="0"/>
        <v>45178</v>
      </c>
      <c r="C16" s="36" t="s">
        <v>1887</v>
      </c>
      <c r="D16" s="36" t="s">
        <v>1892</v>
      </c>
      <c r="E16" s="37">
        <v>16</v>
      </c>
      <c r="F16" s="58">
        <v>17400</v>
      </c>
      <c r="G16" s="67">
        <f t="shared" si="1"/>
        <v>278400</v>
      </c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</row>
    <row r="17" spans="1:36" ht="17.25" customHeight="1">
      <c r="A17" s="30">
        <v>45178</v>
      </c>
      <c r="B17" s="30">
        <f t="shared" si="0"/>
        <v>45178</v>
      </c>
      <c r="C17" s="36" t="s">
        <v>1888</v>
      </c>
      <c r="D17" s="36" t="s">
        <v>1893</v>
      </c>
      <c r="E17" s="37">
        <v>18</v>
      </c>
      <c r="F17" s="58">
        <v>6600</v>
      </c>
      <c r="G17" s="67">
        <f t="shared" si="1"/>
        <v>118800</v>
      </c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</row>
    <row r="18" spans="1:36" ht="17.25" customHeight="1">
      <c r="A18" s="30">
        <v>45178</v>
      </c>
      <c r="B18" s="30">
        <f t="shared" si="0"/>
        <v>45178</v>
      </c>
      <c r="C18" s="36" t="s">
        <v>1889</v>
      </c>
      <c r="D18" s="36" t="s">
        <v>1894</v>
      </c>
      <c r="E18" s="37">
        <v>12</v>
      </c>
      <c r="F18" s="58">
        <v>5600</v>
      </c>
      <c r="G18" s="67">
        <f t="shared" si="1"/>
        <v>67200</v>
      </c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</row>
    <row r="19" spans="1:36" ht="17.25" customHeight="1">
      <c r="A19" s="30">
        <v>45178</v>
      </c>
      <c r="B19" s="30">
        <f t="shared" si="0"/>
        <v>45178</v>
      </c>
      <c r="C19" s="36" t="s">
        <v>1890</v>
      </c>
      <c r="D19" s="36" t="s">
        <v>1895</v>
      </c>
      <c r="E19" s="37">
        <v>17</v>
      </c>
      <c r="F19" s="58">
        <v>6600</v>
      </c>
      <c r="G19" s="67">
        <f t="shared" si="1"/>
        <v>112200</v>
      </c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</row>
    <row r="20" spans="1:36">
      <c r="A20" s="3"/>
      <c r="B20" s="4"/>
      <c r="C20" s="4"/>
      <c r="D20" s="15"/>
      <c r="E20" s="4"/>
      <c r="F20" s="59" t="s">
        <v>23</v>
      </c>
      <c r="G20" s="68">
        <f>SUM(G9:G19)</f>
        <v>1634385.68</v>
      </c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</row>
    <row r="21" spans="1:36">
      <c r="A21" s="3"/>
      <c r="B21" s="4"/>
      <c r="C21" s="4"/>
      <c r="D21" s="8"/>
      <c r="E21" s="5"/>
      <c r="F21" s="60"/>
      <c r="G21" s="60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</row>
    <row r="22" spans="1:36">
      <c r="A22" s="3"/>
      <c r="B22" s="4"/>
      <c r="C22" s="4"/>
      <c r="D22" s="8"/>
      <c r="E22" s="5"/>
      <c r="F22" s="60"/>
      <c r="G22" s="60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</row>
    <row r="23" spans="1:36">
      <c r="A23" s="3"/>
      <c r="B23" s="4"/>
      <c r="C23" s="4"/>
      <c r="D23" s="8"/>
      <c r="E23" s="5"/>
      <c r="F23" s="60"/>
      <c r="G23" s="60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</row>
    <row r="24" spans="1:36">
      <c r="A24" s="3"/>
      <c r="B24" s="3"/>
      <c r="C24" s="3"/>
      <c r="D24" s="7"/>
      <c r="E24" s="6"/>
      <c r="F24" s="61"/>
      <c r="G24" s="61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</row>
    <row r="25" spans="1:36">
      <c r="A25" s="40"/>
      <c r="B25" s="6"/>
      <c r="C25" s="6"/>
      <c r="D25" s="7"/>
      <c r="E25" s="6"/>
      <c r="F25" s="61"/>
      <c r="G25" s="61"/>
      <c r="H25" s="11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</row>
    <row r="26" spans="1:36" ht="15" customHeight="1">
      <c r="A26" s="6"/>
      <c r="B26" s="44"/>
      <c r="C26" s="44"/>
      <c r="D26" s="15"/>
      <c r="E26" s="45"/>
      <c r="F26" s="45"/>
      <c r="G26" s="45"/>
      <c r="H26" s="11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</row>
    <row r="27" spans="1:36" ht="19.5" customHeight="1">
      <c r="A27" s="46" t="s">
        <v>2540</v>
      </c>
      <c r="B27" s="46"/>
      <c r="C27" s="46"/>
      <c r="D27" s="17"/>
      <c r="E27" s="46" t="s">
        <v>2541</v>
      </c>
      <c r="F27" s="46"/>
      <c r="G27" s="46"/>
      <c r="H27" s="11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</row>
    <row r="28" spans="1:36">
      <c r="A28" s="6"/>
      <c r="B28" s="6"/>
      <c r="C28" s="6"/>
      <c r="D28" s="7"/>
      <c r="E28" s="6"/>
      <c r="F28" s="61"/>
      <c r="G28" s="61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</row>
    <row r="29" spans="1:36">
      <c r="A29" s="9"/>
      <c r="B29" s="9"/>
      <c r="C29" s="9"/>
      <c r="D29" s="18"/>
      <c r="E29" s="9"/>
      <c r="F29" s="62"/>
      <c r="G29" s="62"/>
      <c r="H29" s="11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</row>
    <row r="30" spans="1:36">
      <c r="A30" s="9"/>
      <c r="B30" s="9"/>
      <c r="C30" s="9"/>
      <c r="D30" s="18"/>
      <c r="E30" s="9"/>
      <c r="F30" s="62"/>
      <c r="G30" s="62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</row>
    <row r="31" spans="1:36">
      <c r="A31" s="9"/>
      <c r="B31" s="9"/>
      <c r="C31" s="9"/>
      <c r="D31" s="18"/>
      <c r="E31" s="9"/>
      <c r="F31" s="62"/>
      <c r="G31" s="62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</row>
    <row r="32" spans="1:36">
      <c r="A32" s="9"/>
      <c r="B32" s="9"/>
      <c r="C32" s="9"/>
      <c r="D32" s="18"/>
      <c r="E32" s="9"/>
      <c r="F32" s="62"/>
      <c r="G32" s="62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</row>
    <row r="33" spans="1:36">
      <c r="A33" s="9"/>
      <c r="B33" s="9"/>
      <c r="C33" s="9"/>
      <c r="D33" s="18"/>
      <c r="E33" s="9"/>
      <c r="F33" s="62"/>
      <c r="G33" s="62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</row>
    <row r="34" spans="1:36">
      <c r="A34" s="9"/>
      <c r="B34" s="9"/>
      <c r="C34" s="9"/>
      <c r="D34" s="18"/>
      <c r="E34" s="9"/>
      <c r="F34" s="62"/>
      <c r="G34" s="62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</row>
    <row r="35" spans="1:36">
      <c r="A35" s="9"/>
      <c r="B35" s="9"/>
      <c r="C35" s="9"/>
      <c r="D35" s="18"/>
      <c r="E35" s="9"/>
      <c r="F35" s="62"/>
      <c r="G35" s="62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</row>
    <row r="36" spans="1:36">
      <c r="A36" s="9"/>
      <c r="B36" s="9"/>
      <c r="C36" s="9"/>
      <c r="D36" s="18"/>
      <c r="E36" s="9"/>
      <c r="F36" s="62"/>
      <c r="G36" s="62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</row>
    <row r="37" spans="1:36">
      <c r="A37" s="9"/>
      <c r="B37" s="9"/>
      <c r="C37" s="9"/>
      <c r="D37" s="18"/>
      <c r="E37" s="9"/>
      <c r="F37" s="62"/>
      <c r="G37" s="62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</row>
    <row r="38" spans="1:36">
      <c r="A38" s="9"/>
      <c r="B38" s="9"/>
      <c r="C38" s="9"/>
      <c r="D38" s="18"/>
      <c r="E38" s="9"/>
      <c r="F38" s="62"/>
      <c r="G38" s="62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</row>
    <row r="39" spans="1:36">
      <c r="A39" s="9"/>
      <c r="B39" s="9"/>
      <c r="C39" s="9"/>
      <c r="D39" s="18"/>
      <c r="E39" s="9"/>
      <c r="F39" s="62"/>
      <c r="G39" s="62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</row>
    <row r="40" spans="1:36">
      <c r="A40" s="9"/>
      <c r="B40" s="9"/>
      <c r="C40" s="9"/>
      <c r="D40" s="18"/>
      <c r="E40" s="9"/>
      <c r="F40" s="62"/>
      <c r="G40" s="62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</row>
    <row r="41" spans="1:36">
      <c r="A41" s="9"/>
      <c r="B41" s="9"/>
      <c r="C41" s="9"/>
      <c r="D41" s="18"/>
      <c r="E41" s="9"/>
      <c r="F41" s="62"/>
      <c r="G41" s="62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</row>
    <row r="42" spans="1:36">
      <c r="A42" s="9"/>
      <c r="B42" s="9"/>
      <c r="C42" s="9"/>
      <c r="D42" s="18"/>
      <c r="E42" s="9"/>
      <c r="F42" s="62"/>
      <c r="G42" s="62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</row>
    <row r="43" spans="1:36">
      <c r="A43" s="9"/>
      <c r="B43" s="9"/>
      <c r="C43" s="9"/>
      <c r="D43" s="18"/>
      <c r="E43" s="9"/>
      <c r="F43" s="62"/>
      <c r="G43" s="62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</row>
    <row r="44" spans="1:36">
      <c r="A44" s="9"/>
      <c r="B44" s="9"/>
      <c r="C44" s="9"/>
      <c r="D44" s="18"/>
      <c r="E44" s="9"/>
      <c r="F44" s="62"/>
      <c r="G44" s="62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</row>
    <row r="45" spans="1:36">
      <c r="A45" s="9"/>
      <c r="B45" s="9"/>
      <c r="C45" s="9"/>
      <c r="D45" s="18"/>
      <c r="E45" s="9"/>
      <c r="F45" s="62"/>
      <c r="G45" s="62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</row>
    <row r="46" spans="1:36">
      <c r="A46" s="9"/>
      <c r="B46" s="9"/>
      <c r="C46" s="9"/>
      <c r="D46" s="18"/>
      <c r="E46" s="9"/>
      <c r="F46" s="62"/>
      <c r="G46" s="62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</row>
    <row r="47" spans="1:36">
      <c r="A47" s="9"/>
      <c r="B47" s="9"/>
      <c r="C47" s="9"/>
      <c r="D47" s="18"/>
      <c r="E47" s="9"/>
      <c r="F47" s="62"/>
      <c r="G47" s="62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</row>
    <row r="48" spans="1:36">
      <c r="A48" s="9"/>
      <c r="B48" s="9"/>
      <c r="C48" s="9"/>
      <c r="D48" s="18"/>
      <c r="E48" s="9"/>
      <c r="F48" s="62"/>
      <c r="G48" s="62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</row>
    <row r="49" spans="1:36">
      <c r="A49" s="9"/>
      <c r="B49" s="9"/>
      <c r="C49" s="9"/>
      <c r="D49" s="18"/>
      <c r="E49" s="9"/>
      <c r="F49" s="62"/>
      <c r="G49" s="62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</row>
    <row r="50" spans="1:36">
      <c r="A50" s="9"/>
      <c r="B50" s="9"/>
      <c r="C50" s="9"/>
      <c r="D50" s="18"/>
      <c r="E50" s="9"/>
      <c r="F50" s="62"/>
      <c r="G50" s="62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</row>
    <row r="51" spans="1:36">
      <c r="A51" s="9"/>
      <c r="B51" s="9"/>
      <c r="C51" s="9"/>
      <c r="D51" s="18"/>
      <c r="E51" s="9"/>
      <c r="F51" s="62"/>
      <c r="G51" s="62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</row>
    <row r="52" spans="1:36">
      <c r="A52" s="9"/>
      <c r="B52" s="9"/>
      <c r="C52" s="9"/>
      <c r="D52" s="18"/>
      <c r="E52" s="9"/>
      <c r="F52" s="62"/>
      <c r="G52" s="62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</row>
    <row r="53" spans="1:36">
      <c r="A53" s="9"/>
      <c r="B53" s="9"/>
      <c r="C53" s="9"/>
      <c r="D53" s="18"/>
      <c r="E53" s="9"/>
      <c r="F53" s="62"/>
      <c r="G53" s="62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</row>
    <row r="54" spans="1:36">
      <c r="A54" s="9"/>
      <c r="B54" s="9"/>
      <c r="C54" s="9"/>
      <c r="D54" s="18"/>
      <c r="E54" s="9"/>
      <c r="F54" s="62"/>
      <c r="G54" s="62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</row>
    <row r="55" spans="1:36">
      <c r="A55" s="9"/>
      <c r="B55" s="9"/>
      <c r="C55" s="9"/>
      <c r="D55" s="18"/>
      <c r="E55" s="9"/>
      <c r="F55" s="62"/>
      <c r="G55" s="62"/>
      <c r="H55" s="9"/>
    </row>
    <row r="56" spans="1:36">
      <c r="A56" s="9"/>
      <c r="B56" s="9"/>
      <c r="C56" s="9"/>
      <c r="D56" s="18"/>
      <c r="E56" s="9"/>
      <c r="F56" s="62"/>
      <c r="G56" s="62"/>
      <c r="H56" s="9"/>
    </row>
    <row r="57" spans="1:36">
      <c r="A57" s="9"/>
      <c r="B57" s="9"/>
      <c r="C57" s="9"/>
      <c r="D57" s="18"/>
      <c r="E57" s="9"/>
      <c r="F57" s="62"/>
      <c r="G57" s="62"/>
      <c r="H57" s="9"/>
    </row>
    <row r="58" spans="1:36">
      <c r="A58" s="9"/>
      <c r="B58" s="9"/>
      <c r="C58" s="9"/>
      <c r="D58" s="18"/>
      <c r="E58" s="9"/>
      <c r="F58" s="62"/>
      <c r="G58" s="62"/>
      <c r="H58" s="9"/>
    </row>
    <row r="59" spans="1:36">
      <c r="A59" s="9"/>
      <c r="B59" s="9"/>
      <c r="C59" s="9"/>
      <c r="D59" s="18"/>
      <c r="E59" s="9"/>
      <c r="F59" s="62"/>
      <c r="G59" s="62"/>
      <c r="H59" s="9"/>
    </row>
    <row r="60" spans="1:36">
      <c r="A60" s="9"/>
      <c r="B60" s="9"/>
      <c r="C60" s="9"/>
      <c r="D60" s="18"/>
      <c r="E60" s="9"/>
      <c r="F60" s="62"/>
      <c r="G60" s="62"/>
      <c r="H60" s="9"/>
    </row>
    <row r="61" spans="1:36">
      <c r="A61" s="9"/>
      <c r="B61" s="9"/>
      <c r="C61" s="9"/>
      <c r="D61" s="18"/>
      <c r="E61" s="9"/>
      <c r="F61" s="62"/>
      <c r="G61" s="62"/>
      <c r="H61" s="9"/>
    </row>
    <row r="62" spans="1:36">
      <c r="A62" s="9"/>
      <c r="B62" s="9"/>
      <c r="C62" s="9"/>
      <c r="D62" s="18"/>
      <c r="E62" s="9"/>
      <c r="F62" s="62"/>
      <c r="G62" s="62"/>
      <c r="H62" s="9"/>
    </row>
    <row r="63" spans="1:36">
      <c r="A63" s="9"/>
      <c r="B63" s="9"/>
      <c r="C63" s="9"/>
      <c r="D63" s="18"/>
      <c r="E63" s="9"/>
      <c r="F63" s="62"/>
      <c r="G63" s="62"/>
      <c r="H63" s="9"/>
    </row>
    <row r="64" spans="1:36">
      <c r="A64" s="9"/>
      <c r="B64" s="9"/>
      <c r="C64" s="9"/>
      <c r="D64" s="18"/>
      <c r="E64" s="9"/>
      <c r="F64" s="62"/>
      <c r="G64" s="62"/>
      <c r="H64" s="9"/>
    </row>
    <row r="65" spans="1:8">
      <c r="A65" s="9"/>
      <c r="B65" s="9"/>
      <c r="C65" s="9"/>
      <c r="D65" s="18"/>
      <c r="E65" s="9"/>
      <c r="F65" s="62"/>
      <c r="G65" s="62"/>
      <c r="H65" s="9"/>
    </row>
    <row r="66" spans="1:8">
      <c r="A66" s="9"/>
      <c r="B66" s="9"/>
      <c r="C66" s="9"/>
      <c r="D66" s="18"/>
      <c r="E66" s="9"/>
      <c r="F66" s="62"/>
      <c r="G66" s="62"/>
      <c r="H66" s="9"/>
    </row>
    <row r="67" spans="1:8">
      <c r="A67" s="9"/>
      <c r="B67" s="9"/>
      <c r="C67" s="9"/>
      <c r="D67" s="18"/>
      <c r="E67" s="9"/>
      <c r="F67" s="62"/>
      <c r="G67" s="62"/>
      <c r="H67" s="9"/>
    </row>
    <row r="68" spans="1:8">
      <c r="A68" s="9"/>
      <c r="B68" s="9"/>
      <c r="C68" s="9"/>
      <c r="D68" s="18"/>
      <c r="E68" s="9"/>
      <c r="F68" s="62"/>
      <c r="G68" s="62"/>
      <c r="H68" s="9"/>
    </row>
    <row r="69" spans="1:8">
      <c r="A69" s="9"/>
      <c r="B69" s="9"/>
      <c r="C69" s="9"/>
      <c r="D69" s="18"/>
      <c r="E69" s="9"/>
      <c r="F69" s="62"/>
      <c r="G69" s="62"/>
      <c r="H69" s="9"/>
    </row>
    <row r="70" spans="1:8">
      <c r="A70" s="9"/>
      <c r="B70" s="9"/>
      <c r="C70" s="9"/>
      <c r="D70" s="18"/>
      <c r="E70" s="9"/>
      <c r="F70" s="62"/>
      <c r="G70" s="62"/>
      <c r="H70" s="9"/>
    </row>
    <row r="71" spans="1:8">
      <c r="A71" s="9"/>
      <c r="B71" s="9"/>
      <c r="C71" s="9"/>
      <c r="D71" s="18"/>
      <c r="E71" s="9"/>
      <c r="F71" s="62"/>
      <c r="G71" s="62"/>
      <c r="H71" s="9"/>
    </row>
    <row r="72" spans="1:8">
      <c r="A72" s="9"/>
      <c r="B72" s="9"/>
      <c r="C72" s="9"/>
      <c r="D72" s="18"/>
      <c r="E72" s="9"/>
      <c r="F72" s="62"/>
      <c r="G72" s="62"/>
      <c r="H72" s="9"/>
    </row>
    <row r="73" spans="1:8">
      <c r="A73" s="9"/>
      <c r="B73" s="9"/>
      <c r="C73" s="9"/>
      <c r="D73" s="18"/>
      <c r="E73" s="9"/>
      <c r="F73" s="62"/>
      <c r="G73" s="62"/>
      <c r="H73" s="9"/>
    </row>
    <row r="74" spans="1:8">
      <c r="A74" s="9"/>
      <c r="B74" s="9"/>
      <c r="C74" s="9"/>
      <c r="D74" s="18"/>
      <c r="E74" s="9"/>
      <c r="F74" s="62"/>
      <c r="G74" s="62"/>
      <c r="H74" s="9"/>
    </row>
    <row r="75" spans="1:8">
      <c r="A75" s="9"/>
      <c r="B75" s="9"/>
      <c r="C75" s="9"/>
      <c r="D75" s="18"/>
      <c r="E75" s="9"/>
      <c r="F75" s="62"/>
      <c r="G75" s="62"/>
      <c r="H75" s="9"/>
    </row>
    <row r="76" spans="1:8">
      <c r="A76" s="9"/>
      <c r="B76" s="9"/>
      <c r="C76" s="9"/>
      <c r="D76" s="18"/>
      <c r="E76" s="9"/>
      <c r="F76" s="62"/>
      <c r="G76" s="62"/>
      <c r="H76" s="9"/>
    </row>
    <row r="77" spans="1:8">
      <c r="A77" s="9"/>
      <c r="B77" s="9"/>
      <c r="C77" s="9"/>
      <c r="D77" s="18"/>
      <c r="E77" s="9"/>
      <c r="F77" s="62"/>
      <c r="G77" s="62"/>
      <c r="H77" s="9"/>
    </row>
    <row r="78" spans="1:8">
      <c r="A78" s="9"/>
      <c r="B78" s="9"/>
      <c r="C78" s="9"/>
      <c r="D78" s="18"/>
      <c r="E78" s="9"/>
      <c r="F78" s="62"/>
      <c r="G78" s="62"/>
      <c r="H78" s="9"/>
    </row>
    <row r="79" spans="1:8">
      <c r="A79" s="9"/>
      <c r="B79" s="9"/>
      <c r="C79" s="9"/>
      <c r="D79" s="18"/>
      <c r="E79" s="9"/>
      <c r="F79" s="62"/>
      <c r="G79" s="62"/>
      <c r="H79" s="9"/>
    </row>
    <row r="80" spans="1:8">
      <c r="A80" s="9"/>
      <c r="B80" s="9"/>
      <c r="C80" s="9"/>
      <c r="D80" s="18"/>
      <c r="E80" s="9"/>
      <c r="F80" s="62"/>
      <c r="G80" s="62"/>
      <c r="H80" s="9"/>
    </row>
    <row r="81" spans="1:8">
      <c r="A81" s="9"/>
      <c r="B81" s="9"/>
      <c r="C81" s="9"/>
      <c r="D81" s="18"/>
      <c r="E81" s="9"/>
      <c r="F81" s="62"/>
      <c r="G81" s="62"/>
      <c r="H81" s="9"/>
    </row>
    <row r="82" spans="1:8">
      <c r="A82" s="9"/>
      <c r="B82" s="9"/>
      <c r="C82" s="9"/>
      <c r="D82" s="18"/>
      <c r="E82" s="9"/>
      <c r="F82" s="62"/>
      <c r="G82" s="62"/>
      <c r="H82" s="9"/>
    </row>
    <row r="83" spans="1:8">
      <c r="A83" s="9"/>
      <c r="B83" s="9"/>
      <c r="C83" s="9"/>
      <c r="D83" s="18"/>
      <c r="E83" s="9"/>
      <c r="F83" s="62"/>
      <c r="G83" s="62"/>
      <c r="H83" s="9"/>
    </row>
    <row r="84" spans="1:8">
      <c r="A84" s="9"/>
      <c r="B84" s="9"/>
      <c r="C84" s="9"/>
      <c r="D84" s="18"/>
      <c r="E84" s="9"/>
      <c r="F84" s="62"/>
      <c r="G84" s="62"/>
      <c r="H84" s="9"/>
    </row>
    <row r="85" spans="1:8">
      <c r="A85" s="9"/>
      <c r="B85" s="9"/>
      <c r="C85" s="9"/>
      <c r="D85" s="18"/>
      <c r="E85" s="9"/>
      <c r="F85" s="62"/>
      <c r="G85" s="62"/>
      <c r="H85" s="9"/>
    </row>
    <row r="86" spans="1:8">
      <c r="A86" s="9"/>
      <c r="B86" s="9"/>
      <c r="C86" s="9"/>
      <c r="D86" s="18"/>
      <c r="E86" s="9"/>
      <c r="F86" s="62"/>
      <c r="G86" s="62"/>
      <c r="H86" s="9"/>
    </row>
    <row r="87" spans="1:8">
      <c r="A87" s="9"/>
      <c r="B87" s="9"/>
      <c r="C87" s="9"/>
      <c r="D87" s="18"/>
      <c r="E87" s="9"/>
      <c r="F87" s="62"/>
      <c r="G87" s="62"/>
      <c r="H87" s="9"/>
    </row>
    <row r="88" spans="1:8">
      <c r="A88" s="9"/>
      <c r="B88" s="9"/>
      <c r="C88" s="9"/>
      <c r="D88" s="18"/>
      <c r="E88" s="9"/>
      <c r="F88" s="62"/>
      <c r="G88" s="62"/>
      <c r="H88" s="9"/>
    </row>
    <row r="89" spans="1:8">
      <c r="A89" s="9"/>
      <c r="B89" s="9"/>
      <c r="C89" s="9"/>
      <c r="D89" s="18"/>
      <c r="E89" s="9"/>
      <c r="F89" s="62"/>
      <c r="G89" s="62"/>
      <c r="H89" s="9"/>
    </row>
    <row r="90" spans="1:8">
      <c r="A90" s="9"/>
      <c r="B90" s="9"/>
      <c r="C90" s="9"/>
      <c r="D90" s="18"/>
      <c r="E90" s="9"/>
      <c r="F90" s="62"/>
      <c r="G90" s="62"/>
      <c r="H90" s="9"/>
    </row>
    <row r="91" spans="1:8">
      <c r="A91" s="9"/>
      <c r="B91" s="9"/>
      <c r="C91" s="9"/>
      <c r="D91" s="18"/>
      <c r="E91" s="9"/>
      <c r="F91" s="62"/>
      <c r="G91" s="62"/>
      <c r="H91" s="9"/>
    </row>
    <row r="92" spans="1:8">
      <c r="A92" s="9"/>
      <c r="B92" s="9"/>
      <c r="C92" s="9"/>
      <c r="D92" s="18"/>
      <c r="E92" s="9"/>
      <c r="F92" s="62"/>
      <c r="G92" s="62"/>
      <c r="H92" s="9"/>
    </row>
    <row r="93" spans="1:8">
      <c r="A93" s="9"/>
      <c r="B93" s="9"/>
      <c r="C93" s="9"/>
      <c r="D93" s="18"/>
      <c r="E93" s="9"/>
      <c r="F93" s="62"/>
      <c r="G93" s="62"/>
      <c r="H93" s="9"/>
    </row>
    <row r="94" spans="1:8">
      <c r="A94" s="9"/>
      <c r="B94" s="9"/>
      <c r="C94" s="9"/>
      <c r="D94" s="18"/>
      <c r="E94" s="9"/>
      <c r="F94" s="62"/>
      <c r="G94" s="62"/>
      <c r="H94" s="9"/>
    </row>
    <row r="95" spans="1:8">
      <c r="A95" s="9"/>
      <c r="B95" s="9"/>
      <c r="C95" s="9"/>
      <c r="D95" s="18"/>
      <c r="E95" s="9"/>
      <c r="F95" s="62"/>
      <c r="G95" s="62"/>
      <c r="H95" s="9"/>
    </row>
    <row r="96" spans="1:8">
      <c r="A96" s="9"/>
      <c r="B96" s="9"/>
      <c r="C96" s="9"/>
      <c r="D96" s="18"/>
      <c r="E96" s="9"/>
      <c r="F96" s="62"/>
      <c r="G96" s="62"/>
      <c r="H96" s="9"/>
    </row>
    <row r="97" spans="1:8">
      <c r="A97" s="9"/>
      <c r="B97" s="9"/>
      <c r="C97" s="9"/>
      <c r="D97" s="18"/>
      <c r="E97" s="9"/>
      <c r="F97" s="62"/>
      <c r="G97" s="62"/>
      <c r="H97" s="9"/>
    </row>
    <row r="98" spans="1:8">
      <c r="A98" s="9"/>
      <c r="B98" s="9"/>
      <c r="C98" s="9"/>
      <c r="D98" s="18"/>
      <c r="E98" s="9"/>
      <c r="F98" s="62"/>
      <c r="G98" s="62"/>
      <c r="H98" s="9"/>
    </row>
    <row r="99" spans="1:8">
      <c r="A99" s="9"/>
      <c r="B99" s="9"/>
      <c r="C99" s="9"/>
      <c r="D99" s="18"/>
      <c r="E99" s="9"/>
      <c r="F99" s="62"/>
      <c r="G99" s="62"/>
      <c r="H99" s="9"/>
    </row>
    <row r="100" spans="1:8">
      <c r="A100" s="9"/>
      <c r="B100" s="9"/>
      <c r="C100" s="9"/>
      <c r="D100" s="18"/>
      <c r="E100" s="9"/>
      <c r="F100" s="62"/>
      <c r="G100" s="62"/>
      <c r="H100" s="9"/>
    </row>
    <row r="101" spans="1:8">
      <c r="A101" s="9"/>
      <c r="B101" s="9"/>
      <c r="C101" s="9"/>
      <c r="D101" s="18"/>
      <c r="E101" s="9"/>
      <c r="F101" s="62"/>
      <c r="G101" s="62"/>
      <c r="H101" s="9"/>
    </row>
    <row r="102" spans="1:8">
      <c r="A102" s="9"/>
      <c r="B102" s="9"/>
      <c r="C102" s="9"/>
      <c r="D102" s="18"/>
      <c r="E102" s="9"/>
      <c r="F102" s="62"/>
      <c r="G102" s="62"/>
      <c r="H102" s="9"/>
    </row>
    <row r="103" spans="1:8">
      <c r="A103" s="9"/>
      <c r="B103" s="9"/>
      <c r="C103" s="9"/>
      <c r="D103" s="18"/>
      <c r="E103" s="9"/>
      <c r="F103" s="62"/>
      <c r="G103" s="62"/>
      <c r="H103" s="9"/>
    </row>
    <row r="104" spans="1:8">
      <c r="A104" s="9"/>
      <c r="B104" s="9"/>
      <c r="C104" s="9"/>
      <c r="D104" s="18"/>
      <c r="E104" s="9"/>
      <c r="F104" s="62"/>
      <c r="G104" s="62"/>
      <c r="H104" s="9"/>
    </row>
    <row r="105" spans="1:8">
      <c r="A105" s="9"/>
      <c r="B105" s="9"/>
      <c r="C105" s="9"/>
      <c r="D105" s="18"/>
      <c r="E105" s="9"/>
      <c r="F105" s="62"/>
      <c r="G105" s="62"/>
      <c r="H105" s="9"/>
    </row>
    <row r="106" spans="1:8">
      <c r="A106" s="9"/>
      <c r="B106" s="9"/>
      <c r="C106" s="9"/>
      <c r="D106" s="18"/>
      <c r="E106" s="9"/>
      <c r="F106" s="62"/>
      <c r="G106" s="62"/>
      <c r="H106" s="9"/>
    </row>
    <row r="107" spans="1:8">
      <c r="A107" s="9"/>
      <c r="B107" s="9"/>
      <c r="C107" s="9"/>
      <c r="D107" s="18"/>
      <c r="E107" s="9"/>
      <c r="F107" s="62"/>
      <c r="G107" s="62"/>
      <c r="H107" s="9"/>
    </row>
    <row r="108" spans="1:8">
      <c r="A108" s="9"/>
      <c r="B108" s="9"/>
      <c r="C108" s="9"/>
      <c r="D108" s="18"/>
      <c r="E108" s="9"/>
      <c r="F108" s="62"/>
      <c r="G108" s="62"/>
      <c r="H108" s="9"/>
    </row>
    <row r="109" spans="1:8">
      <c r="A109" s="9"/>
      <c r="B109" s="9"/>
      <c r="C109" s="9"/>
      <c r="D109" s="18"/>
      <c r="E109" s="9"/>
      <c r="F109" s="62"/>
      <c r="G109" s="62"/>
      <c r="H109" s="9"/>
    </row>
    <row r="110" spans="1:8">
      <c r="A110" s="9"/>
      <c r="B110" s="9"/>
      <c r="C110" s="9"/>
      <c r="D110" s="18"/>
      <c r="E110" s="9"/>
      <c r="F110" s="62"/>
      <c r="G110" s="62"/>
      <c r="H110" s="9"/>
    </row>
    <row r="111" spans="1:8">
      <c r="A111" s="9"/>
      <c r="B111" s="9"/>
      <c r="C111" s="9"/>
      <c r="D111" s="18"/>
      <c r="E111" s="9"/>
      <c r="F111" s="62"/>
      <c r="G111" s="62"/>
      <c r="H111" s="9"/>
    </row>
    <row r="112" spans="1:8">
      <c r="A112" s="9"/>
      <c r="B112" s="9"/>
      <c r="C112" s="9"/>
      <c r="D112" s="18"/>
      <c r="E112" s="9"/>
      <c r="F112" s="62"/>
      <c r="G112" s="62"/>
      <c r="H112" s="9"/>
    </row>
    <row r="113" spans="1:8">
      <c r="A113" s="9"/>
      <c r="B113" s="9"/>
      <c r="C113" s="9"/>
      <c r="D113" s="18"/>
      <c r="E113" s="9"/>
      <c r="F113" s="62"/>
      <c r="G113" s="62"/>
      <c r="H113" s="9"/>
    </row>
    <row r="114" spans="1:8">
      <c r="A114" s="9"/>
      <c r="B114" s="9"/>
      <c r="C114" s="9"/>
      <c r="D114" s="18"/>
      <c r="E114" s="9"/>
      <c r="F114" s="62"/>
      <c r="G114" s="62"/>
      <c r="H114" s="9"/>
    </row>
    <row r="115" spans="1:8">
      <c r="A115" s="9"/>
      <c r="B115" s="9"/>
      <c r="C115" s="9"/>
      <c r="D115" s="18"/>
      <c r="E115" s="9"/>
      <c r="F115" s="62"/>
      <c r="G115" s="62"/>
      <c r="H115" s="9"/>
    </row>
    <row r="116" spans="1:8">
      <c r="A116" s="9"/>
      <c r="B116" s="9"/>
      <c r="C116" s="9"/>
      <c r="D116" s="18"/>
      <c r="E116" s="9"/>
      <c r="F116" s="62"/>
      <c r="G116" s="62"/>
      <c r="H116" s="9"/>
    </row>
    <row r="117" spans="1:8">
      <c r="A117" s="9"/>
      <c r="B117" s="9"/>
      <c r="C117" s="9"/>
      <c r="D117" s="18"/>
      <c r="E117" s="9"/>
      <c r="F117" s="62"/>
      <c r="G117" s="62"/>
      <c r="H117" s="9"/>
    </row>
    <row r="118" spans="1:8">
      <c r="A118" s="9"/>
      <c r="B118" s="9"/>
      <c r="C118" s="9"/>
      <c r="D118" s="18"/>
      <c r="E118" s="9"/>
      <c r="F118" s="62"/>
      <c r="G118" s="62"/>
      <c r="H118" s="9"/>
    </row>
    <row r="119" spans="1:8">
      <c r="A119" s="9"/>
      <c r="B119" s="9"/>
      <c r="C119" s="9"/>
      <c r="D119" s="18"/>
      <c r="E119" s="9"/>
      <c r="F119" s="62"/>
      <c r="G119" s="62"/>
      <c r="H119" s="9"/>
    </row>
    <row r="120" spans="1:8">
      <c r="A120" s="9"/>
      <c r="B120" s="9"/>
      <c r="C120" s="9"/>
      <c r="D120" s="18"/>
      <c r="E120" s="9"/>
      <c r="F120" s="62"/>
      <c r="G120" s="62"/>
      <c r="H120" s="9"/>
    </row>
    <row r="121" spans="1:8">
      <c r="A121" s="9"/>
      <c r="B121" s="9"/>
      <c r="C121" s="9"/>
      <c r="D121" s="18"/>
      <c r="E121" s="9"/>
      <c r="F121" s="62"/>
      <c r="G121" s="62"/>
      <c r="H121" s="9"/>
    </row>
    <row r="122" spans="1:8">
      <c r="A122" s="9"/>
      <c r="B122" s="9"/>
      <c r="C122" s="9"/>
      <c r="D122" s="18"/>
      <c r="E122" s="9"/>
      <c r="F122" s="62"/>
      <c r="G122" s="62"/>
      <c r="H122" s="9"/>
    </row>
    <row r="123" spans="1:8">
      <c r="A123" s="9"/>
      <c r="B123" s="9"/>
      <c r="C123" s="9"/>
      <c r="D123" s="18"/>
      <c r="E123" s="9"/>
      <c r="F123" s="62"/>
      <c r="G123" s="62"/>
      <c r="H123" s="9"/>
    </row>
    <row r="124" spans="1:8">
      <c r="A124" s="9"/>
      <c r="B124" s="9"/>
      <c r="C124" s="9"/>
      <c r="D124" s="18"/>
      <c r="E124" s="9"/>
      <c r="F124" s="62"/>
      <c r="G124" s="62"/>
      <c r="H124" s="9"/>
    </row>
    <row r="125" spans="1:8">
      <c r="A125" s="9"/>
      <c r="B125" s="9"/>
      <c r="C125" s="9"/>
      <c r="D125" s="18"/>
      <c r="E125" s="9"/>
      <c r="F125" s="62"/>
      <c r="G125" s="62"/>
      <c r="H125" s="9"/>
    </row>
    <row r="126" spans="1:8">
      <c r="A126" s="9"/>
      <c r="B126" s="9"/>
      <c r="C126" s="9"/>
      <c r="D126" s="18"/>
      <c r="E126" s="9"/>
      <c r="F126" s="62"/>
      <c r="G126" s="62"/>
      <c r="H126" s="9"/>
    </row>
    <row r="127" spans="1:8">
      <c r="A127" s="9"/>
      <c r="B127" s="9"/>
      <c r="C127" s="9"/>
      <c r="D127" s="18"/>
      <c r="E127" s="9"/>
      <c r="F127" s="62"/>
      <c r="G127" s="62"/>
      <c r="H127" s="9"/>
    </row>
    <row r="128" spans="1:8">
      <c r="A128" s="9"/>
      <c r="B128" s="9"/>
      <c r="C128" s="9"/>
      <c r="D128" s="18"/>
      <c r="E128" s="9"/>
      <c r="F128" s="62"/>
      <c r="G128" s="62"/>
      <c r="H128" s="9"/>
    </row>
    <row r="129" spans="1:8">
      <c r="A129" s="9"/>
      <c r="B129" s="9"/>
      <c r="C129" s="9"/>
      <c r="D129" s="18"/>
      <c r="E129" s="9"/>
      <c r="F129" s="62"/>
      <c r="G129" s="62"/>
      <c r="H129" s="9"/>
    </row>
    <row r="130" spans="1:8">
      <c r="A130" s="9"/>
      <c r="B130" s="9"/>
      <c r="C130" s="9"/>
      <c r="D130" s="18"/>
      <c r="E130" s="9"/>
      <c r="F130" s="62"/>
      <c r="G130" s="62"/>
      <c r="H130" s="9"/>
    </row>
    <row r="131" spans="1:8">
      <c r="A131" s="9"/>
      <c r="B131" s="9"/>
      <c r="C131" s="9"/>
      <c r="D131" s="18"/>
      <c r="E131" s="9"/>
      <c r="F131" s="62"/>
      <c r="G131" s="62"/>
      <c r="H131" s="9"/>
    </row>
    <row r="132" spans="1:8">
      <c r="A132" s="9"/>
      <c r="B132" s="9"/>
      <c r="C132" s="9"/>
      <c r="D132" s="18"/>
      <c r="E132" s="9"/>
      <c r="F132" s="62"/>
      <c r="G132" s="62"/>
      <c r="H132" s="9"/>
    </row>
    <row r="133" spans="1:8">
      <c r="A133" s="9"/>
      <c r="B133" s="9"/>
      <c r="C133" s="9"/>
      <c r="D133" s="18"/>
      <c r="E133" s="9"/>
      <c r="F133" s="62"/>
      <c r="G133" s="62"/>
      <c r="H133" s="9"/>
    </row>
    <row r="134" spans="1:8">
      <c r="A134" s="9"/>
      <c r="B134" s="9"/>
      <c r="C134" s="9"/>
      <c r="D134" s="18"/>
      <c r="E134" s="9"/>
      <c r="F134" s="62"/>
      <c r="G134" s="62"/>
      <c r="H134" s="9"/>
    </row>
    <row r="135" spans="1:8">
      <c r="A135" s="9"/>
      <c r="B135" s="9"/>
      <c r="C135" s="9"/>
      <c r="D135" s="18"/>
      <c r="E135" s="9"/>
      <c r="F135" s="62"/>
      <c r="G135" s="62"/>
      <c r="H135" s="9"/>
    </row>
    <row r="136" spans="1:8">
      <c r="A136" s="9"/>
      <c r="B136" s="9"/>
      <c r="C136" s="9"/>
      <c r="D136" s="18"/>
      <c r="E136" s="9"/>
      <c r="F136" s="62"/>
      <c r="G136" s="62"/>
      <c r="H136" s="9"/>
    </row>
    <row r="137" spans="1:8">
      <c r="A137" s="9"/>
      <c r="B137" s="9"/>
      <c r="C137" s="9"/>
      <c r="D137" s="18"/>
      <c r="E137" s="9"/>
      <c r="F137" s="62"/>
      <c r="G137" s="62"/>
      <c r="H137" s="9"/>
    </row>
    <row r="138" spans="1:8">
      <c r="A138" s="9"/>
      <c r="B138" s="9"/>
      <c r="C138" s="9"/>
      <c r="D138" s="18"/>
      <c r="E138" s="9"/>
      <c r="F138" s="62"/>
      <c r="G138" s="62"/>
      <c r="H138" s="9"/>
    </row>
    <row r="139" spans="1:8">
      <c r="A139" s="9"/>
      <c r="B139" s="9"/>
      <c r="C139" s="9"/>
      <c r="D139" s="18"/>
      <c r="E139" s="9"/>
      <c r="F139" s="62"/>
      <c r="G139" s="62"/>
      <c r="H139" s="9"/>
    </row>
    <row r="140" spans="1:8">
      <c r="A140" s="9"/>
      <c r="B140" s="9"/>
      <c r="C140" s="9"/>
      <c r="D140" s="18"/>
      <c r="E140" s="9"/>
      <c r="F140" s="62"/>
      <c r="G140" s="62"/>
      <c r="H140" s="9"/>
    </row>
    <row r="141" spans="1:8">
      <c r="A141" s="9"/>
      <c r="B141" s="9"/>
      <c r="C141" s="9"/>
      <c r="D141" s="18"/>
      <c r="E141" s="9"/>
      <c r="F141" s="62"/>
      <c r="G141" s="62"/>
      <c r="H141" s="9"/>
    </row>
    <row r="142" spans="1:8">
      <c r="A142" s="9"/>
      <c r="B142" s="9"/>
      <c r="C142" s="9"/>
      <c r="D142" s="18"/>
      <c r="E142" s="9"/>
      <c r="F142" s="62"/>
      <c r="G142" s="62"/>
      <c r="H142" s="9"/>
    </row>
    <row r="143" spans="1:8">
      <c r="A143" s="9"/>
      <c r="B143" s="9"/>
      <c r="C143" s="9"/>
      <c r="D143" s="18"/>
      <c r="E143" s="9"/>
      <c r="F143" s="62"/>
      <c r="G143" s="62"/>
      <c r="H143" s="9"/>
    </row>
    <row r="144" spans="1:8">
      <c r="A144" s="9"/>
      <c r="B144" s="9"/>
      <c r="C144" s="9"/>
      <c r="D144" s="18"/>
      <c r="E144" s="9"/>
      <c r="F144" s="62"/>
      <c r="G144" s="62"/>
      <c r="H144" s="9"/>
    </row>
    <row r="145" spans="1:8">
      <c r="A145" s="9"/>
      <c r="B145" s="9"/>
      <c r="C145" s="9"/>
      <c r="D145" s="18"/>
      <c r="E145" s="9"/>
      <c r="F145" s="62"/>
      <c r="G145" s="62"/>
      <c r="H145" s="9"/>
    </row>
    <row r="146" spans="1:8">
      <c r="A146" s="9"/>
      <c r="B146" s="9"/>
      <c r="C146" s="9"/>
      <c r="D146" s="18"/>
      <c r="E146" s="9"/>
      <c r="F146" s="62"/>
      <c r="G146" s="62"/>
      <c r="H146" s="9"/>
    </row>
    <row r="147" spans="1:8">
      <c r="A147" s="9"/>
      <c r="B147" s="9"/>
      <c r="C147" s="9"/>
      <c r="D147" s="18"/>
      <c r="E147" s="9"/>
      <c r="F147" s="62"/>
      <c r="G147" s="62"/>
      <c r="H147" s="9"/>
    </row>
    <row r="148" spans="1:8">
      <c r="A148" s="9"/>
      <c r="B148" s="9"/>
      <c r="C148" s="9"/>
      <c r="D148" s="18"/>
      <c r="E148" s="9"/>
      <c r="F148" s="62"/>
      <c r="G148" s="62"/>
      <c r="H148" s="9"/>
    </row>
    <row r="149" spans="1:8">
      <c r="A149" s="9"/>
      <c r="B149" s="9"/>
      <c r="C149" s="9"/>
      <c r="D149" s="18"/>
      <c r="E149" s="9"/>
      <c r="F149" s="62"/>
      <c r="G149" s="62"/>
      <c r="H149" s="9"/>
    </row>
    <row r="150" spans="1:8">
      <c r="A150" s="9"/>
      <c r="B150" s="9"/>
      <c r="C150" s="9"/>
      <c r="D150" s="18"/>
      <c r="E150" s="9"/>
      <c r="F150" s="62"/>
      <c r="G150" s="62"/>
      <c r="H150" s="9"/>
    </row>
    <row r="151" spans="1:8">
      <c r="A151" s="9"/>
      <c r="B151" s="9"/>
      <c r="C151" s="9"/>
      <c r="D151" s="18"/>
      <c r="E151" s="9"/>
      <c r="F151" s="62"/>
      <c r="G151" s="62"/>
      <c r="H151" s="9"/>
    </row>
    <row r="152" spans="1:8">
      <c r="A152" s="9"/>
      <c r="B152" s="9"/>
      <c r="C152" s="9"/>
      <c r="D152" s="18"/>
      <c r="E152" s="9"/>
      <c r="F152" s="62"/>
      <c r="G152" s="62"/>
      <c r="H152" s="9"/>
    </row>
    <row r="153" spans="1:8">
      <c r="A153" s="9"/>
      <c r="B153" s="9"/>
      <c r="C153" s="9"/>
      <c r="D153" s="18"/>
      <c r="E153" s="9"/>
      <c r="F153" s="62"/>
      <c r="G153" s="62"/>
      <c r="H153" s="9"/>
    </row>
    <row r="154" spans="1:8">
      <c r="A154" s="9"/>
      <c r="B154" s="9"/>
      <c r="C154" s="9"/>
      <c r="D154" s="18"/>
      <c r="E154" s="9"/>
      <c r="F154" s="62"/>
      <c r="G154" s="62"/>
      <c r="H154" s="9"/>
    </row>
    <row r="155" spans="1:8">
      <c r="A155" s="9"/>
      <c r="B155" s="9"/>
      <c r="C155" s="9"/>
      <c r="D155" s="18"/>
      <c r="E155" s="9"/>
      <c r="F155" s="62"/>
      <c r="G155" s="62"/>
      <c r="H155" s="9"/>
    </row>
    <row r="156" spans="1:8">
      <c r="A156" s="9"/>
      <c r="B156" s="9"/>
      <c r="C156" s="9"/>
      <c r="D156" s="18"/>
      <c r="E156" s="9"/>
      <c r="F156" s="62"/>
      <c r="G156" s="62"/>
      <c r="H156" s="9"/>
    </row>
    <row r="157" spans="1:8">
      <c r="A157" s="9"/>
      <c r="B157" s="9"/>
      <c r="C157" s="9"/>
      <c r="D157" s="18"/>
      <c r="E157" s="9"/>
      <c r="F157" s="62"/>
      <c r="G157" s="62"/>
      <c r="H157" s="9"/>
    </row>
    <row r="158" spans="1:8">
      <c r="A158" s="9"/>
      <c r="B158" s="9"/>
      <c r="C158" s="9"/>
      <c r="D158" s="18"/>
      <c r="E158" s="9"/>
      <c r="F158" s="62"/>
      <c r="G158" s="62"/>
      <c r="H158" s="9"/>
    </row>
    <row r="159" spans="1:8">
      <c r="A159" s="9"/>
      <c r="B159" s="9"/>
      <c r="C159" s="9"/>
      <c r="D159" s="18"/>
      <c r="E159" s="9"/>
      <c r="F159" s="62"/>
      <c r="G159" s="62"/>
      <c r="H159" s="9"/>
    </row>
    <row r="160" spans="1:8">
      <c r="A160" s="9"/>
      <c r="B160" s="9"/>
      <c r="C160" s="9"/>
      <c r="D160" s="18"/>
      <c r="E160" s="9"/>
      <c r="F160" s="62"/>
      <c r="G160" s="62"/>
      <c r="H160" s="9"/>
    </row>
  </sheetData>
  <autoFilter ref="A8:G8" xr:uid="{C33EFA59-7CA4-4B32-8D7C-342CDF100EA9}">
    <sortState xmlns:xlrd2="http://schemas.microsoft.com/office/spreadsheetml/2017/richdata2" ref="A9:G20">
      <sortCondition ref="C8"/>
    </sortState>
  </autoFilter>
  <mergeCells count="7">
    <mergeCell ref="E27:G27"/>
    <mergeCell ref="A3:G3"/>
    <mergeCell ref="A4:G4"/>
    <mergeCell ref="A5:G5"/>
    <mergeCell ref="B26:C26"/>
    <mergeCell ref="E26:G26"/>
    <mergeCell ref="A27:C27"/>
  </mergeCells>
  <pageMargins left="0.70866141732283472" right="0.70866141732283472" top="0.74803149606299213" bottom="0.74803149606299213" header="0.31496062992125984" footer="0.31496062992125984"/>
  <pageSetup scale="75" fitToWidth="0" fitToHeight="0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9EFD3B-49E6-4B54-9962-213D8C729D1E}">
  <dimension ref="A1:AS252"/>
  <sheetViews>
    <sheetView topLeftCell="A76" workbookViewId="0">
      <selection activeCell="H113" sqref="H113"/>
    </sheetView>
  </sheetViews>
  <sheetFormatPr baseColWidth="10" defaultColWidth="11.375" defaultRowHeight="15"/>
  <cols>
    <col min="1" max="1" width="18" style="10" customWidth="1"/>
    <col min="2" max="2" width="15.625" style="10" customWidth="1"/>
    <col min="3" max="3" width="21.25" style="10" customWidth="1"/>
    <col min="4" max="4" width="68" style="19" customWidth="1"/>
    <col min="5" max="5" width="15" style="10" customWidth="1"/>
    <col min="6" max="6" width="12.125" style="63" bestFit="1" customWidth="1"/>
    <col min="7" max="7" width="17" style="63" customWidth="1"/>
    <col min="8" max="16384" width="11.375" style="10"/>
  </cols>
  <sheetData>
    <row r="1" spans="1:45">
      <c r="A1" s="2"/>
      <c r="B1" s="2"/>
      <c r="C1" s="2"/>
      <c r="D1" s="16"/>
      <c r="E1" s="2"/>
      <c r="F1" s="56"/>
      <c r="G1" s="56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</row>
    <row r="2" spans="1:45">
      <c r="A2" s="2"/>
      <c r="B2" s="2"/>
      <c r="C2" s="2"/>
      <c r="D2" s="16"/>
      <c r="E2" s="2"/>
      <c r="F2" s="56"/>
      <c r="G2" s="56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</row>
    <row r="3" spans="1:45" ht="15" customHeight="1">
      <c r="A3" s="43" t="s">
        <v>0</v>
      </c>
      <c r="B3" s="43"/>
      <c r="C3" s="43"/>
      <c r="D3" s="43"/>
      <c r="E3" s="43"/>
      <c r="F3" s="43"/>
      <c r="G3" s="43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</row>
    <row r="4" spans="1:45" ht="15" customHeight="1">
      <c r="A4" s="43" t="s">
        <v>1927</v>
      </c>
      <c r="B4" s="43"/>
      <c r="C4" s="43"/>
      <c r="D4" s="43"/>
      <c r="E4" s="43"/>
      <c r="F4" s="43"/>
      <c r="G4" s="43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</row>
    <row r="5" spans="1:45" ht="15" customHeight="1">
      <c r="A5" s="43" t="s">
        <v>2441</v>
      </c>
      <c r="B5" s="43"/>
      <c r="C5" s="43"/>
      <c r="D5" s="43"/>
      <c r="E5" s="43"/>
      <c r="F5" s="43"/>
      <c r="G5" s="43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</row>
    <row r="6" spans="1:45">
      <c r="A6" s="2"/>
      <c r="B6" s="2"/>
      <c r="C6" s="2"/>
      <c r="D6" s="16"/>
      <c r="E6" s="2"/>
      <c r="F6" s="56"/>
      <c r="G6" s="56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</row>
    <row r="7" spans="1:45">
      <c r="A7" s="2"/>
      <c r="B7" s="2"/>
      <c r="C7" s="2"/>
      <c r="D7" s="16"/>
      <c r="E7" s="2"/>
      <c r="F7" s="56"/>
      <c r="G7" s="56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</row>
    <row r="8" spans="1:45" ht="30">
      <c r="A8" s="1" t="s">
        <v>2</v>
      </c>
      <c r="B8" s="1" t="s">
        <v>3</v>
      </c>
      <c r="C8" s="1" t="s">
        <v>4</v>
      </c>
      <c r="D8" s="1" t="s">
        <v>5</v>
      </c>
      <c r="E8" s="1" t="s">
        <v>6</v>
      </c>
      <c r="F8" s="57" t="s">
        <v>7</v>
      </c>
      <c r="G8" s="66" t="s">
        <v>159</v>
      </c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</row>
    <row r="9" spans="1:45" ht="18" customHeight="1">
      <c r="A9" s="31">
        <v>45553</v>
      </c>
      <c r="B9" s="31">
        <f t="shared" ref="B9:B40" si="0">+A9</f>
        <v>45553</v>
      </c>
      <c r="C9" s="36" t="s">
        <v>1376</v>
      </c>
      <c r="D9" s="36" t="s">
        <v>536</v>
      </c>
      <c r="E9" s="37">
        <v>910</v>
      </c>
      <c r="F9" s="58">
        <v>165.9</v>
      </c>
      <c r="G9" s="67">
        <f t="shared" ref="G9:G40" si="1">+E9*F9</f>
        <v>150969</v>
      </c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</row>
    <row r="10" spans="1:45" ht="18" customHeight="1">
      <c r="A10" s="31">
        <v>44907</v>
      </c>
      <c r="B10" s="31">
        <f t="shared" si="0"/>
        <v>44907</v>
      </c>
      <c r="C10" s="36" t="s">
        <v>1896</v>
      </c>
      <c r="D10" s="36" t="s">
        <v>2002</v>
      </c>
      <c r="E10" s="37">
        <v>2</v>
      </c>
      <c r="F10" s="58">
        <v>1684.03</v>
      </c>
      <c r="G10" s="67">
        <f t="shared" si="1"/>
        <v>3368.06</v>
      </c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</row>
    <row r="11" spans="1:45" ht="18" customHeight="1">
      <c r="A11" s="31">
        <v>45378</v>
      </c>
      <c r="B11" s="31">
        <f t="shared" si="0"/>
        <v>45378</v>
      </c>
      <c r="C11" s="36" t="s">
        <v>2061</v>
      </c>
      <c r="D11" s="36" t="s">
        <v>2062</v>
      </c>
      <c r="E11" s="37">
        <v>2</v>
      </c>
      <c r="F11" s="58">
        <v>1170.7</v>
      </c>
      <c r="G11" s="67">
        <f t="shared" si="1"/>
        <v>2341.4</v>
      </c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</row>
    <row r="12" spans="1:45" ht="18" customHeight="1">
      <c r="A12" s="31">
        <v>45378</v>
      </c>
      <c r="B12" s="31">
        <f t="shared" si="0"/>
        <v>45378</v>
      </c>
      <c r="C12" s="36" t="s">
        <v>1897</v>
      </c>
      <c r="D12" s="36" t="s">
        <v>2003</v>
      </c>
      <c r="E12" s="37">
        <v>6</v>
      </c>
      <c r="F12" s="58">
        <v>5291.91</v>
      </c>
      <c r="G12" s="67">
        <f t="shared" si="1"/>
        <v>31751.46</v>
      </c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</row>
    <row r="13" spans="1:45" ht="18" customHeight="1">
      <c r="A13" s="31">
        <v>45378</v>
      </c>
      <c r="B13" s="31">
        <f t="shared" si="0"/>
        <v>45378</v>
      </c>
      <c r="C13" s="36" t="s">
        <v>1377</v>
      </c>
      <c r="D13" s="36" t="s">
        <v>1378</v>
      </c>
      <c r="E13" s="37">
        <v>5</v>
      </c>
      <c r="F13" s="58">
        <v>300</v>
      </c>
      <c r="G13" s="67">
        <f t="shared" si="1"/>
        <v>1500</v>
      </c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</row>
    <row r="14" spans="1:45" ht="18" customHeight="1">
      <c r="A14" s="31">
        <v>45378</v>
      </c>
      <c r="B14" s="31">
        <f t="shared" si="0"/>
        <v>45378</v>
      </c>
      <c r="C14" s="36" t="s">
        <v>1379</v>
      </c>
      <c r="D14" s="36" t="s">
        <v>1380</v>
      </c>
      <c r="E14" s="37">
        <v>14</v>
      </c>
      <c r="F14" s="58">
        <v>40</v>
      </c>
      <c r="G14" s="67">
        <f t="shared" si="1"/>
        <v>560</v>
      </c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</row>
    <row r="15" spans="1:45" ht="18" customHeight="1">
      <c r="A15" s="31">
        <v>45378</v>
      </c>
      <c r="B15" s="31">
        <f t="shared" si="0"/>
        <v>45378</v>
      </c>
      <c r="C15" s="36" t="s">
        <v>1381</v>
      </c>
      <c r="D15" s="36" t="s">
        <v>1382</v>
      </c>
      <c r="E15" s="37">
        <v>15</v>
      </c>
      <c r="F15" s="58">
        <v>350</v>
      </c>
      <c r="G15" s="67">
        <f t="shared" si="1"/>
        <v>5250</v>
      </c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</row>
    <row r="16" spans="1:45" ht="18" customHeight="1">
      <c r="A16" s="31">
        <v>45378</v>
      </c>
      <c r="B16" s="31">
        <f t="shared" si="0"/>
        <v>45378</v>
      </c>
      <c r="C16" s="36" t="s">
        <v>1898</v>
      </c>
      <c r="D16" s="36" t="s">
        <v>1914</v>
      </c>
      <c r="E16" s="37">
        <v>142</v>
      </c>
      <c r="F16" s="58">
        <v>96</v>
      </c>
      <c r="G16" s="67">
        <f t="shared" si="1"/>
        <v>13632</v>
      </c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</row>
    <row r="17" spans="1:36" ht="18" customHeight="1">
      <c r="A17" s="31">
        <v>45378</v>
      </c>
      <c r="B17" s="31">
        <f t="shared" si="0"/>
        <v>45378</v>
      </c>
      <c r="C17" s="36" t="s">
        <v>1899</v>
      </c>
      <c r="D17" s="36" t="s">
        <v>1384</v>
      </c>
      <c r="E17" s="37">
        <v>203</v>
      </c>
      <c r="F17" s="58">
        <v>456</v>
      </c>
      <c r="G17" s="67">
        <f t="shared" si="1"/>
        <v>92568</v>
      </c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</row>
    <row r="18" spans="1:36" ht="18" customHeight="1">
      <c r="A18" s="31">
        <v>45378</v>
      </c>
      <c r="B18" s="31">
        <f t="shared" si="0"/>
        <v>45378</v>
      </c>
      <c r="C18" s="36" t="s">
        <v>1900</v>
      </c>
      <c r="D18" s="36" t="s">
        <v>1385</v>
      </c>
      <c r="E18" s="37">
        <v>160</v>
      </c>
      <c r="F18" s="58">
        <v>456</v>
      </c>
      <c r="G18" s="67">
        <f t="shared" si="1"/>
        <v>72960</v>
      </c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</row>
    <row r="19" spans="1:36" ht="18" customHeight="1">
      <c r="A19" s="31">
        <v>45378</v>
      </c>
      <c r="B19" s="31">
        <f t="shared" si="0"/>
        <v>45378</v>
      </c>
      <c r="C19" s="36" t="s">
        <v>1383</v>
      </c>
      <c r="D19" s="36" t="s">
        <v>1386</v>
      </c>
      <c r="E19" s="37">
        <v>2</v>
      </c>
      <c r="F19" s="58">
        <v>1509.32</v>
      </c>
      <c r="G19" s="67">
        <f t="shared" si="1"/>
        <v>3018.64</v>
      </c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</row>
    <row r="20" spans="1:36" ht="18" customHeight="1">
      <c r="A20" s="31">
        <v>45378</v>
      </c>
      <c r="B20" s="31">
        <f t="shared" si="0"/>
        <v>45378</v>
      </c>
      <c r="C20" s="36" t="s">
        <v>1901</v>
      </c>
      <c r="D20" s="36" t="s">
        <v>2004</v>
      </c>
      <c r="E20" s="37">
        <v>1</v>
      </c>
      <c r="F20" s="58">
        <v>300</v>
      </c>
      <c r="G20" s="67">
        <f t="shared" si="1"/>
        <v>300</v>
      </c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</row>
    <row r="21" spans="1:36" ht="18" customHeight="1">
      <c r="A21" s="31">
        <v>45378</v>
      </c>
      <c r="B21" s="31">
        <f t="shared" si="0"/>
        <v>45378</v>
      </c>
      <c r="C21" s="36" t="s">
        <v>1902</v>
      </c>
      <c r="D21" s="36" t="s">
        <v>2005</v>
      </c>
      <c r="E21" s="37">
        <v>44</v>
      </c>
      <c r="F21" s="58">
        <v>65</v>
      </c>
      <c r="G21" s="67">
        <f t="shared" si="1"/>
        <v>2860</v>
      </c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</row>
    <row r="22" spans="1:36" ht="18" customHeight="1">
      <c r="A22" s="31">
        <v>45378</v>
      </c>
      <c r="B22" s="31">
        <f t="shared" si="0"/>
        <v>45378</v>
      </c>
      <c r="C22" s="36" t="s">
        <v>1903</v>
      </c>
      <c r="D22" s="36" t="s">
        <v>2006</v>
      </c>
      <c r="E22" s="37">
        <v>45</v>
      </c>
      <c r="F22" s="58">
        <v>70</v>
      </c>
      <c r="G22" s="67">
        <f t="shared" si="1"/>
        <v>3150</v>
      </c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</row>
    <row r="23" spans="1:36" ht="18" customHeight="1">
      <c r="A23" s="31">
        <v>45378</v>
      </c>
      <c r="B23" s="31">
        <f t="shared" si="0"/>
        <v>45378</v>
      </c>
      <c r="C23" s="36" t="s">
        <v>1904</v>
      </c>
      <c r="D23" s="36" t="s">
        <v>2007</v>
      </c>
      <c r="E23" s="37">
        <v>15</v>
      </c>
      <c r="F23" s="58">
        <v>4100</v>
      </c>
      <c r="G23" s="67">
        <f t="shared" si="1"/>
        <v>61500</v>
      </c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</row>
    <row r="24" spans="1:36" ht="18" customHeight="1">
      <c r="A24" s="31">
        <v>45378</v>
      </c>
      <c r="B24" s="31">
        <f t="shared" si="0"/>
        <v>45378</v>
      </c>
      <c r="C24" s="36" t="s">
        <v>1993</v>
      </c>
      <c r="D24" s="36" t="s">
        <v>2008</v>
      </c>
      <c r="E24" s="37">
        <v>5</v>
      </c>
      <c r="F24" s="58">
        <v>275</v>
      </c>
      <c r="G24" s="67">
        <f t="shared" si="1"/>
        <v>1375</v>
      </c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</row>
    <row r="25" spans="1:36" ht="18" customHeight="1">
      <c r="A25" s="31">
        <v>45378</v>
      </c>
      <c r="B25" s="31">
        <f t="shared" si="0"/>
        <v>45378</v>
      </c>
      <c r="C25" s="36" t="s">
        <v>1994</v>
      </c>
      <c r="D25" s="36" t="s">
        <v>2009</v>
      </c>
      <c r="E25" s="37">
        <v>2</v>
      </c>
      <c r="F25" s="58">
        <v>1375</v>
      </c>
      <c r="G25" s="67">
        <f t="shared" si="1"/>
        <v>2750</v>
      </c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</row>
    <row r="26" spans="1:36" ht="18" customHeight="1">
      <c r="A26" s="31">
        <v>45378</v>
      </c>
      <c r="B26" s="31">
        <f t="shared" si="0"/>
        <v>45378</v>
      </c>
      <c r="C26" s="36" t="s">
        <v>2292</v>
      </c>
      <c r="D26" s="36" t="s">
        <v>2293</v>
      </c>
      <c r="E26" s="37">
        <v>11</v>
      </c>
      <c r="F26" s="58">
        <v>1575</v>
      </c>
      <c r="G26" s="67">
        <f t="shared" si="1"/>
        <v>17325</v>
      </c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</row>
    <row r="27" spans="1:36" ht="18" customHeight="1">
      <c r="A27" s="31">
        <v>45378</v>
      </c>
      <c r="B27" s="31">
        <f t="shared" si="0"/>
        <v>45378</v>
      </c>
      <c r="C27" s="36" t="s">
        <v>2294</v>
      </c>
      <c r="D27" s="36" t="s">
        <v>2295</v>
      </c>
      <c r="E27" s="37">
        <v>11</v>
      </c>
      <c r="F27" s="58">
        <v>1575</v>
      </c>
      <c r="G27" s="67">
        <f t="shared" si="1"/>
        <v>17325</v>
      </c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</row>
    <row r="28" spans="1:36" ht="18" customHeight="1">
      <c r="A28" s="31">
        <v>45378</v>
      </c>
      <c r="B28" s="31">
        <f t="shared" si="0"/>
        <v>45378</v>
      </c>
      <c r="C28" s="36" t="s">
        <v>2542</v>
      </c>
      <c r="D28" s="36" t="s">
        <v>2543</v>
      </c>
      <c r="E28" s="37">
        <v>2</v>
      </c>
      <c r="F28" s="58">
        <v>1045</v>
      </c>
      <c r="G28" s="67">
        <f t="shared" si="1"/>
        <v>2090</v>
      </c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</row>
    <row r="29" spans="1:36" ht="18" customHeight="1">
      <c r="A29" s="31">
        <v>45378</v>
      </c>
      <c r="B29" s="31">
        <f t="shared" si="0"/>
        <v>45378</v>
      </c>
      <c r="C29" s="36" t="s">
        <v>2418</v>
      </c>
      <c r="D29" s="36" t="s">
        <v>2419</v>
      </c>
      <c r="E29" s="37">
        <v>2</v>
      </c>
      <c r="F29" s="58">
        <v>1375</v>
      </c>
      <c r="G29" s="67">
        <f t="shared" si="1"/>
        <v>2750</v>
      </c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</row>
    <row r="30" spans="1:36" ht="18" customHeight="1">
      <c r="A30" s="31">
        <v>45378</v>
      </c>
      <c r="B30" s="31">
        <f t="shared" si="0"/>
        <v>45378</v>
      </c>
      <c r="C30" s="36" t="s">
        <v>2296</v>
      </c>
      <c r="D30" s="36" t="s">
        <v>2297</v>
      </c>
      <c r="E30" s="37">
        <v>2</v>
      </c>
      <c r="F30" s="58">
        <v>68207.100000000006</v>
      </c>
      <c r="G30" s="67">
        <f t="shared" si="1"/>
        <v>136414.20000000001</v>
      </c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</row>
    <row r="31" spans="1:36" ht="18" customHeight="1">
      <c r="A31" s="31">
        <v>45378</v>
      </c>
      <c r="B31" s="31">
        <f t="shared" si="0"/>
        <v>45378</v>
      </c>
      <c r="C31" s="36" t="s">
        <v>1905</v>
      </c>
      <c r="D31" s="36" t="s">
        <v>1915</v>
      </c>
      <c r="E31" s="37">
        <v>1</v>
      </c>
      <c r="F31" s="58">
        <v>1211.8599999999999</v>
      </c>
      <c r="G31" s="67">
        <f t="shared" si="1"/>
        <v>1211.8599999999999</v>
      </c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</row>
    <row r="32" spans="1:36" ht="18" customHeight="1">
      <c r="A32" s="31">
        <v>45378</v>
      </c>
      <c r="B32" s="31">
        <f t="shared" si="0"/>
        <v>45378</v>
      </c>
      <c r="C32" s="36" t="s">
        <v>1906</v>
      </c>
      <c r="D32" s="36" t="s">
        <v>1916</v>
      </c>
      <c r="E32" s="37">
        <v>21</v>
      </c>
      <c r="F32" s="58">
        <v>15855</v>
      </c>
      <c r="G32" s="67">
        <f t="shared" si="1"/>
        <v>332955</v>
      </c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</row>
    <row r="33" spans="1:36" ht="18" customHeight="1">
      <c r="A33" s="31">
        <v>45378</v>
      </c>
      <c r="B33" s="31">
        <f t="shared" si="0"/>
        <v>45378</v>
      </c>
      <c r="C33" s="36" t="s">
        <v>1995</v>
      </c>
      <c r="D33" s="36" t="s">
        <v>2010</v>
      </c>
      <c r="E33" s="37">
        <v>2</v>
      </c>
      <c r="F33" s="58">
        <v>1375</v>
      </c>
      <c r="G33" s="67">
        <f t="shared" si="1"/>
        <v>2750</v>
      </c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</row>
    <row r="34" spans="1:36" ht="18" customHeight="1">
      <c r="A34" s="31">
        <v>45378</v>
      </c>
      <c r="B34" s="31">
        <f t="shared" si="0"/>
        <v>45378</v>
      </c>
      <c r="C34" s="36" t="s">
        <v>1996</v>
      </c>
      <c r="D34" s="36" t="s">
        <v>2011</v>
      </c>
      <c r="E34" s="37">
        <v>4</v>
      </c>
      <c r="F34" s="58">
        <v>1054</v>
      </c>
      <c r="G34" s="67">
        <f t="shared" si="1"/>
        <v>4216</v>
      </c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</row>
    <row r="35" spans="1:36" ht="18" customHeight="1">
      <c r="A35" s="31">
        <v>45378</v>
      </c>
      <c r="B35" s="31">
        <f t="shared" si="0"/>
        <v>45378</v>
      </c>
      <c r="C35" s="36" t="s">
        <v>2298</v>
      </c>
      <c r="D35" s="36" t="s">
        <v>2299</v>
      </c>
      <c r="E35" s="37">
        <v>6</v>
      </c>
      <c r="F35" s="58">
        <v>260</v>
      </c>
      <c r="G35" s="67">
        <f t="shared" si="1"/>
        <v>1560</v>
      </c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</row>
    <row r="36" spans="1:36" ht="18" customHeight="1">
      <c r="A36" s="31">
        <v>45378</v>
      </c>
      <c r="B36" s="31">
        <f t="shared" si="0"/>
        <v>45378</v>
      </c>
      <c r="C36" s="36" t="s">
        <v>1388</v>
      </c>
      <c r="D36" s="36" t="s">
        <v>1389</v>
      </c>
      <c r="E36" s="37">
        <v>1</v>
      </c>
      <c r="F36" s="58">
        <v>200</v>
      </c>
      <c r="G36" s="67">
        <f t="shared" si="1"/>
        <v>200</v>
      </c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</row>
    <row r="37" spans="1:36" ht="18" customHeight="1">
      <c r="A37" s="31">
        <v>45378</v>
      </c>
      <c r="B37" s="31">
        <f t="shared" si="0"/>
        <v>45378</v>
      </c>
      <c r="C37" s="36" t="s">
        <v>1390</v>
      </c>
      <c r="D37" s="36" t="s">
        <v>1391</v>
      </c>
      <c r="E37" s="37">
        <v>107</v>
      </c>
      <c r="F37" s="58">
        <v>445</v>
      </c>
      <c r="G37" s="67">
        <f t="shared" si="1"/>
        <v>47615</v>
      </c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</row>
    <row r="38" spans="1:36" ht="18" customHeight="1">
      <c r="A38" s="31">
        <v>45378</v>
      </c>
      <c r="B38" s="31">
        <f t="shared" si="0"/>
        <v>45378</v>
      </c>
      <c r="C38" s="36" t="s">
        <v>1392</v>
      </c>
      <c r="D38" s="36" t="s">
        <v>1393</v>
      </c>
      <c r="E38" s="37">
        <v>84</v>
      </c>
      <c r="F38" s="58">
        <v>213</v>
      </c>
      <c r="G38" s="67">
        <f t="shared" si="1"/>
        <v>17892</v>
      </c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</row>
    <row r="39" spans="1:36" ht="18" customHeight="1">
      <c r="A39" s="31">
        <v>45378</v>
      </c>
      <c r="B39" s="31">
        <f t="shared" si="0"/>
        <v>45378</v>
      </c>
      <c r="C39" s="36" t="s">
        <v>1394</v>
      </c>
      <c r="D39" s="36" t="s">
        <v>1395</v>
      </c>
      <c r="E39" s="37">
        <v>35</v>
      </c>
      <c r="F39" s="58">
        <v>40</v>
      </c>
      <c r="G39" s="67">
        <f t="shared" si="1"/>
        <v>1400</v>
      </c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</row>
    <row r="40" spans="1:36" ht="18" customHeight="1">
      <c r="A40" s="31">
        <v>45378</v>
      </c>
      <c r="B40" s="31">
        <f t="shared" si="0"/>
        <v>45378</v>
      </c>
      <c r="C40" s="36" t="s">
        <v>1396</v>
      </c>
      <c r="D40" s="36" t="s">
        <v>1397</v>
      </c>
      <c r="E40" s="37">
        <v>4</v>
      </c>
      <c r="F40" s="58">
        <v>435.19</v>
      </c>
      <c r="G40" s="67">
        <f t="shared" si="1"/>
        <v>1740.76</v>
      </c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</row>
    <row r="41" spans="1:36" ht="18" customHeight="1">
      <c r="A41" s="31">
        <v>45378</v>
      </c>
      <c r="B41" s="31">
        <f t="shared" ref="B41:B72" si="2">+A41</f>
        <v>45378</v>
      </c>
      <c r="C41" s="36" t="s">
        <v>1398</v>
      </c>
      <c r="D41" s="36" t="s">
        <v>1399</v>
      </c>
      <c r="E41" s="37">
        <v>6</v>
      </c>
      <c r="F41" s="58">
        <v>475</v>
      </c>
      <c r="G41" s="67">
        <f t="shared" ref="G41:G72" si="3">+E41*F41</f>
        <v>2850</v>
      </c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</row>
    <row r="42" spans="1:36" ht="18" customHeight="1">
      <c r="A42" s="31">
        <v>45378</v>
      </c>
      <c r="B42" s="31">
        <f t="shared" si="2"/>
        <v>45378</v>
      </c>
      <c r="C42" s="36" t="s">
        <v>1400</v>
      </c>
      <c r="D42" s="36" t="s">
        <v>1401</v>
      </c>
      <c r="E42" s="37">
        <v>10</v>
      </c>
      <c r="F42" s="58">
        <v>435.19</v>
      </c>
      <c r="G42" s="67">
        <f t="shared" si="3"/>
        <v>4351.8999999999996</v>
      </c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</row>
    <row r="43" spans="1:36" ht="18" customHeight="1">
      <c r="A43" s="31">
        <v>45378</v>
      </c>
      <c r="B43" s="31">
        <f t="shared" si="2"/>
        <v>45378</v>
      </c>
      <c r="C43" s="36" t="s">
        <v>1402</v>
      </c>
      <c r="D43" s="36" t="s">
        <v>1403</v>
      </c>
      <c r="E43" s="37">
        <v>10</v>
      </c>
      <c r="F43" s="58">
        <v>710</v>
      </c>
      <c r="G43" s="67">
        <f t="shared" si="3"/>
        <v>7100</v>
      </c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</row>
    <row r="44" spans="1:36" ht="18" customHeight="1">
      <c r="A44" s="31">
        <v>45378</v>
      </c>
      <c r="B44" s="31">
        <f t="shared" si="2"/>
        <v>45378</v>
      </c>
      <c r="C44" s="36" t="s">
        <v>1997</v>
      </c>
      <c r="D44" s="36" t="s">
        <v>2012</v>
      </c>
      <c r="E44" s="37">
        <v>7</v>
      </c>
      <c r="F44" s="58">
        <v>500</v>
      </c>
      <c r="G44" s="67">
        <f t="shared" si="3"/>
        <v>3500</v>
      </c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</row>
    <row r="45" spans="1:36" ht="18" customHeight="1">
      <c r="A45" s="31">
        <v>45378</v>
      </c>
      <c r="B45" s="31">
        <f t="shared" si="2"/>
        <v>45378</v>
      </c>
      <c r="C45" s="36" t="s">
        <v>1998</v>
      </c>
      <c r="D45" s="36" t="s">
        <v>2013</v>
      </c>
      <c r="E45" s="37">
        <v>5</v>
      </c>
      <c r="F45" s="58">
        <v>475</v>
      </c>
      <c r="G45" s="67">
        <f t="shared" si="3"/>
        <v>2375</v>
      </c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</row>
    <row r="46" spans="1:36" ht="18" customHeight="1">
      <c r="A46" s="31">
        <v>45378</v>
      </c>
      <c r="B46" s="31">
        <f t="shared" si="2"/>
        <v>45378</v>
      </c>
      <c r="C46" s="36" t="s">
        <v>2143</v>
      </c>
      <c r="D46" s="36" t="s">
        <v>2144</v>
      </c>
      <c r="E46" s="37">
        <v>2</v>
      </c>
      <c r="F46" s="58">
        <v>5432.2</v>
      </c>
      <c r="G46" s="67">
        <f t="shared" si="3"/>
        <v>10864.4</v>
      </c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</row>
    <row r="47" spans="1:36" ht="18" customHeight="1">
      <c r="A47" s="31">
        <v>45378</v>
      </c>
      <c r="B47" s="31">
        <f t="shared" si="2"/>
        <v>45378</v>
      </c>
      <c r="C47" s="36" t="s">
        <v>2145</v>
      </c>
      <c r="D47" s="36" t="s">
        <v>2146</v>
      </c>
      <c r="E47" s="37">
        <v>1</v>
      </c>
      <c r="F47" s="58">
        <v>1450</v>
      </c>
      <c r="G47" s="67">
        <f t="shared" si="3"/>
        <v>1450</v>
      </c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</row>
    <row r="48" spans="1:36" ht="18" customHeight="1">
      <c r="A48" s="31">
        <v>45378</v>
      </c>
      <c r="B48" s="31">
        <f t="shared" si="2"/>
        <v>45378</v>
      </c>
      <c r="C48" s="36" t="s">
        <v>1907</v>
      </c>
      <c r="D48" s="36" t="s">
        <v>2014</v>
      </c>
      <c r="E48" s="37">
        <v>8</v>
      </c>
      <c r="F48" s="58">
        <v>11000</v>
      </c>
      <c r="G48" s="67">
        <f t="shared" si="3"/>
        <v>88000</v>
      </c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</row>
    <row r="49" spans="1:36" ht="18" customHeight="1">
      <c r="A49" s="31">
        <v>45378</v>
      </c>
      <c r="B49" s="31">
        <f t="shared" si="2"/>
        <v>45378</v>
      </c>
      <c r="C49" s="36" t="s">
        <v>1908</v>
      </c>
      <c r="D49" s="36" t="s">
        <v>1917</v>
      </c>
      <c r="E49" s="37">
        <v>26</v>
      </c>
      <c r="F49" s="58">
        <v>750</v>
      </c>
      <c r="G49" s="67">
        <f t="shared" si="3"/>
        <v>19500</v>
      </c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</row>
    <row r="50" spans="1:36" ht="18" customHeight="1">
      <c r="A50" s="31">
        <v>45378</v>
      </c>
      <c r="B50" s="31">
        <f t="shared" si="2"/>
        <v>45378</v>
      </c>
      <c r="C50" s="36" t="s">
        <v>1909</v>
      </c>
      <c r="D50" s="36" t="s">
        <v>1918</v>
      </c>
      <c r="E50" s="37">
        <v>1</v>
      </c>
      <c r="F50" s="58">
        <v>5014.78</v>
      </c>
      <c r="G50" s="67">
        <f t="shared" si="3"/>
        <v>5014.78</v>
      </c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</row>
    <row r="51" spans="1:36" ht="18" customHeight="1">
      <c r="A51" s="31">
        <v>45378</v>
      </c>
      <c r="B51" s="31">
        <f t="shared" si="2"/>
        <v>45378</v>
      </c>
      <c r="C51" s="36" t="s">
        <v>2300</v>
      </c>
      <c r="D51" s="36" t="s">
        <v>2301</v>
      </c>
      <c r="E51" s="37">
        <v>5</v>
      </c>
      <c r="F51" s="58">
        <v>3101.5</v>
      </c>
      <c r="G51" s="67">
        <f t="shared" si="3"/>
        <v>15507.5</v>
      </c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</row>
    <row r="52" spans="1:36" ht="18" customHeight="1">
      <c r="A52" s="31">
        <v>45378</v>
      </c>
      <c r="B52" s="31">
        <f t="shared" si="2"/>
        <v>45378</v>
      </c>
      <c r="C52" s="36" t="s">
        <v>1404</v>
      </c>
      <c r="D52" s="36" t="s">
        <v>1405</v>
      </c>
      <c r="E52" s="37">
        <v>2</v>
      </c>
      <c r="F52" s="58">
        <v>1650</v>
      </c>
      <c r="G52" s="67">
        <f t="shared" si="3"/>
        <v>3300</v>
      </c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</row>
    <row r="53" spans="1:36" ht="18" customHeight="1">
      <c r="A53" s="31">
        <v>45378</v>
      </c>
      <c r="B53" s="31">
        <f t="shared" si="2"/>
        <v>45378</v>
      </c>
      <c r="C53" s="36" t="s">
        <v>1406</v>
      </c>
      <c r="D53" s="36" t="s">
        <v>1407</v>
      </c>
      <c r="E53" s="37">
        <v>11</v>
      </c>
      <c r="F53" s="58">
        <v>120</v>
      </c>
      <c r="G53" s="67">
        <f t="shared" si="3"/>
        <v>1320</v>
      </c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</row>
    <row r="54" spans="1:36" ht="18" customHeight="1">
      <c r="A54" s="31">
        <v>45378</v>
      </c>
      <c r="B54" s="31">
        <f t="shared" si="2"/>
        <v>45378</v>
      </c>
      <c r="C54" s="36" t="s">
        <v>1408</v>
      </c>
      <c r="D54" s="36" t="s">
        <v>1409</v>
      </c>
      <c r="E54" s="37">
        <v>1</v>
      </c>
      <c r="F54" s="58">
        <v>73.95</v>
      </c>
      <c r="G54" s="67">
        <f t="shared" si="3"/>
        <v>73.95</v>
      </c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</row>
    <row r="55" spans="1:36" ht="18" customHeight="1">
      <c r="A55" s="31">
        <v>45378</v>
      </c>
      <c r="B55" s="31">
        <f t="shared" si="2"/>
        <v>45378</v>
      </c>
      <c r="C55" s="36" t="s">
        <v>1410</v>
      </c>
      <c r="D55" s="36" t="s">
        <v>1411</v>
      </c>
      <c r="E55" s="37">
        <v>3</v>
      </c>
      <c r="F55" s="58">
        <v>2336</v>
      </c>
      <c r="G55" s="67">
        <f t="shared" si="3"/>
        <v>7008</v>
      </c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</row>
    <row r="56" spans="1:36" ht="18" customHeight="1">
      <c r="A56" s="31">
        <v>45378</v>
      </c>
      <c r="B56" s="31">
        <f t="shared" si="2"/>
        <v>45378</v>
      </c>
      <c r="C56" s="36" t="s">
        <v>1412</v>
      </c>
      <c r="D56" s="36" t="s">
        <v>1413</v>
      </c>
      <c r="E56" s="37">
        <v>3</v>
      </c>
      <c r="F56" s="58">
        <v>989.95</v>
      </c>
      <c r="G56" s="67">
        <f t="shared" si="3"/>
        <v>2969.8500000000004</v>
      </c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</row>
    <row r="57" spans="1:36" ht="18" customHeight="1">
      <c r="A57" s="31">
        <v>45378</v>
      </c>
      <c r="B57" s="31">
        <f t="shared" si="2"/>
        <v>45378</v>
      </c>
      <c r="C57" s="36" t="s">
        <v>1414</v>
      </c>
      <c r="D57" s="36" t="s">
        <v>1415</v>
      </c>
      <c r="E57" s="37">
        <v>3</v>
      </c>
      <c r="F57" s="58">
        <v>844.95</v>
      </c>
      <c r="G57" s="67">
        <f t="shared" si="3"/>
        <v>2534.8500000000004</v>
      </c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</row>
    <row r="58" spans="1:36" ht="18" customHeight="1">
      <c r="A58" s="31">
        <v>45378</v>
      </c>
      <c r="B58" s="31">
        <f t="shared" si="2"/>
        <v>45378</v>
      </c>
      <c r="C58" s="36" t="s">
        <v>1416</v>
      </c>
      <c r="D58" s="36" t="s">
        <v>1417</v>
      </c>
      <c r="E58" s="37">
        <v>10</v>
      </c>
      <c r="F58" s="58">
        <v>989.95</v>
      </c>
      <c r="G58" s="67">
        <f t="shared" si="3"/>
        <v>9899.5</v>
      </c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</row>
    <row r="59" spans="1:36" ht="18" customHeight="1">
      <c r="A59" s="31">
        <v>45378</v>
      </c>
      <c r="B59" s="31">
        <f t="shared" si="2"/>
        <v>45378</v>
      </c>
      <c r="C59" s="36" t="s">
        <v>1418</v>
      </c>
      <c r="D59" s="36" t="s">
        <v>1419</v>
      </c>
      <c r="E59" s="37">
        <v>8</v>
      </c>
      <c r="F59" s="58">
        <v>742</v>
      </c>
      <c r="G59" s="67">
        <f t="shared" si="3"/>
        <v>5936</v>
      </c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</row>
    <row r="60" spans="1:36" ht="18" customHeight="1">
      <c r="A60" s="31">
        <v>45378</v>
      </c>
      <c r="B60" s="31">
        <f t="shared" si="2"/>
        <v>45378</v>
      </c>
      <c r="C60" s="36" t="s">
        <v>1420</v>
      </c>
      <c r="D60" s="36" t="s">
        <v>1421</v>
      </c>
      <c r="E60" s="37">
        <v>2</v>
      </c>
      <c r="F60" s="58">
        <v>742</v>
      </c>
      <c r="G60" s="67">
        <f t="shared" si="3"/>
        <v>1484</v>
      </c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</row>
    <row r="61" spans="1:36" ht="18" customHeight="1">
      <c r="A61" s="31">
        <v>45378</v>
      </c>
      <c r="B61" s="31">
        <f t="shared" si="2"/>
        <v>45378</v>
      </c>
      <c r="C61" s="36" t="s">
        <v>2544</v>
      </c>
      <c r="D61" s="36" t="s">
        <v>2545</v>
      </c>
      <c r="E61" s="37">
        <v>1</v>
      </c>
      <c r="F61" s="58">
        <v>18301</v>
      </c>
      <c r="G61" s="67">
        <f t="shared" si="3"/>
        <v>18301</v>
      </c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</row>
    <row r="62" spans="1:36" ht="18" customHeight="1">
      <c r="A62" s="31">
        <v>45777</v>
      </c>
      <c r="B62" s="31">
        <f t="shared" si="2"/>
        <v>45777</v>
      </c>
      <c r="C62" s="36" t="s">
        <v>1422</v>
      </c>
      <c r="D62" s="36" t="s">
        <v>2015</v>
      </c>
      <c r="E62" s="37">
        <v>3</v>
      </c>
      <c r="F62" s="58">
        <v>1509.32</v>
      </c>
      <c r="G62" s="67">
        <f t="shared" si="3"/>
        <v>4527.96</v>
      </c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</row>
    <row r="63" spans="1:36" ht="18" customHeight="1">
      <c r="A63" s="31">
        <v>44907</v>
      </c>
      <c r="B63" s="31">
        <f t="shared" si="2"/>
        <v>44907</v>
      </c>
      <c r="C63" s="36" t="s">
        <v>1423</v>
      </c>
      <c r="D63" s="36" t="s">
        <v>1424</v>
      </c>
      <c r="E63" s="37">
        <v>3</v>
      </c>
      <c r="F63" s="58">
        <v>1509.32</v>
      </c>
      <c r="G63" s="67">
        <f t="shared" si="3"/>
        <v>4527.96</v>
      </c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</row>
    <row r="64" spans="1:36" ht="18" customHeight="1">
      <c r="A64" s="31">
        <v>45219</v>
      </c>
      <c r="B64" s="31">
        <f t="shared" si="2"/>
        <v>45219</v>
      </c>
      <c r="C64" s="36" t="s">
        <v>1425</v>
      </c>
      <c r="D64" s="36" t="s">
        <v>2063</v>
      </c>
      <c r="E64" s="37">
        <v>3</v>
      </c>
      <c r="F64" s="58">
        <v>1729.66</v>
      </c>
      <c r="G64" s="67">
        <f t="shared" si="3"/>
        <v>5188.9800000000005</v>
      </c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</row>
    <row r="65" spans="1:36" ht="18" customHeight="1">
      <c r="A65" s="31">
        <v>45040</v>
      </c>
      <c r="B65" s="31">
        <f t="shared" si="2"/>
        <v>45040</v>
      </c>
      <c r="C65" s="36" t="s">
        <v>1426</v>
      </c>
      <c r="D65" s="36" t="s">
        <v>1427</v>
      </c>
      <c r="E65" s="37">
        <v>3</v>
      </c>
      <c r="F65" s="58">
        <v>1509.32</v>
      </c>
      <c r="G65" s="67">
        <f t="shared" si="3"/>
        <v>4527.96</v>
      </c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</row>
    <row r="66" spans="1:36" ht="18" customHeight="1">
      <c r="A66" s="31">
        <v>45523</v>
      </c>
      <c r="B66" s="31">
        <f t="shared" si="2"/>
        <v>45523</v>
      </c>
      <c r="C66" s="36" t="s">
        <v>2147</v>
      </c>
      <c r="D66" s="36" t="s">
        <v>2148</v>
      </c>
      <c r="E66" s="37">
        <v>2</v>
      </c>
      <c r="F66" s="58">
        <v>4480.76</v>
      </c>
      <c r="G66" s="67">
        <f t="shared" si="3"/>
        <v>8961.52</v>
      </c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</row>
    <row r="67" spans="1:36" ht="18" customHeight="1">
      <c r="A67" s="31">
        <v>45222</v>
      </c>
      <c r="B67" s="31">
        <f t="shared" si="2"/>
        <v>45222</v>
      </c>
      <c r="C67" s="36" t="s">
        <v>1428</v>
      </c>
      <c r="D67" s="36" t="s">
        <v>1429</v>
      </c>
      <c r="E67" s="37">
        <v>2</v>
      </c>
      <c r="F67" s="58">
        <v>533.33000000000004</v>
      </c>
      <c r="G67" s="67">
        <f t="shared" si="3"/>
        <v>1066.6600000000001</v>
      </c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  <c r="AJ67" s="9"/>
    </row>
    <row r="68" spans="1:36" ht="18" customHeight="1">
      <c r="A68" s="31">
        <v>45222</v>
      </c>
      <c r="B68" s="31">
        <f t="shared" si="2"/>
        <v>45222</v>
      </c>
      <c r="C68" s="36" t="s">
        <v>1430</v>
      </c>
      <c r="D68" s="36" t="s">
        <v>1431</v>
      </c>
      <c r="E68" s="37">
        <v>2</v>
      </c>
      <c r="F68" s="58">
        <v>3220</v>
      </c>
      <c r="G68" s="67">
        <f t="shared" si="3"/>
        <v>6440</v>
      </c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  <c r="AJ68" s="9"/>
    </row>
    <row r="69" spans="1:36" ht="18" customHeight="1">
      <c r="A69" s="31">
        <v>45222</v>
      </c>
      <c r="B69" s="31">
        <f t="shared" si="2"/>
        <v>45222</v>
      </c>
      <c r="C69" s="36" t="s">
        <v>1999</v>
      </c>
      <c r="D69" s="36" t="s">
        <v>2016</v>
      </c>
      <c r="E69" s="37">
        <v>4</v>
      </c>
      <c r="F69" s="58">
        <v>2107.38</v>
      </c>
      <c r="G69" s="67">
        <f t="shared" si="3"/>
        <v>8429.52</v>
      </c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  <c r="AJ69" s="9"/>
    </row>
    <row r="70" spans="1:36" ht="18" customHeight="1">
      <c r="A70" s="31">
        <v>45498</v>
      </c>
      <c r="B70" s="31">
        <f t="shared" si="2"/>
        <v>45498</v>
      </c>
      <c r="C70" s="36" t="s">
        <v>1432</v>
      </c>
      <c r="D70" s="36" t="s">
        <v>1433</v>
      </c>
      <c r="E70" s="37">
        <v>10</v>
      </c>
      <c r="F70" s="58">
        <v>3600</v>
      </c>
      <c r="G70" s="67">
        <f t="shared" si="3"/>
        <v>36000</v>
      </c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  <c r="AJ70" s="9"/>
    </row>
    <row r="71" spans="1:36" ht="18" customHeight="1">
      <c r="A71" s="31">
        <v>45222</v>
      </c>
      <c r="B71" s="31">
        <f t="shared" si="2"/>
        <v>45222</v>
      </c>
      <c r="C71" s="36" t="s">
        <v>1434</v>
      </c>
      <c r="D71" s="36" t="s">
        <v>1435</v>
      </c>
      <c r="E71" s="37">
        <v>1</v>
      </c>
      <c r="F71" s="58">
        <v>337</v>
      </c>
      <c r="G71" s="67">
        <f t="shared" si="3"/>
        <v>337</v>
      </c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9"/>
      <c r="AJ71" s="9"/>
    </row>
    <row r="72" spans="1:36" ht="18" customHeight="1">
      <c r="A72" s="31">
        <v>45378</v>
      </c>
      <c r="B72" s="31">
        <f t="shared" si="2"/>
        <v>45378</v>
      </c>
      <c r="C72" s="36" t="s">
        <v>2000</v>
      </c>
      <c r="D72" s="36" t="s">
        <v>2017</v>
      </c>
      <c r="E72" s="37">
        <v>2</v>
      </c>
      <c r="F72" s="58">
        <v>16631.36</v>
      </c>
      <c r="G72" s="67">
        <f t="shared" si="3"/>
        <v>33262.720000000001</v>
      </c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9"/>
      <c r="AJ72" s="9"/>
    </row>
    <row r="73" spans="1:36" ht="18" customHeight="1">
      <c r="A73" s="31">
        <v>45378</v>
      </c>
      <c r="B73" s="31">
        <f t="shared" ref="B73:B104" si="4">+A73</f>
        <v>45378</v>
      </c>
      <c r="C73" s="36" t="s">
        <v>2001</v>
      </c>
      <c r="D73" s="36" t="s">
        <v>2018</v>
      </c>
      <c r="E73" s="37">
        <v>10</v>
      </c>
      <c r="F73" s="58">
        <v>1575</v>
      </c>
      <c r="G73" s="67">
        <f t="shared" ref="G73:G104" si="5">+E73*F73</f>
        <v>15750</v>
      </c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9"/>
      <c r="AJ73" s="9"/>
    </row>
    <row r="74" spans="1:36" ht="18" customHeight="1">
      <c r="A74" s="31">
        <v>45743</v>
      </c>
      <c r="B74" s="31">
        <f t="shared" si="4"/>
        <v>45743</v>
      </c>
      <c r="C74" s="36" t="s">
        <v>2302</v>
      </c>
      <c r="D74" s="36" t="s">
        <v>1879</v>
      </c>
      <c r="E74" s="37">
        <v>3</v>
      </c>
      <c r="F74" s="58">
        <v>430</v>
      </c>
      <c r="G74" s="67">
        <f t="shared" si="5"/>
        <v>1290</v>
      </c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9"/>
    </row>
    <row r="75" spans="1:36" ht="18" customHeight="1">
      <c r="A75" s="31">
        <v>45595</v>
      </c>
      <c r="B75" s="31">
        <f t="shared" si="4"/>
        <v>45595</v>
      </c>
      <c r="C75" s="36" t="s">
        <v>2149</v>
      </c>
      <c r="D75" s="36" t="s">
        <v>2150</v>
      </c>
      <c r="E75" s="37">
        <v>4</v>
      </c>
      <c r="F75" s="58">
        <v>5305.08</v>
      </c>
      <c r="G75" s="67">
        <f t="shared" si="5"/>
        <v>21220.32</v>
      </c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9"/>
      <c r="AJ75" s="9"/>
    </row>
    <row r="76" spans="1:36" ht="18" customHeight="1">
      <c r="A76" s="31">
        <v>44907</v>
      </c>
      <c r="B76" s="31">
        <f t="shared" si="4"/>
        <v>44907</v>
      </c>
      <c r="C76" s="36" t="s">
        <v>2151</v>
      </c>
      <c r="D76" s="36" t="s">
        <v>2152</v>
      </c>
      <c r="E76" s="37">
        <v>2</v>
      </c>
      <c r="F76" s="58">
        <v>5305.08</v>
      </c>
      <c r="G76" s="67">
        <f t="shared" si="5"/>
        <v>10610.16</v>
      </c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9"/>
      <c r="AJ76" s="9"/>
    </row>
    <row r="77" spans="1:36" ht="18" customHeight="1">
      <c r="A77" s="31">
        <v>44907</v>
      </c>
      <c r="B77" s="31">
        <f t="shared" si="4"/>
        <v>44907</v>
      </c>
      <c r="C77" s="36" t="s">
        <v>1910</v>
      </c>
      <c r="D77" s="36" t="s">
        <v>1919</v>
      </c>
      <c r="E77" s="37">
        <v>2</v>
      </c>
      <c r="F77" s="58">
        <v>5432.2</v>
      </c>
      <c r="G77" s="67">
        <f t="shared" si="5"/>
        <v>10864.4</v>
      </c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I77" s="9"/>
      <c r="AJ77" s="9"/>
    </row>
    <row r="78" spans="1:36" ht="18" customHeight="1">
      <c r="A78" s="31">
        <v>44907</v>
      </c>
      <c r="B78" s="31">
        <f t="shared" si="4"/>
        <v>44907</v>
      </c>
      <c r="C78" s="36" t="s">
        <v>1436</v>
      </c>
      <c r="D78" s="36" t="s">
        <v>1437</v>
      </c>
      <c r="E78" s="37">
        <v>1</v>
      </c>
      <c r="F78" s="58">
        <v>4793</v>
      </c>
      <c r="G78" s="67">
        <f t="shared" si="5"/>
        <v>4793</v>
      </c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I78" s="9"/>
      <c r="AJ78" s="9"/>
    </row>
    <row r="79" spans="1:36" ht="18" customHeight="1">
      <c r="A79" s="31">
        <v>44907</v>
      </c>
      <c r="B79" s="31">
        <f t="shared" si="4"/>
        <v>44907</v>
      </c>
      <c r="C79" s="36" t="s">
        <v>1438</v>
      </c>
      <c r="D79" s="36" t="s">
        <v>1439</v>
      </c>
      <c r="E79" s="37">
        <v>2</v>
      </c>
      <c r="F79" s="58">
        <v>280</v>
      </c>
      <c r="G79" s="67">
        <f t="shared" si="5"/>
        <v>560</v>
      </c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9"/>
      <c r="AJ79" s="9"/>
    </row>
    <row r="80" spans="1:36" ht="18" customHeight="1">
      <c r="A80" s="31">
        <v>44907</v>
      </c>
      <c r="B80" s="31">
        <f t="shared" si="4"/>
        <v>44907</v>
      </c>
      <c r="C80" s="36" t="s">
        <v>1440</v>
      </c>
      <c r="D80" s="36" t="s">
        <v>1441</v>
      </c>
      <c r="E80" s="37">
        <v>1</v>
      </c>
      <c r="F80" s="58">
        <v>1287</v>
      </c>
      <c r="G80" s="67">
        <f t="shared" si="5"/>
        <v>1287</v>
      </c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I80" s="9"/>
      <c r="AJ80" s="9"/>
    </row>
    <row r="81" spans="1:36" ht="18" customHeight="1">
      <c r="A81" s="31">
        <v>45210</v>
      </c>
      <c r="B81" s="31">
        <f t="shared" si="4"/>
        <v>45210</v>
      </c>
      <c r="C81" s="36" t="s">
        <v>1442</v>
      </c>
      <c r="D81" s="36" t="s">
        <v>1443</v>
      </c>
      <c r="E81" s="37">
        <v>3</v>
      </c>
      <c r="F81" s="58">
        <v>323</v>
      </c>
      <c r="G81" s="67">
        <f t="shared" si="5"/>
        <v>969</v>
      </c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  <c r="AF81" s="9"/>
      <c r="AG81" s="9"/>
      <c r="AH81" s="9"/>
      <c r="AI81" s="9"/>
      <c r="AJ81" s="9"/>
    </row>
    <row r="82" spans="1:36" ht="18" customHeight="1">
      <c r="A82" s="31">
        <v>45210</v>
      </c>
      <c r="B82" s="31">
        <f t="shared" si="4"/>
        <v>45210</v>
      </c>
      <c r="C82" s="36" t="s">
        <v>1444</v>
      </c>
      <c r="D82" s="36" t="s">
        <v>1445</v>
      </c>
      <c r="E82" s="37">
        <v>1</v>
      </c>
      <c r="F82" s="58">
        <v>2032</v>
      </c>
      <c r="G82" s="67">
        <f t="shared" si="5"/>
        <v>2032</v>
      </c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</row>
    <row r="83" spans="1:36" ht="18" customHeight="1">
      <c r="A83" s="31">
        <v>45210</v>
      </c>
      <c r="B83" s="31">
        <f t="shared" si="4"/>
        <v>45210</v>
      </c>
      <c r="C83" s="36" t="s">
        <v>1446</v>
      </c>
      <c r="D83" s="36" t="s">
        <v>1447</v>
      </c>
      <c r="E83" s="37">
        <v>1</v>
      </c>
      <c r="F83" s="58">
        <v>2032</v>
      </c>
      <c r="G83" s="67">
        <f t="shared" si="5"/>
        <v>2032</v>
      </c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  <c r="AE83" s="9"/>
      <c r="AF83" s="9"/>
      <c r="AG83" s="9"/>
      <c r="AH83" s="9"/>
      <c r="AI83" s="9"/>
      <c r="AJ83" s="9"/>
    </row>
    <row r="84" spans="1:36" ht="18" customHeight="1">
      <c r="A84" s="31">
        <v>45210</v>
      </c>
      <c r="B84" s="31">
        <f t="shared" si="4"/>
        <v>45210</v>
      </c>
      <c r="C84" s="36" t="s">
        <v>1448</v>
      </c>
      <c r="D84" s="36" t="s">
        <v>1449</v>
      </c>
      <c r="E84" s="37">
        <v>1</v>
      </c>
      <c r="F84" s="58">
        <v>525</v>
      </c>
      <c r="G84" s="67">
        <f t="shared" si="5"/>
        <v>525</v>
      </c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9"/>
      <c r="AG84" s="9"/>
      <c r="AH84" s="9"/>
      <c r="AI84" s="9"/>
      <c r="AJ84" s="9"/>
    </row>
    <row r="85" spans="1:36" ht="18" customHeight="1">
      <c r="A85" s="31">
        <v>45210</v>
      </c>
      <c r="B85" s="31">
        <f t="shared" si="4"/>
        <v>45210</v>
      </c>
      <c r="C85" s="36" t="s">
        <v>1450</v>
      </c>
      <c r="D85" s="36" t="s">
        <v>1451</v>
      </c>
      <c r="E85" s="37">
        <v>1</v>
      </c>
      <c r="F85" s="58">
        <v>2300</v>
      </c>
      <c r="G85" s="67">
        <f t="shared" si="5"/>
        <v>2300</v>
      </c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  <c r="AH85" s="9"/>
      <c r="AI85" s="9"/>
      <c r="AJ85" s="9"/>
    </row>
    <row r="86" spans="1:36" ht="18" customHeight="1">
      <c r="A86" s="31">
        <v>45210</v>
      </c>
      <c r="B86" s="31">
        <f t="shared" si="4"/>
        <v>45210</v>
      </c>
      <c r="C86" s="36" t="s">
        <v>2420</v>
      </c>
      <c r="D86" s="36" t="s">
        <v>2546</v>
      </c>
      <c r="E86" s="37">
        <v>2</v>
      </c>
      <c r="F86" s="58">
        <v>5310</v>
      </c>
      <c r="G86" s="67">
        <f t="shared" si="5"/>
        <v>10620</v>
      </c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  <c r="AF86" s="9"/>
      <c r="AG86" s="9"/>
      <c r="AH86" s="9"/>
      <c r="AI86" s="9"/>
      <c r="AJ86" s="9"/>
    </row>
    <row r="87" spans="1:36" ht="18" customHeight="1">
      <c r="A87" s="31">
        <v>45210</v>
      </c>
      <c r="B87" s="31">
        <f t="shared" si="4"/>
        <v>45210</v>
      </c>
      <c r="C87" s="36" t="s">
        <v>1452</v>
      </c>
      <c r="D87" s="36" t="s">
        <v>1453</v>
      </c>
      <c r="E87" s="37">
        <v>18</v>
      </c>
      <c r="F87" s="58">
        <v>4350</v>
      </c>
      <c r="G87" s="67">
        <f t="shared" si="5"/>
        <v>78300</v>
      </c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  <c r="AF87" s="9"/>
      <c r="AG87" s="9"/>
      <c r="AH87" s="9"/>
      <c r="AI87" s="9"/>
      <c r="AJ87" s="9"/>
    </row>
    <row r="88" spans="1:36" ht="18" customHeight="1">
      <c r="A88" s="31">
        <v>45210</v>
      </c>
      <c r="B88" s="31">
        <f t="shared" si="4"/>
        <v>45210</v>
      </c>
      <c r="C88" s="36" t="s">
        <v>1454</v>
      </c>
      <c r="D88" s="36" t="s">
        <v>1455</v>
      </c>
      <c r="E88" s="37">
        <v>5</v>
      </c>
      <c r="F88" s="58">
        <v>2350</v>
      </c>
      <c r="G88" s="67">
        <f t="shared" si="5"/>
        <v>11750</v>
      </c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  <c r="AI88" s="9"/>
      <c r="AJ88" s="9"/>
    </row>
    <row r="89" spans="1:36" ht="18" customHeight="1">
      <c r="A89" s="31">
        <v>45210</v>
      </c>
      <c r="B89" s="31">
        <f t="shared" si="4"/>
        <v>45210</v>
      </c>
      <c r="C89" s="36" t="s">
        <v>1456</v>
      </c>
      <c r="D89" s="36" t="s">
        <v>1920</v>
      </c>
      <c r="E89" s="37">
        <v>9</v>
      </c>
      <c r="F89" s="58">
        <v>188</v>
      </c>
      <c r="G89" s="67">
        <f t="shared" si="5"/>
        <v>1692</v>
      </c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  <c r="AG89" s="9"/>
      <c r="AH89" s="9"/>
      <c r="AI89" s="9"/>
      <c r="AJ89" s="9"/>
    </row>
    <row r="90" spans="1:36" ht="18" customHeight="1">
      <c r="A90" s="31">
        <v>45210</v>
      </c>
      <c r="B90" s="31">
        <f t="shared" si="4"/>
        <v>45210</v>
      </c>
      <c r="C90" s="36" t="s">
        <v>1457</v>
      </c>
      <c r="D90" s="36" t="s">
        <v>1458</v>
      </c>
      <c r="E90" s="37">
        <v>1</v>
      </c>
      <c r="F90" s="58">
        <v>3950</v>
      </c>
      <c r="G90" s="67">
        <f t="shared" si="5"/>
        <v>3950</v>
      </c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  <c r="AG90" s="9"/>
      <c r="AH90" s="9"/>
      <c r="AI90" s="9"/>
      <c r="AJ90" s="9"/>
    </row>
    <row r="91" spans="1:36" ht="18" customHeight="1">
      <c r="A91" s="31">
        <v>45210</v>
      </c>
      <c r="B91" s="31">
        <f t="shared" si="4"/>
        <v>45210</v>
      </c>
      <c r="C91" s="36" t="s">
        <v>1459</v>
      </c>
      <c r="D91" s="36" t="s">
        <v>1460</v>
      </c>
      <c r="E91" s="37">
        <v>2</v>
      </c>
      <c r="F91" s="58">
        <v>3950</v>
      </c>
      <c r="G91" s="67">
        <f t="shared" si="5"/>
        <v>7900</v>
      </c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9"/>
      <c r="AH91" s="9"/>
      <c r="AI91" s="9"/>
      <c r="AJ91" s="9"/>
    </row>
    <row r="92" spans="1:36" ht="18" customHeight="1">
      <c r="A92" s="31">
        <v>45210</v>
      </c>
      <c r="B92" s="31">
        <f t="shared" si="4"/>
        <v>45210</v>
      </c>
      <c r="C92" s="36" t="s">
        <v>1461</v>
      </c>
      <c r="D92" s="36" t="s">
        <v>1462</v>
      </c>
      <c r="E92" s="37">
        <v>4</v>
      </c>
      <c r="F92" s="58">
        <v>3950</v>
      </c>
      <c r="G92" s="67">
        <f t="shared" si="5"/>
        <v>15800</v>
      </c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  <c r="AE92" s="9"/>
      <c r="AF92" s="9"/>
      <c r="AG92" s="9"/>
      <c r="AH92" s="9"/>
      <c r="AI92" s="9"/>
      <c r="AJ92" s="9"/>
    </row>
    <row r="93" spans="1:36" ht="18" customHeight="1">
      <c r="A93" s="31">
        <v>45210</v>
      </c>
      <c r="B93" s="31">
        <f t="shared" si="4"/>
        <v>45210</v>
      </c>
      <c r="C93" s="36" t="s">
        <v>1463</v>
      </c>
      <c r="D93" s="36" t="s">
        <v>1464</v>
      </c>
      <c r="E93" s="37">
        <v>2</v>
      </c>
      <c r="F93" s="58">
        <v>4100</v>
      </c>
      <c r="G93" s="67">
        <f t="shared" si="5"/>
        <v>8200</v>
      </c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  <c r="AF93" s="9"/>
      <c r="AG93" s="9"/>
      <c r="AH93" s="9"/>
      <c r="AI93" s="9"/>
      <c r="AJ93" s="9"/>
    </row>
    <row r="94" spans="1:36" ht="18" customHeight="1">
      <c r="A94" s="31">
        <v>45210</v>
      </c>
      <c r="B94" s="31">
        <f t="shared" si="4"/>
        <v>45210</v>
      </c>
      <c r="C94" s="36" t="s">
        <v>1465</v>
      </c>
      <c r="D94" s="36" t="s">
        <v>1466</v>
      </c>
      <c r="E94" s="37">
        <v>1</v>
      </c>
      <c r="F94" s="58">
        <v>3850</v>
      </c>
      <c r="G94" s="67">
        <f t="shared" si="5"/>
        <v>3850</v>
      </c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I94" s="9"/>
      <c r="AJ94" s="9"/>
    </row>
    <row r="95" spans="1:36" ht="18" customHeight="1">
      <c r="A95" s="31">
        <v>45210</v>
      </c>
      <c r="B95" s="31">
        <f t="shared" si="4"/>
        <v>45210</v>
      </c>
      <c r="C95" s="36" t="s">
        <v>1467</v>
      </c>
      <c r="D95" s="36" t="s">
        <v>1468</v>
      </c>
      <c r="E95" s="37">
        <v>1</v>
      </c>
      <c r="F95" s="58">
        <v>3850</v>
      </c>
      <c r="G95" s="67">
        <f t="shared" si="5"/>
        <v>3850</v>
      </c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  <c r="AF95" s="9"/>
      <c r="AG95" s="9"/>
      <c r="AH95" s="9"/>
      <c r="AI95" s="9"/>
      <c r="AJ95" s="9"/>
    </row>
    <row r="96" spans="1:36" ht="18" customHeight="1">
      <c r="A96" s="31">
        <v>45210</v>
      </c>
      <c r="B96" s="31">
        <f t="shared" si="4"/>
        <v>45210</v>
      </c>
      <c r="C96" s="36" t="s">
        <v>1469</v>
      </c>
      <c r="D96" s="36" t="s">
        <v>1470</v>
      </c>
      <c r="E96" s="37">
        <v>1</v>
      </c>
      <c r="F96" s="58">
        <v>3819</v>
      </c>
      <c r="G96" s="67">
        <f t="shared" si="5"/>
        <v>3819</v>
      </c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  <c r="AF96" s="9"/>
      <c r="AG96" s="9"/>
      <c r="AH96" s="9"/>
      <c r="AI96" s="9"/>
      <c r="AJ96" s="9"/>
    </row>
    <row r="97" spans="1:36" ht="18" customHeight="1">
      <c r="A97" s="31">
        <v>45210</v>
      </c>
      <c r="B97" s="31">
        <f t="shared" si="4"/>
        <v>45210</v>
      </c>
      <c r="C97" s="36" t="s">
        <v>1911</v>
      </c>
      <c r="D97" s="36" t="s">
        <v>2153</v>
      </c>
      <c r="E97" s="37">
        <v>1</v>
      </c>
      <c r="F97" s="58">
        <v>1555</v>
      </c>
      <c r="G97" s="67">
        <f t="shared" si="5"/>
        <v>1555</v>
      </c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9"/>
      <c r="AG97" s="9"/>
      <c r="AH97" s="9"/>
      <c r="AI97" s="9"/>
      <c r="AJ97" s="9"/>
    </row>
    <row r="98" spans="1:36" ht="18" customHeight="1">
      <c r="A98" s="31">
        <v>45210</v>
      </c>
      <c r="B98" s="31">
        <f t="shared" si="4"/>
        <v>45210</v>
      </c>
      <c r="C98" s="36" t="s">
        <v>1471</v>
      </c>
      <c r="D98" s="36" t="s">
        <v>1472</v>
      </c>
      <c r="E98" s="37">
        <v>2</v>
      </c>
      <c r="F98" s="58">
        <v>4100</v>
      </c>
      <c r="G98" s="67">
        <f t="shared" si="5"/>
        <v>8200</v>
      </c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  <c r="AF98" s="9"/>
      <c r="AG98" s="9"/>
      <c r="AH98" s="9"/>
      <c r="AI98" s="9"/>
      <c r="AJ98" s="9"/>
    </row>
    <row r="99" spans="1:36" ht="18" customHeight="1">
      <c r="A99" s="31">
        <v>45210</v>
      </c>
      <c r="B99" s="31">
        <f t="shared" si="4"/>
        <v>45210</v>
      </c>
      <c r="C99" s="36" t="s">
        <v>1912</v>
      </c>
      <c r="D99" s="36" t="s">
        <v>1921</v>
      </c>
      <c r="E99" s="37">
        <v>4</v>
      </c>
      <c r="F99" s="58">
        <v>4100</v>
      </c>
      <c r="G99" s="67">
        <f t="shared" si="5"/>
        <v>16400</v>
      </c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  <c r="AF99" s="9"/>
      <c r="AG99" s="9"/>
      <c r="AH99" s="9"/>
      <c r="AI99" s="9"/>
      <c r="AJ99" s="9"/>
    </row>
    <row r="100" spans="1:36" ht="18" customHeight="1">
      <c r="A100" s="31">
        <v>45210</v>
      </c>
      <c r="B100" s="31">
        <f t="shared" si="4"/>
        <v>45210</v>
      </c>
      <c r="C100" s="36" t="s">
        <v>1473</v>
      </c>
      <c r="D100" s="36" t="s">
        <v>1474</v>
      </c>
      <c r="E100" s="37">
        <v>1</v>
      </c>
      <c r="F100" s="58">
        <v>3450</v>
      </c>
      <c r="G100" s="67">
        <f t="shared" si="5"/>
        <v>3450</v>
      </c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  <c r="AF100" s="9"/>
      <c r="AG100" s="9"/>
      <c r="AH100" s="9"/>
      <c r="AI100" s="9"/>
      <c r="AJ100" s="9"/>
    </row>
    <row r="101" spans="1:36" ht="18" customHeight="1">
      <c r="A101" s="31">
        <v>45210</v>
      </c>
      <c r="B101" s="31">
        <f t="shared" si="4"/>
        <v>45210</v>
      </c>
      <c r="C101" s="36" t="s">
        <v>1475</v>
      </c>
      <c r="D101" s="36" t="s">
        <v>1476</v>
      </c>
      <c r="E101" s="37">
        <v>2</v>
      </c>
      <c r="F101" s="58">
        <v>4100</v>
      </c>
      <c r="G101" s="67">
        <f t="shared" si="5"/>
        <v>8200</v>
      </c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  <c r="AF101" s="9"/>
      <c r="AG101" s="9"/>
      <c r="AH101" s="9"/>
      <c r="AI101" s="9"/>
      <c r="AJ101" s="9"/>
    </row>
    <row r="102" spans="1:36" ht="18" customHeight="1">
      <c r="A102" s="31">
        <v>45210</v>
      </c>
      <c r="B102" s="31">
        <f t="shared" si="4"/>
        <v>45210</v>
      </c>
      <c r="C102" s="36" t="s">
        <v>1477</v>
      </c>
      <c r="D102" s="36" t="s">
        <v>1922</v>
      </c>
      <c r="E102" s="37">
        <v>1</v>
      </c>
      <c r="F102" s="58">
        <v>4100</v>
      </c>
      <c r="G102" s="67">
        <f t="shared" si="5"/>
        <v>4100</v>
      </c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  <c r="AF102" s="9"/>
      <c r="AG102" s="9"/>
      <c r="AH102" s="9"/>
      <c r="AI102" s="9"/>
      <c r="AJ102" s="9"/>
    </row>
    <row r="103" spans="1:36" ht="18" customHeight="1">
      <c r="A103" s="31">
        <v>45210</v>
      </c>
      <c r="B103" s="31">
        <f t="shared" si="4"/>
        <v>45210</v>
      </c>
      <c r="C103" s="36" t="s">
        <v>1478</v>
      </c>
      <c r="D103" s="36" t="s">
        <v>1923</v>
      </c>
      <c r="E103" s="37">
        <v>1</v>
      </c>
      <c r="F103" s="58">
        <v>1695</v>
      </c>
      <c r="G103" s="67">
        <f t="shared" si="5"/>
        <v>1695</v>
      </c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  <c r="AF103" s="9"/>
      <c r="AG103" s="9"/>
      <c r="AH103" s="9"/>
      <c r="AI103" s="9"/>
      <c r="AJ103" s="9"/>
    </row>
    <row r="104" spans="1:36" ht="18" customHeight="1">
      <c r="A104" s="31">
        <v>45210</v>
      </c>
      <c r="B104" s="31">
        <f t="shared" si="4"/>
        <v>45210</v>
      </c>
      <c r="C104" s="36" t="s">
        <v>1479</v>
      </c>
      <c r="D104" s="36" t="s">
        <v>1480</v>
      </c>
      <c r="E104" s="37">
        <v>6</v>
      </c>
      <c r="F104" s="58">
        <v>3900</v>
      </c>
      <c r="G104" s="67">
        <f t="shared" si="5"/>
        <v>23400</v>
      </c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  <c r="AF104" s="9"/>
      <c r="AG104" s="9"/>
      <c r="AH104" s="9"/>
      <c r="AI104" s="9"/>
      <c r="AJ104" s="9"/>
    </row>
    <row r="105" spans="1:36" ht="18" customHeight="1">
      <c r="A105" s="31">
        <v>45210</v>
      </c>
      <c r="B105" s="31">
        <f t="shared" ref="B105:B136" si="6">+A105</f>
        <v>45210</v>
      </c>
      <c r="C105" s="36" t="s">
        <v>1481</v>
      </c>
      <c r="D105" s="36" t="s">
        <v>1924</v>
      </c>
      <c r="E105" s="37">
        <v>2</v>
      </c>
      <c r="F105" s="58">
        <v>3950</v>
      </c>
      <c r="G105" s="67">
        <f t="shared" ref="G105:G136" si="7">+E105*F105</f>
        <v>7900</v>
      </c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  <c r="AF105" s="9"/>
      <c r="AG105" s="9"/>
      <c r="AH105" s="9"/>
      <c r="AI105" s="9"/>
      <c r="AJ105" s="9"/>
    </row>
    <row r="106" spans="1:36" ht="18" customHeight="1">
      <c r="A106" s="31">
        <v>45210</v>
      </c>
      <c r="B106" s="31">
        <f t="shared" si="6"/>
        <v>45210</v>
      </c>
      <c r="C106" s="41" t="s">
        <v>1482</v>
      </c>
      <c r="D106" s="41" t="s">
        <v>2154</v>
      </c>
      <c r="E106" s="42">
        <v>2</v>
      </c>
      <c r="F106" s="58">
        <v>3950</v>
      </c>
      <c r="G106" s="67">
        <f t="shared" si="7"/>
        <v>7900</v>
      </c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  <c r="AF106" s="9"/>
      <c r="AG106" s="9"/>
      <c r="AH106" s="9"/>
      <c r="AI106" s="9"/>
      <c r="AJ106" s="9"/>
    </row>
    <row r="107" spans="1:36" ht="18" customHeight="1">
      <c r="A107" s="31">
        <v>45210</v>
      </c>
      <c r="B107" s="31">
        <f t="shared" si="6"/>
        <v>45210</v>
      </c>
      <c r="C107" s="36" t="s">
        <v>1483</v>
      </c>
      <c r="D107" s="36" t="s">
        <v>1484</v>
      </c>
      <c r="E107" s="37">
        <v>2</v>
      </c>
      <c r="F107" s="58">
        <v>3950</v>
      </c>
      <c r="G107" s="67">
        <f t="shared" si="7"/>
        <v>7900</v>
      </c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  <c r="AF107" s="9"/>
      <c r="AG107" s="9"/>
      <c r="AH107" s="9"/>
      <c r="AI107" s="9"/>
      <c r="AJ107" s="9"/>
    </row>
    <row r="108" spans="1:36" ht="18" customHeight="1">
      <c r="A108" s="31">
        <v>45210</v>
      </c>
      <c r="B108" s="31">
        <f t="shared" si="6"/>
        <v>45210</v>
      </c>
      <c r="C108" s="36" t="s">
        <v>1485</v>
      </c>
      <c r="D108" s="36" t="s">
        <v>1486</v>
      </c>
      <c r="E108" s="37">
        <v>2</v>
      </c>
      <c r="F108" s="58">
        <v>7600</v>
      </c>
      <c r="G108" s="67">
        <f t="shared" si="7"/>
        <v>15200</v>
      </c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  <c r="AF108" s="9"/>
      <c r="AG108" s="9"/>
      <c r="AH108" s="9"/>
      <c r="AI108" s="9"/>
      <c r="AJ108" s="9"/>
    </row>
    <row r="109" spans="1:36" ht="18" customHeight="1">
      <c r="A109" s="31">
        <v>45210</v>
      </c>
      <c r="B109" s="31">
        <f t="shared" si="6"/>
        <v>45210</v>
      </c>
      <c r="C109" s="36" t="s">
        <v>1487</v>
      </c>
      <c r="D109" s="36" t="s">
        <v>1488</v>
      </c>
      <c r="E109" s="37">
        <v>2</v>
      </c>
      <c r="F109" s="58">
        <v>1100</v>
      </c>
      <c r="G109" s="67">
        <f t="shared" si="7"/>
        <v>2200</v>
      </c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  <c r="AF109" s="9"/>
      <c r="AG109" s="9"/>
      <c r="AH109" s="9"/>
      <c r="AI109" s="9"/>
      <c r="AJ109" s="9"/>
    </row>
    <row r="110" spans="1:36" ht="18" customHeight="1">
      <c r="A110" s="31">
        <v>45523</v>
      </c>
      <c r="B110" s="31">
        <f t="shared" si="6"/>
        <v>45523</v>
      </c>
      <c r="C110" s="36" t="s">
        <v>1489</v>
      </c>
      <c r="D110" s="36" t="s">
        <v>2155</v>
      </c>
      <c r="E110" s="37">
        <v>2</v>
      </c>
      <c r="F110" s="58">
        <v>2088.2399999999998</v>
      </c>
      <c r="G110" s="67">
        <f t="shared" si="7"/>
        <v>4176.4799999999996</v>
      </c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9"/>
      <c r="AE110" s="9"/>
      <c r="AF110" s="9"/>
      <c r="AG110" s="9"/>
      <c r="AH110" s="9"/>
      <c r="AI110" s="9"/>
      <c r="AJ110" s="9"/>
    </row>
    <row r="111" spans="1:36" ht="18" customHeight="1">
      <c r="A111" s="31">
        <v>45210</v>
      </c>
      <c r="B111" s="31">
        <f t="shared" si="6"/>
        <v>45210</v>
      </c>
      <c r="C111" s="38" t="s">
        <v>1913</v>
      </c>
      <c r="D111" s="38" t="s">
        <v>1925</v>
      </c>
      <c r="E111" s="39">
        <v>1</v>
      </c>
      <c r="F111" s="70">
        <v>4100</v>
      </c>
      <c r="G111" s="67">
        <f t="shared" si="7"/>
        <v>4100</v>
      </c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 s="9"/>
      <c r="AB111" s="9"/>
      <c r="AC111" s="9"/>
      <c r="AD111" s="9"/>
      <c r="AE111" s="9"/>
      <c r="AF111" s="9"/>
      <c r="AG111" s="9"/>
      <c r="AH111" s="9"/>
      <c r="AI111" s="9"/>
      <c r="AJ111" s="9"/>
    </row>
    <row r="112" spans="1:36">
      <c r="A112" s="3"/>
      <c r="B112" s="4"/>
      <c r="C112" s="4"/>
      <c r="D112" s="15"/>
      <c r="E112" s="4"/>
      <c r="F112" s="59" t="s">
        <v>23</v>
      </c>
      <c r="G112" s="68">
        <f>SUM(G9:G111)</f>
        <v>1704249.7499999998</v>
      </c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 s="9"/>
      <c r="AB112" s="9"/>
      <c r="AC112" s="9"/>
      <c r="AD112" s="9"/>
      <c r="AE112" s="9"/>
      <c r="AF112" s="9"/>
      <c r="AG112" s="9"/>
      <c r="AH112" s="9"/>
      <c r="AI112" s="9"/>
      <c r="AJ112" s="9"/>
    </row>
    <row r="113" spans="1:36">
      <c r="A113" s="3"/>
      <c r="B113" s="4"/>
      <c r="C113" s="4"/>
      <c r="D113" s="8"/>
      <c r="E113" s="5"/>
      <c r="F113" s="60"/>
      <c r="G113" s="60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  <c r="AA113" s="9"/>
      <c r="AB113" s="9"/>
      <c r="AC113" s="9"/>
      <c r="AD113" s="9"/>
      <c r="AE113" s="9"/>
      <c r="AF113" s="9"/>
      <c r="AG113" s="9"/>
      <c r="AH113" s="9"/>
      <c r="AI113" s="9"/>
      <c r="AJ113" s="9"/>
    </row>
    <row r="114" spans="1:36">
      <c r="A114" s="3"/>
      <c r="B114" s="4"/>
      <c r="C114" s="4"/>
      <c r="D114" s="8"/>
      <c r="E114" s="5"/>
      <c r="F114" s="60"/>
      <c r="G114" s="60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 s="9"/>
      <c r="AB114" s="9"/>
      <c r="AC114" s="9"/>
      <c r="AD114" s="9"/>
      <c r="AE114" s="9"/>
      <c r="AF114" s="9"/>
      <c r="AG114" s="9"/>
      <c r="AH114" s="9"/>
      <c r="AI114" s="9"/>
      <c r="AJ114" s="9"/>
    </row>
    <row r="115" spans="1:36">
      <c r="A115" s="3"/>
      <c r="B115" s="4"/>
      <c r="C115" s="4"/>
      <c r="D115" s="8"/>
      <c r="E115" s="5"/>
      <c r="F115" s="60"/>
      <c r="G115" s="60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  <c r="AD115" s="9"/>
      <c r="AE115" s="9"/>
      <c r="AF115" s="9"/>
      <c r="AG115" s="9"/>
      <c r="AH115" s="9"/>
      <c r="AI115" s="9"/>
      <c r="AJ115" s="9"/>
    </row>
    <row r="116" spans="1:36">
      <c r="A116" s="3"/>
      <c r="B116" s="3"/>
      <c r="C116" s="3"/>
      <c r="D116" s="7"/>
      <c r="E116" s="6"/>
      <c r="F116" s="61"/>
      <c r="G116" s="61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  <c r="AA116" s="9"/>
      <c r="AB116" s="9"/>
      <c r="AC116" s="9"/>
      <c r="AD116" s="9"/>
      <c r="AE116" s="9"/>
      <c r="AF116" s="9"/>
      <c r="AG116" s="9"/>
      <c r="AH116" s="9"/>
      <c r="AI116" s="9"/>
      <c r="AJ116" s="9"/>
    </row>
    <row r="117" spans="1:36">
      <c r="A117" s="40"/>
      <c r="B117" s="6"/>
      <c r="C117" s="6"/>
      <c r="D117" s="7"/>
      <c r="E117" s="6"/>
      <c r="F117" s="61"/>
      <c r="G117" s="61"/>
      <c r="H117" s="11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  <c r="AC117" s="9"/>
      <c r="AD117" s="9"/>
      <c r="AE117" s="9"/>
      <c r="AF117" s="9"/>
      <c r="AG117" s="9"/>
      <c r="AH117" s="9"/>
      <c r="AI117" s="9"/>
      <c r="AJ117" s="9"/>
    </row>
    <row r="118" spans="1:36" ht="15" customHeight="1">
      <c r="A118" s="6"/>
      <c r="B118" s="44"/>
      <c r="C118" s="44"/>
      <c r="D118" s="15"/>
      <c r="E118" s="45"/>
      <c r="F118" s="45"/>
      <c r="G118" s="45"/>
      <c r="H118" s="11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  <c r="AD118" s="9"/>
      <c r="AE118" s="9"/>
      <c r="AF118" s="9"/>
      <c r="AG118" s="9"/>
      <c r="AH118" s="9"/>
      <c r="AI118" s="9"/>
      <c r="AJ118" s="9"/>
    </row>
    <row r="119" spans="1:36" ht="19.5" customHeight="1">
      <c r="A119" s="46" t="s">
        <v>2540</v>
      </c>
      <c r="B119" s="46"/>
      <c r="C119" s="46"/>
      <c r="D119" s="17"/>
      <c r="E119" s="46" t="s">
        <v>2541</v>
      </c>
      <c r="F119" s="46"/>
      <c r="G119" s="46"/>
      <c r="H119" s="11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9"/>
      <c r="AB119" s="9"/>
      <c r="AC119" s="9"/>
      <c r="AD119" s="9"/>
      <c r="AE119" s="9"/>
      <c r="AF119" s="9"/>
      <c r="AG119" s="9"/>
      <c r="AH119" s="9"/>
      <c r="AI119" s="9"/>
      <c r="AJ119" s="9"/>
    </row>
    <row r="120" spans="1:36">
      <c r="A120" s="6"/>
      <c r="B120" s="6"/>
      <c r="C120" s="6"/>
      <c r="D120" s="7"/>
      <c r="E120" s="6"/>
      <c r="F120" s="61"/>
      <c r="G120" s="61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9"/>
      <c r="AB120" s="9"/>
      <c r="AC120" s="9"/>
      <c r="AD120" s="9"/>
      <c r="AE120" s="9"/>
      <c r="AF120" s="9"/>
      <c r="AG120" s="9"/>
      <c r="AH120" s="9"/>
      <c r="AI120" s="9"/>
      <c r="AJ120" s="9"/>
    </row>
    <row r="121" spans="1:36">
      <c r="A121" s="9"/>
      <c r="B121" s="9"/>
      <c r="C121" s="9"/>
      <c r="D121" s="18"/>
      <c r="E121" s="9"/>
      <c r="F121" s="62"/>
      <c r="G121" s="62"/>
      <c r="H121" s="11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  <c r="AD121" s="9"/>
      <c r="AE121" s="9"/>
      <c r="AF121" s="9"/>
      <c r="AG121" s="9"/>
      <c r="AH121" s="9"/>
      <c r="AI121" s="9"/>
      <c r="AJ121" s="9"/>
    </row>
    <row r="122" spans="1:36">
      <c r="A122" s="9"/>
      <c r="B122" s="9"/>
      <c r="C122" s="9"/>
      <c r="D122" s="18"/>
      <c r="E122" s="9"/>
      <c r="F122" s="62"/>
      <c r="G122" s="62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  <c r="AA122" s="9"/>
      <c r="AB122" s="9"/>
      <c r="AC122" s="9"/>
      <c r="AD122" s="9"/>
      <c r="AE122" s="9"/>
      <c r="AF122" s="9"/>
      <c r="AG122" s="9"/>
      <c r="AH122" s="9"/>
      <c r="AI122" s="9"/>
      <c r="AJ122" s="9"/>
    </row>
    <row r="123" spans="1:36">
      <c r="A123" s="9"/>
      <c r="B123" s="9"/>
      <c r="C123" s="9"/>
      <c r="D123" s="18"/>
      <c r="E123" s="9"/>
      <c r="F123" s="62"/>
      <c r="G123" s="62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9"/>
      <c r="AB123" s="9"/>
      <c r="AC123" s="9"/>
      <c r="AD123" s="9"/>
      <c r="AE123" s="9"/>
      <c r="AF123" s="9"/>
      <c r="AG123" s="9"/>
      <c r="AH123" s="9"/>
      <c r="AI123" s="9"/>
      <c r="AJ123" s="9"/>
    </row>
    <row r="124" spans="1:36">
      <c r="A124" s="9"/>
      <c r="B124" s="9"/>
      <c r="C124" s="9"/>
      <c r="D124" s="18"/>
      <c r="E124" s="9"/>
      <c r="F124" s="62"/>
      <c r="G124" s="62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  <c r="AB124" s="9"/>
      <c r="AC124" s="9"/>
      <c r="AD124" s="9"/>
      <c r="AE124" s="9"/>
      <c r="AF124" s="9"/>
      <c r="AG124" s="9"/>
      <c r="AH124" s="9"/>
      <c r="AI124" s="9"/>
      <c r="AJ124" s="9"/>
    </row>
    <row r="125" spans="1:36">
      <c r="A125" s="9"/>
      <c r="B125" s="9"/>
      <c r="C125" s="9"/>
      <c r="D125" s="18"/>
      <c r="E125" s="9"/>
      <c r="F125" s="62"/>
      <c r="G125" s="62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  <c r="AA125" s="9"/>
      <c r="AB125" s="9"/>
      <c r="AC125" s="9"/>
      <c r="AD125" s="9"/>
      <c r="AE125" s="9"/>
      <c r="AF125" s="9"/>
      <c r="AG125" s="9"/>
      <c r="AH125" s="9"/>
      <c r="AI125" s="9"/>
      <c r="AJ125" s="9"/>
    </row>
    <row r="126" spans="1:36">
      <c r="A126" s="9"/>
      <c r="B126" s="9"/>
      <c r="C126" s="9"/>
      <c r="D126" s="18"/>
      <c r="E126" s="9"/>
      <c r="F126" s="62"/>
      <c r="G126" s="62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  <c r="AA126" s="9"/>
      <c r="AB126" s="9"/>
      <c r="AC126" s="9"/>
      <c r="AD126" s="9"/>
      <c r="AE126" s="9"/>
      <c r="AF126" s="9"/>
      <c r="AG126" s="9"/>
      <c r="AH126" s="9"/>
      <c r="AI126" s="9"/>
      <c r="AJ126" s="9"/>
    </row>
    <row r="127" spans="1:36">
      <c r="A127" s="9"/>
      <c r="B127" s="9"/>
      <c r="C127" s="9"/>
      <c r="D127" s="18"/>
      <c r="E127" s="9"/>
      <c r="F127" s="62"/>
      <c r="G127" s="62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9"/>
      <c r="AB127" s="9"/>
      <c r="AC127" s="9"/>
      <c r="AD127" s="9"/>
      <c r="AE127" s="9"/>
      <c r="AF127" s="9"/>
      <c r="AG127" s="9"/>
      <c r="AH127" s="9"/>
      <c r="AI127" s="9"/>
      <c r="AJ127" s="9"/>
    </row>
    <row r="128" spans="1:36">
      <c r="A128" s="9"/>
      <c r="B128" s="9"/>
      <c r="C128" s="9"/>
      <c r="D128" s="18"/>
      <c r="E128" s="9"/>
      <c r="F128" s="62"/>
      <c r="G128" s="62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  <c r="AA128" s="9"/>
      <c r="AB128" s="9"/>
      <c r="AC128" s="9"/>
      <c r="AD128" s="9"/>
      <c r="AE128" s="9"/>
      <c r="AF128" s="9"/>
      <c r="AG128" s="9"/>
      <c r="AH128" s="9"/>
      <c r="AI128" s="9"/>
      <c r="AJ128" s="9"/>
    </row>
    <row r="129" spans="1:36">
      <c r="A129" s="9"/>
      <c r="B129" s="9"/>
      <c r="C129" s="9"/>
      <c r="D129" s="18"/>
      <c r="E129" s="9"/>
      <c r="F129" s="62"/>
      <c r="G129" s="62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  <c r="AA129" s="9"/>
      <c r="AB129" s="9"/>
      <c r="AC129" s="9"/>
      <c r="AD129" s="9"/>
      <c r="AE129" s="9"/>
      <c r="AF129" s="9"/>
      <c r="AG129" s="9"/>
      <c r="AH129" s="9"/>
      <c r="AI129" s="9"/>
      <c r="AJ129" s="9"/>
    </row>
    <row r="130" spans="1:36">
      <c r="A130" s="9"/>
      <c r="B130" s="9"/>
      <c r="C130" s="9"/>
      <c r="D130" s="18"/>
      <c r="E130" s="9"/>
      <c r="F130" s="62"/>
      <c r="G130" s="62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  <c r="AB130" s="9"/>
      <c r="AC130" s="9"/>
      <c r="AD130" s="9"/>
      <c r="AE130" s="9"/>
      <c r="AF130" s="9"/>
      <c r="AG130" s="9"/>
      <c r="AH130" s="9"/>
      <c r="AI130" s="9"/>
      <c r="AJ130" s="9"/>
    </row>
    <row r="131" spans="1:36">
      <c r="A131" s="9"/>
      <c r="B131" s="9"/>
      <c r="C131" s="9"/>
      <c r="D131" s="18"/>
      <c r="E131" s="9"/>
      <c r="F131" s="62"/>
      <c r="G131" s="62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  <c r="AA131" s="9"/>
      <c r="AB131" s="9"/>
      <c r="AC131" s="9"/>
      <c r="AD131" s="9"/>
      <c r="AE131" s="9"/>
      <c r="AF131" s="9"/>
      <c r="AG131" s="9"/>
      <c r="AH131" s="9"/>
      <c r="AI131" s="9"/>
      <c r="AJ131" s="9"/>
    </row>
    <row r="132" spans="1:36">
      <c r="A132" s="9"/>
      <c r="B132" s="9"/>
      <c r="C132" s="9"/>
      <c r="D132" s="18"/>
      <c r="E132" s="9"/>
      <c r="F132" s="62"/>
      <c r="G132" s="62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  <c r="AA132" s="9"/>
      <c r="AB132" s="9"/>
      <c r="AC132" s="9"/>
      <c r="AD132" s="9"/>
      <c r="AE132" s="9"/>
      <c r="AF132" s="9"/>
      <c r="AG132" s="9"/>
      <c r="AH132" s="9"/>
      <c r="AI132" s="9"/>
      <c r="AJ132" s="9"/>
    </row>
    <row r="133" spans="1:36">
      <c r="A133" s="9"/>
      <c r="B133" s="9"/>
      <c r="C133" s="9"/>
      <c r="D133" s="18"/>
      <c r="E133" s="9"/>
      <c r="F133" s="62"/>
      <c r="G133" s="62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  <c r="AC133" s="9"/>
      <c r="AD133" s="9"/>
      <c r="AE133" s="9"/>
      <c r="AF133" s="9"/>
      <c r="AG133" s="9"/>
      <c r="AH133" s="9"/>
      <c r="AI133" s="9"/>
      <c r="AJ133" s="9"/>
    </row>
    <row r="134" spans="1:36">
      <c r="A134" s="9"/>
      <c r="B134" s="9"/>
      <c r="C134" s="9"/>
      <c r="D134" s="18"/>
      <c r="E134" s="9"/>
      <c r="F134" s="62"/>
      <c r="G134" s="62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  <c r="AA134" s="9"/>
      <c r="AB134" s="9"/>
      <c r="AC134" s="9"/>
      <c r="AD134" s="9"/>
      <c r="AE134" s="9"/>
      <c r="AF134" s="9"/>
      <c r="AG134" s="9"/>
      <c r="AH134" s="9"/>
      <c r="AI134" s="9"/>
      <c r="AJ134" s="9"/>
    </row>
    <row r="135" spans="1:36">
      <c r="A135" s="9"/>
      <c r="B135" s="9"/>
      <c r="C135" s="9"/>
      <c r="D135" s="18"/>
      <c r="E135" s="9"/>
      <c r="F135" s="62"/>
      <c r="G135" s="62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  <c r="AA135" s="9"/>
      <c r="AB135" s="9"/>
      <c r="AC135" s="9"/>
      <c r="AD135" s="9"/>
      <c r="AE135" s="9"/>
      <c r="AF135" s="9"/>
      <c r="AG135" s="9"/>
      <c r="AH135" s="9"/>
      <c r="AI135" s="9"/>
      <c r="AJ135" s="9"/>
    </row>
    <row r="136" spans="1:36">
      <c r="A136" s="9"/>
      <c r="B136" s="9"/>
      <c r="C136" s="9"/>
      <c r="D136" s="18"/>
      <c r="E136" s="9"/>
      <c r="F136" s="62"/>
      <c r="G136" s="62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  <c r="AA136" s="9"/>
      <c r="AB136" s="9"/>
      <c r="AC136" s="9"/>
      <c r="AD136" s="9"/>
      <c r="AE136" s="9"/>
      <c r="AF136" s="9"/>
      <c r="AG136" s="9"/>
      <c r="AH136" s="9"/>
      <c r="AI136" s="9"/>
      <c r="AJ136" s="9"/>
    </row>
    <row r="137" spans="1:36">
      <c r="A137" s="9"/>
      <c r="B137" s="9"/>
      <c r="C137" s="9"/>
      <c r="D137" s="18"/>
      <c r="E137" s="9"/>
      <c r="F137" s="62"/>
      <c r="G137" s="62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  <c r="AA137" s="9"/>
      <c r="AB137" s="9"/>
      <c r="AC137" s="9"/>
      <c r="AD137" s="9"/>
      <c r="AE137" s="9"/>
      <c r="AF137" s="9"/>
      <c r="AG137" s="9"/>
      <c r="AH137" s="9"/>
      <c r="AI137" s="9"/>
      <c r="AJ137" s="9"/>
    </row>
    <row r="138" spans="1:36">
      <c r="A138" s="9"/>
      <c r="B138" s="9"/>
      <c r="C138" s="9"/>
      <c r="D138" s="18"/>
      <c r="E138" s="9"/>
      <c r="F138" s="62"/>
      <c r="G138" s="62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  <c r="AA138" s="9"/>
      <c r="AB138" s="9"/>
      <c r="AC138" s="9"/>
      <c r="AD138" s="9"/>
      <c r="AE138" s="9"/>
      <c r="AF138" s="9"/>
      <c r="AG138" s="9"/>
      <c r="AH138" s="9"/>
      <c r="AI138" s="9"/>
      <c r="AJ138" s="9"/>
    </row>
    <row r="139" spans="1:36">
      <c r="A139" s="9"/>
      <c r="B139" s="9"/>
      <c r="C139" s="9"/>
      <c r="D139" s="18"/>
      <c r="E139" s="9"/>
      <c r="F139" s="62"/>
      <c r="G139" s="62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  <c r="AB139" s="9"/>
      <c r="AC139" s="9"/>
      <c r="AD139" s="9"/>
      <c r="AE139" s="9"/>
      <c r="AF139" s="9"/>
      <c r="AG139" s="9"/>
      <c r="AH139" s="9"/>
      <c r="AI139" s="9"/>
      <c r="AJ139" s="9"/>
    </row>
    <row r="140" spans="1:36">
      <c r="A140" s="9"/>
      <c r="B140" s="9"/>
      <c r="C140" s="9"/>
      <c r="D140" s="18"/>
      <c r="E140" s="9"/>
      <c r="F140" s="62"/>
      <c r="G140" s="62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  <c r="AA140" s="9"/>
      <c r="AB140" s="9"/>
      <c r="AC140" s="9"/>
      <c r="AD140" s="9"/>
      <c r="AE140" s="9"/>
      <c r="AF140" s="9"/>
      <c r="AG140" s="9"/>
      <c r="AH140" s="9"/>
      <c r="AI140" s="9"/>
      <c r="AJ140" s="9"/>
    </row>
    <row r="141" spans="1:36">
      <c r="A141" s="9"/>
      <c r="B141" s="9"/>
      <c r="C141" s="9"/>
      <c r="D141" s="18"/>
      <c r="E141" s="9"/>
      <c r="F141" s="62"/>
      <c r="G141" s="62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  <c r="AA141" s="9"/>
      <c r="AB141" s="9"/>
      <c r="AC141" s="9"/>
      <c r="AD141" s="9"/>
      <c r="AE141" s="9"/>
      <c r="AF141" s="9"/>
      <c r="AG141" s="9"/>
      <c r="AH141" s="9"/>
      <c r="AI141" s="9"/>
      <c r="AJ141" s="9"/>
    </row>
    <row r="142" spans="1:36">
      <c r="A142" s="9"/>
      <c r="B142" s="9"/>
      <c r="C142" s="9"/>
      <c r="D142" s="18"/>
      <c r="E142" s="9"/>
      <c r="F142" s="62"/>
      <c r="G142" s="62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  <c r="AA142" s="9"/>
      <c r="AB142" s="9"/>
      <c r="AC142" s="9"/>
      <c r="AD142" s="9"/>
      <c r="AE142" s="9"/>
      <c r="AF142" s="9"/>
      <c r="AG142" s="9"/>
      <c r="AH142" s="9"/>
      <c r="AI142" s="9"/>
      <c r="AJ142" s="9"/>
    </row>
    <row r="143" spans="1:36">
      <c r="A143" s="9"/>
      <c r="B143" s="9"/>
      <c r="C143" s="9"/>
      <c r="D143" s="18"/>
      <c r="E143" s="9"/>
      <c r="F143" s="62"/>
      <c r="G143" s="62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  <c r="AA143" s="9"/>
      <c r="AB143" s="9"/>
      <c r="AC143" s="9"/>
      <c r="AD143" s="9"/>
      <c r="AE143" s="9"/>
      <c r="AF143" s="9"/>
      <c r="AG143" s="9"/>
      <c r="AH143" s="9"/>
      <c r="AI143" s="9"/>
      <c r="AJ143" s="9"/>
    </row>
    <row r="144" spans="1:36">
      <c r="A144" s="9"/>
      <c r="B144" s="9"/>
      <c r="C144" s="9"/>
      <c r="D144" s="18"/>
      <c r="E144" s="9"/>
      <c r="F144" s="62"/>
      <c r="G144" s="62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  <c r="AA144" s="9"/>
      <c r="AB144" s="9"/>
      <c r="AC144" s="9"/>
      <c r="AD144" s="9"/>
      <c r="AE144" s="9"/>
      <c r="AF144" s="9"/>
      <c r="AG144" s="9"/>
      <c r="AH144" s="9"/>
      <c r="AI144" s="9"/>
      <c r="AJ144" s="9"/>
    </row>
    <row r="145" spans="1:36">
      <c r="A145" s="9"/>
      <c r="B145" s="9"/>
      <c r="C145" s="9"/>
      <c r="D145" s="18"/>
      <c r="E145" s="9"/>
      <c r="F145" s="62"/>
      <c r="G145" s="62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  <c r="AB145" s="9"/>
      <c r="AC145" s="9"/>
      <c r="AD145" s="9"/>
      <c r="AE145" s="9"/>
      <c r="AF145" s="9"/>
      <c r="AG145" s="9"/>
      <c r="AH145" s="9"/>
      <c r="AI145" s="9"/>
      <c r="AJ145" s="9"/>
    </row>
    <row r="146" spans="1:36">
      <c r="A146" s="9"/>
      <c r="B146" s="9"/>
      <c r="C146" s="9"/>
      <c r="D146" s="18"/>
      <c r="E146" s="9"/>
      <c r="F146" s="62"/>
      <c r="G146" s="62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  <c r="AA146" s="9"/>
      <c r="AB146" s="9"/>
      <c r="AC146" s="9"/>
      <c r="AD146" s="9"/>
      <c r="AE146" s="9"/>
      <c r="AF146" s="9"/>
      <c r="AG146" s="9"/>
      <c r="AH146" s="9"/>
      <c r="AI146" s="9"/>
      <c r="AJ146" s="9"/>
    </row>
    <row r="147" spans="1:36">
      <c r="A147" s="9"/>
      <c r="B147" s="9"/>
      <c r="C147" s="9"/>
      <c r="D147" s="18"/>
      <c r="E147" s="9"/>
      <c r="F147" s="62"/>
      <c r="G147" s="62"/>
      <c r="H147" s="9"/>
    </row>
    <row r="148" spans="1:36">
      <c r="A148" s="9"/>
      <c r="B148" s="9"/>
      <c r="C148" s="9"/>
      <c r="D148" s="18"/>
      <c r="E148" s="9"/>
      <c r="F148" s="62"/>
      <c r="G148" s="62"/>
      <c r="H148" s="9"/>
    </row>
    <row r="149" spans="1:36">
      <c r="A149" s="9"/>
      <c r="B149" s="9"/>
      <c r="C149" s="9"/>
      <c r="D149" s="18"/>
      <c r="E149" s="9"/>
      <c r="F149" s="62"/>
      <c r="G149" s="62"/>
      <c r="H149" s="9"/>
    </row>
    <row r="150" spans="1:36">
      <c r="A150" s="9"/>
      <c r="B150" s="9"/>
      <c r="C150" s="9"/>
      <c r="D150" s="18"/>
      <c r="E150" s="9"/>
      <c r="F150" s="62"/>
      <c r="G150" s="62"/>
      <c r="H150" s="9"/>
    </row>
    <row r="151" spans="1:36">
      <c r="A151" s="9"/>
      <c r="B151" s="9"/>
      <c r="C151" s="9"/>
      <c r="D151" s="18"/>
      <c r="E151" s="9"/>
      <c r="F151" s="62"/>
      <c r="G151" s="62"/>
      <c r="H151" s="9"/>
    </row>
    <row r="152" spans="1:36">
      <c r="A152" s="9"/>
      <c r="B152" s="9"/>
      <c r="C152" s="9"/>
      <c r="D152" s="18"/>
      <c r="E152" s="9"/>
      <c r="F152" s="62"/>
      <c r="G152" s="62"/>
      <c r="H152" s="9"/>
    </row>
    <row r="153" spans="1:36">
      <c r="A153" s="9"/>
      <c r="B153" s="9"/>
      <c r="C153" s="9"/>
      <c r="D153" s="18"/>
      <c r="E153" s="9"/>
      <c r="F153" s="62"/>
      <c r="G153" s="62"/>
      <c r="H153" s="9"/>
    </row>
    <row r="154" spans="1:36">
      <c r="A154" s="9"/>
      <c r="B154" s="9"/>
      <c r="C154" s="9"/>
      <c r="D154" s="18"/>
      <c r="E154" s="9"/>
      <c r="F154" s="62"/>
      <c r="G154" s="62"/>
      <c r="H154" s="9"/>
    </row>
    <row r="155" spans="1:36">
      <c r="A155" s="9"/>
      <c r="B155" s="9"/>
      <c r="C155" s="9"/>
      <c r="D155" s="18"/>
      <c r="E155" s="9"/>
      <c r="F155" s="62"/>
      <c r="G155" s="62"/>
      <c r="H155" s="9"/>
    </row>
    <row r="156" spans="1:36">
      <c r="A156" s="9"/>
      <c r="B156" s="9"/>
      <c r="C156" s="9"/>
      <c r="D156" s="18"/>
      <c r="E156" s="9"/>
      <c r="F156" s="62"/>
      <c r="G156" s="62"/>
      <c r="H156" s="9"/>
    </row>
    <row r="157" spans="1:36">
      <c r="A157" s="9"/>
      <c r="B157" s="9"/>
      <c r="C157" s="9"/>
      <c r="D157" s="18"/>
      <c r="E157" s="9"/>
      <c r="F157" s="62"/>
      <c r="G157" s="62"/>
      <c r="H157" s="9"/>
    </row>
    <row r="158" spans="1:36">
      <c r="A158" s="9"/>
      <c r="B158" s="9"/>
      <c r="C158" s="9"/>
      <c r="D158" s="18"/>
      <c r="E158" s="9"/>
      <c r="F158" s="62"/>
      <c r="G158" s="62"/>
      <c r="H158" s="9"/>
    </row>
    <row r="159" spans="1:36">
      <c r="A159" s="9"/>
      <c r="B159" s="9"/>
      <c r="C159" s="9"/>
      <c r="D159" s="18"/>
      <c r="E159" s="9"/>
      <c r="F159" s="62"/>
      <c r="G159" s="62"/>
      <c r="H159" s="9"/>
    </row>
    <row r="160" spans="1:36">
      <c r="A160" s="9"/>
      <c r="B160" s="9"/>
      <c r="C160" s="9"/>
      <c r="D160" s="18"/>
      <c r="E160" s="9"/>
      <c r="F160" s="62"/>
      <c r="G160" s="62"/>
      <c r="H160" s="9"/>
    </row>
    <row r="161" spans="1:8">
      <c r="A161" s="9"/>
      <c r="B161" s="9"/>
      <c r="C161" s="9"/>
      <c r="D161" s="18"/>
      <c r="E161" s="9"/>
      <c r="F161" s="62"/>
      <c r="G161" s="62"/>
      <c r="H161" s="9"/>
    </row>
    <row r="162" spans="1:8">
      <c r="A162" s="9"/>
      <c r="B162" s="9"/>
      <c r="C162" s="9"/>
      <c r="D162" s="18"/>
      <c r="E162" s="9"/>
      <c r="F162" s="62"/>
      <c r="G162" s="62"/>
      <c r="H162" s="9"/>
    </row>
    <row r="163" spans="1:8">
      <c r="A163" s="9"/>
      <c r="B163" s="9"/>
      <c r="C163" s="9"/>
      <c r="D163" s="18"/>
      <c r="E163" s="9"/>
      <c r="F163" s="62"/>
      <c r="G163" s="62"/>
      <c r="H163" s="9"/>
    </row>
    <row r="164" spans="1:8">
      <c r="A164" s="9"/>
      <c r="B164" s="9"/>
      <c r="C164" s="9"/>
      <c r="D164" s="18"/>
      <c r="E164" s="9"/>
      <c r="F164" s="62"/>
      <c r="G164" s="62"/>
      <c r="H164" s="9"/>
    </row>
    <row r="165" spans="1:8">
      <c r="A165" s="9"/>
      <c r="B165" s="9"/>
      <c r="C165" s="9"/>
      <c r="D165" s="18"/>
      <c r="E165" s="9"/>
      <c r="F165" s="62"/>
      <c r="G165" s="62"/>
      <c r="H165" s="9"/>
    </row>
    <row r="166" spans="1:8">
      <c r="A166" s="9"/>
      <c r="B166" s="9"/>
      <c r="C166" s="9"/>
      <c r="D166" s="18"/>
      <c r="E166" s="9"/>
      <c r="F166" s="62"/>
      <c r="G166" s="62"/>
      <c r="H166" s="9"/>
    </row>
    <row r="167" spans="1:8">
      <c r="A167" s="9"/>
      <c r="B167" s="9"/>
      <c r="C167" s="9"/>
      <c r="D167" s="18"/>
      <c r="E167" s="9"/>
      <c r="F167" s="62"/>
      <c r="G167" s="62"/>
      <c r="H167" s="9"/>
    </row>
    <row r="168" spans="1:8">
      <c r="A168" s="9"/>
      <c r="B168" s="9"/>
      <c r="C168" s="9"/>
      <c r="D168" s="18"/>
      <c r="E168" s="9"/>
      <c r="F168" s="62"/>
      <c r="G168" s="62"/>
      <c r="H168" s="9"/>
    </row>
    <row r="169" spans="1:8">
      <c r="A169" s="9"/>
      <c r="B169" s="9"/>
      <c r="C169" s="9"/>
      <c r="D169" s="18"/>
      <c r="E169" s="9"/>
      <c r="F169" s="62"/>
      <c r="G169" s="62"/>
      <c r="H169" s="9"/>
    </row>
    <row r="170" spans="1:8">
      <c r="A170" s="9"/>
      <c r="B170" s="9"/>
      <c r="C170" s="9"/>
      <c r="D170" s="18"/>
      <c r="E170" s="9"/>
      <c r="F170" s="62"/>
      <c r="G170" s="62"/>
      <c r="H170" s="9"/>
    </row>
    <row r="171" spans="1:8">
      <c r="A171" s="9"/>
      <c r="B171" s="9"/>
      <c r="C171" s="9"/>
      <c r="D171" s="18"/>
      <c r="E171" s="9"/>
      <c r="F171" s="62"/>
      <c r="G171" s="62"/>
      <c r="H171" s="9"/>
    </row>
    <row r="172" spans="1:8">
      <c r="A172" s="9"/>
      <c r="B172" s="9"/>
      <c r="C172" s="9"/>
      <c r="D172" s="18"/>
      <c r="E172" s="9"/>
      <c r="F172" s="62"/>
      <c r="G172" s="62"/>
      <c r="H172" s="9"/>
    </row>
    <row r="173" spans="1:8">
      <c r="A173" s="9"/>
      <c r="B173" s="9"/>
      <c r="C173" s="9"/>
      <c r="D173" s="18"/>
      <c r="E173" s="9"/>
      <c r="F173" s="62"/>
      <c r="G173" s="62"/>
      <c r="H173" s="9"/>
    </row>
    <row r="174" spans="1:8">
      <c r="A174" s="9"/>
      <c r="B174" s="9"/>
      <c r="C174" s="9"/>
      <c r="D174" s="18"/>
      <c r="E174" s="9"/>
      <c r="F174" s="62"/>
      <c r="G174" s="62"/>
      <c r="H174" s="9"/>
    </row>
    <row r="175" spans="1:8">
      <c r="A175" s="9"/>
      <c r="B175" s="9"/>
      <c r="C175" s="9"/>
      <c r="D175" s="18"/>
      <c r="E175" s="9"/>
      <c r="F175" s="62"/>
      <c r="G175" s="62"/>
      <c r="H175" s="9"/>
    </row>
    <row r="176" spans="1:8">
      <c r="A176" s="9"/>
      <c r="B176" s="9"/>
      <c r="C176" s="9"/>
      <c r="D176" s="18"/>
      <c r="E176" s="9"/>
      <c r="F176" s="62"/>
      <c r="G176" s="62"/>
      <c r="H176" s="9"/>
    </row>
    <row r="177" spans="1:8">
      <c r="A177" s="9"/>
      <c r="B177" s="9"/>
      <c r="C177" s="9"/>
      <c r="D177" s="18"/>
      <c r="E177" s="9"/>
      <c r="F177" s="62"/>
      <c r="G177" s="62"/>
      <c r="H177" s="9"/>
    </row>
    <row r="178" spans="1:8">
      <c r="A178" s="9"/>
      <c r="B178" s="9"/>
      <c r="C178" s="9"/>
      <c r="D178" s="18"/>
      <c r="E178" s="9"/>
      <c r="F178" s="62"/>
      <c r="G178" s="62"/>
      <c r="H178" s="9"/>
    </row>
    <row r="179" spans="1:8">
      <c r="A179" s="9"/>
      <c r="B179" s="9"/>
      <c r="C179" s="9"/>
      <c r="D179" s="18"/>
      <c r="E179" s="9"/>
      <c r="F179" s="62"/>
      <c r="G179" s="62"/>
      <c r="H179" s="9"/>
    </row>
    <row r="180" spans="1:8">
      <c r="A180" s="9"/>
      <c r="B180" s="9"/>
      <c r="C180" s="9"/>
      <c r="D180" s="18"/>
      <c r="E180" s="9"/>
      <c r="F180" s="62"/>
      <c r="G180" s="62"/>
      <c r="H180" s="9"/>
    </row>
    <row r="181" spans="1:8">
      <c r="A181" s="9"/>
      <c r="B181" s="9"/>
      <c r="C181" s="9"/>
      <c r="D181" s="18"/>
      <c r="E181" s="9"/>
      <c r="F181" s="62"/>
      <c r="G181" s="62"/>
      <c r="H181" s="9"/>
    </row>
    <row r="182" spans="1:8">
      <c r="A182" s="9"/>
      <c r="B182" s="9"/>
      <c r="C182" s="9"/>
      <c r="D182" s="18"/>
      <c r="E182" s="9"/>
      <c r="F182" s="62"/>
      <c r="G182" s="62"/>
      <c r="H182" s="9"/>
    </row>
    <row r="183" spans="1:8">
      <c r="A183" s="9"/>
      <c r="B183" s="9"/>
      <c r="C183" s="9"/>
      <c r="D183" s="18"/>
      <c r="E183" s="9"/>
      <c r="F183" s="62"/>
      <c r="G183" s="62"/>
      <c r="H183" s="9"/>
    </row>
    <row r="184" spans="1:8">
      <c r="A184" s="9"/>
      <c r="B184" s="9"/>
      <c r="C184" s="9"/>
      <c r="D184" s="18"/>
      <c r="E184" s="9"/>
      <c r="F184" s="62"/>
      <c r="G184" s="62"/>
      <c r="H184" s="9"/>
    </row>
    <row r="185" spans="1:8">
      <c r="A185" s="9"/>
      <c r="B185" s="9"/>
      <c r="C185" s="9"/>
      <c r="D185" s="18"/>
      <c r="E185" s="9"/>
      <c r="F185" s="62"/>
      <c r="G185" s="62"/>
      <c r="H185" s="9"/>
    </row>
    <row r="186" spans="1:8">
      <c r="A186" s="9"/>
      <c r="B186" s="9"/>
      <c r="C186" s="9"/>
      <c r="D186" s="18"/>
      <c r="E186" s="9"/>
      <c r="F186" s="62"/>
      <c r="G186" s="62"/>
      <c r="H186" s="9"/>
    </row>
    <row r="187" spans="1:8">
      <c r="A187" s="9"/>
      <c r="B187" s="9"/>
      <c r="C187" s="9"/>
      <c r="D187" s="18"/>
      <c r="E187" s="9"/>
      <c r="F187" s="62"/>
      <c r="G187" s="62"/>
      <c r="H187" s="9"/>
    </row>
    <row r="188" spans="1:8">
      <c r="A188" s="9"/>
      <c r="B188" s="9"/>
      <c r="C188" s="9"/>
      <c r="D188" s="18"/>
      <c r="E188" s="9"/>
      <c r="F188" s="62"/>
      <c r="G188" s="62"/>
      <c r="H188" s="9"/>
    </row>
    <row r="189" spans="1:8">
      <c r="A189" s="9"/>
      <c r="B189" s="9"/>
      <c r="C189" s="9"/>
      <c r="D189" s="18"/>
      <c r="E189" s="9"/>
      <c r="F189" s="62"/>
      <c r="G189" s="62"/>
      <c r="H189" s="9"/>
    </row>
    <row r="190" spans="1:8">
      <c r="A190" s="9"/>
      <c r="B190" s="9"/>
      <c r="C190" s="9"/>
      <c r="D190" s="18"/>
      <c r="E190" s="9"/>
      <c r="F190" s="62"/>
      <c r="G190" s="62"/>
      <c r="H190" s="9"/>
    </row>
    <row r="191" spans="1:8">
      <c r="A191" s="9"/>
      <c r="B191" s="9"/>
      <c r="C191" s="9"/>
      <c r="D191" s="18"/>
      <c r="E191" s="9"/>
      <c r="F191" s="62"/>
      <c r="G191" s="62"/>
      <c r="H191" s="9"/>
    </row>
    <row r="192" spans="1:8">
      <c r="A192" s="9"/>
      <c r="B192" s="9"/>
      <c r="C192" s="9"/>
      <c r="D192" s="18"/>
      <c r="E192" s="9"/>
      <c r="F192" s="62"/>
      <c r="G192" s="62"/>
      <c r="H192" s="9"/>
    </row>
    <row r="193" spans="1:8">
      <c r="A193" s="9"/>
      <c r="B193" s="9"/>
      <c r="C193" s="9"/>
      <c r="D193" s="18"/>
      <c r="E193" s="9"/>
      <c r="F193" s="62"/>
      <c r="G193" s="62"/>
      <c r="H193" s="9"/>
    </row>
    <row r="194" spans="1:8">
      <c r="A194" s="9"/>
      <c r="B194" s="9"/>
      <c r="C194" s="9"/>
      <c r="D194" s="18"/>
      <c r="E194" s="9"/>
      <c r="F194" s="62"/>
      <c r="G194" s="62"/>
      <c r="H194" s="9"/>
    </row>
    <row r="195" spans="1:8">
      <c r="A195" s="9"/>
      <c r="B195" s="9"/>
      <c r="C195" s="9"/>
      <c r="D195" s="18"/>
      <c r="E195" s="9"/>
      <c r="F195" s="62"/>
      <c r="G195" s="62"/>
      <c r="H195" s="9"/>
    </row>
    <row r="196" spans="1:8">
      <c r="A196" s="9"/>
      <c r="B196" s="9"/>
      <c r="C196" s="9"/>
      <c r="D196" s="18"/>
      <c r="E196" s="9"/>
      <c r="F196" s="62"/>
      <c r="G196" s="62"/>
      <c r="H196" s="9"/>
    </row>
    <row r="197" spans="1:8">
      <c r="A197" s="9"/>
      <c r="B197" s="9"/>
      <c r="C197" s="9"/>
      <c r="D197" s="18"/>
      <c r="E197" s="9"/>
      <c r="F197" s="62"/>
      <c r="G197" s="62"/>
      <c r="H197" s="9"/>
    </row>
    <row r="198" spans="1:8">
      <c r="A198" s="9"/>
      <c r="B198" s="9"/>
      <c r="C198" s="9"/>
      <c r="D198" s="18"/>
      <c r="E198" s="9"/>
      <c r="F198" s="62"/>
      <c r="G198" s="62"/>
      <c r="H198" s="9"/>
    </row>
    <row r="199" spans="1:8">
      <c r="A199" s="9"/>
      <c r="B199" s="9"/>
      <c r="C199" s="9"/>
      <c r="D199" s="18"/>
      <c r="E199" s="9"/>
      <c r="F199" s="62"/>
      <c r="G199" s="62"/>
      <c r="H199" s="9"/>
    </row>
    <row r="200" spans="1:8">
      <c r="A200" s="9"/>
      <c r="B200" s="9"/>
      <c r="C200" s="9"/>
      <c r="D200" s="18"/>
      <c r="E200" s="9"/>
      <c r="F200" s="62"/>
      <c r="G200" s="62"/>
      <c r="H200" s="9"/>
    </row>
    <row r="201" spans="1:8">
      <c r="A201" s="9"/>
      <c r="B201" s="9"/>
      <c r="C201" s="9"/>
      <c r="D201" s="18"/>
      <c r="E201" s="9"/>
      <c r="F201" s="62"/>
      <c r="G201" s="62"/>
      <c r="H201" s="9"/>
    </row>
    <row r="202" spans="1:8">
      <c r="A202" s="9"/>
      <c r="B202" s="9"/>
      <c r="C202" s="9"/>
      <c r="D202" s="18"/>
      <c r="E202" s="9"/>
      <c r="F202" s="62"/>
      <c r="G202" s="62"/>
      <c r="H202" s="9"/>
    </row>
    <row r="203" spans="1:8">
      <c r="A203" s="9"/>
      <c r="B203" s="9"/>
      <c r="C203" s="9"/>
      <c r="D203" s="18"/>
      <c r="E203" s="9"/>
      <c r="F203" s="62"/>
      <c r="G203" s="62"/>
      <c r="H203" s="9"/>
    </row>
    <row r="204" spans="1:8">
      <c r="A204" s="9"/>
      <c r="B204" s="9"/>
      <c r="C204" s="9"/>
      <c r="D204" s="18"/>
      <c r="E204" s="9"/>
      <c r="F204" s="62"/>
      <c r="G204" s="62"/>
      <c r="H204" s="9"/>
    </row>
    <row r="205" spans="1:8">
      <c r="A205" s="9"/>
      <c r="B205" s="9"/>
      <c r="C205" s="9"/>
      <c r="D205" s="18"/>
      <c r="E205" s="9"/>
      <c r="F205" s="62"/>
      <c r="G205" s="62"/>
      <c r="H205" s="9"/>
    </row>
    <row r="206" spans="1:8">
      <c r="A206" s="9"/>
      <c r="B206" s="9"/>
      <c r="C206" s="9"/>
      <c r="D206" s="18"/>
      <c r="E206" s="9"/>
      <c r="F206" s="62"/>
      <c r="G206" s="62"/>
      <c r="H206" s="9"/>
    </row>
    <row r="207" spans="1:8">
      <c r="A207" s="9"/>
      <c r="B207" s="9"/>
      <c r="C207" s="9"/>
      <c r="D207" s="18"/>
      <c r="E207" s="9"/>
      <c r="F207" s="62"/>
      <c r="G207" s="62"/>
      <c r="H207" s="9"/>
    </row>
    <row r="208" spans="1:8">
      <c r="A208" s="9"/>
      <c r="B208" s="9"/>
      <c r="C208" s="9"/>
      <c r="D208" s="18"/>
      <c r="E208" s="9"/>
      <c r="F208" s="62"/>
      <c r="G208" s="62"/>
      <c r="H208" s="9"/>
    </row>
    <row r="209" spans="1:8">
      <c r="A209" s="9"/>
      <c r="B209" s="9"/>
      <c r="C209" s="9"/>
      <c r="D209" s="18"/>
      <c r="E209" s="9"/>
      <c r="F209" s="62"/>
      <c r="G209" s="62"/>
      <c r="H209" s="9"/>
    </row>
    <row r="210" spans="1:8">
      <c r="A210" s="9"/>
      <c r="B210" s="9"/>
      <c r="C210" s="9"/>
      <c r="D210" s="18"/>
      <c r="E210" s="9"/>
      <c r="F210" s="62"/>
      <c r="G210" s="62"/>
      <c r="H210" s="9"/>
    </row>
    <row r="211" spans="1:8">
      <c r="A211" s="9"/>
      <c r="B211" s="9"/>
      <c r="C211" s="9"/>
      <c r="D211" s="18"/>
      <c r="E211" s="9"/>
      <c r="F211" s="62"/>
      <c r="G211" s="62"/>
      <c r="H211" s="9"/>
    </row>
    <row r="212" spans="1:8">
      <c r="A212" s="9"/>
      <c r="B212" s="9"/>
      <c r="C212" s="9"/>
      <c r="D212" s="18"/>
      <c r="E212" s="9"/>
      <c r="F212" s="62"/>
      <c r="G212" s="62"/>
      <c r="H212" s="9"/>
    </row>
    <row r="213" spans="1:8">
      <c r="A213" s="9"/>
      <c r="B213" s="9"/>
      <c r="C213" s="9"/>
      <c r="D213" s="18"/>
      <c r="E213" s="9"/>
      <c r="F213" s="62"/>
      <c r="G213" s="62"/>
      <c r="H213" s="9"/>
    </row>
    <row r="214" spans="1:8">
      <c r="A214" s="9"/>
      <c r="B214" s="9"/>
      <c r="C214" s="9"/>
      <c r="D214" s="18"/>
      <c r="E214" s="9"/>
      <c r="F214" s="62"/>
      <c r="G214" s="62"/>
      <c r="H214" s="9"/>
    </row>
    <row r="215" spans="1:8">
      <c r="A215" s="9"/>
      <c r="B215" s="9"/>
      <c r="C215" s="9"/>
      <c r="D215" s="18"/>
      <c r="E215" s="9"/>
      <c r="F215" s="62"/>
      <c r="G215" s="62"/>
      <c r="H215" s="9"/>
    </row>
    <row r="216" spans="1:8">
      <c r="A216" s="9"/>
      <c r="B216" s="9"/>
      <c r="C216" s="9"/>
      <c r="D216" s="18"/>
      <c r="E216" s="9"/>
      <c r="F216" s="62"/>
      <c r="G216" s="62"/>
      <c r="H216" s="9"/>
    </row>
    <row r="217" spans="1:8">
      <c r="A217" s="9"/>
      <c r="B217" s="9"/>
      <c r="C217" s="9"/>
      <c r="D217" s="18"/>
      <c r="E217" s="9"/>
      <c r="F217" s="62"/>
      <c r="G217" s="62"/>
      <c r="H217" s="9"/>
    </row>
    <row r="218" spans="1:8">
      <c r="A218" s="9"/>
      <c r="B218" s="9"/>
      <c r="C218" s="9"/>
      <c r="D218" s="18"/>
      <c r="E218" s="9"/>
      <c r="F218" s="62"/>
      <c r="G218" s="62"/>
      <c r="H218" s="9"/>
    </row>
    <row r="219" spans="1:8">
      <c r="A219" s="9"/>
      <c r="B219" s="9"/>
      <c r="C219" s="9"/>
      <c r="D219" s="18"/>
      <c r="E219" s="9"/>
      <c r="F219" s="62"/>
      <c r="G219" s="62"/>
      <c r="H219" s="9"/>
    </row>
    <row r="220" spans="1:8">
      <c r="A220" s="9"/>
      <c r="B220" s="9"/>
      <c r="C220" s="9"/>
      <c r="D220" s="18"/>
      <c r="E220" s="9"/>
      <c r="F220" s="62"/>
      <c r="G220" s="62"/>
      <c r="H220" s="9"/>
    </row>
    <row r="221" spans="1:8">
      <c r="A221" s="9"/>
      <c r="B221" s="9"/>
      <c r="C221" s="9"/>
      <c r="D221" s="18"/>
      <c r="E221" s="9"/>
      <c r="F221" s="62"/>
      <c r="G221" s="62"/>
      <c r="H221" s="9"/>
    </row>
    <row r="222" spans="1:8">
      <c r="A222" s="9"/>
      <c r="B222" s="9"/>
      <c r="C222" s="9"/>
      <c r="D222" s="18"/>
      <c r="E222" s="9"/>
      <c r="F222" s="62"/>
      <c r="G222" s="62"/>
      <c r="H222" s="9"/>
    </row>
    <row r="223" spans="1:8">
      <c r="A223" s="9"/>
      <c r="B223" s="9"/>
      <c r="C223" s="9"/>
      <c r="D223" s="18"/>
      <c r="E223" s="9"/>
      <c r="F223" s="62"/>
      <c r="G223" s="62"/>
      <c r="H223" s="9"/>
    </row>
    <row r="224" spans="1:8">
      <c r="A224" s="9"/>
      <c r="B224" s="9"/>
      <c r="C224" s="9"/>
      <c r="D224" s="18"/>
      <c r="E224" s="9"/>
      <c r="F224" s="62"/>
      <c r="G224" s="62"/>
      <c r="H224" s="9"/>
    </row>
    <row r="225" spans="1:8">
      <c r="A225" s="9"/>
      <c r="B225" s="9"/>
      <c r="C225" s="9"/>
      <c r="D225" s="18"/>
      <c r="E225" s="9"/>
      <c r="F225" s="62"/>
      <c r="G225" s="62"/>
      <c r="H225" s="9"/>
    </row>
    <row r="226" spans="1:8">
      <c r="A226" s="9"/>
      <c r="B226" s="9"/>
      <c r="C226" s="9"/>
      <c r="D226" s="18"/>
      <c r="E226" s="9"/>
      <c r="F226" s="62"/>
      <c r="G226" s="62"/>
      <c r="H226" s="9"/>
    </row>
    <row r="227" spans="1:8">
      <c r="A227" s="9"/>
      <c r="B227" s="9"/>
      <c r="C227" s="9"/>
      <c r="D227" s="18"/>
      <c r="E227" s="9"/>
      <c r="F227" s="62"/>
      <c r="G227" s="62"/>
      <c r="H227" s="9"/>
    </row>
    <row r="228" spans="1:8">
      <c r="A228" s="9"/>
      <c r="B228" s="9"/>
      <c r="C228" s="9"/>
      <c r="D228" s="18"/>
      <c r="E228" s="9"/>
      <c r="F228" s="62"/>
      <c r="G228" s="62"/>
      <c r="H228" s="9"/>
    </row>
    <row r="229" spans="1:8">
      <c r="A229" s="9"/>
      <c r="B229" s="9"/>
      <c r="C229" s="9"/>
      <c r="D229" s="18"/>
      <c r="E229" s="9"/>
      <c r="F229" s="62"/>
      <c r="G229" s="62"/>
      <c r="H229" s="9"/>
    </row>
    <row r="230" spans="1:8">
      <c r="A230" s="9"/>
      <c r="B230" s="9"/>
      <c r="C230" s="9"/>
      <c r="D230" s="18"/>
      <c r="E230" s="9"/>
      <c r="F230" s="62"/>
      <c r="G230" s="62"/>
      <c r="H230" s="9"/>
    </row>
    <row r="231" spans="1:8">
      <c r="A231" s="9"/>
      <c r="B231" s="9"/>
      <c r="C231" s="9"/>
      <c r="D231" s="18"/>
      <c r="E231" s="9"/>
      <c r="F231" s="62"/>
      <c r="G231" s="62"/>
      <c r="H231" s="9"/>
    </row>
    <row r="232" spans="1:8">
      <c r="A232" s="9"/>
      <c r="B232" s="9"/>
      <c r="C232" s="9"/>
      <c r="D232" s="18"/>
      <c r="E232" s="9"/>
      <c r="F232" s="62"/>
      <c r="G232" s="62"/>
      <c r="H232" s="9"/>
    </row>
    <row r="233" spans="1:8">
      <c r="A233" s="9"/>
      <c r="B233" s="9"/>
      <c r="C233" s="9"/>
      <c r="D233" s="18"/>
      <c r="E233" s="9"/>
      <c r="F233" s="62"/>
      <c r="G233" s="62"/>
      <c r="H233" s="9"/>
    </row>
    <row r="234" spans="1:8">
      <c r="A234" s="9"/>
      <c r="B234" s="9"/>
      <c r="C234" s="9"/>
      <c r="D234" s="18"/>
      <c r="E234" s="9"/>
      <c r="F234" s="62"/>
      <c r="G234" s="62"/>
      <c r="H234" s="9"/>
    </row>
    <row r="235" spans="1:8">
      <c r="A235" s="9"/>
      <c r="B235" s="9"/>
      <c r="C235" s="9"/>
      <c r="D235" s="18"/>
      <c r="E235" s="9"/>
      <c r="F235" s="62"/>
      <c r="G235" s="62"/>
      <c r="H235" s="9"/>
    </row>
    <row r="236" spans="1:8">
      <c r="A236" s="9"/>
      <c r="B236" s="9"/>
      <c r="C236" s="9"/>
      <c r="D236" s="18"/>
      <c r="E236" s="9"/>
      <c r="F236" s="62"/>
      <c r="G236" s="62"/>
      <c r="H236" s="9"/>
    </row>
    <row r="237" spans="1:8">
      <c r="A237" s="9"/>
      <c r="B237" s="9"/>
      <c r="C237" s="9"/>
      <c r="D237" s="18"/>
      <c r="E237" s="9"/>
      <c r="F237" s="62"/>
      <c r="G237" s="62"/>
      <c r="H237" s="9"/>
    </row>
    <row r="238" spans="1:8">
      <c r="A238" s="9"/>
      <c r="B238" s="9"/>
      <c r="C238" s="9"/>
      <c r="D238" s="18"/>
      <c r="E238" s="9"/>
      <c r="F238" s="62"/>
      <c r="G238" s="62"/>
      <c r="H238" s="9"/>
    </row>
    <row r="239" spans="1:8">
      <c r="A239" s="9"/>
      <c r="B239" s="9"/>
      <c r="C239" s="9"/>
      <c r="D239" s="18"/>
      <c r="E239" s="9"/>
      <c r="F239" s="62"/>
      <c r="G239" s="62"/>
      <c r="H239" s="9"/>
    </row>
    <row r="240" spans="1:8">
      <c r="A240" s="9"/>
      <c r="B240" s="9"/>
      <c r="C240" s="9"/>
      <c r="D240" s="18"/>
      <c r="E240" s="9"/>
      <c r="F240" s="62"/>
      <c r="G240" s="62"/>
      <c r="H240" s="9"/>
    </row>
    <row r="241" spans="1:8">
      <c r="A241" s="9"/>
      <c r="B241" s="9"/>
      <c r="C241" s="9"/>
      <c r="D241" s="18"/>
      <c r="E241" s="9"/>
      <c r="F241" s="62"/>
      <c r="G241" s="62"/>
      <c r="H241" s="9"/>
    </row>
    <row r="242" spans="1:8">
      <c r="A242" s="9"/>
      <c r="B242" s="9"/>
      <c r="C242" s="9"/>
      <c r="D242" s="18"/>
      <c r="E242" s="9"/>
      <c r="F242" s="62"/>
      <c r="G242" s="62"/>
      <c r="H242" s="9"/>
    </row>
    <row r="243" spans="1:8">
      <c r="A243" s="9"/>
      <c r="B243" s="9"/>
      <c r="C243" s="9"/>
      <c r="D243" s="18"/>
      <c r="E243" s="9"/>
      <c r="F243" s="62"/>
      <c r="G243" s="62"/>
      <c r="H243" s="9"/>
    </row>
    <row r="244" spans="1:8">
      <c r="A244" s="9"/>
      <c r="B244" s="9"/>
      <c r="C244" s="9"/>
      <c r="D244" s="18"/>
      <c r="E244" s="9"/>
      <c r="F244" s="62"/>
      <c r="G244" s="62"/>
      <c r="H244" s="9"/>
    </row>
    <row r="245" spans="1:8">
      <c r="A245" s="9"/>
      <c r="B245" s="9"/>
      <c r="C245" s="9"/>
      <c r="D245" s="18"/>
      <c r="E245" s="9"/>
      <c r="F245" s="62"/>
      <c r="G245" s="62"/>
      <c r="H245" s="9"/>
    </row>
    <row r="246" spans="1:8">
      <c r="A246" s="9"/>
      <c r="B246" s="9"/>
      <c r="C246" s="9"/>
      <c r="D246" s="18"/>
      <c r="E246" s="9"/>
      <c r="F246" s="62"/>
      <c r="G246" s="62"/>
      <c r="H246" s="9"/>
    </row>
    <row r="247" spans="1:8">
      <c r="A247" s="9"/>
      <c r="B247" s="9"/>
      <c r="C247" s="9"/>
      <c r="D247" s="18"/>
      <c r="E247" s="9"/>
      <c r="F247" s="62"/>
      <c r="G247" s="62"/>
      <c r="H247" s="9"/>
    </row>
    <row r="248" spans="1:8">
      <c r="A248" s="9"/>
      <c r="B248" s="9"/>
      <c r="C248" s="9"/>
      <c r="D248" s="18"/>
      <c r="E248" s="9"/>
      <c r="F248" s="62"/>
      <c r="G248" s="62"/>
      <c r="H248" s="9"/>
    </row>
    <row r="249" spans="1:8">
      <c r="A249" s="9"/>
      <c r="B249" s="9"/>
      <c r="C249" s="9"/>
      <c r="D249" s="18"/>
      <c r="E249" s="9"/>
      <c r="F249" s="62"/>
      <c r="G249" s="62"/>
      <c r="H249" s="9"/>
    </row>
    <row r="250" spans="1:8">
      <c r="A250" s="9"/>
      <c r="B250" s="9"/>
      <c r="C250" s="9"/>
      <c r="D250" s="18"/>
      <c r="E250" s="9"/>
      <c r="F250" s="62"/>
      <c r="G250" s="62"/>
      <c r="H250" s="9"/>
    </row>
    <row r="251" spans="1:8">
      <c r="A251" s="9"/>
      <c r="B251" s="9"/>
      <c r="C251" s="9"/>
      <c r="D251" s="18"/>
      <c r="E251" s="9"/>
      <c r="F251" s="62"/>
      <c r="G251" s="62"/>
      <c r="H251" s="9"/>
    </row>
    <row r="252" spans="1:8">
      <c r="A252" s="9"/>
      <c r="B252" s="9"/>
      <c r="C252" s="9"/>
      <c r="D252" s="18"/>
      <c r="E252" s="9"/>
      <c r="F252" s="62"/>
      <c r="G252" s="62"/>
      <c r="H252" s="9"/>
    </row>
  </sheetData>
  <autoFilter ref="A8:G8" xr:uid="{769EFD3B-49E6-4B54-9962-213D8C729D1E}">
    <sortState xmlns:xlrd2="http://schemas.microsoft.com/office/spreadsheetml/2017/richdata2" ref="A9:G112">
      <sortCondition ref="C8"/>
    </sortState>
  </autoFilter>
  <mergeCells count="7">
    <mergeCell ref="E119:G119"/>
    <mergeCell ref="A3:G3"/>
    <mergeCell ref="A4:G4"/>
    <mergeCell ref="A5:G5"/>
    <mergeCell ref="B118:C118"/>
    <mergeCell ref="E118:G118"/>
    <mergeCell ref="A119:C119"/>
  </mergeCells>
  <pageMargins left="0.51181102362204722" right="0.51181102362204722" top="0" bottom="0" header="0" footer="0"/>
  <pageSetup scale="75" fitToHeight="2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F01402-4383-47A3-9370-37DF42F3184E}">
  <dimension ref="A1:AS160"/>
  <sheetViews>
    <sheetView workbookViewId="0">
      <selection activeCell="H7" sqref="H7"/>
    </sheetView>
  </sheetViews>
  <sheetFormatPr baseColWidth="10" defaultColWidth="11.375" defaultRowHeight="15"/>
  <cols>
    <col min="1" max="1" width="16.25" style="10" customWidth="1"/>
    <col min="2" max="2" width="14.875" style="10" customWidth="1"/>
    <col min="3" max="3" width="18.875" style="10" customWidth="1"/>
    <col min="4" max="4" width="63.25" style="19" customWidth="1"/>
    <col min="5" max="5" width="15" style="10" customWidth="1"/>
    <col min="6" max="6" width="11.375" style="63"/>
    <col min="7" max="7" width="18.75" style="63" customWidth="1"/>
    <col min="8" max="16384" width="11.375" style="10"/>
  </cols>
  <sheetData>
    <row r="1" spans="1:45">
      <c r="A1" s="2"/>
      <c r="B1" s="2"/>
      <c r="C1" s="2"/>
      <c r="D1" s="16"/>
      <c r="E1" s="2"/>
      <c r="F1" s="56"/>
      <c r="G1" s="56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</row>
    <row r="2" spans="1:45">
      <c r="A2" s="2"/>
      <c r="B2" s="2"/>
      <c r="C2" s="2"/>
      <c r="D2" s="16"/>
      <c r="E2" s="2"/>
      <c r="F2" s="56"/>
      <c r="G2" s="56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</row>
    <row r="3" spans="1:45" ht="15" customHeight="1">
      <c r="A3" s="43" t="s">
        <v>0</v>
      </c>
      <c r="B3" s="43"/>
      <c r="C3" s="43"/>
      <c r="D3" s="43"/>
      <c r="E3" s="43"/>
      <c r="F3" s="43"/>
      <c r="G3" s="43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</row>
    <row r="4" spans="1:45" ht="15" customHeight="1">
      <c r="A4" s="43" t="s">
        <v>1524</v>
      </c>
      <c r="B4" s="43"/>
      <c r="C4" s="43"/>
      <c r="D4" s="43"/>
      <c r="E4" s="43"/>
      <c r="F4" s="43"/>
      <c r="G4" s="43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</row>
    <row r="5" spans="1:45" ht="15" customHeight="1">
      <c r="A5" s="43" t="s">
        <v>2441</v>
      </c>
      <c r="B5" s="43"/>
      <c r="C5" s="43"/>
      <c r="D5" s="43"/>
      <c r="E5" s="43"/>
      <c r="F5" s="43"/>
      <c r="G5" s="43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</row>
    <row r="6" spans="1:45">
      <c r="A6" s="2"/>
      <c r="B6" s="2"/>
      <c r="C6" s="2"/>
      <c r="D6" s="16"/>
      <c r="E6" s="2"/>
      <c r="F6" s="56"/>
      <c r="G6" s="56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</row>
    <row r="7" spans="1:45">
      <c r="A7" s="2"/>
      <c r="B7" s="2"/>
      <c r="C7" s="2"/>
      <c r="D7" s="16"/>
      <c r="E7" s="2"/>
      <c r="F7" s="56"/>
      <c r="G7" s="56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</row>
    <row r="8" spans="1:45" ht="30">
      <c r="A8" s="1" t="s">
        <v>2</v>
      </c>
      <c r="B8" s="1" t="s">
        <v>3</v>
      </c>
      <c r="C8" s="1" t="s">
        <v>4</v>
      </c>
      <c r="D8" s="1" t="s">
        <v>5</v>
      </c>
      <c r="E8" s="1" t="s">
        <v>6</v>
      </c>
      <c r="F8" s="57" t="s">
        <v>7</v>
      </c>
      <c r="G8" s="66" t="s">
        <v>159</v>
      </c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</row>
    <row r="9" spans="1:45" ht="23.25" customHeight="1">
      <c r="A9" s="31">
        <v>45421</v>
      </c>
      <c r="B9" s="31">
        <v>45421</v>
      </c>
      <c r="C9" s="36" t="s">
        <v>1490</v>
      </c>
      <c r="D9" s="69" t="s">
        <v>1491</v>
      </c>
      <c r="E9" s="37">
        <v>1</v>
      </c>
      <c r="F9" s="58">
        <v>4727.2</v>
      </c>
      <c r="G9" s="67">
        <f t="shared" ref="G9:G21" si="0">+E9*F9</f>
        <v>4727.2</v>
      </c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</row>
    <row r="10" spans="1:45" ht="23.25" customHeight="1">
      <c r="A10" s="31">
        <v>45421</v>
      </c>
      <c r="B10" s="31">
        <v>45421</v>
      </c>
      <c r="C10" s="36" t="s">
        <v>1492</v>
      </c>
      <c r="D10" s="69" t="s">
        <v>1493</v>
      </c>
      <c r="E10" s="37">
        <v>1</v>
      </c>
      <c r="F10" s="58">
        <v>4500.72</v>
      </c>
      <c r="G10" s="67">
        <f t="shared" si="0"/>
        <v>4500.72</v>
      </c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</row>
    <row r="11" spans="1:45" ht="23.25" customHeight="1">
      <c r="A11" s="31">
        <v>45421</v>
      </c>
      <c r="B11" s="31">
        <v>45421</v>
      </c>
      <c r="C11" s="36" t="s">
        <v>1494</v>
      </c>
      <c r="D11" s="69" t="s">
        <v>1495</v>
      </c>
      <c r="E11" s="37">
        <v>1</v>
      </c>
      <c r="F11" s="58">
        <v>5211.3599999999997</v>
      </c>
      <c r="G11" s="67">
        <f t="shared" si="0"/>
        <v>5211.3599999999997</v>
      </c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</row>
    <row r="12" spans="1:45" ht="23.25" customHeight="1">
      <c r="A12" s="31">
        <v>45421</v>
      </c>
      <c r="B12" s="31">
        <v>45421</v>
      </c>
      <c r="C12" s="36" t="s">
        <v>1496</v>
      </c>
      <c r="D12" s="69" t="s">
        <v>1497</v>
      </c>
      <c r="E12" s="37">
        <v>1</v>
      </c>
      <c r="F12" s="58">
        <v>8942.2199999999993</v>
      </c>
      <c r="G12" s="67">
        <f t="shared" si="0"/>
        <v>8942.2199999999993</v>
      </c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</row>
    <row r="13" spans="1:45" ht="23.25" customHeight="1">
      <c r="A13" s="31">
        <v>45421</v>
      </c>
      <c r="B13" s="31">
        <v>45421</v>
      </c>
      <c r="C13" s="36" t="s">
        <v>2421</v>
      </c>
      <c r="D13" s="69" t="s">
        <v>2422</v>
      </c>
      <c r="E13" s="37">
        <v>1</v>
      </c>
      <c r="F13" s="58">
        <v>7588.4</v>
      </c>
      <c r="G13" s="67">
        <f t="shared" si="0"/>
        <v>7588.4</v>
      </c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</row>
    <row r="14" spans="1:45" ht="23.25" customHeight="1">
      <c r="A14" s="31">
        <v>45421</v>
      </c>
      <c r="B14" s="31">
        <v>45421</v>
      </c>
      <c r="C14" s="36" t="s">
        <v>1498</v>
      </c>
      <c r="D14" s="69" t="s">
        <v>1499</v>
      </c>
      <c r="E14" s="37">
        <v>1</v>
      </c>
      <c r="F14" s="58">
        <v>7224.84</v>
      </c>
      <c r="G14" s="67">
        <f t="shared" si="0"/>
        <v>7224.84</v>
      </c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</row>
    <row r="15" spans="1:45" ht="23.25" customHeight="1">
      <c r="A15" s="31">
        <v>45421</v>
      </c>
      <c r="B15" s="31">
        <v>45421</v>
      </c>
      <c r="C15" s="36" t="s">
        <v>2423</v>
      </c>
      <c r="D15" s="69" t="s">
        <v>2424</v>
      </c>
      <c r="E15" s="37">
        <v>1</v>
      </c>
      <c r="F15" s="58">
        <v>7588.4</v>
      </c>
      <c r="G15" s="67">
        <f t="shared" si="0"/>
        <v>7588.4</v>
      </c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</row>
    <row r="16" spans="1:45" ht="23.25" customHeight="1">
      <c r="A16" s="31">
        <v>45421</v>
      </c>
      <c r="B16" s="31">
        <v>45421</v>
      </c>
      <c r="C16" s="36" t="s">
        <v>1500</v>
      </c>
      <c r="D16" s="69" t="s">
        <v>1501</v>
      </c>
      <c r="E16" s="37">
        <v>1</v>
      </c>
      <c r="F16" s="58">
        <v>6928.74</v>
      </c>
      <c r="G16" s="67">
        <f t="shared" si="0"/>
        <v>6928.74</v>
      </c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</row>
    <row r="17" spans="1:36" ht="23.25" customHeight="1">
      <c r="A17" s="31">
        <v>45421</v>
      </c>
      <c r="B17" s="31">
        <v>45421</v>
      </c>
      <c r="C17" s="36" t="s">
        <v>1502</v>
      </c>
      <c r="D17" s="69" t="s">
        <v>1503</v>
      </c>
      <c r="E17" s="37">
        <v>1</v>
      </c>
      <c r="F17" s="58">
        <v>3908.52</v>
      </c>
      <c r="G17" s="67">
        <f t="shared" si="0"/>
        <v>3908.52</v>
      </c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</row>
    <row r="18" spans="1:36" ht="44.25" customHeight="1">
      <c r="A18" s="31">
        <v>45421</v>
      </c>
      <c r="B18" s="31">
        <v>45421</v>
      </c>
      <c r="C18" s="36" t="s">
        <v>1863</v>
      </c>
      <c r="D18" s="69" t="s">
        <v>1866</v>
      </c>
      <c r="E18" s="37">
        <v>1</v>
      </c>
      <c r="F18" s="58">
        <v>3464.54</v>
      </c>
      <c r="G18" s="67">
        <f t="shared" si="0"/>
        <v>3464.54</v>
      </c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</row>
    <row r="19" spans="1:36" ht="42.75" customHeight="1">
      <c r="A19" s="31">
        <v>45421</v>
      </c>
      <c r="B19" s="31">
        <v>45421</v>
      </c>
      <c r="C19" s="36" t="s">
        <v>1864</v>
      </c>
      <c r="D19" s="69" t="s">
        <v>1867</v>
      </c>
      <c r="E19" s="37">
        <v>1</v>
      </c>
      <c r="F19" s="58">
        <v>3464.54</v>
      </c>
      <c r="G19" s="67">
        <f t="shared" si="0"/>
        <v>3464.54</v>
      </c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</row>
    <row r="20" spans="1:36" ht="39.75" customHeight="1">
      <c r="A20" s="31">
        <v>45421</v>
      </c>
      <c r="B20" s="31">
        <v>45421</v>
      </c>
      <c r="C20" s="36" t="s">
        <v>1865</v>
      </c>
      <c r="D20" s="69" t="s">
        <v>2064</v>
      </c>
      <c r="E20" s="37">
        <v>1</v>
      </c>
      <c r="F20" s="58">
        <v>3319.72</v>
      </c>
      <c r="G20" s="67">
        <f t="shared" si="0"/>
        <v>3319.72</v>
      </c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</row>
    <row r="21" spans="1:36" ht="39" customHeight="1">
      <c r="A21" s="31">
        <v>45421</v>
      </c>
      <c r="B21" s="31">
        <v>45421</v>
      </c>
      <c r="C21" s="38" t="s">
        <v>2547</v>
      </c>
      <c r="D21" s="69" t="s">
        <v>2548</v>
      </c>
      <c r="E21" s="39">
        <v>1</v>
      </c>
      <c r="F21" s="70">
        <v>7028.6</v>
      </c>
      <c r="G21" s="67">
        <f t="shared" si="0"/>
        <v>7028.6</v>
      </c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</row>
    <row r="22" spans="1:36">
      <c r="A22" s="3"/>
      <c r="B22" s="4"/>
      <c r="C22" s="4"/>
      <c r="D22" s="15"/>
      <c r="E22" s="4"/>
      <c r="F22" s="59" t="s">
        <v>23</v>
      </c>
      <c r="G22" s="68">
        <f>SUM(G9:G21)</f>
        <v>73897.8</v>
      </c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</row>
    <row r="23" spans="1:36">
      <c r="A23" s="3"/>
      <c r="B23" s="4"/>
      <c r="C23" s="4"/>
      <c r="D23" s="8"/>
      <c r="E23" s="5"/>
      <c r="F23" s="60"/>
      <c r="G23" s="60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</row>
    <row r="24" spans="1:36">
      <c r="A24" s="3"/>
      <c r="B24" s="3"/>
      <c r="C24" s="3"/>
      <c r="D24" s="7"/>
      <c r="E24" s="6"/>
      <c r="F24" s="61"/>
      <c r="G24" s="61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</row>
    <row r="25" spans="1:36">
      <c r="A25" s="40"/>
      <c r="B25" s="6"/>
      <c r="C25" s="6"/>
      <c r="D25" s="7"/>
      <c r="E25" s="6"/>
      <c r="F25" s="61"/>
      <c r="G25" s="61"/>
      <c r="H25" s="11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</row>
    <row r="26" spans="1:36" ht="15" customHeight="1">
      <c r="A26" s="6"/>
      <c r="B26" s="44"/>
      <c r="C26" s="44"/>
      <c r="D26" s="15"/>
      <c r="E26" s="45"/>
      <c r="F26" s="45"/>
      <c r="G26" s="45"/>
      <c r="H26" s="11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</row>
    <row r="27" spans="1:36" ht="19.5" customHeight="1">
      <c r="A27" s="46" t="s">
        <v>2540</v>
      </c>
      <c r="B27" s="46"/>
      <c r="C27" s="46"/>
      <c r="D27" s="17"/>
      <c r="E27" s="46" t="s">
        <v>2541</v>
      </c>
      <c r="F27" s="46"/>
      <c r="G27" s="46"/>
      <c r="H27" s="11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</row>
    <row r="28" spans="1:36">
      <c r="A28" s="6"/>
      <c r="B28" s="6"/>
      <c r="C28" s="6"/>
      <c r="D28" s="7"/>
      <c r="E28" s="6"/>
      <c r="F28" s="61"/>
      <c r="G28" s="61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</row>
    <row r="29" spans="1:36">
      <c r="A29" s="9"/>
      <c r="B29" s="9"/>
      <c r="C29" s="9"/>
      <c r="D29" s="18"/>
      <c r="E29" s="9"/>
      <c r="F29" s="62"/>
      <c r="G29" s="62"/>
      <c r="H29" s="11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</row>
    <row r="30" spans="1:36">
      <c r="A30" s="9"/>
      <c r="B30" s="9"/>
      <c r="C30" s="9"/>
      <c r="D30" s="18"/>
      <c r="E30" s="9"/>
      <c r="F30" s="62"/>
      <c r="G30" s="62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</row>
    <row r="31" spans="1:36">
      <c r="A31" s="9"/>
      <c r="B31" s="9"/>
      <c r="C31" s="9"/>
      <c r="D31" s="18"/>
      <c r="E31" s="9"/>
      <c r="F31" s="62"/>
      <c r="G31" s="62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</row>
    <row r="32" spans="1:36">
      <c r="A32" s="9"/>
      <c r="B32" s="9"/>
      <c r="C32" s="9"/>
      <c r="D32" s="18"/>
      <c r="E32" s="9"/>
      <c r="F32" s="62"/>
      <c r="G32" s="62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</row>
    <row r="33" spans="1:36">
      <c r="A33" s="9"/>
      <c r="B33" s="9"/>
      <c r="C33" s="9"/>
      <c r="D33" s="18"/>
      <c r="E33" s="9"/>
      <c r="F33" s="62"/>
      <c r="G33" s="62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</row>
    <row r="34" spans="1:36">
      <c r="A34" s="9"/>
      <c r="B34" s="9"/>
      <c r="C34" s="9"/>
      <c r="D34" s="18"/>
      <c r="E34" s="9"/>
      <c r="F34" s="62"/>
      <c r="G34" s="62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</row>
    <row r="35" spans="1:36">
      <c r="A35" s="9"/>
      <c r="B35" s="9"/>
      <c r="C35" s="9"/>
      <c r="D35" s="18"/>
      <c r="E35" s="9"/>
      <c r="F35" s="62"/>
      <c r="G35" s="62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</row>
    <row r="36" spans="1:36">
      <c r="A36" s="9"/>
      <c r="B36" s="9"/>
      <c r="C36" s="9"/>
      <c r="D36" s="18"/>
      <c r="E36" s="9"/>
      <c r="F36" s="62"/>
      <c r="G36" s="62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</row>
    <row r="37" spans="1:36">
      <c r="A37" s="9"/>
      <c r="B37" s="9"/>
      <c r="C37" s="9"/>
      <c r="D37" s="18"/>
      <c r="E37" s="9"/>
      <c r="F37" s="62"/>
      <c r="G37" s="62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</row>
    <row r="38" spans="1:36">
      <c r="A38" s="9"/>
      <c r="B38" s="9"/>
      <c r="C38" s="9"/>
      <c r="D38" s="18"/>
      <c r="E38" s="9"/>
      <c r="F38" s="62"/>
      <c r="G38" s="62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</row>
    <row r="39" spans="1:36">
      <c r="A39" s="9"/>
      <c r="B39" s="9"/>
      <c r="C39" s="9"/>
      <c r="D39" s="18"/>
      <c r="E39" s="9"/>
      <c r="F39" s="62"/>
      <c r="G39" s="62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</row>
    <row r="40" spans="1:36">
      <c r="A40" s="9"/>
      <c r="B40" s="9"/>
      <c r="C40" s="9"/>
      <c r="D40" s="18"/>
      <c r="E40" s="9"/>
      <c r="F40" s="62"/>
      <c r="G40" s="62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</row>
    <row r="41" spans="1:36">
      <c r="A41" s="9"/>
      <c r="B41" s="9"/>
      <c r="C41" s="9"/>
      <c r="D41" s="18"/>
      <c r="E41" s="9"/>
      <c r="F41" s="62"/>
      <c r="G41" s="62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</row>
    <row r="42" spans="1:36">
      <c r="A42" s="9"/>
      <c r="B42" s="9"/>
      <c r="C42" s="9"/>
      <c r="D42" s="18"/>
      <c r="E42" s="9"/>
      <c r="F42" s="62"/>
      <c r="G42" s="62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</row>
    <row r="43" spans="1:36">
      <c r="A43" s="9"/>
      <c r="B43" s="9"/>
      <c r="C43" s="9"/>
      <c r="D43" s="18"/>
      <c r="E43" s="9"/>
      <c r="F43" s="62"/>
      <c r="G43" s="62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</row>
    <row r="44" spans="1:36">
      <c r="A44" s="9"/>
      <c r="B44" s="9"/>
      <c r="C44" s="9"/>
      <c r="D44" s="18"/>
      <c r="E44" s="9"/>
      <c r="F44" s="62"/>
      <c r="G44" s="62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</row>
    <row r="45" spans="1:36">
      <c r="A45" s="9"/>
      <c r="B45" s="9"/>
      <c r="C45" s="9"/>
      <c r="D45" s="18"/>
      <c r="E45" s="9"/>
      <c r="F45" s="62"/>
      <c r="G45" s="62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</row>
    <row r="46" spans="1:36">
      <c r="A46" s="9"/>
      <c r="B46" s="9"/>
      <c r="C46" s="9"/>
      <c r="D46" s="18"/>
      <c r="E46" s="9"/>
      <c r="F46" s="62"/>
      <c r="G46" s="62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</row>
    <row r="47" spans="1:36">
      <c r="A47" s="9"/>
      <c r="B47" s="9"/>
      <c r="C47" s="9"/>
      <c r="D47" s="18"/>
      <c r="E47" s="9"/>
      <c r="F47" s="62"/>
      <c r="G47" s="62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</row>
    <row r="48" spans="1:36">
      <c r="A48" s="9"/>
      <c r="B48" s="9"/>
      <c r="C48" s="9"/>
      <c r="D48" s="18"/>
      <c r="E48" s="9"/>
      <c r="F48" s="62"/>
      <c r="G48" s="62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</row>
    <row r="49" spans="1:36">
      <c r="A49" s="9"/>
      <c r="B49" s="9"/>
      <c r="C49" s="9"/>
      <c r="D49" s="18"/>
      <c r="E49" s="9"/>
      <c r="F49" s="62"/>
      <c r="G49" s="62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</row>
    <row r="50" spans="1:36">
      <c r="A50" s="9"/>
      <c r="B50" s="9"/>
      <c r="C50" s="9"/>
      <c r="D50" s="18"/>
      <c r="E50" s="9"/>
      <c r="F50" s="62"/>
      <c r="G50" s="62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</row>
    <row r="51" spans="1:36">
      <c r="A51" s="9"/>
      <c r="B51" s="9"/>
      <c r="C51" s="9"/>
      <c r="D51" s="18"/>
      <c r="E51" s="9"/>
      <c r="F51" s="62"/>
      <c r="G51" s="62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</row>
    <row r="52" spans="1:36">
      <c r="A52" s="9"/>
      <c r="B52" s="9"/>
      <c r="C52" s="9"/>
      <c r="D52" s="18"/>
      <c r="E52" s="9"/>
      <c r="F52" s="62"/>
      <c r="G52" s="62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</row>
    <row r="53" spans="1:36">
      <c r="A53" s="9"/>
      <c r="B53" s="9"/>
      <c r="C53" s="9"/>
      <c r="D53" s="18"/>
      <c r="E53" s="9"/>
      <c r="F53" s="62"/>
      <c r="G53" s="62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</row>
    <row r="54" spans="1:36">
      <c r="A54" s="9"/>
      <c r="B54" s="9"/>
      <c r="C54" s="9"/>
      <c r="D54" s="18"/>
      <c r="E54" s="9"/>
      <c r="F54" s="62"/>
      <c r="G54" s="62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</row>
    <row r="55" spans="1:36">
      <c r="A55" s="9"/>
      <c r="B55" s="9"/>
      <c r="C55" s="9"/>
      <c r="D55" s="18"/>
      <c r="E55" s="9"/>
      <c r="F55" s="62"/>
      <c r="G55" s="62"/>
      <c r="H55" s="9"/>
    </row>
    <row r="56" spans="1:36">
      <c r="A56" s="9"/>
      <c r="B56" s="9"/>
      <c r="C56" s="9"/>
      <c r="D56" s="18"/>
      <c r="E56" s="9"/>
      <c r="F56" s="62"/>
      <c r="G56" s="62"/>
      <c r="H56" s="9"/>
    </row>
    <row r="57" spans="1:36">
      <c r="A57" s="9"/>
      <c r="B57" s="9"/>
      <c r="C57" s="9"/>
      <c r="D57" s="18"/>
      <c r="E57" s="9"/>
      <c r="F57" s="62"/>
      <c r="G57" s="62"/>
      <c r="H57" s="9"/>
    </row>
    <row r="58" spans="1:36">
      <c r="A58" s="9"/>
      <c r="B58" s="9"/>
      <c r="C58" s="9"/>
      <c r="D58" s="18"/>
      <c r="E58" s="9"/>
      <c r="F58" s="62"/>
      <c r="G58" s="62"/>
      <c r="H58" s="9"/>
    </row>
    <row r="59" spans="1:36">
      <c r="A59" s="9"/>
      <c r="B59" s="9"/>
      <c r="C59" s="9"/>
      <c r="D59" s="18"/>
      <c r="E59" s="9"/>
      <c r="F59" s="62"/>
      <c r="G59" s="62"/>
      <c r="H59" s="9"/>
    </row>
    <row r="60" spans="1:36">
      <c r="A60" s="9"/>
      <c r="B60" s="9"/>
      <c r="C60" s="9"/>
      <c r="D60" s="18"/>
      <c r="E60" s="9"/>
      <c r="F60" s="62"/>
      <c r="G60" s="62"/>
      <c r="H60" s="9"/>
    </row>
    <row r="61" spans="1:36">
      <c r="A61" s="9"/>
      <c r="B61" s="9"/>
      <c r="C61" s="9"/>
      <c r="D61" s="18"/>
      <c r="E61" s="9"/>
      <c r="F61" s="62"/>
      <c r="G61" s="62"/>
      <c r="H61" s="9"/>
    </row>
    <row r="62" spans="1:36">
      <c r="A62" s="9"/>
      <c r="B62" s="9"/>
      <c r="C62" s="9"/>
      <c r="D62" s="18"/>
      <c r="E62" s="9"/>
      <c r="F62" s="62"/>
      <c r="G62" s="62"/>
      <c r="H62" s="9"/>
    </row>
    <row r="63" spans="1:36">
      <c r="A63" s="9"/>
      <c r="B63" s="9"/>
      <c r="C63" s="9"/>
      <c r="D63" s="18"/>
      <c r="E63" s="9"/>
      <c r="F63" s="62"/>
      <c r="G63" s="62"/>
      <c r="H63" s="9"/>
    </row>
    <row r="64" spans="1:36">
      <c r="A64" s="9"/>
      <c r="B64" s="9"/>
      <c r="C64" s="9"/>
      <c r="D64" s="18"/>
      <c r="E64" s="9"/>
      <c r="F64" s="62"/>
      <c r="G64" s="62"/>
      <c r="H64" s="9"/>
    </row>
    <row r="65" spans="1:8">
      <c r="A65" s="9"/>
      <c r="B65" s="9"/>
      <c r="C65" s="9"/>
      <c r="D65" s="18"/>
      <c r="E65" s="9"/>
      <c r="F65" s="62"/>
      <c r="G65" s="62"/>
      <c r="H65" s="9"/>
    </row>
    <row r="66" spans="1:8">
      <c r="A66" s="9"/>
      <c r="B66" s="9"/>
      <c r="C66" s="9"/>
      <c r="D66" s="18"/>
      <c r="E66" s="9"/>
      <c r="F66" s="62"/>
      <c r="G66" s="62"/>
      <c r="H66" s="9"/>
    </row>
    <row r="67" spans="1:8">
      <c r="A67" s="9"/>
      <c r="B67" s="9"/>
      <c r="C67" s="9"/>
      <c r="D67" s="18"/>
      <c r="E67" s="9"/>
      <c r="F67" s="62"/>
      <c r="G67" s="62"/>
      <c r="H67" s="9"/>
    </row>
    <row r="68" spans="1:8">
      <c r="A68" s="9"/>
      <c r="B68" s="9"/>
      <c r="C68" s="9"/>
      <c r="D68" s="18"/>
      <c r="E68" s="9"/>
      <c r="F68" s="62"/>
      <c r="G68" s="62"/>
      <c r="H68" s="9"/>
    </row>
    <row r="69" spans="1:8">
      <c r="A69" s="9"/>
      <c r="B69" s="9"/>
      <c r="C69" s="9"/>
      <c r="D69" s="18"/>
      <c r="E69" s="9"/>
      <c r="F69" s="62"/>
      <c r="G69" s="62"/>
      <c r="H69" s="9"/>
    </row>
    <row r="70" spans="1:8">
      <c r="A70" s="9"/>
      <c r="B70" s="9"/>
      <c r="C70" s="9"/>
      <c r="D70" s="18"/>
      <c r="E70" s="9"/>
      <c r="F70" s="62"/>
      <c r="G70" s="62"/>
      <c r="H70" s="9"/>
    </row>
    <row r="71" spans="1:8">
      <c r="A71" s="9"/>
      <c r="B71" s="9"/>
      <c r="C71" s="9"/>
      <c r="D71" s="18"/>
      <c r="E71" s="9"/>
      <c r="F71" s="62"/>
      <c r="G71" s="62"/>
      <c r="H71" s="9"/>
    </row>
    <row r="72" spans="1:8">
      <c r="A72" s="9"/>
      <c r="B72" s="9"/>
      <c r="C72" s="9"/>
      <c r="D72" s="18"/>
      <c r="E72" s="9"/>
      <c r="F72" s="62"/>
      <c r="G72" s="62"/>
      <c r="H72" s="9"/>
    </row>
    <row r="73" spans="1:8">
      <c r="A73" s="9"/>
      <c r="B73" s="9"/>
      <c r="C73" s="9"/>
      <c r="D73" s="18"/>
      <c r="E73" s="9"/>
      <c r="F73" s="62"/>
      <c r="G73" s="62"/>
      <c r="H73" s="9"/>
    </row>
    <row r="74" spans="1:8">
      <c r="A74" s="9"/>
      <c r="B74" s="9"/>
      <c r="C74" s="9"/>
      <c r="D74" s="18"/>
      <c r="E74" s="9"/>
      <c r="F74" s="62"/>
      <c r="G74" s="62"/>
      <c r="H74" s="9"/>
    </row>
    <row r="75" spans="1:8">
      <c r="A75" s="9"/>
      <c r="B75" s="9"/>
      <c r="C75" s="9"/>
      <c r="D75" s="18"/>
      <c r="E75" s="9"/>
      <c r="F75" s="62"/>
      <c r="G75" s="62"/>
      <c r="H75" s="9"/>
    </row>
    <row r="76" spans="1:8">
      <c r="A76" s="9"/>
      <c r="B76" s="9"/>
      <c r="C76" s="9"/>
      <c r="D76" s="18"/>
      <c r="E76" s="9"/>
      <c r="F76" s="62"/>
      <c r="G76" s="62"/>
      <c r="H76" s="9"/>
    </row>
    <row r="77" spans="1:8">
      <c r="A77" s="9"/>
      <c r="B77" s="9"/>
      <c r="C77" s="9"/>
      <c r="D77" s="18"/>
      <c r="E77" s="9"/>
      <c r="F77" s="62"/>
      <c r="G77" s="62"/>
      <c r="H77" s="9"/>
    </row>
    <row r="78" spans="1:8">
      <c r="A78" s="9"/>
      <c r="B78" s="9"/>
      <c r="C78" s="9"/>
      <c r="D78" s="18"/>
      <c r="E78" s="9"/>
      <c r="F78" s="62"/>
      <c r="G78" s="62"/>
      <c r="H78" s="9"/>
    </row>
    <row r="79" spans="1:8">
      <c r="A79" s="9"/>
      <c r="B79" s="9"/>
      <c r="C79" s="9"/>
      <c r="D79" s="18"/>
      <c r="E79" s="9"/>
      <c r="F79" s="62"/>
      <c r="G79" s="62"/>
      <c r="H79" s="9"/>
    </row>
    <row r="80" spans="1:8">
      <c r="A80" s="9"/>
      <c r="B80" s="9"/>
      <c r="C80" s="9"/>
      <c r="D80" s="18"/>
      <c r="E80" s="9"/>
      <c r="F80" s="62"/>
      <c r="G80" s="62"/>
      <c r="H80" s="9"/>
    </row>
    <row r="81" spans="1:8">
      <c r="A81" s="9"/>
      <c r="B81" s="9"/>
      <c r="C81" s="9"/>
      <c r="D81" s="18"/>
      <c r="E81" s="9"/>
      <c r="F81" s="62"/>
      <c r="G81" s="62"/>
      <c r="H81" s="9"/>
    </row>
    <row r="82" spans="1:8">
      <c r="A82" s="9"/>
      <c r="B82" s="9"/>
      <c r="C82" s="9"/>
      <c r="D82" s="18"/>
      <c r="E82" s="9"/>
      <c r="F82" s="62"/>
      <c r="G82" s="62"/>
      <c r="H82" s="9"/>
    </row>
    <row r="83" spans="1:8">
      <c r="A83" s="9"/>
      <c r="B83" s="9"/>
      <c r="C83" s="9"/>
      <c r="D83" s="18"/>
      <c r="E83" s="9"/>
      <c r="F83" s="62"/>
      <c r="G83" s="62"/>
      <c r="H83" s="9"/>
    </row>
    <row r="84" spans="1:8">
      <c r="A84" s="9"/>
      <c r="B84" s="9"/>
      <c r="C84" s="9"/>
      <c r="D84" s="18"/>
      <c r="E84" s="9"/>
      <c r="F84" s="62"/>
      <c r="G84" s="62"/>
      <c r="H84" s="9"/>
    </row>
    <row r="85" spans="1:8">
      <c r="A85" s="9"/>
      <c r="B85" s="9"/>
      <c r="C85" s="9"/>
      <c r="D85" s="18"/>
      <c r="E85" s="9"/>
      <c r="F85" s="62"/>
      <c r="G85" s="62"/>
      <c r="H85" s="9"/>
    </row>
    <row r="86" spans="1:8">
      <c r="A86" s="9"/>
      <c r="B86" s="9"/>
      <c r="C86" s="9"/>
      <c r="D86" s="18"/>
      <c r="E86" s="9"/>
      <c r="F86" s="62"/>
      <c r="G86" s="62"/>
      <c r="H86" s="9"/>
    </row>
    <row r="87" spans="1:8">
      <c r="A87" s="9"/>
      <c r="B87" s="9"/>
      <c r="C87" s="9"/>
      <c r="D87" s="18"/>
      <c r="E87" s="9"/>
      <c r="F87" s="62"/>
      <c r="G87" s="62"/>
      <c r="H87" s="9"/>
    </row>
    <row r="88" spans="1:8">
      <c r="A88" s="9"/>
      <c r="B88" s="9"/>
      <c r="C88" s="9"/>
      <c r="D88" s="18"/>
      <c r="E88" s="9"/>
      <c r="F88" s="62"/>
      <c r="G88" s="62"/>
      <c r="H88" s="9"/>
    </row>
    <row r="89" spans="1:8">
      <c r="A89" s="9"/>
      <c r="B89" s="9"/>
      <c r="C89" s="9"/>
      <c r="D89" s="18"/>
      <c r="E89" s="9"/>
      <c r="F89" s="62"/>
      <c r="G89" s="62"/>
      <c r="H89" s="9"/>
    </row>
    <row r="90" spans="1:8">
      <c r="A90" s="9"/>
      <c r="B90" s="9"/>
      <c r="C90" s="9"/>
      <c r="D90" s="18"/>
      <c r="E90" s="9"/>
      <c r="F90" s="62"/>
      <c r="G90" s="62"/>
      <c r="H90" s="9"/>
    </row>
    <row r="91" spans="1:8">
      <c r="A91" s="9"/>
      <c r="B91" s="9"/>
      <c r="C91" s="9"/>
      <c r="D91" s="18"/>
      <c r="E91" s="9"/>
      <c r="F91" s="62"/>
      <c r="G91" s="62"/>
      <c r="H91" s="9"/>
    </row>
    <row r="92" spans="1:8">
      <c r="A92" s="9"/>
      <c r="B92" s="9"/>
      <c r="C92" s="9"/>
      <c r="D92" s="18"/>
      <c r="E92" s="9"/>
      <c r="F92" s="62"/>
      <c r="G92" s="62"/>
      <c r="H92" s="9"/>
    </row>
    <row r="93" spans="1:8">
      <c r="A93" s="9"/>
      <c r="B93" s="9"/>
      <c r="C93" s="9"/>
      <c r="D93" s="18"/>
      <c r="E93" s="9"/>
      <c r="F93" s="62"/>
      <c r="G93" s="62"/>
      <c r="H93" s="9"/>
    </row>
    <row r="94" spans="1:8">
      <c r="A94" s="9"/>
      <c r="B94" s="9"/>
      <c r="C94" s="9"/>
      <c r="D94" s="18"/>
      <c r="E94" s="9"/>
      <c r="F94" s="62"/>
      <c r="G94" s="62"/>
      <c r="H94" s="9"/>
    </row>
    <row r="95" spans="1:8">
      <c r="A95" s="9"/>
      <c r="B95" s="9"/>
      <c r="C95" s="9"/>
      <c r="D95" s="18"/>
      <c r="E95" s="9"/>
      <c r="F95" s="62"/>
      <c r="G95" s="62"/>
      <c r="H95" s="9"/>
    </row>
    <row r="96" spans="1:8">
      <c r="A96" s="9"/>
      <c r="B96" s="9"/>
      <c r="C96" s="9"/>
      <c r="D96" s="18"/>
      <c r="E96" s="9"/>
      <c r="F96" s="62"/>
      <c r="G96" s="62"/>
      <c r="H96" s="9"/>
    </row>
    <row r="97" spans="1:8">
      <c r="A97" s="9"/>
      <c r="B97" s="9"/>
      <c r="C97" s="9"/>
      <c r="D97" s="18"/>
      <c r="E97" s="9"/>
      <c r="F97" s="62"/>
      <c r="G97" s="62"/>
      <c r="H97" s="9"/>
    </row>
    <row r="98" spans="1:8">
      <c r="A98" s="9"/>
      <c r="B98" s="9"/>
      <c r="C98" s="9"/>
      <c r="D98" s="18"/>
      <c r="E98" s="9"/>
      <c r="F98" s="62"/>
      <c r="G98" s="62"/>
      <c r="H98" s="9"/>
    </row>
    <row r="99" spans="1:8">
      <c r="A99" s="9"/>
      <c r="B99" s="9"/>
      <c r="C99" s="9"/>
      <c r="D99" s="18"/>
      <c r="E99" s="9"/>
      <c r="F99" s="62"/>
      <c r="G99" s="62"/>
      <c r="H99" s="9"/>
    </row>
    <row r="100" spans="1:8">
      <c r="A100" s="9"/>
      <c r="B100" s="9"/>
      <c r="C100" s="9"/>
      <c r="D100" s="18"/>
      <c r="E100" s="9"/>
      <c r="F100" s="62"/>
      <c r="G100" s="62"/>
      <c r="H100" s="9"/>
    </row>
    <row r="101" spans="1:8">
      <c r="A101" s="9"/>
      <c r="B101" s="9"/>
      <c r="C101" s="9"/>
      <c r="D101" s="18"/>
      <c r="E101" s="9"/>
      <c r="F101" s="62"/>
      <c r="G101" s="62"/>
      <c r="H101" s="9"/>
    </row>
    <row r="102" spans="1:8">
      <c r="A102" s="9"/>
      <c r="B102" s="9"/>
      <c r="C102" s="9"/>
      <c r="D102" s="18"/>
      <c r="E102" s="9"/>
      <c r="F102" s="62"/>
      <c r="G102" s="62"/>
      <c r="H102" s="9"/>
    </row>
    <row r="103" spans="1:8">
      <c r="A103" s="9"/>
      <c r="B103" s="9"/>
      <c r="C103" s="9"/>
      <c r="D103" s="18"/>
      <c r="E103" s="9"/>
      <c r="F103" s="62"/>
      <c r="G103" s="62"/>
      <c r="H103" s="9"/>
    </row>
    <row r="104" spans="1:8">
      <c r="A104" s="9"/>
      <c r="B104" s="9"/>
      <c r="C104" s="9"/>
      <c r="D104" s="18"/>
      <c r="E104" s="9"/>
      <c r="F104" s="62"/>
      <c r="G104" s="62"/>
      <c r="H104" s="9"/>
    </row>
    <row r="105" spans="1:8">
      <c r="A105" s="9"/>
      <c r="B105" s="9"/>
      <c r="C105" s="9"/>
      <c r="D105" s="18"/>
      <c r="E105" s="9"/>
      <c r="F105" s="62"/>
      <c r="G105" s="62"/>
      <c r="H105" s="9"/>
    </row>
    <row r="106" spans="1:8">
      <c r="A106" s="9"/>
      <c r="B106" s="9"/>
      <c r="C106" s="9"/>
      <c r="D106" s="18"/>
      <c r="E106" s="9"/>
      <c r="F106" s="62"/>
      <c r="G106" s="62"/>
      <c r="H106" s="9"/>
    </row>
    <row r="107" spans="1:8">
      <c r="A107" s="9"/>
      <c r="B107" s="9"/>
      <c r="C107" s="9"/>
      <c r="D107" s="18"/>
      <c r="E107" s="9"/>
      <c r="F107" s="62"/>
      <c r="G107" s="62"/>
      <c r="H107" s="9"/>
    </row>
    <row r="108" spans="1:8">
      <c r="A108" s="9"/>
      <c r="B108" s="9"/>
      <c r="C108" s="9"/>
      <c r="D108" s="18"/>
      <c r="E108" s="9"/>
      <c r="F108" s="62"/>
      <c r="G108" s="62"/>
      <c r="H108" s="9"/>
    </row>
    <row r="109" spans="1:8">
      <c r="A109" s="9"/>
      <c r="B109" s="9"/>
      <c r="C109" s="9"/>
      <c r="D109" s="18"/>
      <c r="E109" s="9"/>
      <c r="F109" s="62"/>
      <c r="G109" s="62"/>
      <c r="H109" s="9"/>
    </row>
    <row r="110" spans="1:8">
      <c r="A110" s="9"/>
      <c r="B110" s="9"/>
      <c r="C110" s="9"/>
      <c r="D110" s="18"/>
      <c r="E110" s="9"/>
      <c r="F110" s="62"/>
      <c r="G110" s="62"/>
      <c r="H110" s="9"/>
    </row>
    <row r="111" spans="1:8">
      <c r="A111" s="9"/>
      <c r="B111" s="9"/>
      <c r="C111" s="9"/>
      <c r="D111" s="18"/>
      <c r="E111" s="9"/>
      <c r="F111" s="62"/>
      <c r="G111" s="62"/>
      <c r="H111" s="9"/>
    </row>
    <row r="112" spans="1:8">
      <c r="A112" s="9"/>
      <c r="B112" s="9"/>
      <c r="C112" s="9"/>
      <c r="D112" s="18"/>
      <c r="E112" s="9"/>
      <c r="F112" s="62"/>
      <c r="G112" s="62"/>
      <c r="H112" s="9"/>
    </row>
    <row r="113" spans="1:8">
      <c r="A113" s="9"/>
      <c r="B113" s="9"/>
      <c r="C113" s="9"/>
      <c r="D113" s="18"/>
      <c r="E113" s="9"/>
      <c r="F113" s="62"/>
      <c r="G113" s="62"/>
      <c r="H113" s="9"/>
    </row>
    <row r="114" spans="1:8">
      <c r="A114" s="9"/>
      <c r="B114" s="9"/>
      <c r="C114" s="9"/>
      <c r="D114" s="18"/>
      <c r="E114" s="9"/>
      <c r="F114" s="62"/>
      <c r="G114" s="62"/>
      <c r="H114" s="9"/>
    </row>
    <row r="115" spans="1:8">
      <c r="A115" s="9"/>
      <c r="B115" s="9"/>
      <c r="C115" s="9"/>
      <c r="D115" s="18"/>
      <c r="E115" s="9"/>
      <c r="F115" s="62"/>
      <c r="G115" s="62"/>
      <c r="H115" s="9"/>
    </row>
    <row r="116" spans="1:8">
      <c r="A116" s="9"/>
      <c r="B116" s="9"/>
      <c r="C116" s="9"/>
      <c r="D116" s="18"/>
      <c r="E116" s="9"/>
      <c r="F116" s="62"/>
      <c r="G116" s="62"/>
      <c r="H116" s="9"/>
    </row>
    <row r="117" spans="1:8">
      <c r="A117" s="9"/>
      <c r="B117" s="9"/>
      <c r="C117" s="9"/>
      <c r="D117" s="18"/>
      <c r="E117" s="9"/>
      <c r="F117" s="62"/>
      <c r="G117" s="62"/>
      <c r="H117" s="9"/>
    </row>
    <row r="118" spans="1:8">
      <c r="A118" s="9"/>
      <c r="B118" s="9"/>
      <c r="C118" s="9"/>
      <c r="D118" s="18"/>
      <c r="E118" s="9"/>
      <c r="F118" s="62"/>
      <c r="G118" s="62"/>
      <c r="H118" s="9"/>
    </row>
    <row r="119" spans="1:8">
      <c r="A119" s="9"/>
      <c r="B119" s="9"/>
      <c r="C119" s="9"/>
      <c r="D119" s="18"/>
      <c r="E119" s="9"/>
      <c r="F119" s="62"/>
      <c r="G119" s="62"/>
      <c r="H119" s="9"/>
    </row>
    <row r="120" spans="1:8">
      <c r="A120" s="9"/>
      <c r="B120" s="9"/>
      <c r="C120" s="9"/>
      <c r="D120" s="18"/>
      <c r="E120" s="9"/>
      <c r="F120" s="62"/>
      <c r="G120" s="62"/>
      <c r="H120" s="9"/>
    </row>
    <row r="121" spans="1:8">
      <c r="A121" s="9"/>
      <c r="B121" s="9"/>
      <c r="C121" s="9"/>
      <c r="D121" s="18"/>
      <c r="E121" s="9"/>
      <c r="F121" s="62"/>
      <c r="G121" s="62"/>
      <c r="H121" s="9"/>
    </row>
    <row r="122" spans="1:8">
      <c r="A122" s="9"/>
      <c r="B122" s="9"/>
      <c r="C122" s="9"/>
      <c r="D122" s="18"/>
      <c r="E122" s="9"/>
      <c r="F122" s="62"/>
      <c r="G122" s="62"/>
      <c r="H122" s="9"/>
    </row>
    <row r="123" spans="1:8">
      <c r="A123" s="9"/>
      <c r="B123" s="9"/>
      <c r="C123" s="9"/>
      <c r="D123" s="18"/>
      <c r="E123" s="9"/>
      <c r="F123" s="62"/>
      <c r="G123" s="62"/>
      <c r="H123" s="9"/>
    </row>
    <row r="124" spans="1:8">
      <c r="A124" s="9"/>
      <c r="B124" s="9"/>
      <c r="C124" s="9"/>
      <c r="D124" s="18"/>
      <c r="E124" s="9"/>
      <c r="F124" s="62"/>
      <c r="G124" s="62"/>
      <c r="H124" s="9"/>
    </row>
    <row r="125" spans="1:8">
      <c r="A125" s="9"/>
      <c r="B125" s="9"/>
      <c r="C125" s="9"/>
      <c r="D125" s="18"/>
      <c r="E125" s="9"/>
      <c r="F125" s="62"/>
      <c r="G125" s="62"/>
      <c r="H125" s="9"/>
    </row>
    <row r="126" spans="1:8">
      <c r="A126" s="9"/>
      <c r="B126" s="9"/>
      <c r="C126" s="9"/>
      <c r="D126" s="18"/>
      <c r="E126" s="9"/>
      <c r="F126" s="62"/>
      <c r="G126" s="62"/>
      <c r="H126" s="9"/>
    </row>
    <row r="127" spans="1:8">
      <c r="A127" s="9"/>
      <c r="B127" s="9"/>
      <c r="C127" s="9"/>
      <c r="D127" s="18"/>
      <c r="E127" s="9"/>
      <c r="F127" s="62"/>
      <c r="G127" s="62"/>
      <c r="H127" s="9"/>
    </row>
    <row r="128" spans="1:8">
      <c r="A128" s="9"/>
      <c r="B128" s="9"/>
      <c r="C128" s="9"/>
      <c r="D128" s="18"/>
      <c r="E128" s="9"/>
      <c r="F128" s="62"/>
      <c r="G128" s="62"/>
      <c r="H128" s="9"/>
    </row>
    <row r="129" spans="1:8">
      <c r="A129" s="9"/>
      <c r="B129" s="9"/>
      <c r="C129" s="9"/>
      <c r="D129" s="18"/>
      <c r="E129" s="9"/>
      <c r="F129" s="62"/>
      <c r="G129" s="62"/>
      <c r="H129" s="9"/>
    </row>
    <row r="130" spans="1:8">
      <c r="A130" s="9"/>
      <c r="B130" s="9"/>
      <c r="C130" s="9"/>
      <c r="D130" s="18"/>
      <c r="E130" s="9"/>
      <c r="F130" s="62"/>
      <c r="G130" s="62"/>
      <c r="H130" s="9"/>
    </row>
    <row r="131" spans="1:8">
      <c r="A131" s="9"/>
      <c r="B131" s="9"/>
      <c r="C131" s="9"/>
      <c r="D131" s="18"/>
      <c r="E131" s="9"/>
      <c r="F131" s="62"/>
      <c r="G131" s="62"/>
      <c r="H131" s="9"/>
    </row>
    <row r="132" spans="1:8">
      <c r="A132" s="9"/>
      <c r="B132" s="9"/>
      <c r="C132" s="9"/>
      <c r="D132" s="18"/>
      <c r="E132" s="9"/>
      <c r="F132" s="62"/>
      <c r="G132" s="62"/>
      <c r="H132" s="9"/>
    </row>
    <row r="133" spans="1:8">
      <c r="A133" s="9"/>
      <c r="B133" s="9"/>
      <c r="C133" s="9"/>
      <c r="D133" s="18"/>
      <c r="E133" s="9"/>
      <c r="F133" s="62"/>
      <c r="G133" s="62"/>
      <c r="H133" s="9"/>
    </row>
    <row r="134" spans="1:8">
      <c r="A134" s="9"/>
      <c r="B134" s="9"/>
      <c r="C134" s="9"/>
      <c r="D134" s="18"/>
      <c r="E134" s="9"/>
      <c r="F134" s="62"/>
      <c r="G134" s="62"/>
      <c r="H134" s="9"/>
    </row>
    <row r="135" spans="1:8">
      <c r="A135" s="9"/>
      <c r="B135" s="9"/>
      <c r="C135" s="9"/>
      <c r="D135" s="18"/>
      <c r="E135" s="9"/>
      <c r="F135" s="62"/>
      <c r="G135" s="62"/>
      <c r="H135" s="9"/>
    </row>
    <row r="136" spans="1:8">
      <c r="A136" s="9"/>
      <c r="B136" s="9"/>
      <c r="C136" s="9"/>
      <c r="D136" s="18"/>
      <c r="E136" s="9"/>
      <c r="F136" s="62"/>
      <c r="G136" s="62"/>
      <c r="H136" s="9"/>
    </row>
    <row r="137" spans="1:8">
      <c r="A137" s="9"/>
      <c r="B137" s="9"/>
      <c r="C137" s="9"/>
      <c r="D137" s="18"/>
      <c r="E137" s="9"/>
      <c r="F137" s="62"/>
      <c r="G137" s="62"/>
      <c r="H137" s="9"/>
    </row>
    <row r="138" spans="1:8">
      <c r="A138" s="9"/>
      <c r="B138" s="9"/>
      <c r="C138" s="9"/>
      <c r="D138" s="18"/>
      <c r="E138" s="9"/>
      <c r="F138" s="62"/>
      <c r="G138" s="62"/>
      <c r="H138" s="9"/>
    </row>
    <row r="139" spans="1:8">
      <c r="A139" s="9"/>
      <c r="B139" s="9"/>
      <c r="C139" s="9"/>
      <c r="D139" s="18"/>
      <c r="E139" s="9"/>
      <c r="F139" s="62"/>
      <c r="G139" s="62"/>
      <c r="H139" s="9"/>
    </row>
    <row r="140" spans="1:8">
      <c r="A140" s="9"/>
      <c r="B140" s="9"/>
      <c r="C140" s="9"/>
      <c r="D140" s="18"/>
      <c r="E140" s="9"/>
      <c r="F140" s="62"/>
      <c r="G140" s="62"/>
      <c r="H140" s="9"/>
    </row>
    <row r="141" spans="1:8">
      <c r="A141" s="9"/>
      <c r="B141" s="9"/>
      <c r="C141" s="9"/>
      <c r="D141" s="18"/>
      <c r="E141" s="9"/>
      <c r="F141" s="62"/>
      <c r="G141" s="62"/>
      <c r="H141" s="9"/>
    </row>
    <row r="142" spans="1:8">
      <c r="A142" s="9"/>
      <c r="B142" s="9"/>
      <c r="C142" s="9"/>
      <c r="D142" s="18"/>
      <c r="E142" s="9"/>
      <c r="F142" s="62"/>
      <c r="G142" s="62"/>
      <c r="H142" s="9"/>
    </row>
    <row r="143" spans="1:8">
      <c r="A143" s="9"/>
      <c r="B143" s="9"/>
      <c r="C143" s="9"/>
      <c r="D143" s="18"/>
      <c r="E143" s="9"/>
      <c r="F143" s="62"/>
      <c r="G143" s="62"/>
      <c r="H143" s="9"/>
    </row>
    <row r="144" spans="1:8">
      <c r="A144" s="9"/>
      <c r="B144" s="9"/>
      <c r="C144" s="9"/>
      <c r="D144" s="18"/>
      <c r="E144" s="9"/>
      <c r="F144" s="62"/>
      <c r="G144" s="62"/>
      <c r="H144" s="9"/>
    </row>
    <row r="145" spans="1:8">
      <c r="A145" s="9"/>
      <c r="B145" s="9"/>
      <c r="C145" s="9"/>
      <c r="D145" s="18"/>
      <c r="E145" s="9"/>
      <c r="F145" s="62"/>
      <c r="G145" s="62"/>
      <c r="H145" s="9"/>
    </row>
    <row r="146" spans="1:8">
      <c r="A146" s="9"/>
      <c r="B146" s="9"/>
      <c r="C146" s="9"/>
      <c r="D146" s="18"/>
      <c r="E146" s="9"/>
      <c r="F146" s="62"/>
      <c r="G146" s="62"/>
      <c r="H146" s="9"/>
    </row>
    <row r="147" spans="1:8">
      <c r="A147" s="9"/>
      <c r="B147" s="9"/>
      <c r="C147" s="9"/>
      <c r="D147" s="18"/>
      <c r="E147" s="9"/>
      <c r="F147" s="62"/>
      <c r="G147" s="62"/>
      <c r="H147" s="9"/>
    </row>
    <row r="148" spans="1:8">
      <c r="A148" s="9"/>
      <c r="B148" s="9"/>
      <c r="C148" s="9"/>
      <c r="D148" s="18"/>
      <c r="E148" s="9"/>
      <c r="F148" s="62"/>
      <c r="G148" s="62"/>
      <c r="H148" s="9"/>
    </row>
    <row r="149" spans="1:8">
      <c r="A149" s="9"/>
      <c r="B149" s="9"/>
      <c r="C149" s="9"/>
      <c r="D149" s="18"/>
      <c r="E149" s="9"/>
      <c r="F149" s="62"/>
      <c r="G149" s="62"/>
      <c r="H149" s="9"/>
    </row>
    <row r="150" spans="1:8">
      <c r="A150" s="9"/>
      <c r="B150" s="9"/>
      <c r="C150" s="9"/>
      <c r="D150" s="18"/>
      <c r="E150" s="9"/>
      <c r="F150" s="62"/>
      <c r="G150" s="62"/>
      <c r="H150" s="9"/>
    </row>
    <row r="151" spans="1:8">
      <c r="A151" s="9"/>
      <c r="B151" s="9"/>
      <c r="C151" s="9"/>
      <c r="D151" s="18"/>
      <c r="E151" s="9"/>
      <c r="F151" s="62"/>
      <c r="G151" s="62"/>
      <c r="H151" s="9"/>
    </row>
    <row r="152" spans="1:8">
      <c r="A152" s="9"/>
      <c r="B152" s="9"/>
      <c r="C152" s="9"/>
      <c r="D152" s="18"/>
      <c r="E152" s="9"/>
      <c r="F152" s="62"/>
      <c r="G152" s="62"/>
      <c r="H152" s="9"/>
    </row>
    <row r="153" spans="1:8">
      <c r="A153" s="9"/>
      <c r="B153" s="9"/>
      <c r="C153" s="9"/>
      <c r="D153" s="18"/>
      <c r="E153" s="9"/>
      <c r="F153" s="62"/>
      <c r="G153" s="62"/>
      <c r="H153" s="9"/>
    </row>
    <row r="154" spans="1:8">
      <c r="A154" s="9"/>
      <c r="B154" s="9"/>
      <c r="C154" s="9"/>
      <c r="D154" s="18"/>
      <c r="E154" s="9"/>
      <c r="F154" s="62"/>
      <c r="G154" s="62"/>
      <c r="H154" s="9"/>
    </row>
    <row r="155" spans="1:8">
      <c r="A155" s="9"/>
      <c r="B155" s="9"/>
      <c r="C155" s="9"/>
      <c r="D155" s="18"/>
      <c r="E155" s="9"/>
      <c r="F155" s="62"/>
      <c r="G155" s="62"/>
      <c r="H155" s="9"/>
    </row>
    <row r="156" spans="1:8">
      <c r="A156" s="9"/>
      <c r="B156" s="9"/>
      <c r="C156" s="9"/>
      <c r="D156" s="18"/>
      <c r="E156" s="9"/>
      <c r="F156" s="62"/>
      <c r="G156" s="62"/>
      <c r="H156" s="9"/>
    </row>
    <row r="157" spans="1:8">
      <c r="A157" s="9"/>
      <c r="B157" s="9"/>
      <c r="C157" s="9"/>
      <c r="D157" s="18"/>
      <c r="E157" s="9"/>
      <c r="F157" s="62"/>
      <c r="G157" s="62"/>
      <c r="H157" s="9"/>
    </row>
    <row r="158" spans="1:8">
      <c r="A158" s="9"/>
      <c r="B158" s="9"/>
      <c r="C158" s="9"/>
      <c r="D158" s="18"/>
      <c r="E158" s="9"/>
      <c r="F158" s="62"/>
      <c r="G158" s="62"/>
      <c r="H158" s="9"/>
    </row>
    <row r="159" spans="1:8">
      <c r="A159" s="9"/>
      <c r="B159" s="9"/>
      <c r="C159" s="9"/>
      <c r="D159" s="18"/>
      <c r="E159" s="9"/>
      <c r="F159" s="62"/>
      <c r="G159" s="62"/>
      <c r="H159" s="9"/>
    </row>
    <row r="160" spans="1:8">
      <c r="A160" s="9"/>
      <c r="B160" s="9"/>
      <c r="C160" s="9"/>
      <c r="D160" s="18"/>
      <c r="E160" s="9"/>
      <c r="F160" s="62"/>
      <c r="G160" s="62"/>
      <c r="H160" s="9"/>
    </row>
  </sheetData>
  <autoFilter ref="A8:G8" xr:uid="{6AF01402-4383-47A3-9370-37DF42F3184E}">
    <sortState xmlns:xlrd2="http://schemas.microsoft.com/office/spreadsheetml/2017/richdata2" ref="A9:G27">
      <sortCondition ref="E8"/>
    </sortState>
  </autoFilter>
  <mergeCells count="7">
    <mergeCell ref="E27:G27"/>
    <mergeCell ref="A3:G3"/>
    <mergeCell ref="A4:G4"/>
    <mergeCell ref="A5:G5"/>
    <mergeCell ref="B26:C26"/>
    <mergeCell ref="E26:G26"/>
    <mergeCell ref="A27:C27"/>
  </mergeCells>
  <pageMargins left="0.70866141732283472" right="0.70866141732283472" top="0.74803149606299213" bottom="0.74803149606299213" header="0.31496062992125984" footer="0.31496062992125984"/>
  <pageSetup scale="75" fitToWidth="0" fitToHeight="0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A67D4B-4DAE-438D-95E6-B3A4ED00FF7A}">
  <sheetPr>
    <pageSetUpPr fitToPage="1"/>
  </sheetPr>
  <dimension ref="B2:C30"/>
  <sheetViews>
    <sheetView showGridLines="0" workbookViewId="0">
      <selection activeCell="C23" sqref="C23"/>
    </sheetView>
  </sheetViews>
  <sheetFormatPr baseColWidth="10" defaultColWidth="11.375" defaultRowHeight="15"/>
  <cols>
    <col min="1" max="1" width="11.375" style="10"/>
    <col min="2" max="2" width="61.125" style="10" customWidth="1"/>
    <col min="3" max="3" width="38.875" style="10" customWidth="1"/>
    <col min="4" max="16384" width="11.375" style="10"/>
  </cols>
  <sheetData>
    <row r="2" spans="2:3">
      <c r="B2" s="48" t="s">
        <v>0</v>
      </c>
      <c r="C2" s="48"/>
    </row>
    <row r="3" spans="2:3">
      <c r="B3" s="48" t="s">
        <v>1926</v>
      </c>
      <c r="C3" s="48"/>
    </row>
    <row r="4" spans="2:3">
      <c r="B4" s="48" t="s">
        <v>2441</v>
      </c>
      <c r="C4" s="48"/>
    </row>
    <row r="8" spans="2:3">
      <c r="B8" s="14" t="s">
        <v>1530</v>
      </c>
      <c r="C8" s="72">
        <f>+' COCINA'!G89</f>
        <v>879094.57736499992</v>
      </c>
    </row>
    <row r="9" spans="2:3">
      <c r="B9" s="13" t="s">
        <v>1521</v>
      </c>
      <c r="C9" s="72">
        <f>+DECORACION!G40</f>
        <v>249614.5</v>
      </c>
    </row>
    <row r="10" spans="2:3">
      <c r="B10" s="14" t="s">
        <v>1528</v>
      </c>
      <c r="C10" s="72">
        <f>+ESCOLARES!G215</f>
        <v>1527838.2647560006</v>
      </c>
    </row>
    <row r="11" spans="2:3">
      <c r="B11" s="14" t="s">
        <v>157</v>
      </c>
      <c r="C11" s="72">
        <f>+FERRETERIA!G302</f>
        <v>2464828.2607999989</v>
      </c>
    </row>
    <row r="12" spans="2:3">
      <c r="B12" s="13" t="s">
        <v>1522</v>
      </c>
      <c r="C12" s="72">
        <f>+IMPRESOS!G21</f>
        <v>194931.06</v>
      </c>
    </row>
    <row r="13" spans="2:3">
      <c r="B13" s="14" t="s">
        <v>1527</v>
      </c>
      <c r="C13" s="72">
        <f>+JUGUETES!G71</f>
        <v>297979.06999999995</v>
      </c>
    </row>
    <row r="14" spans="2:3">
      <c r="B14" s="14" t="s">
        <v>1529</v>
      </c>
      <c r="C14" s="72">
        <f>+LIMPIEZA!G101</f>
        <v>2465987.4948419998</v>
      </c>
    </row>
    <row r="15" spans="2:3">
      <c r="B15" s="13" t="s">
        <v>1525</v>
      </c>
      <c r="C15" s="72">
        <f>+ODONTOPEDIATRIA!G159</f>
        <v>2024730.2700000003</v>
      </c>
    </row>
    <row r="16" spans="2:3">
      <c r="B16" s="14" t="s">
        <v>156</v>
      </c>
      <c r="C16" s="72">
        <f>+OFICINA!G158</f>
        <v>2580140.2676169998</v>
      </c>
    </row>
    <row r="17" spans="2:3">
      <c r="B17" s="13" t="s">
        <v>1526</v>
      </c>
      <c r="C17" s="72">
        <f>+SUPERMERCADO!G63</f>
        <v>1026291.5559419999</v>
      </c>
    </row>
    <row r="18" spans="2:3">
      <c r="B18" s="13" t="s">
        <v>1523</v>
      </c>
      <c r="C18" s="72">
        <f>+TECNOLOGIA!G20</f>
        <v>1634385.68</v>
      </c>
    </row>
    <row r="19" spans="2:3">
      <c r="B19" s="14" t="s">
        <v>1927</v>
      </c>
      <c r="C19" s="72">
        <f>+TERAPIA!G112</f>
        <v>1704249.7499999998</v>
      </c>
    </row>
    <row r="20" spans="2:3">
      <c r="B20" s="13" t="s">
        <v>1524</v>
      </c>
      <c r="C20" s="73">
        <f>+'PRUEBAS PSICOMETRICAS'!G22</f>
        <v>73897.8</v>
      </c>
    </row>
    <row r="21" spans="2:3">
      <c r="B21" s="12" t="s">
        <v>158</v>
      </c>
      <c r="C21" s="74">
        <f>SUM(C8:C20)</f>
        <v>17123968.551321998</v>
      </c>
    </row>
    <row r="22" spans="2:3">
      <c r="C22" s="29"/>
    </row>
    <row r="23" spans="2:3">
      <c r="C23" s="26"/>
    </row>
    <row r="24" spans="2:3">
      <c r="C24" s="26"/>
    </row>
    <row r="25" spans="2:3">
      <c r="C25" s="26"/>
    </row>
    <row r="30" spans="2:3">
      <c r="C30" s="29"/>
    </row>
  </sheetData>
  <mergeCells count="3">
    <mergeCell ref="B2:C2"/>
    <mergeCell ref="B3:C3"/>
    <mergeCell ref="B4:C4"/>
  </mergeCells>
  <pageMargins left="0.70866141732283472" right="0.70866141732283472" top="0.74803149606299213" bottom="0.74803149606299213" header="0.31496062992125984" footer="0.31496062992125984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D133EB-6D07-4C14-95AD-85CDF53C0FB1}">
  <dimension ref="A1:AS180"/>
  <sheetViews>
    <sheetView workbookViewId="0">
      <selection activeCell="D41" sqref="D41"/>
    </sheetView>
  </sheetViews>
  <sheetFormatPr baseColWidth="10" defaultColWidth="11.375" defaultRowHeight="15"/>
  <cols>
    <col min="1" max="1" width="18" style="10" customWidth="1"/>
    <col min="2" max="2" width="15.625" style="10" customWidth="1"/>
    <col min="3" max="3" width="19" style="10" customWidth="1"/>
    <col min="4" max="4" width="54.5" style="19" customWidth="1"/>
    <col min="5" max="5" width="14.5" style="10" customWidth="1"/>
    <col min="6" max="6" width="11.375" style="63"/>
    <col min="7" max="7" width="17.5" style="63" customWidth="1"/>
    <col min="8" max="16384" width="11.375" style="10"/>
  </cols>
  <sheetData>
    <row r="1" spans="1:45">
      <c r="A1" s="2"/>
      <c r="B1" s="2"/>
      <c r="C1" s="2"/>
      <c r="D1" s="16"/>
      <c r="E1" s="2"/>
      <c r="F1" s="56"/>
      <c r="G1" s="56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</row>
    <row r="2" spans="1:45">
      <c r="A2" s="2"/>
      <c r="B2" s="2"/>
      <c r="C2" s="2"/>
      <c r="D2" s="16"/>
      <c r="E2" s="2"/>
      <c r="F2" s="56"/>
      <c r="G2" s="56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</row>
    <row r="3" spans="1:45" ht="15" customHeight="1">
      <c r="A3" s="43" t="s">
        <v>0</v>
      </c>
      <c r="B3" s="43"/>
      <c r="C3" s="43"/>
      <c r="D3" s="43"/>
      <c r="E3" s="43"/>
      <c r="F3" s="43"/>
      <c r="G3" s="43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</row>
    <row r="4" spans="1:45" ht="15" customHeight="1">
      <c r="A4" s="43" t="s">
        <v>1509</v>
      </c>
      <c r="B4" s="43"/>
      <c r="C4" s="43"/>
      <c r="D4" s="43"/>
      <c r="E4" s="43"/>
      <c r="F4" s="43"/>
      <c r="G4" s="43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</row>
    <row r="5" spans="1:45" ht="15" customHeight="1">
      <c r="A5" s="43" t="s">
        <v>2441</v>
      </c>
      <c r="B5" s="43"/>
      <c r="C5" s="43"/>
      <c r="D5" s="43"/>
      <c r="E5" s="43"/>
      <c r="F5" s="43"/>
      <c r="G5" s="43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</row>
    <row r="6" spans="1:45">
      <c r="A6" s="2"/>
      <c r="B6" s="2"/>
      <c r="C6" s="2"/>
      <c r="D6" s="16"/>
      <c r="E6" s="2"/>
      <c r="F6" s="56"/>
      <c r="G6" s="56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</row>
    <row r="7" spans="1:45">
      <c r="A7" s="2"/>
      <c r="B7" s="2"/>
      <c r="C7" s="2"/>
      <c r="D7" s="16"/>
      <c r="E7" s="2"/>
      <c r="F7" s="56"/>
      <c r="G7" s="56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</row>
    <row r="8" spans="1:45" ht="30">
      <c r="A8" s="1" t="s">
        <v>2</v>
      </c>
      <c r="B8" s="1" t="s">
        <v>3</v>
      </c>
      <c r="C8" s="1" t="s">
        <v>4</v>
      </c>
      <c r="D8" s="1" t="s">
        <v>5</v>
      </c>
      <c r="E8" s="1" t="s">
        <v>6</v>
      </c>
      <c r="F8" s="57" t="s">
        <v>7</v>
      </c>
      <c r="G8" s="66" t="s">
        <v>159</v>
      </c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</row>
    <row r="9" spans="1:45" ht="17.25" customHeight="1">
      <c r="A9" s="30">
        <v>45455</v>
      </c>
      <c r="B9" s="30">
        <f t="shared" ref="B9:B39" si="0">+A9</f>
        <v>45455</v>
      </c>
      <c r="C9" s="36" t="s">
        <v>1510</v>
      </c>
      <c r="D9" s="36" t="s">
        <v>1549</v>
      </c>
      <c r="E9" s="37">
        <v>5</v>
      </c>
      <c r="F9" s="58">
        <v>262.5</v>
      </c>
      <c r="G9" s="67">
        <f t="shared" ref="G9:G39" si="1">+E9*F9</f>
        <v>1312.5</v>
      </c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</row>
    <row r="10" spans="1:45" ht="17.25" customHeight="1">
      <c r="A10" s="30">
        <v>45455</v>
      </c>
      <c r="B10" s="30">
        <f t="shared" si="0"/>
        <v>45455</v>
      </c>
      <c r="C10" s="36" t="s">
        <v>1511</v>
      </c>
      <c r="D10" s="36" t="s">
        <v>1550</v>
      </c>
      <c r="E10" s="37">
        <v>5</v>
      </c>
      <c r="F10" s="58">
        <v>262.5</v>
      </c>
      <c r="G10" s="67">
        <f t="shared" si="1"/>
        <v>1312.5</v>
      </c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</row>
    <row r="11" spans="1:45" ht="17.25" customHeight="1">
      <c r="A11" s="30">
        <v>45455</v>
      </c>
      <c r="B11" s="30">
        <f t="shared" si="0"/>
        <v>45455</v>
      </c>
      <c r="C11" s="36" t="s">
        <v>1512</v>
      </c>
      <c r="D11" s="36" t="s">
        <v>1551</v>
      </c>
      <c r="E11" s="37">
        <v>4</v>
      </c>
      <c r="F11" s="58">
        <v>262.5</v>
      </c>
      <c r="G11" s="67">
        <f t="shared" si="1"/>
        <v>1050</v>
      </c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</row>
    <row r="12" spans="1:45" ht="17.25" customHeight="1">
      <c r="A12" s="30">
        <v>45736</v>
      </c>
      <c r="B12" s="30">
        <f t="shared" si="0"/>
        <v>45736</v>
      </c>
      <c r="C12" s="36" t="s">
        <v>1513</v>
      </c>
      <c r="D12" s="36" t="s">
        <v>1552</v>
      </c>
      <c r="E12" s="37">
        <v>6</v>
      </c>
      <c r="F12" s="58">
        <v>262.5</v>
      </c>
      <c r="G12" s="67">
        <f t="shared" si="1"/>
        <v>1575</v>
      </c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</row>
    <row r="13" spans="1:45" ht="17.25" customHeight="1">
      <c r="A13" s="30">
        <v>45455</v>
      </c>
      <c r="B13" s="30">
        <f t="shared" si="0"/>
        <v>45455</v>
      </c>
      <c r="C13" s="36" t="s">
        <v>1514</v>
      </c>
      <c r="D13" s="36" t="s">
        <v>1553</v>
      </c>
      <c r="E13" s="37">
        <v>6</v>
      </c>
      <c r="F13" s="58">
        <v>262.5</v>
      </c>
      <c r="G13" s="67">
        <f t="shared" si="1"/>
        <v>1575</v>
      </c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</row>
    <row r="14" spans="1:45" ht="17.25" customHeight="1">
      <c r="A14" s="30">
        <v>45455</v>
      </c>
      <c r="B14" s="30">
        <f t="shared" si="0"/>
        <v>45455</v>
      </c>
      <c r="C14" s="36" t="s">
        <v>1515</v>
      </c>
      <c r="D14" s="36" t="s">
        <v>1554</v>
      </c>
      <c r="E14" s="37">
        <v>3</v>
      </c>
      <c r="F14" s="58">
        <v>262.5</v>
      </c>
      <c r="G14" s="67">
        <f t="shared" si="1"/>
        <v>787.5</v>
      </c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</row>
    <row r="15" spans="1:45" ht="17.25" customHeight="1">
      <c r="A15" s="30">
        <v>45455</v>
      </c>
      <c r="B15" s="30">
        <f t="shared" si="0"/>
        <v>45455</v>
      </c>
      <c r="C15" s="36" t="s">
        <v>1516</v>
      </c>
      <c r="D15" s="36" t="s">
        <v>1555</v>
      </c>
      <c r="E15" s="37">
        <v>3</v>
      </c>
      <c r="F15" s="58">
        <v>262.5</v>
      </c>
      <c r="G15" s="67">
        <f t="shared" si="1"/>
        <v>787.5</v>
      </c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</row>
    <row r="16" spans="1:45" ht="17.25" customHeight="1">
      <c r="A16" s="30">
        <v>45460</v>
      </c>
      <c r="B16" s="30">
        <f t="shared" si="0"/>
        <v>45460</v>
      </c>
      <c r="C16" s="36" t="s">
        <v>2078</v>
      </c>
      <c r="D16" s="36" t="s">
        <v>2077</v>
      </c>
      <c r="E16" s="37">
        <v>12</v>
      </c>
      <c r="F16" s="58">
        <v>181.5</v>
      </c>
      <c r="G16" s="67">
        <f t="shared" si="1"/>
        <v>2178</v>
      </c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</row>
    <row r="17" spans="1:36" ht="17.25" customHeight="1">
      <c r="A17" s="30">
        <v>45673</v>
      </c>
      <c r="B17" s="30">
        <f t="shared" si="0"/>
        <v>45673</v>
      </c>
      <c r="C17" s="36" t="s">
        <v>1517</v>
      </c>
      <c r="D17" s="36" t="s">
        <v>1556</v>
      </c>
      <c r="E17" s="37">
        <v>7</v>
      </c>
      <c r="F17" s="58">
        <v>262.5</v>
      </c>
      <c r="G17" s="67">
        <f t="shared" si="1"/>
        <v>1837.5</v>
      </c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</row>
    <row r="18" spans="1:36" ht="17.25" customHeight="1">
      <c r="A18" s="30">
        <v>45673</v>
      </c>
      <c r="B18" s="30">
        <f t="shared" si="0"/>
        <v>45673</v>
      </c>
      <c r="C18" s="36" t="s">
        <v>1518</v>
      </c>
      <c r="D18" s="36" t="s">
        <v>1557</v>
      </c>
      <c r="E18" s="37">
        <v>5</v>
      </c>
      <c r="F18" s="58">
        <v>262.5</v>
      </c>
      <c r="G18" s="67">
        <f t="shared" si="1"/>
        <v>1312.5</v>
      </c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</row>
    <row r="19" spans="1:36" ht="17.25" customHeight="1">
      <c r="A19" s="30">
        <v>45673</v>
      </c>
      <c r="B19" s="30">
        <f t="shared" si="0"/>
        <v>45673</v>
      </c>
      <c r="C19" s="36" t="s">
        <v>1519</v>
      </c>
      <c r="D19" s="36" t="s">
        <v>1558</v>
      </c>
      <c r="E19" s="37">
        <v>3</v>
      </c>
      <c r="F19" s="58">
        <v>262.5</v>
      </c>
      <c r="G19" s="67">
        <f t="shared" si="1"/>
        <v>787.5</v>
      </c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</row>
    <row r="20" spans="1:36" ht="17.25" customHeight="1">
      <c r="A20" s="30">
        <v>45673</v>
      </c>
      <c r="B20" s="30">
        <f t="shared" si="0"/>
        <v>45673</v>
      </c>
      <c r="C20" s="36" t="s">
        <v>1520</v>
      </c>
      <c r="D20" s="36" t="s">
        <v>1559</v>
      </c>
      <c r="E20" s="37">
        <v>5</v>
      </c>
      <c r="F20" s="58">
        <v>400</v>
      </c>
      <c r="G20" s="67">
        <f t="shared" si="1"/>
        <v>2000</v>
      </c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</row>
    <row r="21" spans="1:36" ht="17.25" customHeight="1">
      <c r="A21" s="30">
        <v>45673</v>
      </c>
      <c r="B21" s="30">
        <f t="shared" si="0"/>
        <v>45673</v>
      </c>
      <c r="C21" s="36" t="s">
        <v>2305</v>
      </c>
      <c r="D21" s="36" t="s">
        <v>2304</v>
      </c>
      <c r="E21" s="37">
        <v>4</v>
      </c>
      <c r="F21" s="58">
        <v>400</v>
      </c>
      <c r="G21" s="67">
        <f t="shared" si="1"/>
        <v>1600</v>
      </c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</row>
    <row r="22" spans="1:36" ht="17.25" customHeight="1">
      <c r="A22" s="30">
        <v>45673</v>
      </c>
      <c r="B22" s="30">
        <f t="shared" si="0"/>
        <v>45673</v>
      </c>
      <c r="C22" s="36" t="s">
        <v>1935</v>
      </c>
      <c r="D22" s="36" t="s">
        <v>1936</v>
      </c>
      <c r="E22" s="37">
        <v>6</v>
      </c>
      <c r="F22" s="58">
        <v>1365</v>
      </c>
      <c r="G22" s="67">
        <f t="shared" si="1"/>
        <v>8190</v>
      </c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</row>
    <row r="23" spans="1:36" ht="17.25" customHeight="1">
      <c r="A23" s="30">
        <v>45736</v>
      </c>
      <c r="B23" s="30">
        <f t="shared" si="0"/>
        <v>45736</v>
      </c>
      <c r="C23" s="36" t="s">
        <v>2080</v>
      </c>
      <c r="D23" s="36" t="s">
        <v>2079</v>
      </c>
      <c r="E23" s="37">
        <v>72</v>
      </c>
      <c r="F23" s="58">
        <v>181.5</v>
      </c>
      <c r="G23" s="67">
        <f t="shared" si="1"/>
        <v>13068</v>
      </c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</row>
    <row r="24" spans="1:36" ht="17.25" customHeight="1">
      <c r="A24" s="30">
        <v>45736</v>
      </c>
      <c r="B24" s="30">
        <f t="shared" si="0"/>
        <v>45736</v>
      </c>
      <c r="C24" s="36" t="s">
        <v>2082</v>
      </c>
      <c r="D24" s="36" t="s">
        <v>2081</v>
      </c>
      <c r="E24" s="37">
        <v>72</v>
      </c>
      <c r="F24" s="58">
        <v>181.5</v>
      </c>
      <c r="G24" s="67">
        <f t="shared" si="1"/>
        <v>13068</v>
      </c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</row>
    <row r="25" spans="1:36" ht="17.25" customHeight="1">
      <c r="A25" s="30">
        <v>45736</v>
      </c>
      <c r="B25" s="30">
        <f t="shared" si="0"/>
        <v>45736</v>
      </c>
      <c r="C25" s="36" t="s">
        <v>2084</v>
      </c>
      <c r="D25" s="36" t="s">
        <v>2083</v>
      </c>
      <c r="E25" s="37">
        <v>73</v>
      </c>
      <c r="F25" s="58">
        <v>181.5</v>
      </c>
      <c r="G25" s="67">
        <f t="shared" si="1"/>
        <v>13249.5</v>
      </c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</row>
    <row r="26" spans="1:36" ht="17.25" customHeight="1">
      <c r="A26" s="30">
        <v>45736</v>
      </c>
      <c r="B26" s="30">
        <f t="shared" si="0"/>
        <v>45736</v>
      </c>
      <c r="C26" s="36" t="s">
        <v>2086</v>
      </c>
      <c r="D26" s="36" t="s">
        <v>2085</v>
      </c>
      <c r="E26" s="37">
        <v>72</v>
      </c>
      <c r="F26" s="58">
        <v>181.5</v>
      </c>
      <c r="G26" s="67">
        <f t="shared" si="1"/>
        <v>13068</v>
      </c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</row>
    <row r="27" spans="1:36" ht="17.25" customHeight="1">
      <c r="A27" s="30">
        <v>45736</v>
      </c>
      <c r="B27" s="30">
        <f t="shared" si="0"/>
        <v>45736</v>
      </c>
      <c r="C27" s="36" t="s">
        <v>2088</v>
      </c>
      <c r="D27" s="36" t="s">
        <v>2087</v>
      </c>
      <c r="E27" s="37">
        <v>73</v>
      </c>
      <c r="F27" s="58">
        <v>181.5</v>
      </c>
      <c r="G27" s="67">
        <f t="shared" si="1"/>
        <v>13249.5</v>
      </c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</row>
    <row r="28" spans="1:36">
      <c r="A28" s="30">
        <v>45736</v>
      </c>
      <c r="B28" s="30">
        <f t="shared" si="0"/>
        <v>45736</v>
      </c>
      <c r="C28" s="36" t="s">
        <v>2090</v>
      </c>
      <c r="D28" s="36" t="s">
        <v>2089</v>
      </c>
      <c r="E28" s="37">
        <v>73</v>
      </c>
      <c r="F28" s="58">
        <v>181.5</v>
      </c>
      <c r="G28" s="67">
        <f t="shared" si="1"/>
        <v>13249.5</v>
      </c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</row>
    <row r="29" spans="1:36">
      <c r="A29" s="30">
        <v>45736</v>
      </c>
      <c r="B29" s="30">
        <f t="shared" si="0"/>
        <v>45736</v>
      </c>
      <c r="C29" s="36" t="s">
        <v>2092</v>
      </c>
      <c r="D29" s="36" t="s">
        <v>2091</v>
      </c>
      <c r="E29" s="37">
        <v>71</v>
      </c>
      <c r="F29" s="58">
        <v>181.5</v>
      </c>
      <c r="G29" s="67">
        <f t="shared" si="1"/>
        <v>12886.5</v>
      </c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</row>
    <row r="30" spans="1:36">
      <c r="A30" s="30">
        <v>45736</v>
      </c>
      <c r="B30" s="30">
        <f t="shared" si="0"/>
        <v>45736</v>
      </c>
      <c r="C30" s="36" t="s">
        <v>2094</v>
      </c>
      <c r="D30" s="36" t="s">
        <v>2093</v>
      </c>
      <c r="E30" s="37">
        <v>73</v>
      </c>
      <c r="F30" s="58">
        <v>181.5</v>
      </c>
      <c r="G30" s="67">
        <f t="shared" si="1"/>
        <v>13249.5</v>
      </c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</row>
    <row r="31" spans="1:36">
      <c r="A31" s="30">
        <v>45736</v>
      </c>
      <c r="B31" s="30">
        <f t="shared" si="0"/>
        <v>45736</v>
      </c>
      <c r="C31" s="36" t="s">
        <v>2096</v>
      </c>
      <c r="D31" s="36" t="s">
        <v>2095</v>
      </c>
      <c r="E31" s="37">
        <v>72</v>
      </c>
      <c r="F31" s="58">
        <v>181.5</v>
      </c>
      <c r="G31" s="67">
        <f t="shared" si="1"/>
        <v>13068</v>
      </c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</row>
    <row r="32" spans="1:36">
      <c r="A32" s="30">
        <v>45736</v>
      </c>
      <c r="B32" s="30">
        <f t="shared" si="0"/>
        <v>45736</v>
      </c>
      <c r="C32" s="36" t="s">
        <v>2098</v>
      </c>
      <c r="D32" s="36" t="s">
        <v>2097</v>
      </c>
      <c r="E32" s="37">
        <v>72</v>
      </c>
      <c r="F32" s="58">
        <v>181.5</v>
      </c>
      <c r="G32" s="67">
        <f t="shared" si="1"/>
        <v>13068</v>
      </c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</row>
    <row r="33" spans="1:36">
      <c r="A33" s="30">
        <v>45736</v>
      </c>
      <c r="B33" s="30">
        <f t="shared" si="0"/>
        <v>45736</v>
      </c>
      <c r="C33" s="36" t="s">
        <v>2100</v>
      </c>
      <c r="D33" s="36" t="s">
        <v>2099</v>
      </c>
      <c r="E33" s="37">
        <v>72</v>
      </c>
      <c r="F33" s="58">
        <v>181.5</v>
      </c>
      <c r="G33" s="67">
        <f t="shared" si="1"/>
        <v>13068</v>
      </c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</row>
    <row r="34" spans="1:36">
      <c r="A34" s="30">
        <v>45736</v>
      </c>
      <c r="B34" s="30">
        <f t="shared" si="0"/>
        <v>45736</v>
      </c>
      <c r="C34" s="36" t="s">
        <v>2102</v>
      </c>
      <c r="D34" s="36" t="s">
        <v>2101</v>
      </c>
      <c r="E34" s="37">
        <v>72</v>
      </c>
      <c r="F34" s="58">
        <v>181.5</v>
      </c>
      <c r="G34" s="67">
        <f t="shared" si="1"/>
        <v>13068</v>
      </c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</row>
    <row r="35" spans="1:36">
      <c r="A35" s="30">
        <v>45736</v>
      </c>
      <c r="B35" s="30">
        <f t="shared" si="0"/>
        <v>45736</v>
      </c>
      <c r="C35" s="36" t="s">
        <v>2104</v>
      </c>
      <c r="D35" s="36" t="s">
        <v>2103</v>
      </c>
      <c r="E35" s="37">
        <v>74</v>
      </c>
      <c r="F35" s="58">
        <v>181.5</v>
      </c>
      <c r="G35" s="67">
        <f t="shared" si="1"/>
        <v>13431</v>
      </c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</row>
    <row r="36" spans="1:36">
      <c r="A36" s="30">
        <v>45736</v>
      </c>
      <c r="B36" s="30">
        <f t="shared" si="0"/>
        <v>45736</v>
      </c>
      <c r="C36" s="36" t="s">
        <v>2106</v>
      </c>
      <c r="D36" s="36" t="s">
        <v>2105</v>
      </c>
      <c r="E36" s="37">
        <v>72</v>
      </c>
      <c r="F36" s="58">
        <v>181.5</v>
      </c>
      <c r="G36" s="67">
        <f t="shared" si="1"/>
        <v>13068</v>
      </c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</row>
    <row r="37" spans="1:36">
      <c r="A37" s="30">
        <v>45736</v>
      </c>
      <c r="B37" s="30">
        <f t="shared" si="0"/>
        <v>45736</v>
      </c>
      <c r="C37" s="36" t="s">
        <v>2108</v>
      </c>
      <c r="D37" s="36" t="s">
        <v>2107</v>
      </c>
      <c r="E37" s="37">
        <v>73</v>
      </c>
      <c r="F37" s="58">
        <v>181.5</v>
      </c>
      <c r="G37" s="67">
        <f t="shared" si="1"/>
        <v>13249.5</v>
      </c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</row>
    <row r="38" spans="1:36">
      <c r="A38" s="30">
        <v>45736</v>
      </c>
      <c r="B38" s="30">
        <f t="shared" si="0"/>
        <v>45736</v>
      </c>
      <c r="C38" s="36" t="s">
        <v>2169</v>
      </c>
      <c r="D38" s="36" t="s">
        <v>2170</v>
      </c>
      <c r="E38" s="37">
        <v>2</v>
      </c>
      <c r="F38" s="58">
        <v>4700</v>
      </c>
      <c r="G38" s="67">
        <f t="shared" si="1"/>
        <v>9400</v>
      </c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</row>
    <row r="39" spans="1:36" ht="30">
      <c r="A39" s="30">
        <v>45736</v>
      </c>
      <c r="B39" s="30">
        <f t="shared" si="0"/>
        <v>45736</v>
      </c>
      <c r="C39" s="36" t="s">
        <v>2450</v>
      </c>
      <c r="D39" s="69" t="s">
        <v>2451</v>
      </c>
      <c r="E39" s="37">
        <v>1</v>
      </c>
      <c r="F39" s="58">
        <v>16800</v>
      </c>
      <c r="G39" s="67">
        <f t="shared" si="1"/>
        <v>16800</v>
      </c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</row>
    <row r="40" spans="1:36">
      <c r="A40" s="3"/>
      <c r="B40" s="4"/>
      <c r="C40" s="4"/>
      <c r="D40" s="15"/>
      <c r="E40" s="4"/>
      <c r="F40" s="59" t="s">
        <v>23</v>
      </c>
      <c r="G40" s="68">
        <f>SUM(G9:G39)</f>
        <v>249614.5</v>
      </c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</row>
    <row r="41" spans="1:36">
      <c r="A41" s="3"/>
      <c r="B41" s="4"/>
      <c r="C41" s="4"/>
      <c r="D41" s="8"/>
      <c r="E41" s="5"/>
      <c r="F41" s="60"/>
      <c r="G41" s="60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</row>
    <row r="42" spans="1:36">
      <c r="A42" s="3"/>
      <c r="B42" s="4"/>
      <c r="C42" s="4"/>
      <c r="D42" s="8"/>
      <c r="E42" s="5"/>
      <c r="F42" s="60"/>
      <c r="G42" s="60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</row>
    <row r="43" spans="1:36">
      <c r="A43" s="3"/>
      <c r="B43" s="4"/>
      <c r="C43" s="4"/>
      <c r="D43" s="8"/>
      <c r="E43" s="5"/>
      <c r="F43" s="60"/>
      <c r="G43" s="60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</row>
    <row r="44" spans="1:36">
      <c r="A44" s="3"/>
      <c r="B44" s="3"/>
      <c r="C44" s="3"/>
      <c r="D44" s="7"/>
      <c r="E44" s="6"/>
      <c r="F44" s="61"/>
      <c r="G44" s="61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</row>
    <row r="45" spans="1:36">
      <c r="A45" s="40"/>
      <c r="B45" s="6"/>
      <c r="C45" s="6"/>
      <c r="D45" s="7"/>
      <c r="E45" s="6"/>
      <c r="F45" s="61"/>
      <c r="G45" s="61"/>
      <c r="H45" s="11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</row>
    <row r="46" spans="1:36" ht="15" customHeight="1">
      <c r="A46" s="6"/>
      <c r="B46" s="44"/>
      <c r="C46" s="44"/>
      <c r="D46" s="15"/>
      <c r="E46" s="45"/>
      <c r="F46" s="45"/>
      <c r="G46" s="45"/>
      <c r="H46" s="11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</row>
    <row r="47" spans="1:36" ht="19.5" customHeight="1">
      <c r="A47" s="46" t="s">
        <v>2540</v>
      </c>
      <c r="B47" s="46"/>
      <c r="C47" s="46"/>
      <c r="D47" s="17"/>
      <c r="E47" s="46" t="s">
        <v>2541</v>
      </c>
      <c r="F47" s="46"/>
      <c r="G47" s="46"/>
      <c r="H47" s="11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</row>
    <row r="48" spans="1:36">
      <c r="A48" s="6"/>
      <c r="B48" s="6"/>
      <c r="C48" s="6"/>
      <c r="D48" s="7"/>
      <c r="E48" s="6"/>
      <c r="F48" s="61"/>
      <c r="G48" s="61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</row>
    <row r="49" spans="1:36">
      <c r="A49" s="9"/>
      <c r="B49" s="9"/>
      <c r="C49" s="9"/>
      <c r="D49" s="18"/>
      <c r="E49" s="9"/>
      <c r="F49" s="62"/>
      <c r="G49" s="62"/>
      <c r="H49" s="11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</row>
    <row r="50" spans="1:36">
      <c r="A50" s="9"/>
      <c r="B50" s="9"/>
      <c r="C50" s="9"/>
      <c r="D50" s="18"/>
      <c r="E50" s="9"/>
      <c r="F50" s="62"/>
      <c r="G50" s="62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</row>
    <row r="51" spans="1:36">
      <c r="A51" s="9"/>
      <c r="B51" s="9"/>
      <c r="C51" s="9"/>
      <c r="D51" s="18"/>
      <c r="E51" s="9"/>
      <c r="F51" s="62"/>
      <c r="G51" s="62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</row>
    <row r="52" spans="1:36">
      <c r="A52" s="9"/>
      <c r="B52" s="9"/>
      <c r="C52" s="9"/>
      <c r="D52" s="18"/>
      <c r="E52" s="9"/>
      <c r="F52" s="62"/>
      <c r="G52" s="62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</row>
    <row r="53" spans="1:36">
      <c r="A53" s="9"/>
      <c r="B53" s="9"/>
      <c r="C53" s="9"/>
      <c r="D53" s="18"/>
      <c r="E53" s="9"/>
      <c r="F53" s="62"/>
      <c r="G53" s="62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</row>
    <row r="54" spans="1:36">
      <c r="A54" s="9"/>
      <c r="B54" s="9"/>
      <c r="C54" s="9"/>
      <c r="D54" s="18"/>
      <c r="E54" s="9"/>
      <c r="F54" s="62"/>
      <c r="G54" s="62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</row>
    <row r="55" spans="1:36">
      <c r="A55" s="9"/>
      <c r="B55" s="9"/>
      <c r="C55" s="9"/>
      <c r="D55" s="18"/>
      <c r="E55" s="9"/>
      <c r="F55" s="62"/>
      <c r="G55" s="62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</row>
    <row r="56" spans="1:36">
      <c r="A56" s="9"/>
      <c r="B56" s="9"/>
      <c r="C56" s="9"/>
      <c r="D56" s="18"/>
      <c r="E56" s="9"/>
      <c r="F56" s="62"/>
      <c r="G56" s="62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</row>
    <row r="57" spans="1:36">
      <c r="A57" s="9"/>
      <c r="B57" s="9"/>
      <c r="C57" s="9"/>
      <c r="D57" s="18"/>
      <c r="E57" s="9"/>
      <c r="F57" s="62"/>
      <c r="G57" s="62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</row>
    <row r="58" spans="1:36">
      <c r="A58" s="9"/>
      <c r="B58" s="9"/>
      <c r="C58" s="9"/>
      <c r="D58" s="18"/>
      <c r="E58" s="9"/>
      <c r="F58" s="62"/>
      <c r="G58" s="62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</row>
    <row r="59" spans="1:36">
      <c r="A59" s="9"/>
      <c r="B59" s="9"/>
      <c r="C59" s="9"/>
      <c r="D59" s="18"/>
      <c r="E59" s="9"/>
      <c r="F59" s="62"/>
      <c r="G59" s="62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</row>
    <row r="60" spans="1:36">
      <c r="A60" s="9"/>
      <c r="B60" s="9"/>
      <c r="C60" s="9"/>
      <c r="D60" s="18"/>
      <c r="E60" s="9"/>
      <c r="F60" s="62"/>
      <c r="G60" s="62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</row>
    <row r="61" spans="1:36">
      <c r="A61" s="9"/>
      <c r="B61" s="9"/>
      <c r="C61" s="9"/>
      <c r="D61" s="18"/>
      <c r="E61" s="9"/>
      <c r="F61" s="62"/>
      <c r="G61" s="62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</row>
    <row r="62" spans="1:36">
      <c r="A62" s="9"/>
      <c r="B62" s="9"/>
      <c r="C62" s="9"/>
      <c r="D62" s="18"/>
      <c r="E62" s="9"/>
      <c r="F62" s="62"/>
      <c r="G62" s="62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</row>
    <row r="63" spans="1:36">
      <c r="A63" s="9"/>
      <c r="B63" s="9"/>
      <c r="C63" s="9"/>
      <c r="D63" s="18"/>
      <c r="E63" s="9"/>
      <c r="F63" s="62"/>
      <c r="G63" s="62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</row>
    <row r="64" spans="1:36">
      <c r="A64" s="9"/>
      <c r="B64" s="9"/>
      <c r="C64" s="9"/>
      <c r="D64" s="18"/>
      <c r="E64" s="9"/>
      <c r="F64" s="62"/>
      <c r="G64" s="62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</row>
    <row r="65" spans="1:36">
      <c r="A65" s="9"/>
      <c r="B65" s="9"/>
      <c r="C65" s="9"/>
      <c r="D65" s="18"/>
      <c r="E65" s="9"/>
      <c r="F65" s="62"/>
      <c r="G65" s="62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</row>
    <row r="66" spans="1:36">
      <c r="A66" s="9"/>
      <c r="B66" s="9"/>
      <c r="C66" s="9"/>
      <c r="D66" s="18"/>
      <c r="E66" s="9"/>
      <c r="F66" s="62"/>
      <c r="G66" s="62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</row>
    <row r="67" spans="1:36">
      <c r="A67" s="9"/>
      <c r="B67" s="9"/>
      <c r="C67" s="9"/>
      <c r="D67" s="18"/>
      <c r="E67" s="9"/>
      <c r="F67" s="62"/>
      <c r="G67" s="62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  <c r="AJ67" s="9"/>
    </row>
    <row r="68" spans="1:36">
      <c r="A68" s="9"/>
      <c r="B68" s="9"/>
      <c r="C68" s="9"/>
      <c r="D68" s="18"/>
      <c r="E68" s="9"/>
      <c r="F68" s="62"/>
      <c r="G68" s="62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  <c r="AJ68" s="9"/>
    </row>
    <row r="69" spans="1:36">
      <c r="A69" s="9"/>
      <c r="B69" s="9"/>
      <c r="C69" s="9"/>
      <c r="D69" s="18"/>
      <c r="E69" s="9"/>
      <c r="F69" s="62"/>
      <c r="G69" s="62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  <c r="AJ69" s="9"/>
    </row>
    <row r="70" spans="1:36">
      <c r="A70" s="9"/>
      <c r="B70" s="9"/>
      <c r="C70" s="9"/>
      <c r="D70" s="18"/>
      <c r="E70" s="9"/>
      <c r="F70" s="62"/>
      <c r="G70" s="62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  <c r="AJ70" s="9"/>
    </row>
    <row r="71" spans="1:36">
      <c r="A71" s="9"/>
      <c r="B71" s="9"/>
      <c r="C71" s="9"/>
      <c r="D71" s="18"/>
      <c r="E71" s="9"/>
      <c r="F71" s="62"/>
      <c r="G71" s="62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9"/>
      <c r="AJ71" s="9"/>
    </row>
    <row r="72" spans="1:36">
      <c r="A72" s="9"/>
      <c r="B72" s="9"/>
      <c r="C72" s="9"/>
      <c r="D72" s="18"/>
      <c r="E72" s="9"/>
      <c r="F72" s="62"/>
      <c r="G72" s="62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9"/>
      <c r="AJ72" s="9"/>
    </row>
    <row r="73" spans="1:36">
      <c r="A73" s="9"/>
      <c r="B73" s="9"/>
      <c r="C73" s="9"/>
      <c r="D73" s="18"/>
      <c r="E73" s="9"/>
      <c r="F73" s="62"/>
      <c r="G73" s="62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9"/>
      <c r="AJ73" s="9"/>
    </row>
    <row r="74" spans="1:36">
      <c r="A74" s="9"/>
      <c r="B74" s="9"/>
      <c r="C74" s="9"/>
      <c r="D74" s="18"/>
      <c r="E74" s="9"/>
      <c r="F74" s="62"/>
      <c r="G74" s="62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9"/>
    </row>
    <row r="75" spans="1:36">
      <c r="A75" s="9"/>
      <c r="B75" s="9"/>
      <c r="C75" s="9"/>
      <c r="D75" s="18"/>
      <c r="E75" s="9"/>
      <c r="F75" s="62"/>
      <c r="G75" s="62"/>
      <c r="H75" s="9"/>
    </row>
    <row r="76" spans="1:36">
      <c r="A76" s="9"/>
      <c r="B76" s="9"/>
      <c r="C76" s="9"/>
      <c r="D76" s="18"/>
      <c r="E76" s="9"/>
      <c r="F76" s="62"/>
      <c r="G76" s="62"/>
      <c r="H76" s="9"/>
    </row>
    <row r="77" spans="1:36">
      <c r="A77" s="9"/>
      <c r="B77" s="9"/>
      <c r="C77" s="9"/>
      <c r="D77" s="18"/>
      <c r="E77" s="9"/>
      <c r="F77" s="62"/>
      <c r="G77" s="62"/>
      <c r="H77" s="9"/>
    </row>
    <row r="78" spans="1:36">
      <c r="A78" s="9"/>
      <c r="B78" s="9"/>
      <c r="C78" s="9"/>
      <c r="D78" s="18"/>
      <c r="E78" s="9"/>
      <c r="F78" s="62"/>
      <c r="G78" s="62"/>
      <c r="H78" s="9"/>
    </row>
    <row r="79" spans="1:36">
      <c r="A79" s="9"/>
      <c r="B79" s="9"/>
      <c r="C79" s="9"/>
      <c r="D79" s="18"/>
      <c r="E79" s="9"/>
      <c r="F79" s="62"/>
      <c r="G79" s="62"/>
      <c r="H79" s="9"/>
    </row>
    <row r="80" spans="1:36">
      <c r="A80" s="9"/>
      <c r="B80" s="9"/>
      <c r="C80" s="9"/>
      <c r="D80" s="18"/>
      <c r="E80" s="9"/>
      <c r="F80" s="62"/>
      <c r="G80" s="62"/>
      <c r="H80" s="9"/>
    </row>
    <row r="81" spans="1:8">
      <c r="A81" s="9"/>
      <c r="B81" s="9"/>
      <c r="C81" s="9"/>
      <c r="D81" s="18"/>
      <c r="E81" s="9"/>
      <c r="F81" s="62"/>
      <c r="G81" s="62"/>
      <c r="H81" s="9"/>
    </row>
    <row r="82" spans="1:8">
      <c r="A82" s="9"/>
      <c r="B82" s="9"/>
      <c r="C82" s="9"/>
      <c r="D82" s="18"/>
      <c r="E82" s="9"/>
      <c r="F82" s="62"/>
      <c r="G82" s="62"/>
      <c r="H82" s="9"/>
    </row>
    <row r="83" spans="1:8">
      <c r="A83" s="9"/>
      <c r="B83" s="9"/>
      <c r="C83" s="9"/>
      <c r="D83" s="18"/>
      <c r="E83" s="9"/>
      <c r="F83" s="62"/>
      <c r="G83" s="62"/>
      <c r="H83" s="9"/>
    </row>
    <row r="84" spans="1:8">
      <c r="A84" s="9"/>
      <c r="B84" s="9"/>
      <c r="C84" s="9"/>
      <c r="D84" s="18"/>
      <c r="E84" s="9"/>
      <c r="F84" s="62"/>
      <c r="G84" s="62"/>
      <c r="H84" s="9"/>
    </row>
    <row r="85" spans="1:8">
      <c r="A85" s="9"/>
      <c r="B85" s="9"/>
      <c r="C85" s="9"/>
      <c r="D85" s="18"/>
      <c r="E85" s="9"/>
      <c r="F85" s="62"/>
      <c r="G85" s="62"/>
      <c r="H85" s="9"/>
    </row>
    <row r="86" spans="1:8">
      <c r="A86" s="9"/>
      <c r="B86" s="9"/>
      <c r="C86" s="9"/>
      <c r="D86" s="18"/>
      <c r="E86" s="9"/>
      <c r="F86" s="62"/>
      <c r="G86" s="62"/>
      <c r="H86" s="9"/>
    </row>
    <row r="87" spans="1:8">
      <c r="A87" s="9"/>
      <c r="B87" s="9"/>
      <c r="C87" s="9"/>
      <c r="D87" s="18"/>
      <c r="E87" s="9"/>
      <c r="F87" s="62"/>
      <c r="G87" s="62"/>
      <c r="H87" s="9"/>
    </row>
    <row r="88" spans="1:8">
      <c r="A88" s="9"/>
      <c r="B88" s="9"/>
      <c r="C88" s="9"/>
      <c r="D88" s="18"/>
      <c r="E88" s="9"/>
      <c r="F88" s="62"/>
      <c r="G88" s="62"/>
      <c r="H88" s="9"/>
    </row>
    <row r="89" spans="1:8">
      <c r="A89" s="9"/>
      <c r="B89" s="9"/>
      <c r="C89" s="9"/>
      <c r="D89" s="18"/>
      <c r="E89" s="9"/>
      <c r="F89" s="62"/>
      <c r="G89" s="62"/>
      <c r="H89" s="9"/>
    </row>
    <row r="90" spans="1:8">
      <c r="A90" s="9"/>
      <c r="B90" s="9"/>
      <c r="C90" s="9"/>
      <c r="D90" s="18"/>
      <c r="E90" s="9"/>
      <c r="F90" s="62"/>
      <c r="G90" s="62"/>
      <c r="H90" s="9"/>
    </row>
    <row r="91" spans="1:8">
      <c r="A91" s="9"/>
      <c r="B91" s="9"/>
      <c r="C91" s="9"/>
      <c r="D91" s="18"/>
      <c r="E91" s="9"/>
      <c r="F91" s="62"/>
      <c r="G91" s="62"/>
      <c r="H91" s="9"/>
    </row>
    <row r="92" spans="1:8">
      <c r="A92" s="9"/>
      <c r="B92" s="9"/>
      <c r="C92" s="9"/>
      <c r="D92" s="18"/>
      <c r="E92" s="9"/>
      <c r="F92" s="62"/>
      <c r="G92" s="62"/>
      <c r="H92" s="9"/>
    </row>
    <row r="93" spans="1:8">
      <c r="A93" s="9"/>
      <c r="B93" s="9"/>
      <c r="C93" s="9"/>
      <c r="D93" s="18"/>
      <c r="E93" s="9"/>
      <c r="F93" s="62"/>
      <c r="G93" s="62"/>
      <c r="H93" s="9"/>
    </row>
    <row r="94" spans="1:8">
      <c r="A94" s="9"/>
      <c r="B94" s="9"/>
      <c r="C94" s="9"/>
      <c r="D94" s="18"/>
      <c r="E94" s="9"/>
      <c r="F94" s="62"/>
      <c r="G94" s="62"/>
      <c r="H94" s="9"/>
    </row>
    <row r="95" spans="1:8">
      <c r="A95" s="9"/>
      <c r="B95" s="9"/>
      <c r="C95" s="9"/>
      <c r="D95" s="18"/>
      <c r="E95" s="9"/>
      <c r="F95" s="62"/>
      <c r="G95" s="62"/>
      <c r="H95" s="9"/>
    </row>
    <row r="96" spans="1:8">
      <c r="A96" s="9"/>
      <c r="B96" s="9"/>
      <c r="C96" s="9"/>
      <c r="D96" s="18"/>
      <c r="E96" s="9"/>
      <c r="F96" s="62"/>
      <c r="G96" s="62"/>
      <c r="H96" s="9"/>
    </row>
    <row r="97" spans="1:8">
      <c r="A97" s="9"/>
      <c r="B97" s="9"/>
      <c r="C97" s="9"/>
      <c r="D97" s="18"/>
      <c r="E97" s="9"/>
      <c r="F97" s="62"/>
      <c r="G97" s="62"/>
      <c r="H97" s="9"/>
    </row>
    <row r="98" spans="1:8">
      <c r="A98" s="9"/>
      <c r="B98" s="9"/>
      <c r="C98" s="9"/>
      <c r="D98" s="18"/>
      <c r="E98" s="9"/>
      <c r="F98" s="62"/>
      <c r="G98" s="62"/>
      <c r="H98" s="9"/>
    </row>
    <row r="99" spans="1:8">
      <c r="A99" s="9"/>
      <c r="B99" s="9"/>
      <c r="C99" s="9"/>
      <c r="D99" s="18"/>
      <c r="E99" s="9"/>
      <c r="F99" s="62"/>
      <c r="G99" s="62"/>
      <c r="H99" s="9"/>
    </row>
    <row r="100" spans="1:8">
      <c r="A100" s="9"/>
      <c r="B100" s="9"/>
      <c r="C100" s="9"/>
      <c r="D100" s="18"/>
      <c r="E100" s="9"/>
      <c r="F100" s="62"/>
      <c r="G100" s="62"/>
      <c r="H100" s="9"/>
    </row>
    <row r="101" spans="1:8">
      <c r="A101" s="9"/>
      <c r="B101" s="9"/>
      <c r="C101" s="9"/>
      <c r="D101" s="18"/>
      <c r="E101" s="9"/>
      <c r="F101" s="62"/>
      <c r="G101" s="62"/>
      <c r="H101" s="9"/>
    </row>
    <row r="102" spans="1:8">
      <c r="A102" s="9"/>
      <c r="B102" s="9"/>
      <c r="C102" s="9"/>
      <c r="D102" s="18"/>
      <c r="E102" s="9"/>
      <c r="F102" s="62"/>
      <c r="G102" s="62"/>
      <c r="H102" s="9"/>
    </row>
    <row r="103" spans="1:8">
      <c r="A103" s="9"/>
      <c r="B103" s="9"/>
      <c r="C103" s="9"/>
      <c r="D103" s="18"/>
      <c r="E103" s="9"/>
      <c r="F103" s="62"/>
      <c r="G103" s="62"/>
      <c r="H103" s="9"/>
    </row>
    <row r="104" spans="1:8">
      <c r="A104" s="9"/>
      <c r="B104" s="9"/>
      <c r="C104" s="9"/>
      <c r="D104" s="18"/>
      <c r="E104" s="9"/>
      <c r="F104" s="62"/>
      <c r="G104" s="62"/>
      <c r="H104" s="9"/>
    </row>
    <row r="105" spans="1:8">
      <c r="A105" s="9"/>
      <c r="B105" s="9"/>
      <c r="C105" s="9"/>
      <c r="D105" s="18"/>
      <c r="E105" s="9"/>
      <c r="F105" s="62"/>
      <c r="G105" s="62"/>
      <c r="H105" s="9"/>
    </row>
    <row r="106" spans="1:8">
      <c r="A106" s="9"/>
      <c r="B106" s="9"/>
      <c r="C106" s="9"/>
      <c r="D106" s="18"/>
      <c r="E106" s="9"/>
      <c r="F106" s="62"/>
      <c r="G106" s="62"/>
      <c r="H106" s="9"/>
    </row>
    <row r="107" spans="1:8">
      <c r="A107" s="9"/>
      <c r="B107" s="9"/>
      <c r="C107" s="9"/>
      <c r="D107" s="18"/>
      <c r="E107" s="9"/>
      <c r="F107" s="62"/>
      <c r="G107" s="62"/>
      <c r="H107" s="9"/>
    </row>
    <row r="108" spans="1:8">
      <c r="A108" s="9"/>
      <c r="B108" s="9"/>
      <c r="C108" s="9"/>
      <c r="D108" s="18"/>
      <c r="E108" s="9"/>
      <c r="F108" s="62"/>
      <c r="G108" s="62"/>
      <c r="H108" s="9"/>
    </row>
    <row r="109" spans="1:8">
      <c r="A109" s="9"/>
      <c r="B109" s="9"/>
      <c r="C109" s="9"/>
      <c r="D109" s="18"/>
      <c r="E109" s="9"/>
      <c r="F109" s="62"/>
      <c r="G109" s="62"/>
      <c r="H109" s="9"/>
    </row>
    <row r="110" spans="1:8">
      <c r="A110" s="9"/>
      <c r="B110" s="9"/>
      <c r="C110" s="9"/>
      <c r="D110" s="18"/>
      <c r="E110" s="9"/>
      <c r="F110" s="62"/>
      <c r="G110" s="62"/>
      <c r="H110" s="9"/>
    </row>
    <row r="111" spans="1:8">
      <c r="A111" s="9"/>
      <c r="B111" s="9"/>
      <c r="C111" s="9"/>
      <c r="D111" s="18"/>
      <c r="E111" s="9"/>
      <c r="F111" s="62"/>
      <c r="G111" s="62"/>
      <c r="H111" s="9"/>
    </row>
    <row r="112" spans="1:8">
      <c r="A112" s="9"/>
      <c r="B112" s="9"/>
      <c r="C112" s="9"/>
      <c r="D112" s="18"/>
      <c r="E112" s="9"/>
      <c r="F112" s="62"/>
      <c r="G112" s="62"/>
      <c r="H112" s="9"/>
    </row>
    <row r="113" spans="1:8">
      <c r="A113" s="9"/>
      <c r="B113" s="9"/>
      <c r="C113" s="9"/>
      <c r="D113" s="18"/>
      <c r="E113" s="9"/>
      <c r="F113" s="62"/>
      <c r="G113" s="62"/>
      <c r="H113" s="9"/>
    </row>
    <row r="114" spans="1:8">
      <c r="A114" s="9"/>
      <c r="B114" s="9"/>
      <c r="C114" s="9"/>
      <c r="D114" s="18"/>
      <c r="E114" s="9"/>
      <c r="F114" s="62"/>
      <c r="G114" s="62"/>
      <c r="H114" s="9"/>
    </row>
    <row r="115" spans="1:8">
      <c r="A115" s="9"/>
      <c r="B115" s="9"/>
      <c r="C115" s="9"/>
      <c r="D115" s="18"/>
      <c r="E115" s="9"/>
      <c r="F115" s="62"/>
      <c r="G115" s="62"/>
      <c r="H115" s="9"/>
    </row>
    <row r="116" spans="1:8">
      <c r="A116" s="9"/>
      <c r="B116" s="9"/>
      <c r="C116" s="9"/>
      <c r="D116" s="18"/>
      <c r="E116" s="9"/>
      <c r="F116" s="62"/>
      <c r="G116" s="62"/>
      <c r="H116" s="9"/>
    </row>
    <row r="117" spans="1:8">
      <c r="A117" s="9"/>
      <c r="B117" s="9"/>
      <c r="C117" s="9"/>
      <c r="D117" s="18"/>
      <c r="E117" s="9"/>
      <c r="F117" s="62"/>
      <c r="G117" s="62"/>
      <c r="H117" s="9"/>
    </row>
    <row r="118" spans="1:8">
      <c r="A118" s="9"/>
      <c r="B118" s="9"/>
      <c r="C118" s="9"/>
      <c r="D118" s="18"/>
      <c r="E118" s="9"/>
      <c r="F118" s="62"/>
      <c r="G118" s="62"/>
      <c r="H118" s="9"/>
    </row>
    <row r="119" spans="1:8">
      <c r="A119" s="9"/>
      <c r="B119" s="9"/>
      <c r="C119" s="9"/>
      <c r="D119" s="18"/>
      <c r="E119" s="9"/>
      <c r="F119" s="62"/>
      <c r="G119" s="62"/>
      <c r="H119" s="9"/>
    </row>
    <row r="120" spans="1:8">
      <c r="A120" s="9"/>
      <c r="B120" s="9"/>
      <c r="C120" s="9"/>
      <c r="D120" s="18"/>
      <c r="E120" s="9"/>
      <c r="F120" s="62"/>
      <c r="G120" s="62"/>
      <c r="H120" s="9"/>
    </row>
    <row r="121" spans="1:8">
      <c r="A121" s="9"/>
      <c r="B121" s="9"/>
      <c r="C121" s="9"/>
      <c r="D121" s="18"/>
      <c r="E121" s="9"/>
      <c r="F121" s="62"/>
      <c r="G121" s="62"/>
      <c r="H121" s="9"/>
    </row>
    <row r="122" spans="1:8">
      <c r="A122" s="9"/>
      <c r="B122" s="9"/>
      <c r="C122" s="9"/>
      <c r="D122" s="18"/>
      <c r="E122" s="9"/>
      <c r="F122" s="62"/>
      <c r="G122" s="62"/>
      <c r="H122" s="9"/>
    </row>
    <row r="123" spans="1:8">
      <c r="A123" s="9"/>
      <c r="B123" s="9"/>
      <c r="C123" s="9"/>
      <c r="D123" s="18"/>
      <c r="E123" s="9"/>
      <c r="F123" s="62"/>
      <c r="G123" s="62"/>
      <c r="H123" s="9"/>
    </row>
    <row r="124" spans="1:8">
      <c r="A124" s="9"/>
      <c r="B124" s="9"/>
      <c r="C124" s="9"/>
      <c r="D124" s="18"/>
      <c r="E124" s="9"/>
      <c r="F124" s="62"/>
      <c r="G124" s="62"/>
      <c r="H124" s="9"/>
    </row>
    <row r="125" spans="1:8">
      <c r="A125" s="9"/>
      <c r="B125" s="9"/>
      <c r="C125" s="9"/>
      <c r="D125" s="18"/>
      <c r="E125" s="9"/>
      <c r="F125" s="62"/>
      <c r="G125" s="62"/>
      <c r="H125" s="9"/>
    </row>
    <row r="126" spans="1:8">
      <c r="A126" s="9"/>
      <c r="B126" s="9"/>
      <c r="C126" s="9"/>
      <c r="D126" s="18"/>
      <c r="E126" s="9"/>
      <c r="F126" s="62"/>
      <c r="G126" s="62"/>
      <c r="H126" s="9"/>
    </row>
    <row r="127" spans="1:8">
      <c r="A127" s="9"/>
      <c r="B127" s="9"/>
      <c r="C127" s="9"/>
      <c r="D127" s="18"/>
      <c r="E127" s="9"/>
      <c r="F127" s="62"/>
      <c r="G127" s="62"/>
      <c r="H127" s="9"/>
    </row>
    <row r="128" spans="1:8">
      <c r="A128" s="9"/>
      <c r="B128" s="9"/>
      <c r="C128" s="9"/>
      <c r="D128" s="18"/>
      <c r="E128" s="9"/>
      <c r="F128" s="62"/>
      <c r="G128" s="62"/>
      <c r="H128" s="9"/>
    </row>
    <row r="129" spans="1:8">
      <c r="A129" s="9"/>
      <c r="B129" s="9"/>
      <c r="C129" s="9"/>
      <c r="D129" s="18"/>
      <c r="E129" s="9"/>
      <c r="F129" s="62"/>
      <c r="G129" s="62"/>
      <c r="H129" s="9"/>
    </row>
    <row r="130" spans="1:8">
      <c r="A130" s="9"/>
      <c r="B130" s="9"/>
      <c r="C130" s="9"/>
      <c r="D130" s="18"/>
      <c r="E130" s="9"/>
      <c r="F130" s="62"/>
      <c r="G130" s="62"/>
      <c r="H130" s="9"/>
    </row>
    <row r="131" spans="1:8">
      <c r="A131" s="9"/>
      <c r="B131" s="9"/>
      <c r="C131" s="9"/>
      <c r="D131" s="18"/>
      <c r="E131" s="9"/>
      <c r="F131" s="62"/>
      <c r="G131" s="62"/>
      <c r="H131" s="9"/>
    </row>
    <row r="132" spans="1:8">
      <c r="A132" s="9"/>
      <c r="B132" s="9"/>
      <c r="C132" s="9"/>
      <c r="D132" s="18"/>
      <c r="E132" s="9"/>
      <c r="F132" s="62"/>
      <c r="G132" s="62"/>
      <c r="H132" s="9"/>
    </row>
    <row r="133" spans="1:8">
      <c r="A133" s="9"/>
      <c r="B133" s="9"/>
      <c r="C133" s="9"/>
      <c r="D133" s="18"/>
      <c r="E133" s="9"/>
      <c r="F133" s="62"/>
      <c r="G133" s="62"/>
      <c r="H133" s="9"/>
    </row>
    <row r="134" spans="1:8">
      <c r="A134" s="9"/>
      <c r="B134" s="9"/>
      <c r="C134" s="9"/>
      <c r="D134" s="18"/>
      <c r="E134" s="9"/>
      <c r="F134" s="62"/>
      <c r="G134" s="62"/>
      <c r="H134" s="9"/>
    </row>
    <row r="135" spans="1:8">
      <c r="A135" s="9"/>
      <c r="B135" s="9"/>
      <c r="C135" s="9"/>
      <c r="D135" s="18"/>
      <c r="E135" s="9"/>
      <c r="F135" s="62"/>
      <c r="G135" s="62"/>
      <c r="H135" s="9"/>
    </row>
    <row r="136" spans="1:8">
      <c r="A136" s="9"/>
      <c r="B136" s="9"/>
      <c r="C136" s="9"/>
      <c r="D136" s="18"/>
      <c r="E136" s="9"/>
      <c r="F136" s="62"/>
      <c r="G136" s="62"/>
      <c r="H136" s="9"/>
    </row>
    <row r="137" spans="1:8">
      <c r="A137" s="9"/>
      <c r="B137" s="9"/>
      <c r="C137" s="9"/>
      <c r="D137" s="18"/>
      <c r="E137" s="9"/>
      <c r="F137" s="62"/>
      <c r="G137" s="62"/>
      <c r="H137" s="9"/>
    </row>
    <row r="138" spans="1:8">
      <c r="A138" s="9"/>
      <c r="B138" s="9"/>
      <c r="C138" s="9"/>
      <c r="D138" s="18"/>
      <c r="E138" s="9"/>
      <c r="F138" s="62"/>
      <c r="G138" s="62"/>
      <c r="H138" s="9"/>
    </row>
    <row r="139" spans="1:8">
      <c r="A139" s="9"/>
      <c r="B139" s="9"/>
      <c r="C139" s="9"/>
      <c r="D139" s="18"/>
      <c r="E139" s="9"/>
      <c r="F139" s="62"/>
      <c r="G139" s="62"/>
      <c r="H139" s="9"/>
    </row>
    <row r="140" spans="1:8">
      <c r="A140" s="9"/>
      <c r="B140" s="9"/>
      <c r="C140" s="9"/>
      <c r="D140" s="18"/>
      <c r="E140" s="9"/>
      <c r="F140" s="62"/>
      <c r="G140" s="62"/>
      <c r="H140" s="9"/>
    </row>
    <row r="141" spans="1:8">
      <c r="A141" s="9"/>
      <c r="B141" s="9"/>
      <c r="C141" s="9"/>
      <c r="D141" s="18"/>
      <c r="E141" s="9"/>
      <c r="F141" s="62"/>
      <c r="G141" s="62"/>
      <c r="H141" s="9"/>
    </row>
    <row r="142" spans="1:8">
      <c r="A142" s="9"/>
      <c r="B142" s="9"/>
      <c r="C142" s="9"/>
      <c r="D142" s="18"/>
      <c r="E142" s="9"/>
      <c r="F142" s="62"/>
      <c r="G142" s="62"/>
      <c r="H142" s="9"/>
    </row>
    <row r="143" spans="1:8">
      <c r="A143" s="9"/>
      <c r="B143" s="9"/>
      <c r="C143" s="9"/>
      <c r="D143" s="18"/>
      <c r="E143" s="9"/>
      <c r="F143" s="62"/>
      <c r="G143" s="62"/>
      <c r="H143" s="9"/>
    </row>
    <row r="144" spans="1:8">
      <c r="A144" s="9"/>
      <c r="B144" s="9"/>
      <c r="C144" s="9"/>
      <c r="D144" s="18"/>
      <c r="E144" s="9"/>
      <c r="F144" s="62"/>
      <c r="G144" s="62"/>
      <c r="H144" s="9"/>
    </row>
    <row r="145" spans="1:8">
      <c r="A145" s="9"/>
      <c r="B145" s="9"/>
      <c r="C145" s="9"/>
      <c r="D145" s="18"/>
      <c r="E145" s="9"/>
      <c r="F145" s="62"/>
      <c r="G145" s="62"/>
      <c r="H145" s="9"/>
    </row>
    <row r="146" spans="1:8">
      <c r="A146" s="9"/>
      <c r="B146" s="9"/>
      <c r="C146" s="9"/>
      <c r="D146" s="18"/>
      <c r="E146" s="9"/>
      <c r="F146" s="62"/>
      <c r="G146" s="62"/>
      <c r="H146" s="9"/>
    </row>
    <row r="147" spans="1:8">
      <c r="A147" s="9"/>
      <c r="B147" s="9"/>
      <c r="C147" s="9"/>
      <c r="D147" s="18"/>
      <c r="E147" s="9"/>
      <c r="F147" s="62"/>
      <c r="G147" s="62"/>
      <c r="H147" s="9"/>
    </row>
    <row r="148" spans="1:8">
      <c r="A148" s="9"/>
      <c r="B148" s="9"/>
      <c r="C148" s="9"/>
      <c r="D148" s="18"/>
      <c r="E148" s="9"/>
      <c r="F148" s="62"/>
      <c r="G148" s="62"/>
      <c r="H148" s="9"/>
    </row>
    <row r="149" spans="1:8">
      <c r="A149" s="9"/>
      <c r="B149" s="9"/>
      <c r="C149" s="9"/>
      <c r="D149" s="18"/>
      <c r="E149" s="9"/>
      <c r="F149" s="62"/>
      <c r="G149" s="62"/>
      <c r="H149" s="9"/>
    </row>
    <row r="150" spans="1:8">
      <c r="A150" s="9"/>
      <c r="B150" s="9"/>
      <c r="C150" s="9"/>
      <c r="D150" s="18"/>
      <c r="E150" s="9"/>
      <c r="F150" s="62"/>
      <c r="G150" s="62"/>
      <c r="H150" s="9"/>
    </row>
    <row r="151" spans="1:8">
      <c r="A151" s="9"/>
      <c r="B151" s="9"/>
      <c r="C151" s="9"/>
      <c r="D151" s="18"/>
      <c r="E151" s="9"/>
      <c r="F151" s="62"/>
      <c r="G151" s="62"/>
      <c r="H151" s="9"/>
    </row>
    <row r="152" spans="1:8">
      <c r="A152" s="9"/>
      <c r="B152" s="9"/>
      <c r="C152" s="9"/>
      <c r="D152" s="18"/>
      <c r="E152" s="9"/>
      <c r="F152" s="62"/>
      <c r="G152" s="62"/>
      <c r="H152" s="9"/>
    </row>
    <row r="153" spans="1:8">
      <c r="A153" s="9"/>
      <c r="B153" s="9"/>
      <c r="C153" s="9"/>
      <c r="D153" s="18"/>
      <c r="E153" s="9"/>
      <c r="F153" s="62"/>
      <c r="G153" s="62"/>
      <c r="H153" s="9"/>
    </row>
    <row r="154" spans="1:8">
      <c r="A154" s="9"/>
      <c r="B154" s="9"/>
      <c r="C154" s="9"/>
      <c r="D154" s="18"/>
      <c r="E154" s="9"/>
      <c r="F154" s="62"/>
      <c r="G154" s="62"/>
      <c r="H154" s="9"/>
    </row>
    <row r="155" spans="1:8">
      <c r="A155" s="9"/>
      <c r="B155" s="9"/>
      <c r="C155" s="9"/>
      <c r="D155" s="18"/>
      <c r="E155" s="9"/>
      <c r="F155" s="62"/>
      <c r="G155" s="62"/>
      <c r="H155" s="9"/>
    </row>
    <row r="156" spans="1:8">
      <c r="A156" s="9"/>
      <c r="B156" s="9"/>
      <c r="C156" s="9"/>
      <c r="D156" s="18"/>
      <c r="E156" s="9"/>
      <c r="F156" s="62"/>
      <c r="G156" s="62"/>
      <c r="H156" s="9"/>
    </row>
    <row r="157" spans="1:8">
      <c r="A157" s="9"/>
      <c r="B157" s="9"/>
      <c r="C157" s="9"/>
      <c r="D157" s="18"/>
      <c r="E157" s="9"/>
      <c r="F157" s="62"/>
      <c r="G157" s="62"/>
      <c r="H157" s="9"/>
    </row>
    <row r="158" spans="1:8">
      <c r="A158" s="9"/>
      <c r="B158" s="9"/>
      <c r="C158" s="9"/>
      <c r="D158" s="18"/>
      <c r="E158" s="9"/>
      <c r="F158" s="62"/>
      <c r="G158" s="62"/>
      <c r="H158" s="9"/>
    </row>
    <row r="159" spans="1:8">
      <c r="A159" s="9"/>
      <c r="B159" s="9"/>
      <c r="C159" s="9"/>
      <c r="D159" s="18"/>
      <c r="E159" s="9"/>
      <c r="F159" s="62"/>
      <c r="G159" s="62"/>
      <c r="H159" s="9"/>
    </row>
    <row r="160" spans="1:8">
      <c r="A160" s="9"/>
      <c r="B160" s="9"/>
      <c r="C160" s="9"/>
      <c r="D160" s="18"/>
      <c r="E160" s="9"/>
      <c r="F160" s="62"/>
      <c r="G160" s="62"/>
      <c r="H160" s="9"/>
    </row>
    <row r="161" spans="1:8">
      <c r="A161" s="9"/>
      <c r="B161" s="9"/>
      <c r="C161" s="9"/>
      <c r="D161" s="18"/>
      <c r="E161" s="9"/>
      <c r="F161" s="62"/>
      <c r="G161" s="62"/>
      <c r="H161" s="9"/>
    </row>
    <row r="162" spans="1:8">
      <c r="A162" s="9"/>
      <c r="B162" s="9"/>
      <c r="C162" s="9"/>
      <c r="D162" s="18"/>
      <c r="E162" s="9"/>
      <c r="F162" s="62"/>
      <c r="G162" s="62"/>
      <c r="H162" s="9"/>
    </row>
    <row r="163" spans="1:8">
      <c r="A163" s="9"/>
      <c r="B163" s="9"/>
      <c r="C163" s="9"/>
      <c r="D163" s="18"/>
      <c r="E163" s="9"/>
      <c r="F163" s="62"/>
      <c r="G163" s="62"/>
      <c r="H163" s="9"/>
    </row>
    <row r="164" spans="1:8">
      <c r="A164" s="9"/>
      <c r="B164" s="9"/>
      <c r="C164" s="9"/>
      <c r="D164" s="18"/>
      <c r="E164" s="9"/>
      <c r="F164" s="62"/>
      <c r="G164" s="62"/>
      <c r="H164" s="9"/>
    </row>
    <row r="165" spans="1:8">
      <c r="A165" s="9"/>
      <c r="B165" s="9"/>
      <c r="C165" s="9"/>
      <c r="D165" s="18"/>
      <c r="E165" s="9"/>
      <c r="F165" s="62"/>
      <c r="G165" s="62"/>
      <c r="H165" s="9"/>
    </row>
    <row r="166" spans="1:8">
      <c r="A166" s="9"/>
      <c r="B166" s="9"/>
      <c r="C166" s="9"/>
      <c r="D166" s="18"/>
      <c r="E166" s="9"/>
      <c r="F166" s="62"/>
      <c r="G166" s="62"/>
      <c r="H166" s="9"/>
    </row>
    <row r="167" spans="1:8">
      <c r="A167" s="9"/>
      <c r="B167" s="9"/>
      <c r="C167" s="9"/>
      <c r="D167" s="18"/>
      <c r="E167" s="9"/>
      <c r="F167" s="62"/>
      <c r="G167" s="62"/>
      <c r="H167" s="9"/>
    </row>
    <row r="168" spans="1:8">
      <c r="A168" s="9"/>
      <c r="B168" s="9"/>
      <c r="C168" s="9"/>
      <c r="D168" s="18"/>
      <c r="E168" s="9"/>
      <c r="F168" s="62"/>
      <c r="G168" s="62"/>
      <c r="H168" s="9"/>
    </row>
    <row r="169" spans="1:8">
      <c r="A169" s="9"/>
      <c r="B169" s="9"/>
      <c r="C169" s="9"/>
      <c r="D169" s="18"/>
      <c r="E169" s="9"/>
      <c r="F169" s="62"/>
      <c r="G169" s="62"/>
      <c r="H169" s="9"/>
    </row>
    <row r="170" spans="1:8">
      <c r="A170" s="9"/>
      <c r="B170" s="9"/>
      <c r="C170" s="9"/>
      <c r="D170" s="18"/>
      <c r="E170" s="9"/>
      <c r="F170" s="62"/>
      <c r="G170" s="62"/>
      <c r="H170" s="9"/>
    </row>
    <row r="171" spans="1:8">
      <c r="A171" s="9"/>
      <c r="B171" s="9"/>
      <c r="C171" s="9"/>
      <c r="D171" s="18"/>
      <c r="E171" s="9"/>
      <c r="F171" s="62"/>
      <c r="G171" s="62"/>
      <c r="H171" s="9"/>
    </row>
    <row r="172" spans="1:8">
      <c r="A172" s="9"/>
      <c r="B172" s="9"/>
      <c r="C172" s="9"/>
      <c r="D172" s="18"/>
      <c r="E172" s="9"/>
      <c r="F172" s="62"/>
      <c r="G172" s="62"/>
      <c r="H172" s="9"/>
    </row>
    <row r="173" spans="1:8">
      <c r="A173" s="9"/>
      <c r="B173" s="9"/>
      <c r="C173" s="9"/>
      <c r="D173" s="18"/>
      <c r="E173" s="9"/>
      <c r="F173" s="62"/>
      <c r="G173" s="62"/>
      <c r="H173" s="9"/>
    </row>
    <row r="174" spans="1:8">
      <c r="A174" s="9"/>
      <c r="B174" s="9"/>
      <c r="C174" s="9"/>
      <c r="D174" s="18"/>
      <c r="E174" s="9"/>
      <c r="F174" s="62"/>
      <c r="G174" s="62"/>
      <c r="H174" s="9"/>
    </row>
    <row r="175" spans="1:8">
      <c r="A175" s="9"/>
      <c r="B175" s="9"/>
      <c r="C175" s="9"/>
      <c r="D175" s="18"/>
      <c r="E175" s="9"/>
      <c r="F175" s="62"/>
      <c r="G175" s="62"/>
      <c r="H175" s="9"/>
    </row>
    <row r="176" spans="1:8">
      <c r="A176" s="9"/>
      <c r="B176" s="9"/>
      <c r="C176" s="9"/>
      <c r="D176" s="18"/>
      <c r="E176" s="9"/>
      <c r="F176" s="62"/>
      <c r="G176" s="62"/>
      <c r="H176" s="9"/>
    </row>
    <row r="177" spans="1:8">
      <c r="A177" s="9"/>
      <c r="B177" s="9"/>
      <c r="C177" s="9"/>
      <c r="D177" s="18"/>
      <c r="E177" s="9"/>
      <c r="F177" s="62"/>
      <c r="G177" s="62"/>
      <c r="H177" s="9"/>
    </row>
    <row r="178" spans="1:8">
      <c r="A178" s="9"/>
      <c r="B178" s="9"/>
      <c r="C178" s="9"/>
      <c r="D178" s="18"/>
      <c r="E178" s="9"/>
      <c r="F178" s="62"/>
      <c r="G178" s="62"/>
      <c r="H178" s="9"/>
    </row>
    <row r="179" spans="1:8">
      <c r="A179" s="9"/>
      <c r="B179" s="9"/>
      <c r="C179" s="9"/>
      <c r="D179" s="18"/>
      <c r="E179" s="9"/>
      <c r="F179" s="62"/>
      <c r="G179" s="62"/>
      <c r="H179" s="9"/>
    </row>
    <row r="180" spans="1:8">
      <c r="A180" s="9"/>
      <c r="B180" s="9"/>
      <c r="C180" s="9"/>
      <c r="D180" s="18"/>
      <c r="E180" s="9"/>
      <c r="F180" s="62"/>
      <c r="G180" s="62"/>
      <c r="H180" s="9"/>
    </row>
  </sheetData>
  <autoFilter ref="A8:G8" xr:uid="{FDD133EB-6D07-4C14-95AD-85CDF53C0FB1}">
    <sortState xmlns:xlrd2="http://schemas.microsoft.com/office/spreadsheetml/2017/richdata2" ref="A9:G40">
      <sortCondition ref="C8"/>
    </sortState>
  </autoFilter>
  <mergeCells count="7">
    <mergeCell ref="E47:G47"/>
    <mergeCell ref="A3:G3"/>
    <mergeCell ref="A4:G4"/>
    <mergeCell ref="A5:G5"/>
    <mergeCell ref="B46:C46"/>
    <mergeCell ref="E46:G46"/>
    <mergeCell ref="A47:C47"/>
  </mergeCells>
  <pageMargins left="0.70866141732283472" right="0.70866141732283472" top="0.74803149606299213" bottom="0.74803149606299213" header="0.31496062992125984" footer="0.31496062992125984"/>
  <pageSetup scale="75" fitToWidth="0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E865B0-0D9A-41A8-91A0-097A4008660D}">
  <dimension ref="A1:AS355"/>
  <sheetViews>
    <sheetView topLeftCell="A207" workbookViewId="0">
      <selection activeCell="D221" sqref="D221"/>
    </sheetView>
  </sheetViews>
  <sheetFormatPr baseColWidth="10" defaultColWidth="11.375" defaultRowHeight="15"/>
  <cols>
    <col min="1" max="1" width="18" style="10" customWidth="1"/>
    <col min="2" max="2" width="15.625" style="10" customWidth="1"/>
    <col min="3" max="3" width="21.25" style="10" customWidth="1"/>
    <col min="4" max="4" width="58.875" style="19" customWidth="1"/>
    <col min="5" max="5" width="15" style="10" customWidth="1"/>
    <col min="6" max="6" width="11.375" style="63"/>
    <col min="7" max="7" width="15.75" style="63" customWidth="1"/>
    <col min="8" max="16384" width="11.375" style="10"/>
  </cols>
  <sheetData>
    <row r="1" spans="1:45">
      <c r="A1" s="2"/>
      <c r="B1" s="2"/>
      <c r="C1" s="2"/>
      <c r="D1" s="16"/>
      <c r="E1" s="2"/>
      <c r="F1" s="56"/>
      <c r="G1" s="56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</row>
    <row r="2" spans="1:45">
      <c r="A2" s="2"/>
      <c r="B2" s="2"/>
      <c r="C2" s="2"/>
      <c r="D2" s="16"/>
      <c r="E2" s="2"/>
      <c r="F2" s="56"/>
      <c r="G2" s="56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</row>
    <row r="3" spans="1:45" ht="15" customHeight="1">
      <c r="A3" s="43" t="s">
        <v>0</v>
      </c>
      <c r="B3" s="43"/>
      <c r="C3" s="43"/>
      <c r="D3" s="43"/>
      <c r="E3" s="43"/>
      <c r="F3" s="43"/>
      <c r="G3" s="43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</row>
    <row r="4" spans="1:45" ht="15" customHeight="1">
      <c r="A4" s="43" t="s">
        <v>1928</v>
      </c>
      <c r="B4" s="43"/>
      <c r="C4" s="43"/>
      <c r="D4" s="43"/>
      <c r="E4" s="43"/>
      <c r="F4" s="43"/>
      <c r="G4" s="43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</row>
    <row r="5" spans="1:45" ht="15" customHeight="1">
      <c r="A5" s="43" t="s">
        <v>2441</v>
      </c>
      <c r="B5" s="43"/>
      <c r="C5" s="43"/>
      <c r="D5" s="43"/>
      <c r="E5" s="43"/>
      <c r="F5" s="43"/>
      <c r="G5" s="43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</row>
    <row r="6" spans="1:45">
      <c r="A6" s="2"/>
      <c r="B6" s="2"/>
      <c r="C6" s="2"/>
      <c r="D6" s="16"/>
      <c r="E6" s="2"/>
      <c r="F6" s="56"/>
      <c r="G6" s="56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</row>
    <row r="7" spans="1:45">
      <c r="A7" s="2"/>
      <c r="B7" s="2"/>
      <c r="C7" s="2"/>
      <c r="D7" s="16"/>
      <c r="E7" s="2"/>
      <c r="F7" s="56"/>
      <c r="G7" s="56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</row>
    <row r="8" spans="1:45" ht="30">
      <c r="A8" s="1" t="s">
        <v>2</v>
      </c>
      <c r="B8" s="1" t="s">
        <v>3</v>
      </c>
      <c r="C8" s="1" t="s">
        <v>4</v>
      </c>
      <c r="D8" s="1" t="s">
        <v>5</v>
      </c>
      <c r="E8" s="35" t="s">
        <v>6</v>
      </c>
      <c r="F8" s="57" t="s">
        <v>7</v>
      </c>
      <c r="G8" s="66" t="s">
        <v>159</v>
      </c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</row>
    <row r="9" spans="1:45" ht="17.25" customHeight="1">
      <c r="A9" s="30">
        <v>45264</v>
      </c>
      <c r="B9" s="30">
        <f t="shared" ref="B9:B72" si="0">+A9</f>
        <v>45264</v>
      </c>
      <c r="C9" s="36" t="s">
        <v>1056</v>
      </c>
      <c r="D9" s="36" t="s">
        <v>102</v>
      </c>
      <c r="E9" s="37">
        <v>350</v>
      </c>
      <c r="F9" s="58">
        <v>459</v>
      </c>
      <c r="G9" s="67">
        <f t="shared" ref="G9:G72" si="1">+E9*F9</f>
        <v>160650</v>
      </c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</row>
    <row r="10" spans="1:45" ht="17.25" customHeight="1">
      <c r="A10" s="30">
        <v>45588</v>
      </c>
      <c r="B10" s="30">
        <f t="shared" si="0"/>
        <v>45588</v>
      </c>
      <c r="C10" s="36" t="s">
        <v>1057</v>
      </c>
      <c r="D10" s="36" t="s">
        <v>1058</v>
      </c>
      <c r="E10" s="37">
        <v>57.002200000000002</v>
      </c>
      <c r="F10" s="58">
        <v>10</v>
      </c>
      <c r="G10" s="67">
        <f t="shared" si="1"/>
        <v>570.02200000000005</v>
      </c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</row>
    <row r="11" spans="1:45" ht="17.25" customHeight="1">
      <c r="A11" s="30">
        <v>45644</v>
      </c>
      <c r="B11" s="30">
        <f t="shared" si="0"/>
        <v>45644</v>
      </c>
      <c r="C11" s="36" t="s">
        <v>1059</v>
      </c>
      <c r="D11" s="36" t="s">
        <v>1060</v>
      </c>
      <c r="E11" s="37">
        <v>28.996700000000001</v>
      </c>
      <c r="F11" s="58">
        <v>98</v>
      </c>
      <c r="G11" s="67">
        <f t="shared" si="1"/>
        <v>2841.6766000000002</v>
      </c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</row>
    <row r="12" spans="1:45" ht="17.25" customHeight="1">
      <c r="A12" s="30">
        <v>45209</v>
      </c>
      <c r="B12" s="30">
        <f t="shared" si="0"/>
        <v>45209</v>
      </c>
      <c r="C12" s="36" t="s">
        <v>1061</v>
      </c>
      <c r="D12" s="36" t="s">
        <v>2452</v>
      </c>
      <c r="E12" s="37">
        <v>125</v>
      </c>
      <c r="F12" s="58">
        <v>55</v>
      </c>
      <c r="G12" s="67">
        <f t="shared" si="1"/>
        <v>6875</v>
      </c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</row>
    <row r="13" spans="1:45" ht="17.25" customHeight="1">
      <c r="A13" s="30">
        <v>45762</v>
      </c>
      <c r="B13" s="30">
        <f t="shared" si="0"/>
        <v>45762</v>
      </c>
      <c r="C13" s="36" t="s">
        <v>1062</v>
      </c>
      <c r="D13" s="36" t="s">
        <v>1063</v>
      </c>
      <c r="E13" s="37">
        <v>90</v>
      </c>
      <c r="F13" s="58">
        <v>80</v>
      </c>
      <c r="G13" s="67">
        <f t="shared" si="1"/>
        <v>7200</v>
      </c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</row>
    <row r="14" spans="1:45" ht="17.25" customHeight="1">
      <c r="A14" s="30">
        <v>45272</v>
      </c>
      <c r="B14" s="30">
        <f t="shared" si="0"/>
        <v>45272</v>
      </c>
      <c r="C14" s="36" t="s">
        <v>2171</v>
      </c>
      <c r="D14" s="36" t="s">
        <v>2172</v>
      </c>
      <c r="E14" s="37">
        <v>4</v>
      </c>
      <c r="F14" s="58">
        <v>1130</v>
      </c>
      <c r="G14" s="67">
        <f t="shared" si="1"/>
        <v>4520</v>
      </c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</row>
    <row r="15" spans="1:45" ht="17.25" customHeight="1">
      <c r="A15" s="30">
        <v>45772</v>
      </c>
      <c r="B15" s="30">
        <f t="shared" si="0"/>
        <v>45772</v>
      </c>
      <c r="C15" s="36" t="s">
        <v>1064</v>
      </c>
      <c r="D15" s="36" t="s">
        <v>1065</v>
      </c>
      <c r="E15" s="37">
        <v>925</v>
      </c>
      <c r="F15" s="58">
        <v>50</v>
      </c>
      <c r="G15" s="67">
        <f t="shared" si="1"/>
        <v>46250</v>
      </c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</row>
    <row r="16" spans="1:45" ht="17.25" customHeight="1">
      <c r="A16" s="30">
        <v>45232</v>
      </c>
      <c r="B16" s="30">
        <f t="shared" si="0"/>
        <v>45232</v>
      </c>
      <c r="C16" s="36" t="s">
        <v>2173</v>
      </c>
      <c r="D16" s="36" t="s">
        <v>2174</v>
      </c>
      <c r="E16" s="37">
        <v>28</v>
      </c>
      <c r="F16" s="58">
        <v>1390</v>
      </c>
      <c r="G16" s="67">
        <f t="shared" si="1"/>
        <v>38920</v>
      </c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</row>
    <row r="17" spans="1:36" ht="17.25" customHeight="1">
      <c r="A17" s="30">
        <v>45772</v>
      </c>
      <c r="B17" s="30">
        <f t="shared" si="0"/>
        <v>45772</v>
      </c>
      <c r="C17" s="36" t="s">
        <v>1066</v>
      </c>
      <c r="D17" s="36" t="s">
        <v>1067</v>
      </c>
      <c r="E17" s="37">
        <v>21</v>
      </c>
      <c r="F17" s="58">
        <v>100</v>
      </c>
      <c r="G17" s="67">
        <f t="shared" si="1"/>
        <v>2100</v>
      </c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</row>
    <row r="18" spans="1:36" ht="17.25" customHeight="1">
      <c r="A18" s="30">
        <v>45217</v>
      </c>
      <c r="B18" s="30">
        <f t="shared" si="0"/>
        <v>45217</v>
      </c>
      <c r="C18" s="36" t="s">
        <v>1068</v>
      </c>
      <c r="D18" s="36" t="s">
        <v>1069</v>
      </c>
      <c r="E18" s="37">
        <v>6</v>
      </c>
      <c r="F18" s="58">
        <v>85.04</v>
      </c>
      <c r="G18" s="67">
        <f t="shared" si="1"/>
        <v>510.24</v>
      </c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</row>
    <row r="19" spans="1:36" ht="17.25" customHeight="1">
      <c r="A19" s="30">
        <v>45217</v>
      </c>
      <c r="B19" s="30">
        <f t="shared" si="0"/>
        <v>45217</v>
      </c>
      <c r="C19" s="36" t="s">
        <v>2109</v>
      </c>
      <c r="D19" s="36" t="s">
        <v>2110</v>
      </c>
      <c r="E19" s="37">
        <v>5</v>
      </c>
      <c r="F19" s="58">
        <v>80</v>
      </c>
      <c r="G19" s="67">
        <f t="shared" si="1"/>
        <v>400</v>
      </c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</row>
    <row r="20" spans="1:36" ht="17.25" customHeight="1">
      <c r="A20" s="30">
        <v>45217</v>
      </c>
      <c r="B20" s="30">
        <f t="shared" si="0"/>
        <v>45217</v>
      </c>
      <c r="C20" s="36" t="s">
        <v>1070</v>
      </c>
      <c r="D20" s="36" t="s">
        <v>104</v>
      </c>
      <c r="E20" s="37">
        <v>5</v>
      </c>
      <c r="F20" s="58">
        <v>366</v>
      </c>
      <c r="G20" s="67">
        <f t="shared" si="1"/>
        <v>1830</v>
      </c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</row>
    <row r="21" spans="1:36" ht="17.25" customHeight="1">
      <c r="A21" s="30">
        <v>45217</v>
      </c>
      <c r="B21" s="30">
        <f t="shared" si="0"/>
        <v>45217</v>
      </c>
      <c r="C21" s="36" t="s">
        <v>1071</v>
      </c>
      <c r="D21" s="36" t="s">
        <v>1072</v>
      </c>
      <c r="E21" s="37">
        <v>14</v>
      </c>
      <c r="F21" s="58">
        <v>555</v>
      </c>
      <c r="G21" s="67">
        <f t="shared" si="1"/>
        <v>7770</v>
      </c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</row>
    <row r="22" spans="1:36" ht="17.25" customHeight="1">
      <c r="A22" s="30">
        <v>45217</v>
      </c>
      <c r="B22" s="30">
        <f t="shared" si="0"/>
        <v>45217</v>
      </c>
      <c r="C22" s="36" t="s">
        <v>1073</v>
      </c>
      <c r="D22" s="36" t="s">
        <v>105</v>
      </c>
      <c r="E22" s="37">
        <v>18</v>
      </c>
      <c r="F22" s="58">
        <v>72</v>
      </c>
      <c r="G22" s="67">
        <f t="shared" si="1"/>
        <v>1296</v>
      </c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</row>
    <row r="23" spans="1:36" ht="17.25" customHeight="1">
      <c r="A23" s="30">
        <v>45638</v>
      </c>
      <c r="B23" s="30">
        <f t="shared" si="0"/>
        <v>45638</v>
      </c>
      <c r="C23" s="36" t="s">
        <v>1074</v>
      </c>
      <c r="D23" s="36" t="s">
        <v>106</v>
      </c>
      <c r="E23" s="37">
        <v>33</v>
      </c>
      <c r="F23" s="58">
        <v>145</v>
      </c>
      <c r="G23" s="67">
        <f t="shared" si="1"/>
        <v>4785</v>
      </c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</row>
    <row r="24" spans="1:36" ht="17.25" customHeight="1">
      <c r="A24" s="30">
        <v>45642</v>
      </c>
      <c r="B24" s="30">
        <f t="shared" si="0"/>
        <v>45642</v>
      </c>
      <c r="C24" s="36" t="s">
        <v>1075</v>
      </c>
      <c r="D24" s="36" t="s">
        <v>1076</v>
      </c>
      <c r="E24" s="37">
        <v>4</v>
      </c>
      <c r="F24" s="58">
        <v>60.4</v>
      </c>
      <c r="G24" s="67">
        <f t="shared" si="1"/>
        <v>241.6</v>
      </c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</row>
    <row r="25" spans="1:36" ht="17.25" customHeight="1">
      <c r="A25" s="30">
        <v>45210</v>
      </c>
      <c r="B25" s="30">
        <f t="shared" si="0"/>
        <v>45210</v>
      </c>
      <c r="C25" s="36" t="s">
        <v>1077</v>
      </c>
      <c r="D25" s="36" t="s">
        <v>1078</v>
      </c>
      <c r="E25" s="37">
        <v>27</v>
      </c>
      <c r="F25" s="58">
        <v>300</v>
      </c>
      <c r="G25" s="67">
        <f t="shared" si="1"/>
        <v>8100</v>
      </c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</row>
    <row r="26" spans="1:36" ht="17.25" customHeight="1">
      <c r="A26" s="30">
        <v>45210</v>
      </c>
      <c r="B26" s="30">
        <f t="shared" si="0"/>
        <v>45210</v>
      </c>
      <c r="C26" s="36" t="s">
        <v>1079</v>
      </c>
      <c r="D26" s="36" t="s">
        <v>1571</v>
      </c>
      <c r="E26" s="37">
        <v>19</v>
      </c>
      <c r="F26" s="58">
        <v>300</v>
      </c>
      <c r="G26" s="67">
        <f t="shared" si="1"/>
        <v>5700</v>
      </c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</row>
    <row r="27" spans="1:36" ht="17.25" customHeight="1">
      <c r="A27" s="30">
        <v>45210</v>
      </c>
      <c r="B27" s="30">
        <f t="shared" si="0"/>
        <v>45210</v>
      </c>
      <c r="C27" s="36" t="s">
        <v>1080</v>
      </c>
      <c r="D27" s="36" t="s">
        <v>1572</v>
      </c>
      <c r="E27" s="37">
        <v>7</v>
      </c>
      <c r="F27" s="58">
        <v>26.6</v>
      </c>
      <c r="G27" s="71">
        <f t="shared" si="1"/>
        <v>186.20000000000002</v>
      </c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</row>
    <row r="28" spans="1:36" ht="17.25" customHeight="1">
      <c r="A28" s="30">
        <v>45222</v>
      </c>
      <c r="B28" s="30">
        <f t="shared" si="0"/>
        <v>45222</v>
      </c>
      <c r="C28" s="36" t="s">
        <v>1081</v>
      </c>
      <c r="D28" s="36" t="s">
        <v>1573</v>
      </c>
      <c r="E28" s="37">
        <v>22</v>
      </c>
      <c r="F28" s="58">
        <v>26.6</v>
      </c>
      <c r="G28" s="67">
        <f t="shared" si="1"/>
        <v>585.20000000000005</v>
      </c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</row>
    <row r="29" spans="1:36" ht="17.25" customHeight="1">
      <c r="A29" s="30">
        <v>45568</v>
      </c>
      <c r="B29" s="30">
        <f t="shared" si="0"/>
        <v>45568</v>
      </c>
      <c r="C29" s="36" t="s">
        <v>1082</v>
      </c>
      <c r="D29" s="36" t="s">
        <v>1574</v>
      </c>
      <c r="E29" s="37">
        <v>21</v>
      </c>
      <c r="F29" s="58">
        <v>26.6</v>
      </c>
      <c r="G29" s="67">
        <f t="shared" si="1"/>
        <v>558.6</v>
      </c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</row>
    <row r="30" spans="1:36" ht="17.25" customHeight="1">
      <c r="A30" s="30">
        <v>45568</v>
      </c>
      <c r="B30" s="30">
        <f t="shared" si="0"/>
        <v>45568</v>
      </c>
      <c r="C30" s="36" t="s">
        <v>1083</v>
      </c>
      <c r="D30" s="36" t="s">
        <v>1084</v>
      </c>
      <c r="E30" s="37">
        <v>24</v>
      </c>
      <c r="F30" s="58">
        <v>26.6</v>
      </c>
      <c r="G30" s="67">
        <f t="shared" si="1"/>
        <v>638.40000000000009</v>
      </c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</row>
    <row r="31" spans="1:36" ht="17.25" customHeight="1">
      <c r="A31" s="30">
        <v>45568</v>
      </c>
      <c r="B31" s="30">
        <f t="shared" si="0"/>
        <v>45568</v>
      </c>
      <c r="C31" s="36" t="s">
        <v>1937</v>
      </c>
      <c r="D31" s="36" t="s">
        <v>1938</v>
      </c>
      <c r="E31" s="37">
        <v>1</v>
      </c>
      <c r="F31" s="58">
        <v>850</v>
      </c>
      <c r="G31" s="67">
        <f t="shared" si="1"/>
        <v>850</v>
      </c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</row>
    <row r="32" spans="1:36" ht="17.25" customHeight="1">
      <c r="A32" s="30">
        <v>45568</v>
      </c>
      <c r="B32" s="30">
        <f t="shared" si="0"/>
        <v>45568</v>
      </c>
      <c r="C32" s="36" t="s">
        <v>1085</v>
      </c>
      <c r="D32" s="36" t="s">
        <v>1086</v>
      </c>
      <c r="E32" s="37">
        <v>17</v>
      </c>
      <c r="F32" s="58">
        <v>70</v>
      </c>
      <c r="G32" s="67">
        <f t="shared" si="1"/>
        <v>1190</v>
      </c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</row>
    <row r="33" spans="1:36" ht="17.25" customHeight="1">
      <c r="A33" s="30">
        <v>45460</v>
      </c>
      <c r="B33" s="30">
        <f t="shared" si="0"/>
        <v>45460</v>
      </c>
      <c r="C33" s="36" t="s">
        <v>1087</v>
      </c>
      <c r="D33" s="36" t="s">
        <v>1088</v>
      </c>
      <c r="E33" s="37">
        <v>21</v>
      </c>
      <c r="F33" s="58">
        <v>93</v>
      </c>
      <c r="G33" s="67">
        <f t="shared" si="1"/>
        <v>1953</v>
      </c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</row>
    <row r="34" spans="1:36" ht="17.25" customHeight="1">
      <c r="A34" s="30">
        <v>45460</v>
      </c>
      <c r="B34" s="30">
        <f t="shared" si="0"/>
        <v>45460</v>
      </c>
      <c r="C34" s="36" t="s">
        <v>1089</v>
      </c>
      <c r="D34" s="36" t="s">
        <v>1090</v>
      </c>
      <c r="E34" s="37">
        <v>20</v>
      </c>
      <c r="F34" s="58">
        <v>93</v>
      </c>
      <c r="G34" s="67">
        <f t="shared" si="1"/>
        <v>1860</v>
      </c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</row>
    <row r="35" spans="1:36" ht="17.25" customHeight="1">
      <c r="A35" s="30">
        <v>45460</v>
      </c>
      <c r="B35" s="30">
        <f t="shared" si="0"/>
        <v>45460</v>
      </c>
      <c r="C35" s="36" t="s">
        <v>1091</v>
      </c>
      <c r="D35" s="36" t="s">
        <v>1092</v>
      </c>
      <c r="E35" s="37">
        <v>12</v>
      </c>
      <c r="F35" s="58">
        <v>93</v>
      </c>
      <c r="G35" s="67">
        <f t="shared" si="1"/>
        <v>1116</v>
      </c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</row>
    <row r="36" spans="1:36" ht="17.25" customHeight="1">
      <c r="A36" s="30">
        <v>45460</v>
      </c>
      <c r="B36" s="30">
        <f t="shared" si="0"/>
        <v>45460</v>
      </c>
      <c r="C36" s="36" t="s">
        <v>1093</v>
      </c>
      <c r="D36" s="36" t="s">
        <v>1094</v>
      </c>
      <c r="E36" s="37">
        <v>40</v>
      </c>
      <c r="F36" s="58">
        <v>59</v>
      </c>
      <c r="G36" s="67">
        <f t="shared" si="1"/>
        <v>2360</v>
      </c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</row>
    <row r="37" spans="1:36" ht="17.25" customHeight="1">
      <c r="A37" s="30">
        <v>45455</v>
      </c>
      <c r="B37" s="30">
        <f t="shared" si="0"/>
        <v>45455</v>
      </c>
      <c r="C37" s="36" t="s">
        <v>1095</v>
      </c>
      <c r="D37" s="36" t="s">
        <v>1096</v>
      </c>
      <c r="E37" s="37">
        <v>13</v>
      </c>
      <c r="F37" s="58">
        <v>59</v>
      </c>
      <c r="G37" s="67">
        <f t="shared" si="1"/>
        <v>767</v>
      </c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</row>
    <row r="38" spans="1:36" ht="17.25" customHeight="1">
      <c r="A38" s="30">
        <v>45460</v>
      </c>
      <c r="B38" s="30">
        <f t="shared" si="0"/>
        <v>45460</v>
      </c>
      <c r="C38" s="36" t="s">
        <v>1097</v>
      </c>
      <c r="D38" s="36" t="s">
        <v>1098</v>
      </c>
      <c r="E38" s="37">
        <v>31</v>
      </c>
      <c r="F38" s="58">
        <v>125</v>
      </c>
      <c r="G38" s="67">
        <f t="shared" si="1"/>
        <v>3875</v>
      </c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</row>
    <row r="39" spans="1:36" ht="17.25" customHeight="1">
      <c r="A39" s="30">
        <v>45460</v>
      </c>
      <c r="B39" s="30">
        <f t="shared" si="0"/>
        <v>45460</v>
      </c>
      <c r="C39" s="36" t="s">
        <v>1099</v>
      </c>
      <c r="D39" s="36" t="s">
        <v>1100</v>
      </c>
      <c r="E39" s="37">
        <v>48</v>
      </c>
      <c r="F39" s="58">
        <v>125</v>
      </c>
      <c r="G39" s="67">
        <f t="shared" si="1"/>
        <v>6000</v>
      </c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</row>
    <row r="40" spans="1:36" ht="17.25" customHeight="1">
      <c r="A40" s="30">
        <v>45455</v>
      </c>
      <c r="B40" s="30">
        <f t="shared" si="0"/>
        <v>45455</v>
      </c>
      <c r="C40" s="36" t="s">
        <v>1101</v>
      </c>
      <c r="D40" s="36" t="s">
        <v>103</v>
      </c>
      <c r="E40" s="37">
        <v>71</v>
      </c>
      <c r="F40" s="58">
        <v>29.21</v>
      </c>
      <c r="G40" s="67">
        <f t="shared" si="1"/>
        <v>2073.91</v>
      </c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</row>
    <row r="41" spans="1:36" ht="17.25" customHeight="1">
      <c r="A41" s="30">
        <v>45460</v>
      </c>
      <c r="B41" s="30">
        <f t="shared" si="0"/>
        <v>45460</v>
      </c>
      <c r="C41" s="36" t="s">
        <v>1102</v>
      </c>
      <c r="D41" s="36" t="s">
        <v>1103</v>
      </c>
      <c r="E41" s="37">
        <v>13</v>
      </c>
      <c r="F41" s="58">
        <v>59</v>
      </c>
      <c r="G41" s="67">
        <f t="shared" si="1"/>
        <v>767</v>
      </c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</row>
    <row r="42" spans="1:36" ht="17.25" customHeight="1">
      <c r="A42" s="30">
        <v>45460</v>
      </c>
      <c r="B42" s="30">
        <f t="shared" si="0"/>
        <v>45460</v>
      </c>
      <c r="C42" s="36" t="s">
        <v>1104</v>
      </c>
      <c r="D42" s="36" t="s">
        <v>1105</v>
      </c>
      <c r="E42" s="37">
        <v>29</v>
      </c>
      <c r="F42" s="58">
        <v>59</v>
      </c>
      <c r="G42" s="67">
        <f t="shared" si="1"/>
        <v>1711</v>
      </c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</row>
    <row r="43" spans="1:36" ht="17.25" customHeight="1">
      <c r="A43" s="30">
        <v>45568</v>
      </c>
      <c r="B43" s="30">
        <f t="shared" si="0"/>
        <v>45568</v>
      </c>
      <c r="C43" s="36" t="s">
        <v>1106</v>
      </c>
      <c r="D43" s="36" t="s">
        <v>1107</v>
      </c>
      <c r="E43" s="37">
        <v>135</v>
      </c>
      <c r="F43" s="58">
        <v>11.65</v>
      </c>
      <c r="G43" s="67">
        <f t="shared" si="1"/>
        <v>1572.75</v>
      </c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</row>
    <row r="44" spans="1:36" ht="17.25" customHeight="1">
      <c r="A44" s="30">
        <v>45588</v>
      </c>
      <c r="B44" s="30">
        <f t="shared" si="0"/>
        <v>45588</v>
      </c>
      <c r="C44" s="36" t="s">
        <v>1108</v>
      </c>
      <c r="D44" s="36" t="s">
        <v>1109</v>
      </c>
      <c r="E44" s="37">
        <v>95</v>
      </c>
      <c r="F44" s="58">
        <v>125</v>
      </c>
      <c r="G44" s="67">
        <f t="shared" si="1"/>
        <v>11875</v>
      </c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</row>
    <row r="45" spans="1:36" ht="17.25" customHeight="1">
      <c r="A45" s="30">
        <v>45219</v>
      </c>
      <c r="B45" s="30">
        <f t="shared" si="0"/>
        <v>45219</v>
      </c>
      <c r="C45" s="36" t="s">
        <v>1110</v>
      </c>
      <c r="D45" s="36" t="s">
        <v>1111</v>
      </c>
      <c r="E45" s="37">
        <v>25</v>
      </c>
      <c r="F45" s="58">
        <v>59</v>
      </c>
      <c r="G45" s="67">
        <f t="shared" si="1"/>
        <v>1475</v>
      </c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</row>
    <row r="46" spans="1:36" ht="17.25" customHeight="1">
      <c r="A46" s="30">
        <v>45588</v>
      </c>
      <c r="B46" s="30">
        <f t="shared" si="0"/>
        <v>45588</v>
      </c>
      <c r="C46" s="36" t="s">
        <v>1112</v>
      </c>
      <c r="D46" s="36" t="s">
        <v>1575</v>
      </c>
      <c r="E46" s="37">
        <v>12</v>
      </c>
      <c r="F46" s="58">
        <v>650</v>
      </c>
      <c r="G46" s="67">
        <f t="shared" si="1"/>
        <v>7800</v>
      </c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</row>
    <row r="47" spans="1:36" ht="17.25" customHeight="1">
      <c r="A47" s="30">
        <v>45568</v>
      </c>
      <c r="B47" s="30">
        <f t="shared" si="0"/>
        <v>45568</v>
      </c>
      <c r="C47" s="36" t="s">
        <v>1114</v>
      </c>
      <c r="D47" s="36" t="s">
        <v>1115</v>
      </c>
      <c r="E47" s="37">
        <v>191</v>
      </c>
      <c r="F47" s="58">
        <v>14</v>
      </c>
      <c r="G47" s="67">
        <f t="shared" si="1"/>
        <v>2674</v>
      </c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</row>
    <row r="48" spans="1:36" ht="17.25" customHeight="1">
      <c r="A48" s="30">
        <v>45588</v>
      </c>
      <c r="B48" s="30">
        <f t="shared" si="0"/>
        <v>45588</v>
      </c>
      <c r="C48" s="36" t="s">
        <v>1116</v>
      </c>
      <c r="D48" s="36" t="s">
        <v>1117</v>
      </c>
      <c r="E48" s="37">
        <v>34</v>
      </c>
      <c r="F48" s="58">
        <v>29.21</v>
      </c>
      <c r="G48" s="67">
        <f t="shared" si="1"/>
        <v>993.14</v>
      </c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</row>
    <row r="49" spans="1:36" ht="17.25" customHeight="1">
      <c r="A49" s="30">
        <v>45219</v>
      </c>
      <c r="B49" s="30">
        <f t="shared" si="0"/>
        <v>45219</v>
      </c>
      <c r="C49" s="36" t="s">
        <v>1118</v>
      </c>
      <c r="D49" s="36" t="s">
        <v>1119</v>
      </c>
      <c r="E49" s="37">
        <v>144</v>
      </c>
      <c r="F49" s="58">
        <v>25.59</v>
      </c>
      <c r="G49" s="67">
        <f t="shared" si="1"/>
        <v>3684.96</v>
      </c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</row>
    <row r="50" spans="1:36" ht="17.25" customHeight="1">
      <c r="A50" s="30">
        <v>45588</v>
      </c>
      <c r="B50" s="30">
        <f t="shared" si="0"/>
        <v>45588</v>
      </c>
      <c r="C50" s="36" t="s">
        <v>1120</v>
      </c>
      <c r="D50" s="36" t="s">
        <v>1121</v>
      </c>
      <c r="E50" s="37">
        <v>94</v>
      </c>
      <c r="F50" s="58">
        <v>15</v>
      </c>
      <c r="G50" s="67">
        <f t="shared" si="1"/>
        <v>1410</v>
      </c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</row>
    <row r="51" spans="1:36" ht="17.25" customHeight="1">
      <c r="A51" s="30">
        <v>45588</v>
      </c>
      <c r="B51" s="30">
        <f t="shared" si="0"/>
        <v>45588</v>
      </c>
      <c r="C51" s="36" t="s">
        <v>1122</v>
      </c>
      <c r="D51" s="36" t="s">
        <v>1123</v>
      </c>
      <c r="E51" s="37">
        <v>76</v>
      </c>
      <c r="F51" s="58">
        <v>14</v>
      </c>
      <c r="G51" s="67">
        <f t="shared" si="1"/>
        <v>1064</v>
      </c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</row>
    <row r="52" spans="1:36" ht="17.25" customHeight="1">
      <c r="A52" s="30">
        <v>45534</v>
      </c>
      <c r="B52" s="30">
        <f t="shared" si="0"/>
        <v>45534</v>
      </c>
      <c r="C52" s="36" t="s">
        <v>1124</v>
      </c>
      <c r="D52" s="36" t="s">
        <v>1113</v>
      </c>
      <c r="E52" s="37">
        <v>153</v>
      </c>
      <c r="F52" s="58">
        <v>8</v>
      </c>
      <c r="G52" s="67">
        <f t="shared" si="1"/>
        <v>1224</v>
      </c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</row>
    <row r="53" spans="1:36" ht="17.25" customHeight="1">
      <c r="A53" s="30">
        <v>45280</v>
      </c>
      <c r="B53" s="30">
        <f t="shared" si="0"/>
        <v>45280</v>
      </c>
      <c r="C53" s="36" t="s">
        <v>1125</v>
      </c>
      <c r="D53" s="36" t="s">
        <v>1126</v>
      </c>
      <c r="E53" s="37">
        <v>113</v>
      </c>
      <c r="F53" s="58">
        <v>14</v>
      </c>
      <c r="G53" s="67">
        <f t="shared" si="1"/>
        <v>1582</v>
      </c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</row>
    <row r="54" spans="1:36" ht="17.25" customHeight="1">
      <c r="A54" s="30">
        <v>45644</v>
      </c>
      <c r="B54" s="30">
        <f t="shared" si="0"/>
        <v>45644</v>
      </c>
      <c r="C54" s="36" t="s">
        <v>1127</v>
      </c>
      <c r="D54" s="36" t="s">
        <v>1128</v>
      </c>
      <c r="E54" s="37">
        <v>93</v>
      </c>
      <c r="F54" s="58">
        <v>13</v>
      </c>
      <c r="G54" s="67">
        <f t="shared" si="1"/>
        <v>1209</v>
      </c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</row>
    <row r="55" spans="1:36" ht="17.25" customHeight="1">
      <c r="A55" s="30">
        <v>45644</v>
      </c>
      <c r="B55" s="30">
        <f t="shared" si="0"/>
        <v>45644</v>
      </c>
      <c r="C55" s="36" t="s">
        <v>2306</v>
      </c>
      <c r="D55" s="36" t="s">
        <v>2453</v>
      </c>
      <c r="E55" s="37">
        <v>19</v>
      </c>
      <c r="F55" s="58">
        <v>82</v>
      </c>
      <c r="G55" s="67">
        <f t="shared" si="1"/>
        <v>1558</v>
      </c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</row>
    <row r="56" spans="1:36" ht="17.25" customHeight="1">
      <c r="A56" s="30">
        <v>45415</v>
      </c>
      <c r="B56" s="30">
        <f t="shared" si="0"/>
        <v>45415</v>
      </c>
      <c r="C56" s="36" t="s">
        <v>1560</v>
      </c>
      <c r="D56" s="36" t="s">
        <v>1576</v>
      </c>
      <c r="E56" s="37">
        <v>9</v>
      </c>
      <c r="F56" s="58">
        <v>650</v>
      </c>
      <c r="G56" s="67">
        <f t="shared" si="1"/>
        <v>5850</v>
      </c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</row>
    <row r="57" spans="1:36" ht="17.25" customHeight="1">
      <c r="A57" s="30">
        <v>45534</v>
      </c>
      <c r="B57" s="30">
        <f t="shared" si="0"/>
        <v>45534</v>
      </c>
      <c r="C57" s="36" t="s">
        <v>1129</v>
      </c>
      <c r="D57" s="36" t="s">
        <v>1130</v>
      </c>
      <c r="E57" s="37">
        <v>1</v>
      </c>
      <c r="F57" s="58">
        <v>520.97</v>
      </c>
      <c r="G57" s="67">
        <f t="shared" si="1"/>
        <v>520.97</v>
      </c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</row>
    <row r="58" spans="1:36" ht="17.25" customHeight="1">
      <c r="A58" s="30">
        <v>45772</v>
      </c>
      <c r="B58" s="30">
        <f t="shared" si="0"/>
        <v>45772</v>
      </c>
      <c r="C58" s="36" t="s">
        <v>1131</v>
      </c>
      <c r="D58" s="36" t="s">
        <v>1132</v>
      </c>
      <c r="E58" s="37">
        <v>7.0019999999999998</v>
      </c>
      <c r="F58" s="58">
        <v>117.3</v>
      </c>
      <c r="G58" s="67">
        <f t="shared" si="1"/>
        <v>821.33459999999991</v>
      </c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</row>
    <row r="59" spans="1:36" ht="17.25" customHeight="1">
      <c r="A59" s="30">
        <v>45415</v>
      </c>
      <c r="B59" s="30">
        <f t="shared" si="0"/>
        <v>45415</v>
      </c>
      <c r="C59" s="36" t="s">
        <v>1133</v>
      </c>
      <c r="D59" s="36" t="s">
        <v>1134</v>
      </c>
      <c r="E59" s="37">
        <v>11</v>
      </c>
      <c r="F59" s="58">
        <v>229.44</v>
      </c>
      <c r="G59" s="67">
        <f t="shared" si="1"/>
        <v>2523.84</v>
      </c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</row>
    <row r="60" spans="1:36" ht="17.25" customHeight="1">
      <c r="A60" s="30">
        <v>45534</v>
      </c>
      <c r="B60" s="30">
        <f t="shared" si="0"/>
        <v>45534</v>
      </c>
      <c r="C60" s="36" t="s">
        <v>1135</v>
      </c>
      <c r="D60" s="36" t="s">
        <v>1136</v>
      </c>
      <c r="E60" s="37">
        <v>16</v>
      </c>
      <c r="F60" s="58">
        <v>39</v>
      </c>
      <c r="G60" s="67">
        <f t="shared" si="1"/>
        <v>624</v>
      </c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</row>
    <row r="61" spans="1:36" ht="17.25" customHeight="1">
      <c r="A61" s="30">
        <v>45415</v>
      </c>
      <c r="B61" s="30">
        <f t="shared" si="0"/>
        <v>45415</v>
      </c>
      <c r="C61" s="36" t="s">
        <v>1137</v>
      </c>
      <c r="D61" s="36" t="s">
        <v>1138</v>
      </c>
      <c r="E61" s="37">
        <v>83</v>
      </c>
      <c r="F61" s="58">
        <v>38.5</v>
      </c>
      <c r="G61" s="67">
        <f t="shared" si="1"/>
        <v>3195.5</v>
      </c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</row>
    <row r="62" spans="1:36" ht="17.25" customHeight="1">
      <c r="A62" s="30">
        <v>45534</v>
      </c>
      <c r="B62" s="30">
        <f t="shared" si="0"/>
        <v>45534</v>
      </c>
      <c r="C62" s="36" t="s">
        <v>1139</v>
      </c>
      <c r="D62" s="36" t="s">
        <v>1140</v>
      </c>
      <c r="E62" s="37">
        <v>606</v>
      </c>
      <c r="F62" s="58">
        <v>275</v>
      </c>
      <c r="G62" s="67">
        <f t="shared" si="1"/>
        <v>166650</v>
      </c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</row>
    <row r="63" spans="1:36" ht="17.25" customHeight="1">
      <c r="A63" s="30">
        <v>45772</v>
      </c>
      <c r="B63" s="30">
        <f t="shared" si="0"/>
        <v>45772</v>
      </c>
      <c r="C63" s="36" t="s">
        <v>1141</v>
      </c>
      <c r="D63" s="36" t="s">
        <v>1142</v>
      </c>
      <c r="E63" s="37">
        <v>25</v>
      </c>
      <c r="F63" s="58">
        <v>39</v>
      </c>
      <c r="G63" s="67">
        <f t="shared" si="1"/>
        <v>975</v>
      </c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</row>
    <row r="64" spans="1:36" ht="17.25" customHeight="1">
      <c r="A64" s="30">
        <v>45772</v>
      </c>
      <c r="B64" s="30">
        <f t="shared" si="0"/>
        <v>45772</v>
      </c>
      <c r="C64" s="36" t="s">
        <v>1143</v>
      </c>
      <c r="D64" s="36" t="s">
        <v>107</v>
      </c>
      <c r="E64" s="37">
        <v>105</v>
      </c>
      <c r="F64" s="58">
        <v>38.5</v>
      </c>
      <c r="G64" s="67">
        <f t="shared" si="1"/>
        <v>4042.5</v>
      </c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</row>
    <row r="65" spans="1:36" ht="17.25" customHeight="1">
      <c r="A65" s="30">
        <v>45568</v>
      </c>
      <c r="B65" s="30">
        <f t="shared" si="0"/>
        <v>45568</v>
      </c>
      <c r="C65" s="36" t="s">
        <v>1144</v>
      </c>
      <c r="D65" s="36" t="s">
        <v>1145</v>
      </c>
      <c r="E65" s="37">
        <v>262</v>
      </c>
      <c r="F65" s="58">
        <v>39</v>
      </c>
      <c r="G65" s="67">
        <f t="shared" si="1"/>
        <v>10218</v>
      </c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</row>
    <row r="66" spans="1:36" ht="17.25" customHeight="1">
      <c r="A66" s="30">
        <v>45534</v>
      </c>
      <c r="B66" s="30">
        <f t="shared" si="0"/>
        <v>45534</v>
      </c>
      <c r="C66" s="36" t="s">
        <v>1146</v>
      </c>
      <c r="D66" s="36" t="s">
        <v>1147</v>
      </c>
      <c r="E66" s="37">
        <v>357</v>
      </c>
      <c r="F66" s="58">
        <v>38.5</v>
      </c>
      <c r="G66" s="67">
        <f t="shared" si="1"/>
        <v>13744.5</v>
      </c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</row>
    <row r="67" spans="1:36" ht="17.25" customHeight="1">
      <c r="A67" s="30">
        <v>45628</v>
      </c>
      <c r="B67" s="30">
        <f t="shared" si="0"/>
        <v>45628</v>
      </c>
      <c r="C67" s="36" t="s">
        <v>1148</v>
      </c>
      <c r="D67" s="36" t="s">
        <v>1149</v>
      </c>
      <c r="E67" s="37">
        <v>228</v>
      </c>
      <c r="F67" s="58">
        <v>275</v>
      </c>
      <c r="G67" s="67">
        <f t="shared" si="1"/>
        <v>62700</v>
      </c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  <c r="AJ67" s="9"/>
    </row>
    <row r="68" spans="1:36" ht="17.25" customHeight="1">
      <c r="A68" s="30">
        <v>45642</v>
      </c>
      <c r="B68" s="30">
        <f t="shared" si="0"/>
        <v>45642</v>
      </c>
      <c r="C68" s="36" t="s">
        <v>1150</v>
      </c>
      <c r="D68" s="36" t="s">
        <v>1151</v>
      </c>
      <c r="E68" s="37">
        <v>146</v>
      </c>
      <c r="F68" s="58">
        <v>275</v>
      </c>
      <c r="G68" s="67">
        <f t="shared" si="1"/>
        <v>40150</v>
      </c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  <c r="AJ68" s="9"/>
    </row>
    <row r="69" spans="1:36" ht="17.25" customHeight="1">
      <c r="A69" s="30">
        <v>45762</v>
      </c>
      <c r="B69" s="30">
        <f t="shared" si="0"/>
        <v>45762</v>
      </c>
      <c r="C69" s="36" t="s">
        <v>1152</v>
      </c>
      <c r="D69" s="36" t="s">
        <v>1577</v>
      </c>
      <c r="E69" s="37">
        <v>32</v>
      </c>
      <c r="F69" s="58">
        <v>249.99</v>
      </c>
      <c r="G69" s="67">
        <f t="shared" si="1"/>
        <v>7999.68</v>
      </c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  <c r="AJ69" s="9"/>
    </row>
    <row r="70" spans="1:36" ht="17.25" customHeight="1">
      <c r="A70" s="30">
        <v>45568</v>
      </c>
      <c r="B70" s="30">
        <f t="shared" si="0"/>
        <v>45568</v>
      </c>
      <c r="C70" s="36" t="s">
        <v>1561</v>
      </c>
      <c r="D70" s="36" t="s">
        <v>1578</v>
      </c>
      <c r="E70" s="37">
        <v>19</v>
      </c>
      <c r="F70" s="58">
        <v>650</v>
      </c>
      <c r="G70" s="67">
        <f t="shared" si="1"/>
        <v>12350</v>
      </c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  <c r="AJ70" s="9"/>
    </row>
    <row r="71" spans="1:36" ht="17.25" customHeight="1">
      <c r="A71" s="30">
        <v>45568</v>
      </c>
      <c r="B71" s="30">
        <f t="shared" si="0"/>
        <v>45568</v>
      </c>
      <c r="C71" s="36" t="s">
        <v>1153</v>
      </c>
      <c r="D71" s="36" t="s">
        <v>1154</v>
      </c>
      <c r="E71" s="37">
        <v>116</v>
      </c>
      <c r="F71" s="58">
        <v>84.45</v>
      </c>
      <c r="G71" s="67">
        <f t="shared" si="1"/>
        <v>9796.2000000000007</v>
      </c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9"/>
      <c r="AJ71" s="9"/>
    </row>
    <row r="72" spans="1:36" ht="17.25" customHeight="1">
      <c r="A72" s="30">
        <v>45568</v>
      </c>
      <c r="B72" s="30">
        <f t="shared" si="0"/>
        <v>45568</v>
      </c>
      <c r="C72" s="36" t="s">
        <v>1155</v>
      </c>
      <c r="D72" s="36" t="s">
        <v>1156</v>
      </c>
      <c r="E72" s="37">
        <v>116</v>
      </c>
      <c r="F72" s="58">
        <v>55</v>
      </c>
      <c r="G72" s="67">
        <f t="shared" si="1"/>
        <v>6380</v>
      </c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9"/>
      <c r="AJ72" s="9"/>
    </row>
    <row r="73" spans="1:36" ht="17.25" customHeight="1">
      <c r="A73" s="30">
        <v>45749</v>
      </c>
      <c r="B73" s="30">
        <f t="shared" ref="B73:B136" si="2">+A73</f>
        <v>45749</v>
      </c>
      <c r="C73" s="36" t="s">
        <v>1157</v>
      </c>
      <c r="D73" s="36" t="s">
        <v>1158</v>
      </c>
      <c r="E73" s="37">
        <v>79</v>
      </c>
      <c r="F73" s="58">
        <v>19.2</v>
      </c>
      <c r="G73" s="67">
        <f t="shared" ref="G73:G136" si="3">+E73*F73</f>
        <v>1516.8</v>
      </c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9"/>
      <c r="AJ73" s="9"/>
    </row>
    <row r="74" spans="1:36" ht="17.25" customHeight="1">
      <c r="A74" s="30">
        <v>45460</v>
      </c>
      <c r="B74" s="30">
        <f t="shared" si="2"/>
        <v>45460</v>
      </c>
      <c r="C74" s="36" t="s">
        <v>1562</v>
      </c>
      <c r="D74" s="36" t="s">
        <v>1579</v>
      </c>
      <c r="E74" s="37">
        <v>9</v>
      </c>
      <c r="F74" s="58">
        <v>93</v>
      </c>
      <c r="G74" s="67">
        <f t="shared" si="3"/>
        <v>837</v>
      </c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9"/>
    </row>
    <row r="75" spans="1:36" ht="17.25" customHeight="1">
      <c r="A75" s="30">
        <v>45460</v>
      </c>
      <c r="B75" s="30">
        <f t="shared" si="2"/>
        <v>45460</v>
      </c>
      <c r="C75" s="36" t="s">
        <v>1159</v>
      </c>
      <c r="D75" s="36" t="s">
        <v>1160</v>
      </c>
      <c r="E75" s="37">
        <v>9</v>
      </c>
      <c r="F75" s="58">
        <v>93</v>
      </c>
      <c r="G75" s="67">
        <f t="shared" si="3"/>
        <v>837</v>
      </c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9"/>
      <c r="AJ75" s="9"/>
    </row>
    <row r="76" spans="1:36" ht="17.25" customHeight="1">
      <c r="A76" s="30">
        <v>45460</v>
      </c>
      <c r="B76" s="30">
        <f t="shared" si="2"/>
        <v>45460</v>
      </c>
      <c r="C76" s="36" t="s">
        <v>1161</v>
      </c>
      <c r="D76" s="36" t="s">
        <v>1162</v>
      </c>
      <c r="E76" s="37">
        <v>17</v>
      </c>
      <c r="F76" s="58">
        <v>93</v>
      </c>
      <c r="G76" s="67">
        <f t="shared" si="3"/>
        <v>1581</v>
      </c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9"/>
      <c r="AJ76" s="9"/>
    </row>
    <row r="77" spans="1:36" ht="17.25" customHeight="1">
      <c r="A77" s="30">
        <v>45460</v>
      </c>
      <c r="B77" s="30">
        <f t="shared" si="2"/>
        <v>45460</v>
      </c>
      <c r="C77" s="36" t="s">
        <v>1563</v>
      </c>
      <c r="D77" s="36" t="s">
        <v>1580</v>
      </c>
      <c r="E77" s="37">
        <v>10</v>
      </c>
      <c r="F77" s="58">
        <v>93</v>
      </c>
      <c r="G77" s="67">
        <f t="shared" si="3"/>
        <v>930</v>
      </c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I77" s="9"/>
      <c r="AJ77" s="9"/>
    </row>
    <row r="78" spans="1:36" ht="17.25" customHeight="1">
      <c r="A78" s="30">
        <v>45460</v>
      </c>
      <c r="B78" s="30">
        <f t="shared" si="2"/>
        <v>45460</v>
      </c>
      <c r="C78" s="36" t="s">
        <v>1163</v>
      </c>
      <c r="D78" s="36" t="s">
        <v>1164</v>
      </c>
      <c r="E78" s="37">
        <v>19</v>
      </c>
      <c r="F78" s="58">
        <v>93</v>
      </c>
      <c r="G78" s="67">
        <f t="shared" si="3"/>
        <v>1767</v>
      </c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I78" s="9"/>
      <c r="AJ78" s="9"/>
    </row>
    <row r="79" spans="1:36" ht="17.25" customHeight="1">
      <c r="A79" s="30">
        <v>45460</v>
      </c>
      <c r="B79" s="30">
        <f t="shared" si="2"/>
        <v>45460</v>
      </c>
      <c r="C79" s="36" t="s">
        <v>2175</v>
      </c>
      <c r="D79" s="36" t="s">
        <v>2176</v>
      </c>
      <c r="E79" s="37">
        <v>9</v>
      </c>
      <c r="F79" s="58">
        <v>93</v>
      </c>
      <c r="G79" s="67">
        <f t="shared" si="3"/>
        <v>837</v>
      </c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9"/>
      <c r="AJ79" s="9"/>
    </row>
    <row r="80" spans="1:36" ht="17.25" customHeight="1">
      <c r="A80" s="30">
        <v>45460</v>
      </c>
      <c r="B80" s="30">
        <f t="shared" si="2"/>
        <v>45460</v>
      </c>
      <c r="C80" s="36" t="s">
        <v>1165</v>
      </c>
      <c r="D80" s="36" t="s">
        <v>1166</v>
      </c>
      <c r="E80" s="37">
        <v>53.9</v>
      </c>
      <c r="F80" s="58">
        <v>120</v>
      </c>
      <c r="G80" s="67">
        <f t="shared" si="3"/>
        <v>6468</v>
      </c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I80" s="9"/>
      <c r="AJ80" s="9"/>
    </row>
    <row r="81" spans="1:36" ht="17.25" customHeight="1">
      <c r="A81" s="30">
        <v>45460</v>
      </c>
      <c r="B81" s="30">
        <f t="shared" si="2"/>
        <v>45460</v>
      </c>
      <c r="C81" s="36" t="s">
        <v>1167</v>
      </c>
      <c r="D81" s="36" t="s">
        <v>1168</v>
      </c>
      <c r="E81" s="37">
        <v>32.996699999999997</v>
      </c>
      <c r="F81" s="58">
        <v>70</v>
      </c>
      <c r="G81" s="67">
        <f t="shared" si="3"/>
        <v>2309.7689999999998</v>
      </c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  <c r="AF81" s="9"/>
      <c r="AG81" s="9"/>
      <c r="AH81" s="9"/>
      <c r="AI81" s="9"/>
      <c r="AJ81" s="9"/>
    </row>
    <row r="82" spans="1:36" ht="17.25" customHeight="1">
      <c r="A82" s="30">
        <v>45460</v>
      </c>
      <c r="B82" s="30">
        <f t="shared" si="2"/>
        <v>45460</v>
      </c>
      <c r="C82" s="36" t="s">
        <v>1169</v>
      </c>
      <c r="D82" s="36" t="s">
        <v>1170</v>
      </c>
      <c r="E82" s="37">
        <v>17</v>
      </c>
      <c r="F82" s="58">
        <v>120</v>
      </c>
      <c r="G82" s="67">
        <f t="shared" si="3"/>
        <v>2040</v>
      </c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</row>
    <row r="83" spans="1:36" ht="17.25" customHeight="1">
      <c r="A83" s="30">
        <v>45460</v>
      </c>
      <c r="B83" s="30">
        <f t="shared" si="2"/>
        <v>45460</v>
      </c>
      <c r="C83" s="36" t="s">
        <v>1171</v>
      </c>
      <c r="D83" s="36" t="s">
        <v>1172</v>
      </c>
      <c r="E83" s="37">
        <v>55</v>
      </c>
      <c r="F83" s="58">
        <v>70</v>
      </c>
      <c r="G83" s="67">
        <f t="shared" si="3"/>
        <v>3850</v>
      </c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  <c r="AE83" s="9"/>
      <c r="AF83" s="9"/>
      <c r="AG83" s="9"/>
      <c r="AH83" s="9"/>
      <c r="AI83" s="9"/>
      <c r="AJ83" s="9"/>
    </row>
    <row r="84" spans="1:36" ht="17.25" customHeight="1">
      <c r="A84" s="30">
        <v>45460</v>
      </c>
      <c r="B84" s="30">
        <f t="shared" si="2"/>
        <v>45460</v>
      </c>
      <c r="C84" s="36" t="s">
        <v>1173</v>
      </c>
      <c r="D84" s="36" t="s">
        <v>1174</v>
      </c>
      <c r="E84" s="37">
        <v>21</v>
      </c>
      <c r="F84" s="58">
        <v>120</v>
      </c>
      <c r="G84" s="67">
        <f t="shared" si="3"/>
        <v>2520</v>
      </c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9"/>
      <c r="AG84" s="9"/>
      <c r="AH84" s="9"/>
      <c r="AI84" s="9"/>
      <c r="AJ84" s="9"/>
    </row>
    <row r="85" spans="1:36" ht="17.25" customHeight="1">
      <c r="A85" s="30">
        <v>45460</v>
      </c>
      <c r="B85" s="30">
        <f t="shared" si="2"/>
        <v>45460</v>
      </c>
      <c r="C85" s="36" t="s">
        <v>1175</v>
      </c>
      <c r="D85" s="36" t="s">
        <v>1176</v>
      </c>
      <c r="E85" s="37">
        <v>40</v>
      </c>
      <c r="F85" s="58">
        <v>70</v>
      </c>
      <c r="G85" s="67">
        <f t="shared" si="3"/>
        <v>2800</v>
      </c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  <c r="AH85" s="9"/>
      <c r="AI85" s="9"/>
      <c r="AJ85" s="9"/>
    </row>
    <row r="86" spans="1:36" ht="17.25" customHeight="1">
      <c r="A86" s="30">
        <v>45460</v>
      </c>
      <c r="B86" s="30">
        <f t="shared" si="2"/>
        <v>45460</v>
      </c>
      <c r="C86" s="36" t="s">
        <v>2454</v>
      </c>
      <c r="D86" s="36" t="s">
        <v>2455</v>
      </c>
      <c r="E86" s="37">
        <v>9</v>
      </c>
      <c r="F86" s="58">
        <v>650</v>
      </c>
      <c r="G86" s="67">
        <f t="shared" si="3"/>
        <v>5850</v>
      </c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  <c r="AF86" s="9"/>
      <c r="AG86" s="9"/>
      <c r="AH86" s="9"/>
      <c r="AI86" s="9"/>
      <c r="AJ86" s="9"/>
    </row>
    <row r="87" spans="1:36" ht="17.25" customHeight="1">
      <c r="A87" s="30">
        <v>45204</v>
      </c>
      <c r="B87" s="30">
        <f t="shared" si="2"/>
        <v>45204</v>
      </c>
      <c r="C87" s="36" t="s">
        <v>1177</v>
      </c>
      <c r="D87" s="36" t="s">
        <v>1178</v>
      </c>
      <c r="E87" s="37">
        <v>10</v>
      </c>
      <c r="F87" s="58">
        <v>70</v>
      </c>
      <c r="G87" s="67">
        <f t="shared" si="3"/>
        <v>700</v>
      </c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  <c r="AF87" s="9"/>
      <c r="AG87" s="9"/>
      <c r="AH87" s="9"/>
      <c r="AI87" s="9"/>
      <c r="AJ87" s="9"/>
    </row>
    <row r="88" spans="1:36" ht="17.25" customHeight="1">
      <c r="A88" s="30">
        <v>45460</v>
      </c>
      <c r="B88" s="30">
        <f t="shared" si="2"/>
        <v>45460</v>
      </c>
      <c r="C88" s="36" t="s">
        <v>1179</v>
      </c>
      <c r="D88" s="36" t="s">
        <v>1180</v>
      </c>
      <c r="E88" s="37">
        <v>3</v>
      </c>
      <c r="F88" s="58">
        <v>70</v>
      </c>
      <c r="G88" s="67">
        <f t="shared" si="3"/>
        <v>210</v>
      </c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  <c r="AI88" s="9"/>
      <c r="AJ88" s="9"/>
    </row>
    <row r="89" spans="1:36" ht="17.25" customHeight="1">
      <c r="A89" s="30">
        <v>45460</v>
      </c>
      <c r="B89" s="30">
        <f t="shared" si="2"/>
        <v>45460</v>
      </c>
      <c r="C89" s="36" t="s">
        <v>1181</v>
      </c>
      <c r="D89" s="36" t="s">
        <v>1182</v>
      </c>
      <c r="E89" s="37">
        <v>1</v>
      </c>
      <c r="F89" s="58">
        <v>120</v>
      </c>
      <c r="G89" s="67">
        <f t="shared" si="3"/>
        <v>120</v>
      </c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  <c r="AG89" s="9"/>
      <c r="AH89" s="9"/>
      <c r="AI89" s="9"/>
      <c r="AJ89" s="9"/>
    </row>
    <row r="90" spans="1:36" ht="17.25" customHeight="1">
      <c r="A90" s="30">
        <v>45460</v>
      </c>
      <c r="B90" s="30">
        <f t="shared" si="2"/>
        <v>45460</v>
      </c>
      <c r="C90" s="36" t="s">
        <v>1183</v>
      </c>
      <c r="D90" s="36" t="s">
        <v>1184</v>
      </c>
      <c r="E90" s="37">
        <v>49</v>
      </c>
      <c r="F90" s="58">
        <v>70</v>
      </c>
      <c r="G90" s="67">
        <f t="shared" si="3"/>
        <v>3430</v>
      </c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  <c r="AG90" s="9"/>
      <c r="AH90" s="9"/>
      <c r="AI90" s="9"/>
      <c r="AJ90" s="9"/>
    </row>
    <row r="91" spans="1:36" ht="17.25" customHeight="1">
      <c r="A91" s="30">
        <v>45460</v>
      </c>
      <c r="B91" s="30">
        <f t="shared" si="2"/>
        <v>45460</v>
      </c>
      <c r="C91" s="36" t="s">
        <v>1185</v>
      </c>
      <c r="D91" s="36" t="s">
        <v>1186</v>
      </c>
      <c r="E91" s="37">
        <v>25</v>
      </c>
      <c r="F91" s="58">
        <v>120</v>
      </c>
      <c r="G91" s="67">
        <f t="shared" si="3"/>
        <v>3000</v>
      </c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9"/>
      <c r="AH91" s="9"/>
      <c r="AI91" s="9"/>
      <c r="AJ91" s="9"/>
    </row>
    <row r="92" spans="1:36" ht="17.25" customHeight="1">
      <c r="A92" s="30">
        <v>45588</v>
      </c>
      <c r="B92" s="30">
        <f t="shared" si="2"/>
        <v>45588</v>
      </c>
      <c r="C92" s="36" t="s">
        <v>1187</v>
      </c>
      <c r="D92" s="36" t="s">
        <v>1188</v>
      </c>
      <c r="E92" s="37">
        <v>66</v>
      </c>
      <c r="F92" s="58">
        <v>70</v>
      </c>
      <c r="G92" s="67">
        <f t="shared" si="3"/>
        <v>4620</v>
      </c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  <c r="AE92" s="9"/>
      <c r="AF92" s="9"/>
      <c r="AG92" s="9"/>
      <c r="AH92" s="9"/>
      <c r="AI92" s="9"/>
      <c r="AJ92" s="9"/>
    </row>
    <row r="93" spans="1:36" ht="17.25" customHeight="1">
      <c r="A93" s="30">
        <v>45568</v>
      </c>
      <c r="B93" s="30">
        <f t="shared" si="2"/>
        <v>45568</v>
      </c>
      <c r="C93" s="36" t="s">
        <v>1189</v>
      </c>
      <c r="D93" s="36" t="s">
        <v>1190</v>
      </c>
      <c r="E93" s="37">
        <v>20</v>
      </c>
      <c r="F93" s="58">
        <v>120</v>
      </c>
      <c r="G93" s="67">
        <f t="shared" si="3"/>
        <v>2400</v>
      </c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  <c r="AF93" s="9"/>
      <c r="AG93" s="9"/>
      <c r="AH93" s="9"/>
      <c r="AI93" s="9"/>
      <c r="AJ93" s="9"/>
    </row>
    <row r="94" spans="1:36" ht="17.25" customHeight="1">
      <c r="A94" s="30">
        <v>45642</v>
      </c>
      <c r="B94" s="30">
        <f t="shared" si="2"/>
        <v>45642</v>
      </c>
      <c r="C94" s="36" t="s">
        <v>1191</v>
      </c>
      <c r="D94" s="36" t="s">
        <v>1192</v>
      </c>
      <c r="E94" s="37">
        <v>53</v>
      </c>
      <c r="F94" s="58">
        <v>70</v>
      </c>
      <c r="G94" s="67">
        <f t="shared" si="3"/>
        <v>3710</v>
      </c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I94" s="9"/>
      <c r="AJ94" s="9"/>
    </row>
    <row r="95" spans="1:36" ht="17.25" customHeight="1">
      <c r="A95" s="30">
        <v>45219</v>
      </c>
      <c r="B95" s="30">
        <f t="shared" si="2"/>
        <v>45219</v>
      </c>
      <c r="C95" s="36" t="s">
        <v>1193</v>
      </c>
      <c r="D95" s="36" t="s">
        <v>1194</v>
      </c>
      <c r="E95" s="37">
        <v>7</v>
      </c>
      <c r="F95" s="58">
        <v>120</v>
      </c>
      <c r="G95" s="67">
        <f t="shared" si="3"/>
        <v>840</v>
      </c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  <c r="AF95" s="9"/>
      <c r="AG95" s="9"/>
      <c r="AH95" s="9"/>
      <c r="AI95" s="9"/>
      <c r="AJ95" s="9"/>
    </row>
    <row r="96" spans="1:36" ht="17.25" customHeight="1">
      <c r="A96" s="30">
        <v>45642</v>
      </c>
      <c r="B96" s="30">
        <f t="shared" si="2"/>
        <v>45642</v>
      </c>
      <c r="C96" s="36" t="s">
        <v>1195</v>
      </c>
      <c r="D96" s="36" t="s">
        <v>1196</v>
      </c>
      <c r="E96" s="37">
        <v>30.9</v>
      </c>
      <c r="F96" s="58">
        <v>120</v>
      </c>
      <c r="G96" s="67">
        <f t="shared" si="3"/>
        <v>3708</v>
      </c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  <c r="AF96" s="9"/>
      <c r="AG96" s="9"/>
      <c r="AH96" s="9"/>
      <c r="AI96" s="9"/>
      <c r="AJ96" s="9"/>
    </row>
    <row r="97" spans="1:36" ht="17.25" customHeight="1">
      <c r="A97" s="30">
        <v>45261</v>
      </c>
      <c r="B97" s="30">
        <f t="shared" si="2"/>
        <v>45261</v>
      </c>
      <c r="C97" s="36" t="s">
        <v>1197</v>
      </c>
      <c r="D97" s="36" t="s">
        <v>1198</v>
      </c>
      <c r="E97" s="37">
        <v>51.896700000000003</v>
      </c>
      <c r="F97" s="58">
        <v>70</v>
      </c>
      <c r="G97" s="67">
        <f t="shared" si="3"/>
        <v>3632.7690000000002</v>
      </c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9"/>
      <c r="AG97" s="9"/>
      <c r="AH97" s="9"/>
      <c r="AI97" s="9"/>
      <c r="AJ97" s="9"/>
    </row>
    <row r="98" spans="1:36" ht="17.25" customHeight="1">
      <c r="A98" s="30">
        <v>45644</v>
      </c>
      <c r="B98" s="30">
        <f t="shared" si="2"/>
        <v>45644</v>
      </c>
      <c r="C98" s="36" t="s">
        <v>1199</v>
      </c>
      <c r="D98" s="36" t="s">
        <v>1200</v>
      </c>
      <c r="E98" s="37">
        <v>4</v>
      </c>
      <c r="F98" s="58">
        <v>120</v>
      </c>
      <c r="G98" s="67">
        <f t="shared" si="3"/>
        <v>480</v>
      </c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  <c r="AF98" s="9"/>
      <c r="AG98" s="9"/>
      <c r="AH98" s="9"/>
      <c r="AI98" s="9"/>
      <c r="AJ98" s="9"/>
    </row>
    <row r="99" spans="1:36" ht="17.25" customHeight="1">
      <c r="A99" s="30">
        <v>45642</v>
      </c>
      <c r="B99" s="30">
        <f t="shared" si="2"/>
        <v>45642</v>
      </c>
      <c r="C99" s="36" t="s">
        <v>1201</v>
      </c>
      <c r="D99" s="36" t="s">
        <v>1202</v>
      </c>
      <c r="E99" s="37">
        <v>35</v>
      </c>
      <c r="F99" s="58">
        <v>70</v>
      </c>
      <c r="G99" s="67">
        <f t="shared" si="3"/>
        <v>2450</v>
      </c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  <c r="AF99" s="9"/>
      <c r="AG99" s="9"/>
      <c r="AH99" s="9"/>
      <c r="AI99" s="9"/>
      <c r="AJ99" s="9"/>
    </row>
    <row r="100" spans="1:36" ht="17.25" customHeight="1">
      <c r="A100" s="30">
        <v>45232</v>
      </c>
      <c r="B100" s="30">
        <f t="shared" si="2"/>
        <v>45232</v>
      </c>
      <c r="C100" s="36" t="s">
        <v>1203</v>
      </c>
      <c r="D100" s="36" t="s">
        <v>1581</v>
      </c>
      <c r="E100" s="37">
        <v>174</v>
      </c>
      <c r="F100" s="58">
        <v>8</v>
      </c>
      <c r="G100" s="67">
        <f t="shared" si="3"/>
        <v>1392</v>
      </c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  <c r="AF100" s="9"/>
      <c r="AG100" s="9"/>
      <c r="AH100" s="9"/>
      <c r="AI100" s="9"/>
      <c r="AJ100" s="9"/>
    </row>
    <row r="101" spans="1:36" ht="17.25" customHeight="1">
      <c r="A101" s="30">
        <v>45219</v>
      </c>
      <c r="B101" s="30">
        <f t="shared" si="2"/>
        <v>45219</v>
      </c>
      <c r="C101" s="36" t="s">
        <v>1204</v>
      </c>
      <c r="D101" s="36" t="s">
        <v>1582</v>
      </c>
      <c r="E101" s="37">
        <v>122</v>
      </c>
      <c r="F101" s="58">
        <v>25</v>
      </c>
      <c r="G101" s="67">
        <f t="shared" si="3"/>
        <v>3050</v>
      </c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  <c r="AF101" s="9"/>
      <c r="AG101" s="9"/>
      <c r="AH101" s="9"/>
      <c r="AI101" s="9"/>
      <c r="AJ101" s="9"/>
    </row>
    <row r="102" spans="1:36" ht="17.25" customHeight="1">
      <c r="A102" s="30">
        <v>45642</v>
      </c>
      <c r="B102" s="30">
        <f t="shared" si="2"/>
        <v>45642</v>
      </c>
      <c r="C102" s="36" t="s">
        <v>1205</v>
      </c>
      <c r="D102" s="36" t="s">
        <v>1206</v>
      </c>
      <c r="E102" s="37">
        <v>16</v>
      </c>
      <c r="F102" s="58">
        <v>60</v>
      </c>
      <c r="G102" s="67">
        <f t="shared" si="3"/>
        <v>960</v>
      </c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  <c r="AF102" s="9"/>
      <c r="AG102" s="9"/>
      <c r="AH102" s="9"/>
      <c r="AI102" s="9"/>
      <c r="AJ102" s="9"/>
    </row>
    <row r="103" spans="1:36" ht="17.25" customHeight="1">
      <c r="A103" s="30">
        <v>45222</v>
      </c>
      <c r="B103" s="30">
        <f t="shared" si="2"/>
        <v>45222</v>
      </c>
      <c r="C103" s="36" t="s">
        <v>1207</v>
      </c>
      <c r="D103" s="36" t="s">
        <v>1208</v>
      </c>
      <c r="E103" s="37">
        <v>49</v>
      </c>
      <c r="F103" s="58">
        <v>77</v>
      </c>
      <c r="G103" s="67">
        <f t="shared" si="3"/>
        <v>3773</v>
      </c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  <c r="AF103" s="9"/>
      <c r="AG103" s="9"/>
      <c r="AH103" s="9"/>
      <c r="AI103" s="9"/>
      <c r="AJ103" s="9"/>
    </row>
    <row r="104" spans="1:36" ht="17.25" customHeight="1">
      <c r="A104" s="30">
        <v>45534</v>
      </c>
      <c r="B104" s="30">
        <f t="shared" si="2"/>
        <v>45534</v>
      </c>
      <c r="C104" s="36" t="s">
        <v>1209</v>
      </c>
      <c r="D104" s="36" t="s">
        <v>1210</v>
      </c>
      <c r="E104" s="37">
        <v>13</v>
      </c>
      <c r="F104" s="58">
        <v>96</v>
      </c>
      <c r="G104" s="67">
        <f t="shared" si="3"/>
        <v>1248</v>
      </c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  <c r="AF104" s="9"/>
      <c r="AG104" s="9"/>
      <c r="AH104" s="9"/>
      <c r="AI104" s="9"/>
      <c r="AJ104" s="9"/>
    </row>
    <row r="105" spans="1:36" ht="17.25" customHeight="1">
      <c r="A105" s="30">
        <v>45222</v>
      </c>
      <c r="B105" s="30">
        <f t="shared" si="2"/>
        <v>45222</v>
      </c>
      <c r="C105" s="36" t="s">
        <v>1211</v>
      </c>
      <c r="D105" s="36" t="s">
        <v>1212</v>
      </c>
      <c r="E105" s="37">
        <v>12.004099999999999</v>
      </c>
      <c r="F105" s="58">
        <v>209.8</v>
      </c>
      <c r="G105" s="67">
        <f t="shared" si="3"/>
        <v>2518.46018</v>
      </c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  <c r="AF105" s="9"/>
      <c r="AG105" s="9"/>
      <c r="AH105" s="9"/>
      <c r="AI105" s="9"/>
      <c r="AJ105" s="9"/>
    </row>
    <row r="106" spans="1:36" ht="17.25" customHeight="1">
      <c r="A106" s="30">
        <v>45222</v>
      </c>
      <c r="B106" s="30">
        <f t="shared" si="2"/>
        <v>45222</v>
      </c>
      <c r="C106" s="36" t="s">
        <v>1213</v>
      </c>
      <c r="D106" s="36" t="s">
        <v>1214</v>
      </c>
      <c r="E106" s="37">
        <v>35.802199999999999</v>
      </c>
      <c r="F106" s="58">
        <v>157.6</v>
      </c>
      <c r="G106" s="67">
        <f t="shared" si="3"/>
        <v>5642.4267199999995</v>
      </c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  <c r="AF106" s="9"/>
      <c r="AG106" s="9"/>
      <c r="AH106" s="9"/>
      <c r="AI106" s="9"/>
      <c r="AJ106" s="9"/>
    </row>
    <row r="107" spans="1:36" ht="17.25" customHeight="1">
      <c r="A107" s="30">
        <v>45222</v>
      </c>
      <c r="B107" s="30">
        <f t="shared" si="2"/>
        <v>45222</v>
      </c>
      <c r="C107" s="36" t="s">
        <v>1215</v>
      </c>
      <c r="D107" s="36" t="s">
        <v>1216</v>
      </c>
      <c r="E107" s="37">
        <v>49</v>
      </c>
      <c r="F107" s="58">
        <v>171.36</v>
      </c>
      <c r="G107" s="67">
        <f t="shared" si="3"/>
        <v>8396.6400000000012</v>
      </c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  <c r="AF107" s="9"/>
      <c r="AG107" s="9"/>
      <c r="AH107" s="9"/>
      <c r="AI107" s="9"/>
      <c r="AJ107" s="9"/>
    </row>
    <row r="108" spans="1:36" ht="17.25" customHeight="1">
      <c r="A108" s="30">
        <v>45568</v>
      </c>
      <c r="B108" s="30">
        <f t="shared" si="2"/>
        <v>45568</v>
      </c>
      <c r="C108" s="36" t="s">
        <v>1217</v>
      </c>
      <c r="D108" s="36" t="s">
        <v>1218</v>
      </c>
      <c r="E108" s="37">
        <v>42.003399999999999</v>
      </c>
      <c r="F108" s="58">
        <v>50</v>
      </c>
      <c r="G108" s="67">
        <f t="shared" si="3"/>
        <v>2100.17</v>
      </c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  <c r="AF108" s="9"/>
      <c r="AG108" s="9"/>
      <c r="AH108" s="9"/>
      <c r="AI108" s="9"/>
      <c r="AJ108" s="9"/>
    </row>
    <row r="109" spans="1:36" ht="17.25" customHeight="1">
      <c r="A109" s="30">
        <v>45628</v>
      </c>
      <c r="B109" s="30">
        <f t="shared" si="2"/>
        <v>45628</v>
      </c>
      <c r="C109" s="36" t="s">
        <v>1219</v>
      </c>
      <c r="D109" s="36" t="s">
        <v>1220</v>
      </c>
      <c r="E109" s="37">
        <v>6</v>
      </c>
      <c r="F109" s="58">
        <v>29.21</v>
      </c>
      <c r="G109" s="67">
        <f t="shared" si="3"/>
        <v>175.26</v>
      </c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  <c r="AF109" s="9"/>
      <c r="AG109" s="9"/>
      <c r="AH109" s="9"/>
      <c r="AI109" s="9"/>
      <c r="AJ109" s="9"/>
    </row>
    <row r="110" spans="1:36" ht="17.25" customHeight="1">
      <c r="A110" s="30">
        <v>45642</v>
      </c>
      <c r="B110" s="30">
        <f t="shared" si="2"/>
        <v>45642</v>
      </c>
      <c r="C110" s="36" t="s">
        <v>1221</v>
      </c>
      <c r="D110" s="36" t="s">
        <v>1222</v>
      </c>
      <c r="E110" s="37">
        <v>39.993200000000002</v>
      </c>
      <c r="F110" s="58">
        <v>28</v>
      </c>
      <c r="G110" s="67">
        <f t="shared" si="3"/>
        <v>1119.8096</v>
      </c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9"/>
      <c r="AE110" s="9"/>
      <c r="AF110" s="9"/>
      <c r="AG110" s="9"/>
      <c r="AH110" s="9"/>
      <c r="AI110" s="9"/>
      <c r="AJ110" s="9"/>
    </row>
    <row r="111" spans="1:36" ht="17.25" customHeight="1">
      <c r="A111" s="30">
        <v>45644</v>
      </c>
      <c r="B111" s="30">
        <f t="shared" si="2"/>
        <v>45644</v>
      </c>
      <c r="C111" s="36" t="s">
        <v>1223</v>
      </c>
      <c r="D111" s="36" t="s">
        <v>1583</v>
      </c>
      <c r="E111" s="37">
        <v>3</v>
      </c>
      <c r="F111" s="58">
        <v>1115.1300000000001</v>
      </c>
      <c r="G111" s="67">
        <f t="shared" si="3"/>
        <v>3345.3900000000003</v>
      </c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 s="9"/>
      <c r="AB111" s="9"/>
      <c r="AC111" s="9"/>
      <c r="AD111" s="9"/>
      <c r="AE111" s="9"/>
      <c r="AF111" s="9"/>
      <c r="AG111" s="9"/>
      <c r="AH111" s="9"/>
      <c r="AI111" s="9"/>
      <c r="AJ111" s="9"/>
    </row>
    <row r="112" spans="1:36" ht="17.25" customHeight="1">
      <c r="A112" s="30">
        <v>45642</v>
      </c>
      <c r="B112" s="30">
        <f t="shared" si="2"/>
        <v>45642</v>
      </c>
      <c r="C112" s="36" t="s">
        <v>1564</v>
      </c>
      <c r="D112" s="36" t="s">
        <v>1584</v>
      </c>
      <c r="E112" s="37">
        <v>10</v>
      </c>
      <c r="F112" s="58">
        <v>650</v>
      </c>
      <c r="G112" s="67">
        <f t="shared" si="3"/>
        <v>6500</v>
      </c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 s="9"/>
      <c r="AB112" s="9"/>
      <c r="AC112" s="9"/>
      <c r="AD112" s="9"/>
      <c r="AE112" s="9"/>
      <c r="AF112" s="9"/>
      <c r="AG112" s="9"/>
      <c r="AH112" s="9"/>
      <c r="AI112" s="9"/>
      <c r="AJ112" s="9"/>
    </row>
    <row r="113" spans="1:36" ht="17.25" customHeight="1">
      <c r="A113" s="30">
        <v>45642</v>
      </c>
      <c r="B113" s="30">
        <f t="shared" si="2"/>
        <v>45642</v>
      </c>
      <c r="C113" s="36" t="s">
        <v>1224</v>
      </c>
      <c r="D113" s="36" t="s">
        <v>1585</v>
      </c>
      <c r="E113" s="37">
        <v>3</v>
      </c>
      <c r="F113" s="58">
        <v>1115.1300000000001</v>
      </c>
      <c r="G113" s="67">
        <f t="shared" si="3"/>
        <v>3345.3900000000003</v>
      </c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  <c r="AA113" s="9"/>
      <c r="AB113" s="9"/>
      <c r="AC113" s="9"/>
      <c r="AD113" s="9"/>
      <c r="AE113" s="9"/>
      <c r="AF113" s="9"/>
      <c r="AG113" s="9"/>
      <c r="AH113" s="9"/>
      <c r="AI113" s="9"/>
      <c r="AJ113" s="9"/>
    </row>
    <row r="114" spans="1:36" ht="17.25" customHeight="1">
      <c r="A114" s="30">
        <v>45644</v>
      </c>
      <c r="B114" s="30">
        <f t="shared" si="2"/>
        <v>45644</v>
      </c>
      <c r="C114" s="36" t="s">
        <v>1225</v>
      </c>
      <c r="D114" s="36" t="s">
        <v>1226</v>
      </c>
      <c r="E114" s="37">
        <v>3</v>
      </c>
      <c r="F114" s="58">
        <v>1115.1300000000001</v>
      </c>
      <c r="G114" s="67">
        <f t="shared" si="3"/>
        <v>3345.3900000000003</v>
      </c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 s="9"/>
      <c r="AB114" s="9"/>
      <c r="AC114" s="9"/>
      <c r="AD114" s="9"/>
      <c r="AE114" s="9"/>
      <c r="AF114" s="9"/>
      <c r="AG114" s="9"/>
      <c r="AH114" s="9"/>
      <c r="AI114" s="9"/>
      <c r="AJ114" s="9"/>
    </row>
    <row r="115" spans="1:36" ht="17.25" customHeight="1">
      <c r="A115" s="30">
        <v>45642</v>
      </c>
      <c r="B115" s="30">
        <f t="shared" si="2"/>
        <v>45642</v>
      </c>
      <c r="C115" s="36" t="s">
        <v>2111</v>
      </c>
      <c r="D115" s="36" t="s">
        <v>2112</v>
      </c>
      <c r="E115" s="37">
        <v>1</v>
      </c>
      <c r="F115" s="58">
        <v>1115.1300000000001</v>
      </c>
      <c r="G115" s="67">
        <f t="shared" si="3"/>
        <v>1115.1300000000001</v>
      </c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  <c r="AD115" s="9"/>
      <c r="AE115" s="9"/>
      <c r="AF115" s="9"/>
      <c r="AG115" s="9"/>
      <c r="AH115" s="9"/>
      <c r="AI115" s="9"/>
      <c r="AJ115" s="9"/>
    </row>
    <row r="116" spans="1:36" ht="17.25" customHeight="1">
      <c r="A116" s="30">
        <v>45460</v>
      </c>
      <c r="B116" s="30">
        <f t="shared" si="2"/>
        <v>45460</v>
      </c>
      <c r="C116" s="36" t="s">
        <v>2307</v>
      </c>
      <c r="D116" s="36" t="s">
        <v>2309</v>
      </c>
      <c r="E116" s="37">
        <v>1</v>
      </c>
      <c r="F116" s="58">
        <v>1115.1300000000001</v>
      </c>
      <c r="G116" s="67">
        <f t="shared" si="3"/>
        <v>1115.1300000000001</v>
      </c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  <c r="AA116" s="9"/>
      <c r="AB116" s="9"/>
      <c r="AC116" s="9"/>
      <c r="AD116" s="9"/>
      <c r="AE116" s="9"/>
      <c r="AF116" s="9"/>
      <c r="AG116" s="9"/>
      <c r="AH116" s="9"/>
      <c r="AI116" s="9"/>
      <c r="AJ116" s="9"/>
    </row>
    <row r="117" spans="1:36" ht="17.25" customHeight="1">
      <c r="A117" s="30">
        <v>45460</v>
      </c>
      <c r="B117" s="30">
        <f t="shared" si="2"/>
        <v>45460</v>
      </c>
      <c r="C117" s="36" t="s">
        <v>1227</v>
      </c>
      <c r="D117" s="36" t="s">
        <v>1228</v>
      </c>
      <c r="E117" s="37">
        <v>2</v>
      </c>
      <c r="F117" s="58">
        <v>1115.1300000000001</v>
      </c>
      <c r="G117" s="71">
        <f t="shared" si="3"/>
        <v>2230.2600000000002</v>
      </c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  <c r="AC117" s="9"/>
      <c r="AD117" s="9"/>
      <c r="AE117" s="9"/>
      <c r="AF117" s="9"/>
      <c r="AG117" s="9"/>
      <c r="AH117" s="9"/>
      <c r="AI117" s="9"/>
      <c r="AJ117" s="9"/>
    </row>
    <row r="118" spans="1:36" ht="17.25" customHeight="1">
      <c r="A118" s="30">
        <v>45460</v>
      </c>
      <c r="B118" s="30">
        <f t="shared" si="2"/>
        <v>45460</v>
      </c>
      <c r="C118" s="36" t="s">
        <v>1229</v>
      </c>
      <c r="D118" s="36" t="s">
        <v>1230</v>
      </c>
      <c r="E118" s="37">
        <v>1</v>
      </c>
      <c r="F118" s="58">
        <v>1115.1300000000001</v>
      </c>
      <c r="G118" s="67">
        <f t="shared" si="3"/>
        <v>1115.1300000000001</v>
      </c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  <c r="AD118" s="9"/>
      <c r="AE118" s="9"/>
      <c r="AF118" s="9"/>
      <c r="AG118" s="9"/>
      <c r="AH118" s="9"/>
      <c r="AI118" s="9"/>
      <c r="AJ118" s="9"/>
    </row>
    <row r="119" spans="1:36" ht="17.25" customHeight="1">
      <c r="A119" s="30">
        <v>45212</v>
      </c>
      <c r="B119" s="30">
        <f t="shared" si="2"/>
        <v>45212</v>
      </c>
      <c r="C119" s="36" t="s">
        <v>1231</v>
      </c>
      <c r="D119" s="36" t="s">
        <v>1232</v>
      </c>
      <c r="E119" s="37">
        <v>147.00989999999999</v>
      </c>
      <c r="F119" s="58">
        <v>62</v>
      </c>
      <c r="G119" s="67">
        <f t="shared" si="3"/>
        <v>9114.6137999999992</v>
      </c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9"/>
      <c r="AB119" s="9"/>
      <c r="AC119" s="9"/>
      <c r="AD119" s="9"/>
      <c r="AE119" s="9"/>
      <c r="AF119" s="9"/>
      <c r="AG119" s="9"/>
      <c r="AH119" s="9"/>
      <c r="AI119" s="9"/>
      <c r="AJ119" s="9"/>
    </row>
    <row r="120" spans="1:36" ht="17.25" customHeight="1">
      <c r="A120" s="30">
        <v>45642</v>
      </c>
      <c r="B120" s="30">
        <f t="shared" si="2"/>
        <v>45642</v>
      </c>
      <c r="C120" s="36" t="s">
        <v>1233</v>
      </c>
      <c r="D120" s="36" t="s">
        <v>1234</v>
      </c>
      <c r="E120" s="37">
        <v>21.996700000000001</v>
      </c>
      <c r="F120" s="58">
        <v>94</v>
      </c>
      <c r="G120" s="67">
        <f t="shared" si="3"/>
        <v>2067.6898000000001</v>
      </c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9"/>
      <c r="AB120" s="9"/>
      <c r="AC120" s="9"/>
      <c r="AD120" s="9"/>
      <c r="AE120" s="9"/>
      <c r="AF120" s="9"/>
      <c r="AG120" s="9"/>
      <c r="AH120" s="9"/>
      <c r="AI120" s="9"/>
      <c r="AJ120" s="9"/>
    </row>
    <row r="121" spans="1:36" ht="17.25" customHeight="1">
      <c r="A121" s="30">
        <v>45219</v>
      </c>
      <c r="B121" s="30">
        <f t="shared" si="2"/>
        <v>45219</v>
      </c>
      <c r="C121" s="36" t="s">
        <v>1235</v>
      </c>
      <c r="D121" s="36" t="s">
        <v>1236</v>
      </c>
      <c r="E121" s="37">
        <v>24.996700000000001</v>
      </c>
      <c r="F121" s="58">
        <v>98</v>
      </c>
      <c r="G121" s="67">
        <f t="shared" si="3"/>
        <v>2449.6766000000002</v>
      </c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  <c r="AD121" s="9"/>
      <c r="AE121" s="9"/>
      <c r="AF121" s="9"/>
      <c r="AG121" s="9"/>
      <c r="AH121" s="9"/>
      <c r="AI121" s="9"/>
      <c r="AJ121" s="9"/>
    </row>
    <row r="122" spans="1:36" ht="17.25" customHeight="1">
      <c r="A122" s="30">
        <v>45219</v>
      </c>
      <c r="B122" s="30">
        <f t="shared" si="2"/>
        <v>45219</v>
      </c>
      <c r="C122" s="36" t="s">
        <v>1237</v>
      </c>
      <c r="D122" s="36" t="s">
        <v>1238</v>
      </c>
      <c r="E122" s="37">
        <v>18.998899999999999</v>
      </c>
      <c r="F122" s="58">
        <v>94</v>
      </c>
      <c r="G122" s="67">
        <f t="shared" si="3"/>
        <v>1785.8965999999998</v>
      </c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  <c r="AA122" s="9"/>
      <c r="AB122" s="9"/>
      <c r="AC122" s="9"/>
      <c r="AD122" s="9"/>
      <c r="AE122" s="9"/>
      <c r="AF122" s="9"/>
      <c r="AG122" s="9"/>
      <c r="AH122" s="9"/>
      <c r="AI122" s="9"/>
      <c r="AJ122" s="9"/>
    </row>
    <row r="123" spans="1:36" ht="17.25" customHeight="1">
      <c r="A123" s="30">
        <v>45219</v>
      </c>
      <c r="B123" s="30">
        <f t="shared" si="2"/>
        <v>45219</v>
      </c>
      <c r="C123" s="36" t="s">
        <v>1239</v>
      </c>
      <c r="D123" s="36" t="s">
        <v>1240</v>
      </c>
      <c r="E123" s="37">
        <v>39.003399999999999</v>
      </c>
      <c r="F123" s="58">
        <v>94</v>
      </c>
      <c r="G123" s="67">
        <f t="shared" si="3"/>
        <v>3666.3195999999998</v>
      </c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9"/>
      <c r="AB123" s="9"/>
      <c r="AC123" s="9"/>
      <c r="AD123" s="9"/>
      <c r="AE123" s="9"/>
      <c r="AF123" s="9"/>
      <c r="AG123" s="9"/>
      <c r="AH123" s="9"/>
      <c r="AI123" s="9"/>
      <c r="AJ123" s="9"/>
    </row>
    <row r="124" spans="1:36" ht="17.25" customHeight="1">
      <c r="A124" s="30">
        <v>45219</v>
      </c>
      <c r="B124" s="30">
        <f t="shared" si="2"/>
        <v>45219</v>
      </c>
      <c r="C124" s="36" t="s">
        <v>1241</v>
      </c>
      <c r="D124" s="36" t="s">
        <v>1242</v>
      </c>
      <c r="E124" s="37">
        <v>21.996700000000001</v>
      </c>
      <c r="F124" s="58">
        <v>94</v>
      </c>
      <c r="G124" s="67">
        <f t="shared" si="3"/>
        <v>2067.6898000000001</v>
      </c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  <c r="AB124" s="9"/>
      <c r="AC124" s="9"/>
      <c r="AD124" s="9"/>
      <c r="AE124" s="9"/>
      <c r="AF124" s="9"/>
      <c r="AG124" s="9"/>
      <c r="AH124" s="9"/>
      <c r="AI124" s="9"/>
      <c r="AJ124" s="9"/>
    </row>
    <row r="125" spans="1:36" ht="17.25" customHeight="1">
      <c r="A125" s="30">
        <v>45772</v>
      </c>
      <c r="B125" s="30">
        <f t="shared" si="2"/>
        <v>45772</v>
      </c>
      <c r="C125" s="36" t="s">
        <v>1243</v>
      </c>
      <c r="D125" s="36" t="s">
        <v>1244</v>
      </c>
      <c r="E125" s="37">
        <v>28</v>
      </c>
      <c r="F125" s="58">
        <v>98</v>
      </c>
      <c r="G125" s="67">
        <f t="shared" si="3"/>
        <v>2744</v>
      </c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  <c r="AA125" s="9"/>
      <c r="AB125" s="9"/>
      <c r="AC125" s="9"/>
      <c r="AD125" s="9"/>
      <c r="AE125" s="9"/>
      <c r="AF125" s="9"/>
      <c r="AG125" s="9"/>
      <c r="AH125" s="9"/>
      <c r="AI125" s="9"/>
      <c r="AJ125" s="9"/>
    </row>
    <row r="126" spans="1:36" ht="17.25" customHeight="1">
      <c r="A126" s="30">
        <v>45441</v>
      </c>
      <c r="B126" s="30">
        <f t="shared" si="2"/>
        <v>45441</v>
      </c>
      <c r="C126" s="36" t="s">
        <v>1245</v>
      </c>
      <c r="D126" s="36" t="s">
        <v>1246</v>
      </c>
      <c r="E126" s="37">
        <v>23</v>
      </c>
      <c r="F126" s="58">
        <v>94</v>
      </c>
      <c r="G126" s="67">
        <f t="shared" si="3"/>
        <v>2162</v>
      </c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  <c r="AA126" s="9"/>
      <c r="AB126" s="9"/>
      <c r="AC126" s="9"/>
      <c r="AD126" s="9"/>
      <c r="AE126" s="9"/>
      <c r="AF126" s="9"/>
      <c r="AG126" s="9"/>
      <c r="AH126" s="9"/>
      <c r="AI126" s="9"/>
      <c r="AJ126" s="9"/>
    </row>
    <row r="127" spans="1:36" ht="17.25" customHeight="1">
      <c r="A127" s="30">
        <v>45642</v>
      </c>
      <c r="B127" s="30">
        <f t="shared" si="2"/>
        <v>45642</v>
      </c>
      <c r="C127" s="36" t="s">
        <v>1247</v>
      </c>
      <c r="D127" s="36" t="s">
        <v>1248</v>
      </c>
      <c r="E127" s="37">
        <v>22</v>
      </c>
      <c r="F127" s="58">
        <v>125</v>
      </c>
      <c r="G127" s="67">
        <f t="shared" si="3"/>
        <v>2750</v>
      </c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9"/>
      <c r="AB127" s="9"/>
      <c r="AC127" s="9"/>
      <c r="AD127" s="9"/>
      <c r="AE127" s="9"/>
      <c r="AF127" s="9"/>
      <c r="AG127" s="9"/>
      <c r="AH127" s="9"/>
      <c r="AI127" s="9"/>
      <c r="AJ127" s="9"/>
    </row>
    <row r="128" spans="1:36" ht="17.25" customHeight="1">
      <c r="A128" s="30">
        <v>45232</v>
      </c>
      <c r="B128" s="30">
        <f t="shared" si="2"/>
        <v>45232</v>
      </c>
      <c r="C128" s="36" t="s">
        <v>1249</v>
      </c>
      <c r="D128" s="36" t="s">
        <v>1250</v>
      </c>
      <c r="E128" s="37">
        <v>28</v>
      </c>
      <c r="F128" s="58">
        <v>125</v>
      </c>
      <c r="G128" s="67">
        <f t="shared" si="3"/>
        <v>3500</v>
      </c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  <c r="AA128" s="9"/>
      <c r="AB128" s="9"/>
      <c r="AC128" s="9"/>
      <c r="AD128" s="9"/>
      <c r="AE128" s="9"/>
      <c r="AF128" s="9"/>
      <c r="AG128" s="9"/>
      <c r="AH128" s="9"/>
      <c r="AI128" s="9"/>
      <c r="AJ128" s="9"/>
    </row>
    <row r="129" spans="1:36" ht="17.25" customHeight="1">
      <c r="A129" s="30">
        <v>45588</v>
      </c>
      <c r="B129" s="30">
        <f t="shared" si="2"/>
        <v>45588</v>
      </c>
      <c r="C129" s="36" t="s">
        <v>1251</v>
      </c>
      <c r="D129" s="36" t="s">
        <v>1252</v>
      </c>
      <c r="E129" s="37">
        <v>30</v>
      </c>
      <c r="F129" s="58">
        <v>125</v>
      </c>
      <c r="G129" s="67">
        <f t="shared" si="3"/>
        <v>3750</v>
      </c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  <c r="AA129" s="9"/>
      <c r="AB129" s="9"/>
      <c r="AC129" s="9"/>
      <c r="AD129" s="9"/>
      <c r="AE129" s="9"/>
      <c r="AF129" s="9"/>
      <c r="AG129" s="9"/>
      <c r="AH129" s="9"/>
      <c r="AI129" s="9"/>
      <c r="AJ129" s="9"/>
    </row>
    <row r="130" spans="1:36" ht="17.25" customHeight="1">
      <c r="A130" s="30">
        <v>45644</v>
      </c>
      <c r="B130" s="30">
        <f t="shared" si="2"/>
        <v>45644</v>
      </c>
      <c r="C130" s="36" t="s">
        <v>1253</v>
      </c>
      <c r="D130" s="36" t="s">
        <v>1254</v>
      </c>
      <c r="E130" s="37">
        <v>20</v>
      </c>
      <c r="F130" s="58">
        <v>150</v>
      </c>
      <c r="G130" s="67">
        <f t="shared" si="3"/>
        <v>3000</v>
      </c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  <c r="AB130" s="9"/>
      <c r="AC130" s="9"/>
      <c r="AD130" s="9"/>
      <c r="AE130" s="9"/>
      <c r="AF130" s="9"/>
      <c r="AG130" s="9"/>
      <c r="AH130" s="9"/>
      <c r="AI130" s="9"/>
      <c r="AJ130" s="9"/>
    </row>
    <row r="131" spans="1:36" ht="17.25" customHeight="1">
      <c r="A131" s="30">
        <v>45644</v>
      </c>
      <c r="B131" s="30">
        <f t="shared" si="2"/>
        <v>45644</v>
      </c>
      <c r="C131" s="36" t="s">
        <v>1255</v>
      </c>
      <c r="D131" s="36" t="s">
        <v>1256</v>
      </c>
      <c r="E131" s="37">
        <v>3</v>
      </c>
      <c r="F131" s="58">
        <v>1373.52</v>
      </c>
      <c r="G131" s="67">
        <f t="shared" si="3"/>
        <v>4120.5599999999995</v>
      </c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  <c r="AA131" s="9"/>
      <c r="AB131" s="9"/>
      <c r="AC131" s="9"/>
      <c r="AD131" s="9"/>
      <c r="AE131" s="9"/>
      <c r="AF131" s="9"/>
      <c r="AG131" s="9"/>
      <c r="AH131" s="9"/>
      <c r="AI131" s="9"/>
      <c r="AJ131" s="9"/>
    </row>
    <row r="132" spans="1:36" ht="17.25" customHeight="1">
      <c r="A132" s="30">
        <v>45644</v>
      </c>
      <c r="B132" s="30">
        <f t="shared" si="2"/>
        <v>45644</v>
      </c>
      <c r="C132" s="36" t="s">
        <v>2113</v>
      </c>
      <c r="D132" s="36" t="s">
        <v>2114</v>
      </c>
      <c r="E132" s="37">
        <v>1</v>
      </c>
      <c r="F132" s="58">
        <v>1373.52</v>
      </c>
      <c r="G132" s="67">
        <f t="shared" si="3"/>
        <v>1373.52</v>
      </c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  <c r="AA132" s="9"/>
      <c r="AB132" s="9"/>
      <c r="AC132" s="9"/>
      <c r="AD132" s="9"/>
      <c r="AE132" s="9"/>
      <c r="AF132" s="9"/>
      <c r="AG132" s="9"/>
      <c r="AH132" s="9"/>
      <c r="AI132" s="9"/>
      <c r="AJ132" s="9"/>
    </row>
    <row r="133" spans="1:36" ht="17.25" customHeight="1">
      <c r="A133" s="30">
        <v>45642</v>
      </c>
      <c r="B133" s="30">
        <f t="shared" si="2"/>
        <v>45642</v>
      </c>
      <c r="C133" s="36" t="s">
        <v>2115</v>
      </c>
      <c r="D133" s="36" t="s">
        <v>2116</v>
      </c>
      <c r="E133" s="37">
        <v>1</v>
      </c>
      <c r="F133" s="58">
        <v>1373.52</v>
      </c>
      <c r="G133" s="67">
        <f t="shared" si="3"/>
        <v>1373.52</v>
      </c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  <c r="AC133" s="9"/>
      <c r="AD133" s="9"/>
      <c r="AE133" s="9"/>
      <c r="AF133" s="9"/>
      <c r="AG133" s="9"/>
      <c r="AH133" s="9"/>
      <c r="AI133" s="9"/>
      <c r="AJ133" s="9"/>
    </row>
    <row r="134" spans="1:36" ht="17.25" customHeight="1">
      <c r="A134" s="30">
        <v>45415</v>
      </c>
      <c r="B134" s="30">
        <f t="shared" si="2"/>
        <v>45415</v>
      </c>
      <c r="C134" s="36" t="s">
        <v>2117</v>
      </c>
      <c r="D134" s="36" t="s">
        <v>2118</v>
      </c>
      <c r="E134" s="37">
        <v>1</v>
      </c>
      <c r="F134" s="58">
        <v>1373.52</v>
      </c>
      <c r="G134" s="67">
        <f t="shared" si="3"/>
        <v>1373.52</v>
      </c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  <c r="AA134" s="9"/>
      <c r="AB134" s="9"/>
      <c r="AC134" s="9"/>
      <c r="AD134" s="9"/>
      <c r="AE134" s="9"/>
      <c r="AF134" s="9"/>
      <c r="AG134" s="9"/>
      <c r="AH134" s="9"/>
      <c r="AI134" s="9"/>
      <c r="AJ134" s="9"/>
    </row>
    <row r="135" spans="1:36" ht="17.25" customHeight="1">
      <c r="A135" s="30">
        <v>45415</v>
      </c>
      <c r="B135" s="30">
        <f t="shared" si="2"/>
        <v>45415</v>
      </c>
      <c r="C135" s="36" t="s">
        <v>1257</v>
      </c>
      <c r="D135" s="36" t="s">
        <v>1258</v>
      </c>
      <c r="E135" s="37">
        <v>18</v>
      </c>
      <c r="F135" s="58">
        <v>20</v>
      </c>
      <c r="G135" s="71">
        <f t="shared" si="3"/>
        <v>360</v>
      </c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  <c r="AA135" s="9"/>
      <c r="AB135" s="9"/>
      <c r="AC135" s="9"/>
      <c r="AD135" s="9"/>
      <c r="AE135" s="9"/>
      <c r="AF135" s="9"/>
      <c r="AG135" s="9"/>
      <c r="AH135" s="9"/>
      <c r="AI135" s="9"/>
      <c r="AJ135" s="9"/>
    </row>
    <row r="136" spans="1:36" ht="17.25" customHeight="1">
      <c r="A136" s="30">
        <v>45415</v>
      </c>
      <c r="B136" s="30">
        <f t="shared" si="2"/>
        <v>45415</v>
      </c>
      <c r="C136" s="36" t="s">
        <v>1259</v>
      </c>
      <c r="D136" s="36" t="s">
        <v>1260</v>
      </c>
      <c r="E136" s="37">
        <v>21</v>
      </c>
      <c r="F136" s="58">
        <v>18</v>
      </c>
      <c r="G136" s="71">
        <f t="shared" si="3"/>
        <v>378</v>
      </c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  <c r="AA136" s="9"/>
      <c r="AB136" s="9"/>
      <c r="AC136" s="9"/>
      <c r="AD136" s="9"/>
      <c r="AE136" s="9"/>
      <c r="AF136" s="9"/>
      <c r="AG136" s="9"/>
      <c r="AH136" s="9"/>
      <c r="AI136" s="9"/>
      <c r="AJ136" s="9"/>
    </row>
    <row r="137" spans="1:36" ht="17.25" customHeight="1">
      <c r="A137" s="30">
        <v>45209</v>
      </c>
      <c r="B137" s="30">
        <f t="shared" ref="B137:B200" si="4">+A137</f>
        <v>45209</v>
      </c>
      <c r="C137" s="36" t="s">
        <v>1261</v>
      </c>
      <c r="D137" s="36" t="s">
        <v>1262</v>
      </c>
      <c r="E137" s="37">
        <v>49</v>
      </c>
      <c r="F137" s="58">
        <v>488</v>
      </c>
      <c r="G137" s="71">
        <f t="shared" ref="G137:G200" si="5">+E137*F137</f>
        <v>23912</v>
      </c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  <c r="AA137" s="9"/>
      <c r="AB137" s="9"/>
      <c r="AC137" s="9"/>
      <c r="AD137" s="9"/>
      <c r="AE137" s="9"/>
      <c r="AF137" s="9"/>
      <c r="AG137" s="9"/>
      <c r="AH137" s="9"/>
      <c r="AI137" s="9"/>
      <c r="AJ137" s="9"/>
    </row>
    <row r="138" spans="1:36" ht="17.25" customHeight="1">
      <c r="A138" s="30">
        <v>45195</v>
      </c>
      <c r="B138" s="30">
        <f t="shared" si="4"/>
        <v>45195</v>
      </c>
      <c r="C138" s="36" t="s">
        <v>1263</v>
      </c>
      <c r="D138" s="36" t="s">
        <v>1264</v>
      </c>
      <c r="E138" s="37">
        <v>50</v>
      </c>
      <c r="F138" s="58">
        <v>75</v>
      </c>
      <c r="G138" s="71">
        <f t="shared" si="5"/>
        <v>3750</v>
      </c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  <c r="AA138" s="9"/>
      <c r="AB138" s="9"/>
      <c r="AC138" s="9"/>
      <c r="AD138" s="9"/>
      <c r="AE138" s="9"/>
      <c r="AF138" s="9"/>
      <c r="AG138" s="9"/>
      <c r="AH138" s="9"/>
      <c r="AI138" s="9"/>
      <c r="AJ138" s="9"/>
    </row>
    <row r="139" spans="1:36" ht="17.25" customHeight="1">
      <c r="A139" s="30">
        <v>45037</v>
      </c>
      <c r="B139" s="30">
        <f t="shared" si="4"/>
        <v>45037</v>
      </c>
      <c r="C139" s="36" t="s">
        <v>1265</v>
      </c>
      <c r="D139" s="36" t="s">
        <v>1586</v>
      </c>
      <c r="E139" s="37">
        <v>35</v>
      </c>
      <c r="F139" s="58">
        <v>798</v>
      </c>
      <c r="G139" s="71">
        <f t="shared" si="5"/>
        <v>27930</v>
      </c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  <c r="AB139" s="9"/>
      <c r="AC139" s="9"/>
      <c r="AD139" s="9"/>
      <c r="AE139" s="9"/>
      <c r="AF139" s="9"/>
      <c r="AG139" s="9"/>
      <c r="AH139" s="9"/>
      <c r="AI139" s="9"/>
      <c r="AJ139" s="9"/>
    </row>
    <row r="140" spans="1:36" ht="17.25" customHeight="1">
      <c r="A140" s="30">
        <v>45037</v>
      </c>
      <c r="B140" s="30">
        <f t="shared" si="4"/>
        <v>45037</v>
      </c>
      <c r="C140" s="36" t="s">
        <v>1266</v>
      </c>
      <c r="D140" s="36" t="s">
        <v>1587</v>
      </c>
      <c r="E140" s="37">
        <v>63</v>
      </c>
      <c r="F140" s="58">
        <v>798</v>
      </c>
      <c r="G140" s="71">
        <f t="shared" si="5"/>
        <v>50274</v>
      </c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  <c r="AA140" s="9"/>
      <c r="AB140" s="9"/>
      <c r="AC140" s="9"/>
      <c r="AD140" s="9"/>
      <c r="AE140" s="9"/>
      <c r="AF140" s="9"/>
      <c r="AG140" s="9"/>
      <c r="AH140" s="9"/>
      <c r="AI140" s="9"/>
      <c r="AJ140" s="9"/>
    </row>
    <row r="141" spans="1:36" ht="17.25" customHeight="1">
      <c r="A141" s="30">
        <v>45037</v>
      </c>
      <c r="B141" s="30">
        <f t="shared" si="4"/>
        <v>45037</v>
      </c>
      <c r="C141" s="36" t="s">
        <v>1267</v>
      </c>
      <c r="D141" s="36" t="s">
        <v>1268</v>
      </c>
      <c r="E141" s="37">
        <v>129</v>
      </c>
      <c r="F141" s="58">
        <v>56.7</v>
      </c>
      <c r="G141" s="67">
        <f t="shared" si="5"/>
        <v>7314.3</v>
      </c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  <c r="AA141" s="9"/>
      <c r="AB141" s="9"/>
      <c r="AC141" s="9"/>
      <c r="AD141" s="9"/>
      <c r="AE141" s="9"/>
      <c r="AF141" s="9"/>
      <c r="AG141" s="9"/>
      <c r="AH141" s="9"/>
      <c r="AI141" s="9"/>
      <c r="AJ141" s="9"/>
    </row>
    <row r="142" spans="1:36" ht="17.25" customHeight="1">
      <c r="A142" s="30">
        <v>45232</v>
      </c>
      <c r="B142" s="30">
        <f t="shared" si="4"/>
        <v>45232</v>
      </c>
      <c r="C142" s="36" t="s">
        <v>1269</v>
      </c>
      <c r="D142" s="36" t="s">
        <v>1270</v>
      </c>
      <c r="E142" s="37">
        <v>95</v>
      </c>
      <c r="F142" s="58">
        <v>80.64</v>
      </c>
      <c r="G142" s="71">
        <f t="shared" si="5"/>
        <v>7660.8</v>
      </c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  <c r="AA142" s="9"/>
      <c r="AB142" s="9"/>
      <c r="AC142" s="9"/>
      <c r="AD142" s="9"/>
      <c r="AE142" s="9"/>
      <c r="AF142" s="9"/>
      <c r="AG142" s="9"/>
      <c r="AH142" s="9"/>
      <c r="AI142" s="9"/>
      <c r="AJ142" s="9"/>
    </row>
    <row r="143" spans="1:36" ht="17.25" customHeight="1">
      <c r="A143" s="30">
        <v>45453</v>
      </c>
      <c r="B143" s="30">
        <f t="shared" si="4"/>
        <v>45453</v>
      </c>
      <c r="C143" s="36" t="s">
        <v>1271</v>
      </c>
      <c r="D143" s="36" t="s">
        <v>1272</v>
      </c>
      <c r="E143" s="37">
        <v>158</v>
      </c>
      <c r="F143" s="58">
        <v>52.92</v>
      </c>
      <c r="G143" s="67">
        <f t="shared" si="5"/>
        <v>8361.36</v>
      </c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  <c r="AA143" s="9"/>
      <c r="AB143" s="9"/>
      <c r="AC143" s="9"/>
      <c r="AD143" s="9"/>
      <c r="AE143" s="9"/>
      <c r="AF143" s="9"/>
      <c r="AG143" s="9"/>
      <c r="AH143" s="9"/>
      <c r="AI143" s="9"/>
      <c r="AJ143" s="9"/>
    </row>
    <row r="144" spans="1:36" ht="17.25" customHeight="1">
      <c r="A144" s="30">
        <v>45222</v>
      </c>
      <c r="B144" s="30">
        <f t="shared" si="4"/>
        <v>45222</v>
      </c>
      <c r="C144" s="36" t="s">
        <v>1273</v>
      </c>
      <c r="D144" s="36" t="s">
        <v>1274</v>
      </c>
      <c r="E144" s="37">
        <v>125</v>
      </c>
      <c r="F144" s="58">
        <v>76</v>
      </c>
      <c r="G144" s="67">
        <f t="shared" si="5"/>
        <v>9500</v>
      </c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  <c r="AA144" s="9"/>
      <c r="AB144" s="9"/>
      <c r="AC144" s="9"/>
      <c r="AD144" s="9"/>
      <c r="AE144" s="9"/>
      <c r="AF144" s="9"/>
      <c r="AG144" s="9"/>
      <c r="AH144" s="9"/>
      <c r="AI144" s="9"/>
      <c r="AJ144" s="9"/>
    </row>
    <row r="145" spans="1:36" ht="17.25" customHeight="1">
      <c r="A145" s="30">
        <v>45449</v>
      </c>
      <c r="B145" s="30">
        <f t="shared" si="4"/>
        <v>45449</v>
      </c>
      <c r="C145" s="36" t="s">
        <v>2308</v>
      </c>
      <c r="D145" s="36" t="s">
        <v>2310</v>
      </c>
      <c r="E145" s="37">
        <v>10</v>
      </c>
      <c r="F145" s="58">
        <v>76</v>
      </c>
      <c r="G145" s="71">
        <f t="shared" si="5"/>
        <v>760</v>
      </c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  <c r="AB145" s="9"/>
      <c r="AC145" s="9"/>
      <c r="AD145" s="9"/>
      <c r="AE145" s="9"/>
      <c r="AF145" s="9"/>
      <c r="AG145" s="9"/>
      <c r="AH145" s="9"/>
      <c r="AI145" s="9"/>
      <c r="AJ145" s="9"/>
    </row>
    <row r="146" spans="1:36" ht="17.25" customHeight="1">
      <c r="A146" s="30">
        <v>45588</v>
      </c>
      <c r="B146" s="30">
        <f t="shared" si="4"/>
        <v>45588</v>
      </c>
      <c r="C146" s="36" t="s">
        <v>1275</v>
      </c>
      <c r="D146" s="36" t="s">
        <v>1276</v>
      </c>
      <c r="E146" s="37">
        <v>40</v>
      </c>
      <c r="F146" s="58">
        <v>96</v>
      </c>
      <c r="G146" s="67">
        <f t="shared" si="5"/>
        <v>3840</v>
      </c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  <c r="AA146" s="9"/>
      <c r="AB146" s="9"/>
      <c r="AC146" s="9"/>
      <c r="AD146" s="9"/>
      <c r="AE146" s="9"/>
      <c r="AF146" s="9"/>
      <c r="AG146" s="9"/>
      <c r="AH146" s="9"/>
      <c r="AI146" s="9"/>
      <c r="AJ146" s="9"/>
    </row>
    <row r="147" spans="1:36" ht="17.25" customHeight="1">
      <c r="A147" s="30">
        <v>45210</v>
      </c>
      <c r="B147" s="30">
        <f t="shared" si="4"/>
        <v>45210</v>
      </c>
      <c r="C147" s="36" t="s">
        <v>1277</v>
      </c>
      <c r="D147" s="36" t="s">
        <v>1278</v>
      </c>
      <c r="E147" s="37">
        <v>17</v>
      </c>
      <c r="F147" s="58">
        <v>39</v>
      </c>
      <c r="G147" s="67">
        <f t="shared" si="5"/>
        <v>663</v>
      </c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  <c r="AA147" s="9"/>
      <c r="AB147" s="9"/>
      <c r="AC147" s="9"/>
      <c r="AD147" s="9"/>
      <c r="AE147" s="9"/>
      <c r="AF147" s="9"/>
      <c r="AG147" s="9"/>
      <c r="AH147" s="9"/>
      <c r="AI147" s="9"/>
      <c r="AJ147" s="9"/>
    </row>
    <row r="148" spans="1:36" ht="17.25" customHeight="1">
      <c r="A148" s="30">
        <v>45415</v>
      </c>
      <c r="B148" s="30">
        <f t="shared" si="4"/>
        <v>45415</v>
      </c>
      <c r="C148" s="36" t="s">
        <v>1279</v>
      </c>
      <c r="D148" s="36" t="s">
        <v>1280</v>
      </c>
      <c r="E148" s="37">
        <v>69</v>
      </c>
      <c r="F148" s="58">
        <v>38.5</v>
      </c>
      <c r="G148" s="67">
        <f t="shared" si="5"/>
        <v>2656.5</v>
      </c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  <c r="AA148" s="9"/>
      <c r="AB148" s="9"/>
      <c r="AC148" s="9"/>
      <c r="AD148" s="9"/>
      <c r="AE148" s="9"/>
      <c r="AF148" s="9"/>
      <c r="AG148" s="9"/>
      <c r="AH148" s="9"/>
      <c r="AI148" s="9"/>
      <c r="AJ148" s="9"/>
    </row>
    <row r="149" spans="1:36" ht="17.25" customHeight="1">
      <c r="A149" s="30">
        <v>45210</v>
      </c>
      <c r="B149" s="30">
        <f t="shared" si="4"/>
        <v>45210</v>
      </c>
      <c r="C149" s="36" t="s">
        <v>1281</v>
      </c>
      <c r="D149" s="36" t="s">
        <v>1282</v>
      </c>
      <c r="E149" s="37">
        <v>31</v>
      </c>
      <c r="F149" s="58">
        <v>39</v>
      </c>
      <c r="G149" s="67">
        <f t="shared" si="5"/>
        <v>1209</v>
      </c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  <c r="AA149" s="9"/>
      <c r="AB149" s="9"/>
      <c r="AC149" s="9"/>
      <c r="AD149" s="9"/>
      <c r="AE149" s="9"/>
      <c r="AF149" s="9"/>
      <c r="AG149" s="9"/>
      <c r="AH149" s="9"/>
      <c r="AI149" s="9"/>
      <c r="AJ149" s="9"/>
    </row>
    <row r="150" spans="1:36" ht="17.25" customHeight="1">
      <c r="A150" s="30">
        <v>45415</v>
      </c>
      <c r="B150" s="30">
        <f t="shared" si="4"/>
        <v>45415</v>
      </c>
      <c r="C150" s="36" t="s">
        <v>1283</v>
      </c>
      <c r="D150" s="36" t="s">
        <v>1284</v>
      </c>
      <c r="E150" s="37">
        <v>28</v>
      </c>
      <c r="F150" s="58">
        <v>39</v>
      </c>
      <c r="G150" s="67">
        <f t="shared" si="5"/>
        <v>1092</v>
      </c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  <c r="AA150" s="9"/>
      <c r="AB150" s="9"/>
      <c r="AC150" s="9"/>
      <c r="AD150" s="9"/>
      <c r="AE150" s="9"/>
      <c r="AF150" s="9"/>
      <c r="AG150" s="9"/>
      <c r="AH150" s="9"/>
      <c r="AI150" s="9"/>
      <c r="AJ150" s="9"/>
    </row>
    <row r="151" spans="1:36" ht="17.25" customHeight="1">
      <c r="A151" s="30">
        <v>45210</v>
      </c>
      <c r="B151" s="30">
        <f t="shared" si="4"/>
        <v>45210</v>
      </c>
      <c r="C151" s="36" t="s">
        <v>1285</v>
      </c>
      <c r="D151" s="36" t="s">
        <v>1286</v>
      </c>
      <c r="E151" s="37">
        <v>8</v>
      </c>
      <c r="F151" s="58">
        <v>1532.82</v>
      </c>
      <c r="G151" s="67">
        <f t="shared" si="5"/>
        <v>12262.56</v>
      </c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9"/>
      <c r="AB151" s="9"/>
      <c r="AC151" s="9"/>
      <c r="AD151" s="9"/>
      <c r="AE151" s="9"/>
      <c r="AF151" s="9"/>
      <c r="AG151" s="9"/>
      <c r="AH151" s="9"/>
      <c r="AI151" s="9"/>
      <c r="AJ151" s="9"/>
    </row>
    <row r="152" spans="1:36" ht="17.25" customHeight="1">
      <c r="A152" s="30">
        <v>45534</v>
      </c>
      <c r="B152" s="30">
        <f t="shared" si="4"/>
        <v>45534</v>
      </c>
      <c r="C152" s="36" t="s">
        <v>1287</v>
      </c>
      <c r="D152" s="36" t="s">
        <v>154</v>
      </c>
      <c r="E152" s="37">
        <v>3</v>
      </c>
      <c r="F152" s="58">
        <v>690</v>
      </c>
      <c r="G152" s="67">
        <f t="shared" si="5"/>
        <v>2070</v>
      </c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  <c r="AA152" s="9"/>
      <c r="AB152" s="9"/>
      <c r="AC152" s="9"/>
      <c r="AD152" s="9"/>
      <c r="AE152" s="9"/>
      <c r="AF152" s="9"/>
      <c r="AG152" s="9"/>
      <c r="AH152" s="9"/>
      <c r="AI152" s="9"/>
      <c r="AJ152" s="9"/>
    </row>
    <row r="153" spans="1:36" ht="17.25" customHeight="1">
      <c r="A153" s="30">
        <v>45456</v>
      </c>
      <c r="B153" s="30">
        <f t="shared" si="4"/>
        <v>45456</v>
      </c>
      <c r="C153" s="36" t="s">
        <v>1288</v>
      </c>
      <c r="D153" s="36" t="s">
        <v>155</v>
      </c>
      <c r="E153" s="37">
        <v>5</v>
      </c>
      <c r="F153" s="58">
        <v>565</v>
      </c>
      <c r="G153" s="67">
        <f t="shared" si="5"/>
        <v>2825</v>
      </c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  <c r="AA153" s="9"/>
      <c r="AB153" s="9"/>
      <c r="AC153" s="9"/>
      <c r="AD153" s="9"/>
      <c r="AE153" s="9"/>
      <c r="AF153" s="9"/>
      <c r="AG153" s="9"/>
      <c r="AH153" s="9"/>
      <c r="AI153" s="9"/>
      <c r="AJ153" s="9"/>
    </row>
    <row r="154" spans="1:36" ht="17.25" customHeight="1">
      <c r="A154" s="30">
        <v>45037</v>
      </c>
      <c r="B154" s="30">
        <f t="shared" si="4"/>
        <v>45037</v>
      </c>
      <c r="C154" s="36" t="s">
        <v>1289</v>
      </c>
      <c r="D154" s="36" t="s">
        <v>1588</v>
      </c>
      <c r="E154" s="37">
        <v>10</v>
      </c>
      <c r="F154" s="58">
        <v>1550</v>
      </c>
      <c r="G154" s="67">
        <f t="shared" si="5"/>
        <v>15500</v>
      </c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9"/>
      <c r="AB154" s="9"/>
      <c r="AC154" s="9"/>
      <c r="AD154" s="9"/>
      <c r="AE154" s="9"/>
      <c r="AF154" s="9"/>
      <c r="AG154" s="9"/>
      <c r="AH154" s="9"/>
      <c r="AI154" s="9"/>
      <c r="AJ154" s="9"/>
    </row>
    <row r="155" spans="1:36" ht="17.25" customHeight="1">
      <c r="A155" s="30">
        <v>45037</v>
      </c>
      <c r="B155" s="30">
        <f t="shared" si="4"/>
        <v>45037</v>
      </c>
      <c r="C155" s="36" t="s">
        <v>1290</v>
      </c>
      <c r="D155" s="36" t="s">
        <v>1589</v>
      </c>
      <c r="E155" s="37">
        <v>1</v>
      </c>
      <c r="F155" s="58">
        <v>1800</v>
      </c>
      <c r="G155" s="71">
        <f t="shared" si="5"/>
        <v>1800</v>
      </c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  <c r="AA155" s="9"/>
      <c r="AB155" s="9"/>
      <c r="AC155" s="9"/>
      <c r="AD155" s="9"/>
      <c r="AE155" s="9"/>
      <c r="AF155" s="9"/>
      <c r="AG155" s="9"/>
      <c r="AH155" s="9"/>
      <c r="AI155" s="9"/>
      <c r="AJ155" s="9"/>
    </row>
    <row r="156" spans="1:36" ht="17.25" customHeight="1">
      <c r="A156" s="30">
        <v>45588</v>
      </c>
      <c r="B156" s="30">
        <f t="shared" si="4"/>
        <v>45588</v>
      </c>
      <c r="C156" s="36" t="s">
        <v>1291</v>
      </c>
      <c r="D156" s="36" t="s">
        <v>1590</v>
      </c>
      <c r="E156" s="37">
        <v>1</v>
      </c>
      <c r="F156" s="58">
        <v>1700</v>
      </c>
      <c r="G156" s="67">
        <f t="shared" si="5"/>
        <v>1700</v>
      </c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  <c r="AA156" s="9"/>
      <c r="AB156" s="9"/>
      <c r="AC156" s="9"/>
      <c r="AD156" s="9"/>
      <c r="AE156" s="9"/>
      <c r="AF156" s="9"/>
      <c r="AG156" s="9"/>
      <c r="AH156" s="9"/>
      <c r="AI156" s="9"/>
      <c r="AJ156" s="9"/>
    </row>
    <row r="157" spans="1:36" ht="17.25" customHeight="1">
      <c r="A157" s="30">
        <v>45441</v>
      </c>
      <c r="B157" s="30">
        <f t="shared" si="4"/>
        <v>45441</v>
      </c>
      <c r="C157" s="36" t="s">
        <v>1292</v>
      </c>
      <c r="D157" s="36" t="s">
        <v>1293</v>
      </c>
      <c r="E157" s="37">
        <v>29</v>
      </c>
      <c r="F157" s="58">
        <v>376.27</v>
      </c>
      <c r="G157" s="67">
        <f t="shared" si="5"/>
        <v>10911.83</v>
      </c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9"/>
      <c r="AB157" s="9"/>
      <c r="AC157" s="9"/>
      <c r="AD157" s="9"/>
      <c r="AE157" s="9"/>
      <c r="AF157" s="9"/>
      <c r="AG157" s="9"/>
      <c r="AH157" s="9"/>
      <c r="AI157" s="9"/>
      <c r="AJ157" s="9"/>
    </row>
    <row r="158" spans="1:36" ht="17.25" customHeight="1">
      <c r="A158" s="30">
        <v>45415</v>
      </c>
      <c r="B158" s="30">
        <f t="shared" si="4"/>
        <v>45415</v>
      </c>
      <c r="C158" s="36" t="s">
        <v>1294</v>
      </c>
      <c r="D158" s="36" t="s">
        <v>1295</v>
      </c>
      <c r="E158" s="37">
        <v>297</v>
      </c>
      <c r="F158" s="58">
        <v>143</v>
      </c>
      <c r="G158" s="67">
        <f t="shared" si="5"/>
        <v>42471</v>
      </c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  <c r="AA158" s="9"/>
      <c r="AB158" s="9"/>
      <c r="AC158" s="9"/>
      <c r="AD158" s="9"/>
      <c r="AE158" s="9"/>
      <c r="AF158" s="9"/>
      <c r="AG158" s="9"/>
      <c r="AH158" s="9"/>
      <c r="AI158" s="9"/>
      <c r="AJ158" s="9"/>
    </row>
    <row r="159" spans="1:36" ht="17.25" customHeight="1">
      <c r="A159" s="30">
        <v>45415</v>
      </c>
      <c r="B159" s="30">
        <f t="shared" si="4"/>
        <v>45415</v>
      </c>
      <c r="C159" s="36" t="s">
        <v>1296</v>
      </c>
      <c r="D159" s="36" t="s">
        <v>1591</v>
      </c>
      <c r="E159" s="37">
        <v>19</v>
      </c>
      <c r="F159" s="58">
        <v>11.65</v>
      </c>
      <c r="G159" s="67">
        <f t="shared" si="5"/>
        <v>221.35</v>
      </c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  <c r="AA159" s="9"/>
      <c r="AB159" s="9"/>
      <c r="AC159" s="9"/>
      <c r="AD159" s="9"/>
      <c r="AE159" s="9"/>
      <c r="AF159" s="9"/>
      <c r="AG159" s="9"/>
      <c r="AH159" s="9"/>
      <c r="AI159" s="9"/>
      <c r="AJ159" s="9"/>
    </row>
    <row r="160" spans="1:36" ht="17.25" customHeight="1">
      <c r="A160" s="30">
        <v>45749</v>
      </c>
      <c r="B160" s="30">
        <f t="shared" si="4"/>
        <v>45749</v>
      </c>
      <c r="C160" s="36" t="s">
        <v>1297</v>
      </c>
      <c r="D160" s="36" t="s">
        <v>1298</v>
      </c>
      <c r="E160" s="37">
        <v>47</v>
      </c>
      <c r="F160" s="58">
        <v>7</v>
      </c>
      <c r="G160" s="67">
        <f t="shared" si="5"/>
        <v>329</v>
      </c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  <c r="AA160" s="9"/>
      <c r="AB160" s="9"/>
      <c r="AC160" s="9"/>
      <c r="AD160" s="9"/>
      <c r="AE160" s="9"/>
      <c r="AF160" s="9"/>
      <c r="AG160" s="9"/>
      <c r="AH160" s="9"/>
      <c r="AI160" s="9"/>
      <c r="AJ160" s="9"/>
    </row>
    <row r="161" spans="1:36" ht="17.25" customHeight="1">
      <c r="A161" s="30">
        <v>45777</v>
      </c>
      <c r="B161" s="30">
        <f t="shared" si="4"/>
        <v>45777</v>
      </c>
      <c r="C161" s="36" t="s">
        <v>1299</v>
      </c>
      <c r="D161" s="36" t="s">
        <v>1300</v>
      </c>
      <c r="E161" s="37">
        <v>6</v>
      </c>
      <c r="F161" s="58">
        <v>50</v>
      </c>
      <c r="G161" s="67">
        <f t="shared" si="5"/>
        <v>300</v>
      </c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  <c r="AA161" s="9"/>
      <c r="AB161" s="9"/>
      <c r="AC161" s="9"/>
      <c r="AD161" s="9"/>
      <c r="AE161" s="9"/>
      <c r="AF161" s="9"/>
      <c r="AG161" s="9"/>
      <c r="AH161" s="9"/>
      <c r="AI161" s="9"/>
      <c r="AJ161" s="9"/>
    </row>
    <row r="162" spans="1:36" ht="17.25" customHeight="1">
      <c r="A162" s="30">
        <v>45415</v>
      </c>
      <c r="B162" s="30">
        <f t="shared" si="4"/>
        <v>45415</v>
      </c>
      <c r="C162" s="36" t="s">
        <v>1301</v>
      </c>
      <c r="D162" s="36" t="s">
        <v>1302</v>
      </c>
      <c r="E162" s="37">
        <v>17</v>
      </c>
      <c r="F162" s="58">
        <v>354</v>
      </c>
      <c r="G162" s="71">
        <f t="shared" si="5"/>
        <v>6018</v>
      </c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  <c r="AA162" s="9"/>
      <c r="AB162" s="9"/>
      <c r="AC162" s="9"/>
      <c r="AD162" s="9"/>
      <c r="AE162" s="9"/>
      <c r="AF162" s="9"/>
      <c r="AG162" s="9"/>
      <c r="AH162" s="9"/>
      <c r="AI162" s="9"/>
      <c r="AJ162" s="9"/>
    </row>
    <row r="163" spans="1:36" ht="17.25" customHeight="1">
      <c r="A163" s="30">
        <v>45456</v>
      </c>
      <c r="B163" s="30">
        <f t="shared" si="4"/>
        <v>45456</v>
      </c>
      <c r="C163" s="36" t="s">
        <v>1303</v>
      </c>
      <c r="D163" s="36" t="s">
        <v>1304</v>
      </c>
      <c r="E163" s="37">
        <v>18</v>
      </c>
      <c r="F163" s="58">
        <v>354</v>
      </c>
      <c r="G163" s="67">
        <f t="shared" si="5"/>
        <v>6372</v>
      </c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  <c r="AA163" s="9"/>
      <c r="AB163" s="9"/>
      <c r="AC163" s="9"/>
      <c r="AD163" s="9"/>
      <c r="AE163" s="9"/>
      <c r="AF163" s="9"/>
      <c r="AG163" s="9"/>
      <c r="AH163" s="9"/>
      <c r="AI163" s="9"/>
      <c r="AJ163" s="9"/>
    </row>
    <row r="164" spans="1:36" ht="17.25" customHeight="1">
      <c r="A164" s="30">
        <v>45222</v>
      </c>
      <c r="B164" s="30">
        <f t="shared" si="4"/>
        <v>45222</v>
      </c>
      <c r="C164" s="36" t="s">
        <v>1305</v>
      </c>
      <c r="D164" s="36" t="s">
        <v>1306</v>
      </c>
      <c r="E164" s="37">
        <v>2</v>
      </c>
      <c r="F164" s="58">
        <v>354</v>
      </c>
      <c r="G164" s="67">
        <f t="shared" si="5"/>
        <v>708</v>
      </c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  <c r="AA164" s="9"/>
      <c r="AB164" s="9"/>
      <c r="AC164" s="9"/>
      <c r="AD164" s="9"/>
      <c r="AE164" s="9"/>
      <c r="AF164" s="9"/>
      <c r="AG164" s="9"/>
      <c r="AH164" s="9"/>
      <c r="AI164" s="9"/>
      <c r="AJ164" s="9"/>
    </row>
    <row r="165" spans="1:36" ht="17.25" customHeight="1">
      <c r="A165" s="30">
        <v>45456</v>
      </c>
      <c r="B165" s="30">
        <f t="shared" si="4"/>
        <v>45456</v>
      </c>
      <c r="C165" s="36" t="s">
        <v>1307</v>
      </c>
      <c r="D165" s="36" t="s">
        <v>1308</v>
      </c>
      <c r="E165" s="37">
        <v>11</v>
      </c>
      <c r="F165" s="58">
        <v>354</v>
      </c>
      <c r="G165" s="67">
        <f t="shared" si="5"/>
        <v>3894</v>
      </c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  <c r="AA165" s="9"/>
      <c r="AB165" s="9"/>
      <c r="AC165" s="9"/>
      <c r="AD165" s="9"/>
      <c r="AE165" s="9"/>
      <c r="AF165" s="9"/>
      <c r="AG165" s="9"/>
      <c r="AH165" s="9"/>
      <c r="AI165" s="9"/>
      <c r="AJ165" s="9"/>
    </row>
    <row r="166" spans="1:36" ht="17.25" customHeight="1">
      <c r="A166" s="30">
        <v>45460</v>
      </c>
      <c r="B166" s="30">
        <f t="shared" si="4"/>
        <v>45460</v>
      </c>
      <c r="C166" s="36" t="s">
        <v>1309</v>
      </c>
      <c r="D166" s="36" t="s">
        <v>1310</v>
      </c>
      <c r="E166" s="37">
        <v>15</v>
      </c>
      <c r="F166" s="58">
        <v>354</v>
      </c>
      <c r="G166" s="67">
        <f t="shared" si="5"/>
        <v>5310</v>
      </c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  <c r="AA166" s="9"/>
      <c r="AB166" s="9"/>
      <c r="AC166" s="9"/>
      <c r="AD166" s="9"/>
      <c r="AE166" s="9"/>
      <c r="AF166" s="9"/>
      <c r="AG166" s="9"/>
      <c r="AH166" s="9"/>
      <c r="AI166" s="9"/>
      <c r="AJ166" s="9"/>
    </row>
    <row r="167" spans="1:36" ht="17.25" customHeight="1">
      <c r="A167" s="30">
        <v>45460</v>
      </c>
      <c r="B167" s="30">
        <f t="shared" si="4"/>
        <v>45460</v>
      </c>
      <c r="C167" s="36" t="s">
        <v>1311</v>
      </c>
      <c r="D167" s="36" t="s">
        <v>1312</v>
      </c>
      <c r="E167" s="37">
        <v>65</v>
      </c>
      <c r="F167" s="58">
        <v>38.5</v>
      </c>
      <c r="G167" s="67">
        <f t="shared" si="5"/>
        <v>2502.5</v>
      </c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  <c r="AA167" s="9"/>
      <c r="AB167" s="9"/>
      <c r="AC167" s="9"/>
      <c r="AD167" s="9"/>
      <c r="AE167" s="9"/>
      <c r="AF167" s="9"/>
      <c r="AG167" s="9"/>
      <c r="AH167" s="9"/>
      <c r="AI167" s="9"/>
      <c r="AJ167" s="9"/>
    </row>
    <row r="168" spans="1:36" ht="17.25" customHeight="1">
      <c r="A168" s="30">
        <v>45460</v>
      </c>
      <c r="B168" s="30">
        <f t="shared" si="4"/>
        <v>45460</v>
      </c>
      <c r="C168" s="36" t="s">
        <v>1313</v>
      </c>
      <c r="D168" s="36" t="s">
        <v>1314</v>
      </c>
      <c r="E168" s="37">
        <v>10.004899999999999</v>
      </c>
      <c r="F168" s="58">
        <v>115</v>
      </c>
      <c r="G168" s="67">
        <f t="shared" si="5"/>
        <v>1150.5635</v>
      </c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  <c r="AA168" s="9"/>
      <c r="AB168" s="9"/>
      <c r="AC168" s="9"/>
      <c r="AD168" s="9"/>
      <c r="AE168" s="9"/>
      <c r="AF168" s="9"/>
      <c r="AG168" s="9"/>
      <c r="AH168" s="9"/>
      <c r="AI168" s="9"/>
      <c r="AJ168" s="9"/>
    </row>
    <row r="169" spans="1:36" ht="17.25" customHeight="1">
      <c r="A169" s="30">
        <v>45460</v>
      </c>
      <c r="B169" s="30">
        <f t="shared" si="4"/>
        <v>45460</v>
      </c>
      <c r="C169" s="36" t="s">
        <v>1315</v>
      </c>
      <c r="D169" s="36" t="s">
        <v>1316</v>
      </c>
      <c r="E169" s="37">
        <v>10</v>
      </c>
      <c r="F169" s="58">
        <v>120</v>
      </c>
      <c r="G169" s="67">
        <f t="shared" si="5"/>
        <v>1200</v>
      </c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  <c r="AA169" s="9"/>
      <c r="AB169" s="9"/>
      <c r="AC169" s="9"/>
      <c r="AD169" s="9"/>
      <c r="AE169" s="9"/>
      <c r="AF169" s="9"/>
      <c r="AG169" s="9"/>
      <c r="AH169" s="9"/>
      <c r="AI169" s="9"/>
      <c r="AJ169" s="9"/>
    </row>
    <row r="170" spans="1:36" ht="17.25" customHeight="1">
      <c r="A170" s="30">
        <v>45415</v>
      </c>
      <c r="B170" s="30">
        <f t="shared" si="4"/>
        <v>45415</v>
      </c>
      <c r="C170" s="36" t="s">
        <v>1317</v>
      </c>
      <c r="D170" s="36" t="s">
        <v>1318</v>
      </c>
      <c r="E170" s="37">
        <v>5</v>
      </c>
      <c r="F170" s="58">
        <v>80</v>
      </c>
      <c r="G170" s="67">
        <f t="shared" si="5"/>
        <v>400</v>
      </c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  <c r="AA170" s="9"/>
      <c r="AB170" s="9"/>
      <c r="AC170" s="9"/>
      <c r="AD170" s="9"/>
      <c r="AE170" s="9"/>
      <c r="AF170" s="9"/>
      <c r="AG170" s="9"/>
      <c r="AH170" s="9"/>
      <c r="AI170" s="9"/>
      <c r="AJ170" s="9"/>
    </row>
    <row r="171" spans="1:36" ht="17.25" customHeight="1">
      <c r="A171" s="30">
        <v>45415</v>
      </c>
      <c r="B171" s="30">
        <f t="shared" si="4"/>
        <v>45415</v>
      </c>
      <c r="C171" s="36" t="s">
        <v>1319</v>
      </c>
      <c r="D171" s="36" t="s">
        <v>1592</v>
      </c>
      <c r="E171" s="37">
        <v>68</v>
      </c>
      <c r="F171" s="58">
        <v>10</v>
      </c>
      <c r="G171" s="67">
        <f t="shared" si="5"/>
        <v>680</v>
      </c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  <c r="AA171" s="9"/>
      <c r="AB171" s="9"/>
      <c r="AC171" s="9"/>
      <c r="AD171" s="9"/>
      <c r="AE171" s="9"/>
      <c r="AF171" s="9"/>
      <c r="AG171" s="9"/>
      <c r="AH171" s="9"/>
      <c r="AI171" s="9"/>
      <c r="AJ171" s="9"/>
    </row>
    <row r="172" spans="1:36" ht="17.25" customHeight="1">
      <c r="A172" s="30">
        <v>45460</v>
      </c>
      <c r="B172" s="30">
        <f t="shared" si="4"/>
        <v>45460</v>
      </c>
      <c r="C172" s="36" t="s">
        <v>1320</v>
      </c>
      <c r="D172" s="36" t="s">
        <v>1321</v>
      </c>
      <c r="E172" s="37">
        <v>3</v>
      </c>
      <c r="F172" s="58">
        <v>120</v>
      </c>
      <c r="G172" s="67">
        <f t="shared" si="5"/>
        <v>360</v>
      </c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  <c r="AA172" s="9"/>
      <c r="AB172" s="9"/>
      <c r="AC172" s="9"/>
      <c r="AD172" s="9"/>
      <c r="AE172" s="9"/>
      <c r="AF172" s="9"/>
      <c r="AG172" s="9"/>
      <c r="AH172" s="9"/>
      <c r="AI172" s="9"/>
      <c r="AJ172" s="9"/>
    </row>
    <row r="173" spans="1:36" ht="17.25" customHeight="1">
      <c r="A173" s="30">
        <v>45460</v>
      </c>
      <c r="B173" s="30">
        <f t="shared" si="4"/>
        <v>45460</v>
      </c>
      <c r="C173" s="36" t="s">
        <v>1322</v>
      </c>
      <c r="D173" s="36" t="s">
        <v>2029</v>
      </c>
      <c r="E173" s="37">
        <v>16.003299999999999</v>
      </c>
      <c r="F173" s="58">
        <v>4211.32</v>
      </c>
      <c r="G173" s="67">
        <f t="shared" si="5"/>
        <v>67395.017355999997</v>
      </c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  <c r="AA173" s="9"/>
      <c r="AB173" s="9"/>
      <c r="AC173" s="9"/>
      <c r="AD173" s="9"/>
      <c r="AE173" s="9"/>
      <c r="AF173" s="9"/>
      <c r="AG173" s="9"/>
      <c r="AH173" s="9"/>
      <c r="AI173" s="9"/>
      <c r="AJ173" s="9"/>
    </row>
    <row r="174" spans="1:36" ht="17.25" customHeight="1">
      <c r="A174" s="30">
        <v>45460</v>
      </c>
      <c r="B174" s="30">
        <f t="shared" si="4"/>
        <v>45460</v>
      </c>
      <c r="C174" s="36" t="s">
        <v>1323</v>
      </c>
      <c r="D174" s="36" t="s">
        <v>1324</v>
      </c>
      <c r="E174" s="37">
        <v>9</v>
      </c>
      <c r="F174" s="58">
        <v>385</v>
      </c>
      <c r="G174" s="67">
        <f t="shared" si="5"/>
        <v>3465</v>
      </c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  <c r="AA174" s="9"/>
      <c r="AB174" s="9"/>
      <c r="AC174" s="9"/>
      <c r="AD174" s="9"/>
      <c r="AE174" s="9"/>
      <c r="AF174" s="9"/>
      <c r="AG174" s="9"/>
      <c r="AH174" s="9"/>
      <c r="AI174" s="9"/>
      <c r="AJ174" s="9"/>
    </row>
    <row r="175" spans="1:36" ht="17.25" customHeight="1">
      <c r="A175" s="30">
        <v>45460</v>
      </c>
      <c r="B175" s="30">
        <f t="shared" si="4"/>
        <v>45460</v>
      </c>
      <c r="C175" s="36" t="s">
        <v>1325</v>
      </c>
      <c r="D175" s="36" t="s">
        <v>1326</v>
      </c>
      <c r="E175" s="37">
        <v>1</v>
      </c>
      <c r="F175" s="58">
        <v>39</v>
      </c>
      <c r="G175" s="67">
        <f t="shared" si="5"/>
        <v>39</v>
      </c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  <c r="AA175" s="9"/>
      <c r="AB175" s="9"/>
      <c r="AC175" s="9"/>
      <c r="AD175" s="9"/>
      <c r="AE175" s="9"/>
      <c r="AF175" s="9"/>
      <c r="AG175" s="9"/>
      <c r="AH175" s="9"/>
      <c r="AI175" s="9"/>
      <c r="AJ175" s="9"/>
    </row>
    <row r="176" spans="1:36" ht="17.25" customHeight="1">
      <c r="A176" s="30">
        <v>45222</v>
      </c>
      <c r="B176" s="30">
        <f t="shared" si="4"/>
        <v>45222</v>
      </c>
      <c r="C176" s="36" t="s">
        <v>1327</v>
      </c>
      <c r="D176" s="36" t="s">
        <v>1328</v>
      </c>
      <c r="E176" s="37">
        <v>5</v>
      </c>
      <c r="F176" s="58">
        <v>590</v>
      </c>
      <c r="G176" s="67">
        <f t="shared" si="5"/>
        <v>2950</v>
      </c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  <c r="AA176" s="9"/>
      <c r="AB176" s="9"/>
      <c r="AC176" s="9"/>
      <c r="AD176" s="9"/>
      <c r="AE176" s="9"/>
      <c r="AF176" s="9"/>
      <c r="AG176" s="9"/>
      <c r="AH176" s="9"/>
      <c r="AI176" s="9"/>
      <c r="AJ176" s="9"/>
    </row>
    <row r="177" spans="1:36" ht="17.25" customHeight="1">
      <c r="A177" s="30">
        <v>45222</v>
      </c>
      <c r="B177" s="30">
        <f t="shared" si="4"/>
        <v>45222</v>
      </c>
      <c r="C177" s="36" t="s">
        <v>2177</v>
      </c>
      <c r="D177" s="36" t="s">
        <v>2178</v>
      </c>
      <c r="E177" s="37">
        <v>15</v>
      </c>
      <c r="F177" s="58">
        <v>15</v>
      </c>
      <c r="G177" s="67">
        <f t="shared" si="5"/>
        <v>225</v>
      </c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  <c r="AA177" s="9"/>
      <c r="AB177" s="9"/>
      <c r="AC177" s="9"/>
      <c r="AD177" s="9"/>
      <c r="AE177" s="9"/>
      <c r="AF177" s="9"/>
      <c r="AG177" s="9"/>
      <c r="AH177" s="9"/>
      <c r="AI177" s="9"/>
      <c r="AJ177" s="9"/>
    </row>
    <row r="178" spans="1:36" ht="17.25" customHeight="1">
      <c r="A178" s="30">
        <v>45222</v>
      </c>
      <c r="B178" s="30">
        <f t="shared" si="4"/>
        <v>45222</v>
      </c>
      <c r="C178" s="36" t="s">
        <v>1565</v>
      </c>
      <c r="D178" s="36" t="s">
        <v>1593</v>
      </c>
      <c r="E178" s="37">
        <v>36</v>
      </c>
      <c r="F178" s="58">
        <v>286.02</v>
      </c>
      <c r="G178" s="67">
        <f t="shared" si="5"/>
        <v>10296.719999999999</v>
      </c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  <c r="AA178" s="9"/>
      <c r="AB178" s="9"/>
      <c r="AC178" s="9"/>
      <c r="AD178" s="9"/>
      <c r="AE178" s="9"/>
      <c r="AF178" s="9"/>
      <c r="AG178" s="9"/>
      <c r="AH178" s="9"/>
      <c r="AI178" s="9"/>
      <c r="AJ178" s="9"/>
    </row>
    <row r="179" spans="1:36" ht="17.25" customHeight="1">
      <c r="A179" s="30">
        <v>45222</v>
      </c>
      <c r="B179" s="30">
        <f t="shared" si="4"/>
        <v>45222</v>
      </c>
      <c r="C179" s="36" t="s">
        <v>1329</v>
      </c>
      <c r="D179" s="36" t="s">
        <v>1330</v>
      </c>
      <c r="E179" s="37">
        <v>5</v>
      </c>
      <c r="F179" s="58">
        <v>250</v>
      </c>
      <c r="G179" s="67">
        <f t="shared" si="5"/>
        <v>1250</v>
      </c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  <c r="AA179" s="9"/>
      <c r="AB179" s="9"/>
      <c r="AC179" s="9"/>
      <c r="AD179" s="9"/>
      <c r="AE179" s="9"/>
      <c r="AF179" s="9"/>
      <c r="AG179" s="9"/>
      <c r="AH179" s="9"/>
      <c r="AI179" s="9"/>
      <c r="AJ179" s="9"/>
    </row>
    <row r="180" spans="1:36" ht="17.25" customHeight="1">
      <c r="A180" s="30">
        <v>45222</v>
      </c>
      <c r="B180" s="30">
        <f t="shared" si="4"/>
        <v>45222</v>
      </c>
      <c r="C180" s="36" t="s">
        <v>1566</v>
      </c>
      <c r="D180" s="36" t="s">
        <v>1594</v>
      </c>
      <c r="E180" s="37">
        <v>19</v>
      </c>
      <c r="F180" s="58">
        <v>320</v>
      </c>
      <c r="G180" s="67">
        <f t="shared" si="5"/>
        <v>6080</v>
      </c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  <c r="AA180" s="9"/>
      <c r="AB180" s="9"/>
      <c r="AC180" s="9"/>
      <c r="AD180" s="9"/>
      <c r="AE180" s="9"/>
      <c r="AF180" s="9"/>
      <c r="AG180" s="9"/>
      <c r="AH180" s="9"/>
      <c r="AI180" s="9"/>
      <c r="AJ180" s="9"/>
    </row>
    <row r="181" spans="1:36" ht="17.25" customHeight="1">
      <c r="A181" s="30">
        <v>45222</v>
      </c>
      <c r="B181" s="30">
        <f t="shared" si="4"/>
        <v>45222</v>
      </c>
      <c r="C181" s="36" t="s">
        <v>1331</v>
      </c>
      <c r="D181" s="36" t="s">
        <v>1595</v>
      </c>
      <c r="E181" s="37">
        <v>68</v>
      </c>
      <c r="F181" s="58">
        <v>431</v>
      </c>
      <c r="G181" s="67">
        <f t="shared" si="5"/>
        <v>29308</v>
      </c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  <c r="AA181" s="9"/>
      <c r="AB181" s="9"/>
      <c r="AC181" s="9"/>
      <c r="AD181" s="9"/>
      <c r="AE181" s="9"/>
      <c r="AF181" s="9"/>
      <c r="AG181" s="9"/>
      <c r="AH181" s="9"/>
      <c r="AI181" s="9"/>
      <c r="AJ181" s="9"/>
    </row>
    <row r="182" spans="1:36" ht="17.25" customHeight="1">
      <c r="A182" s="30">
        <v>45222</v>
      </c>
      <c r="B182" s="30">
        <f t="shared" si="4"/>
        <v>45222</v>
      </c>
      <c r="C182" s="36" t="s">
        <v>1332</v>
      </c>
      <c r="D182" s="36" t="s">
        <v>1333</v>
      </c>
      <c r="E182" s="37">
        <v>30</v>
      </c>
      <c r="F182" s="58">
        <v>3600</v>
      </c>
      <c r="G182" s="67">
        <f t="shared" si="5"/>
        <v>108000</v>
      </c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  <c r="AA182" s="9"/>
      <c r="AB182" s="9"/>
      <c r="AC182" s="9"/>
      <c r="AD182" s="9"/>
      <c r="AE182" s="9"/>
      <c r="AF182" s="9"/>
      <c r="AG182" s="9"/>
      <c r="AH182" s="9"/>
      <c r="AI182" s="9"/>
      <c r="AJ182" s="9"/>
    </row>
    <row r="183" spans="1:36" ht="17.25" customHeight="1">
      <c r="A183" s="30">
        <v>45222</v>
      </c>
      <c r="B183" s="30">
        <f t="shared" si="4"/>
        <v>45222</v>
      </c>
      <c r="C183" s="36" t="s">
        <v>1334</v>
      </c>
      <c r="D183" s="36" t="s">
        <v>1939</v>
      </c>
      <c r="E183" s="37">
        <v>1022</v>
      </c>
      <c r="F183" s="58">
        <v>66.650000000000006</v>
      </c>
      <c r="G183" s="67">
        <f t="shared" si="5"/>
        <v>68116.3</v>
      </c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  <c r="AA183" s="9"/>
      <c r="AB183" s="9"/>
      <c r="AC183" s="9"/>
      <c r="AD183" s="9"/>
      <c r="AE183" s="9"/>
      <c r="AF183" s="9"/>
      <c r="AG183" s="9"/>
      <c r="AH183" s="9"/>
      <c r="AI183" s="9"/>
      <c r="AJ183" s="9"/>
    </row>
    <row r="184" spans="1:36" ht="17.25" customHeight="1">
      <c r="A184" s="30">
        <v>45222</v>
      </c>
      <c r="B184" s="30">
        <f t="shared" si="4"/>
        <v>45222</v>
      </c>
      <c r="C184" s="36" t="s">
        <v>1335</v>
      </c>
      <c r="D184" s="36" t="s">
        <v>1336</v>
      </c>
      <c r="E184" s="37">
        <v>4</v>
      </c>
      <c r="F184" s="58">
        <v>70</v>
      </c>
      <c r="G184" s="67">
        <f t="shared" si="5"/>
        <v>280</v>
      </c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  <c r="AA184" s="9"/>
      <c r="AB184" s="9"/>
      <c r="AC184" s="9"/>
      <c r="AD184" s="9"/>
      <c r="AE184" s="9"/>
      <c r="AF184" s="9"/>
      <c r="AG184" s="9"/>
      <c r="AH184" s="9"/>
      <c r="AI184" s="9"/>
      <c r="AJ184" s="9"/>
    </row>
    <row r="185" spans="1:36" ht="17.25" customHeight="1">
      <c r="A185" s="30">
        <v>45222</v>
      </c>
      <c r="B185" s="30">
        <f t="shared" si="4"/>
        <v>45222</v>
      </c>
      <c r="C185" s="36" t="s">
        <v>1337</v>
      </c>
      <c r="D185" s="36" t="s">
        <v>1940</v>
      </c>
      <c r="E185" s="37">
        <v>11</v>
      </c>
      <c r="F185" s="58">
        <v>70</v>
      </c>
      <c r="G185" s="67">
        <f t="shared" si="5"/>
        <v>770</v>
      </c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  <c r="AA185" s="9"/>
      <c r="AB185" s="9"/>
      <c r="AC185" s="9"/>
      <c r="AD185" s="9"/>
      <c r="AE185" s="9"/>
      <c r="AF185" s="9"/>
      <c r="AG185" s="9"/>
      <c r="AH185" s="9"/>
      <c r="AI185" s="9"/>
      <c r="AJ185" s="9"/>
    </row>
    <row r="186" spans="1:36" ht="17.25" customHeight="1">
      <c r="A186" s="30">
        <v>45222</v>
      </c>
      <c r="B186" s="30">
        <f t="shared" si="4"/>
        <v>45222</v>
      </c>
      <c r="C186" s="36" t="s">
        <v>1338</v>
      </c>
      <c r="D186" s="36" t="s">
        <v>1339</v>
      </c>
      <c r="E186" s="37">
        <v>14</v>
      </c>
      <c r="F186" s="58">
        <v>70</v>
      </c>
      <c r="G186" s="67">
        <f t="shared" si="5"/>
        <v>980</v>
      </c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  <c r="AA186" s="9"/>
      <c r="AB186" s="9"/>
      <c r="AC186" s="9"/>
      <c r="AD186" s="9"/>
      <c r="AE186" s="9"/>
      <c r="AF186" s="9"/>
      <c r="AG186" s="9"/>
      <c r="AH186" s="9"/>
      <c r="AI186" s="9"/>
      <c r="AJ186" s="9"/>
    </row>
    <row r="187" spans="1:36" ht="17.25" customHeight="1">
      <c r="A187" s="30">
        <v>45222</v>
      </c>
      <c r="B187" s="30">
        <f t="shared" si="4"/>
        <v>45222</v>
      </c>
      <c r="C187" s="36" t="s">
        <v>1340</v>
      </c>
      <c r="D187" s="36" t="s">
        <v>1341</v>
      </c>
      <c r="E187" s="37">
        <v>25</v>
      </c>
      <c r="F187" s="58">
        <v>88</v>
      </c>
      <c r="G187" s="67">
        <f t="shared" si="5"/>
        <v>2200</v>
      </c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  <c r="AA187" s="9"/>
      <c r="AB187" s="9"/>
      <c r="AC187" s="9"/>
      <c r="AD187" s="9"/>
      <c r="AE187" s="9"/>
      <c r="AF187" s="9"/>
      <c r="AG187" s="9"/>
      <c r="AH187" s="9"/>
      <c r="AI187" s="9"/>
      <c r="AJ187" s="9"/>
    </row>
    <row r="188" spans="1:36" ht="17.25" customHeight="1">
      <c r="A188" s="30">
        <v>45222</v>
      </c>
      <c r="B188" s="30">
        <f t="shared" si="4"/>
        <v>45222</v>
      </c>
      <c r="C188" s="36" t="s">
        <v>1342</v>
      </c>
      <c r="D188" s="36" t="s">
        <v>1343</v>
      </c>
      <c r="E188" s="37">
        <v>5</v>
      </c>
      <c r="F188" s="58">
        <v>273</v>
      </c>
      <c r="G188" s="67">
        <f t="shared" si="5"/>
        <v>1365</v>
      </c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  <c r="AA188" s="9"/>
      <c r="AB188" s="9"/>
      <c r="AC188" s="9"/>
      <c r="AD188" s="9"/>
      <c r="AE188" s="9"/>
      <c r="AF188" s="9"/>
      <c r="AG188" s="9"/>
      <c r="AH188" s="9"/>
      <c r="AI188" s="9"/>
      <c r="AJ188" s="9"/>
    </row>
    <row r="189" spans="1:36" ht="17.25" customHeight="1">
      <c r="A189" s="30">
        <v>45222</v>
      </c>
      <c r="B189" s="30">
        <f t="shared" si="4"/>
        <v>45222</v>
      </c>
      <c r="C189" s="36" t="s">
        <v>1344</v>
      </c>
      <c r="D189" s="36" t="s">
        <v>1345</v>
      </c>
      <c r="E189" s="37">
        <v>29</v>
      </c>
      <c r="F189" s="58">
        <v>39</v>
      </c>
      <c r="G189" s="67">
        <f t="shared" si="5"/>
        <v>1131</v>
      </c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  <c r="AA189" s="9"/>
      <c r="AB189" s="9"/>
      <c r="AC189" s="9"/>
      <c r="AD189" s="9"/>
      <c r="AE189" s="9"/>
      <c r="AF189" s="9"/>
      <c r="AG189" s="9"/>
      <c r="AH189" s="9"/>
      <c r="AI189" s="9"/>
      <c r="AJ189" s="9"/>
    </row>
    <row r="190" spans="1:36" ht="17.25" customHeight="1">
      <c r="A190" s="30">
        <v>45222</v>
      </c>
      <c r="B190" s="30">
        <f t="shared" si="4"/>
        <v>45222</v>
      </c>
      <c r="C190" s="36" t="s">
        <v>1346</v>
      </c>
      <c r="D190" s="36" t="s">
        <v>1347</v>
      </c>
      <c r="E190" s="37">
        <v>17</v>
      </c>
      <c r="F190" s="58">
        <v>72.67</v>
      </c>
      <c r="G190" s="67">
        <f t="shared" si="5"/>
        <v>1235.3900000000001</v>
      </c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  <c r="AA190" s="9"/>
      <c r="AB190" s="9"/>
      <c r="AC190" s="9"/>
      <c r="AD190" s="9"/>
      <c r="AE190" s="9"/>
      <c r="AF190" s="9"/>
      <c r="AG190" s="9"/>
      <c r="AH190" s="9"/>
      <c r="AI190" s="9"/>
      <c r="AJ190" s="9"/>
    </row>
    <row r="191" spans="1:36" ht="17.25" customHeight="1">
      <c r="A191" s="30">
        <v>45222</v>
      </c>
      <c r="B191" s="30">
        <f t="shared" si="4"/>
        <v>45222</v>
      </c>
      <c r="C191" s="36" t="s">
        <v>1348</v>
      </c>
      <c r="D191" s="36" t="s">
        <v>1349</v>
      </c>
      <c r="E191" s="37">
        <v>3</v>
      </c>
      <c r="F191" s="58">
        <v>125</v>
      </c>
      <c r="G191" s="67">
        <f t="shared" si="5"/>
        <v>375</v>
      </c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  <c r="AA191" s="9"/>
      <c r="AB191" s="9"/>
      <c r="AC191" s="9"/>
      <c r="AD191" s="9"/>
      <c r="AE191" s="9"/>
      <c r="AF191" s="9"/>
      <c r="AG191" s="9"/>
      <c r="AH191" s="9"/>
      <c r="AI191" s="9"/>
      <c r="AJ191" s="9"/>
    </row>
    <row r="192" spans="1:36" ht="17.25" customHeight="1">
      <c r="A192" s="30">
        <v>45222</v>
      </c>
      <c r="B192" s="30">
        <f t="shared" si="4"/>
        <v>45222</v>
      </c>
      <c r="C192" s="36" t="s">
        <v>1350</v>
      </c>
      <c r="D192" s="36" t="s">
        <v>1351</v>
      </c>
      <c r="E192" s="37">
        <v>14</v>
      </c>
      <c r="F192" s="58">
        <v>115</v>
      </c>
      <c r="G192" s="67">
        <f t="shared" si="5"/>
        <v>1610</v>
      </c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  <c r="AA192" s="9"/>
      <c r="AB192" s="9"/>
      <c r="AC192" s="9"/>
      <c r="AD192" s="9"/>
      <c r="AE192" s="9"/>
      <c r="AF192" s="9"/>
      <c r="AG192" s="9"/>
      <c r="AH192" s="9"/>
      <c r="AI192" s="9"/>
      <c r="AJ192" s="9"/>
    </row>
    <row r="193" spans="1:36" ht="17.25" customHeight="1">
      <c r="A193" s="30">
        <v>45222</v>
      </c>
      <c r="B193" s="30">
        <f t="shared" si="4"/>
        <v>45222</v>
      </c>
      <c r="C193" s="36" t="s">
        <v>1352</v>
      </c>
      <c r="D193" s="36" t="s">
        <v>1353</v>
      </c>
      <c r="E193" s="37">
        <v>11</v>
      </c>
      <c r="F193" s="58">
        <v>120</v>
      </c>
      <c r="G193" s="67">
        <f t="shared" si="5"/>
        <v>1320</v>
      </c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  <c r="AA193" s="9"/>
      <c r="AB193" s="9"/>
      <c r="AC193" s="9"/>
      <c r="AD193" s="9"/>
      <c r="AE193" s="9"/>
      <c r="AF193" s="9"/>
      <c r="AG193" s="9"/>
      <c r="AH193" s="9"/>
      <c r="AI193" s="9"/>
      <c r="AJ193" s="9"/>
    </row>
    <row r="194" spans="1:36" ht="17.25" customHeight="1">
      <c r="A194" s="30">
        <v>45222</v>
      </c>
      <c r="B194" s="30">
        <f t="shared" si="4"/>
        <v>45222</v>
      </c>
      <c r="C194" s="36" t="s">
        <v>1354</v>
      </c>
      <c r="D194" s="36" t="s">
        <v>1355</v>
      </c>
      <c r="E194" s="37">
        <v>10</v>
      </c>
      <c r="F194" s="58">
        <v>120</v>
      </c>
      <c r="G194" s="67">
        <f t="shared" si="5"/>
        <v>1200</v>
      </c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  <c r="AA194" s="9"/>
      <c r="AB194" s="9"/>
      <c r="AC194" s="9"/>
      <c r="AD194" s="9"/>
      <c r="AE194" s="9"/>
      <c r="AF194" s="9"/>
      <c r="AG194" s="9"/>
      <c r="AH194" s="9"/>
      <c r="AI194" s="9"/>
      <c r="AJ194" s="9"/>
    </row>
    <row r="195" spans="1:36" ht="17.25" customHeight="1">
      <c r="A195" s="30">
        <v>45222</v>
      </c>
      <c r="B195" s="30">
        <f t="shared" si="4"/>
        <v>45222</v>
      </c>
      <c r="C195" s="36" t="s">
        <v>1356</v>
      </c>
      <c r="D195" s="36" t="s">
        <v>1357</v>
      </c>
      <c r="E195" s="37">
        <v>1</v>
      </c>
      <c r="F195" s="58">
        <v>70</v>
      </c>
      <c r="G195" s="67">
        <f t="shared" si="5"/>
        <v>70</v>
      </c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  <c r="AA195" s="9"/>
      <c r="AB195" s="9"/>
      <c r="AC195" s="9"/>
      <c r="AD195" s="9"/>
      <c r="AE195" s="9"/>
      <c r="AF195" s="9"/>
      <c r="AG195" s="9"/>
      <c r="AH195" s="9"/>
      <c r="AI195" s="9"/>
      <c r="AJ195" s="9"/>
    </row>
    <row r="196" spans="1:36" ht="17.25" customHeight="1">
      <c r="A196" s="30">
        <v>45222</v>
      </c>
      <c r="B196" s="30">
        <f t="shared" si="4"/>
        <v>45222</v>
      </c>
      <c r="C196" s="36" t="s">
        <v>1358</v>
      </c>
      <c r="D196" s="36" t="s">
        <v>1359</v>
      </c>
      <c r="E196" s="37">
        <v>24</v>
      </c>
      <c r="F196" s="58">
        <v>120</v>
      </c>
      <c r="G196" s="67">
        <f t="shared" si="5"/>
        <v>2880</v>
      </c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  <c r="AA196" s="9"/>
      <c r="AB196" s="9"/>
      <c r="AC196" s="9"/>
      <c r="AD196" s="9"/>
      <c r="AE196" s="9"/>
      <c r="AF196" s="9"/>
      <c r="AG196" s="9"/>
      <c r="AH196" s="9"/>
      <c r="AI196" s="9"/>
      <c r="AJ196" s="9"/>
    </row>
    <row r="197" spans="1:36" ht="17.25" customHeight="1">
      <c r="A197" s="30">
        <v>45222</v>
      </c>
      <c r="B197" s="30">
        <f t="shared" si="4"/>
        <v>45222</v>
      </c>
      <c r="C197" s="36" t="s">
        <v>1360</v>
      </c>
      <c r="D197" s="36" t="s">
        <v>1361</v>
      </c>
      <c r="E197" s="37">
        <v>1</v>
      </c>
      <c r="F197" s="58">
        <v>1115.1300000000001</v>
      </c>
      <c r="G197" s="67">
        <f t="shared" si="5"/>
        <v>1115.1300000000001</v>
      </c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  <c r="AA197" s="9"/>
      <c r="AB197" s="9"/>
      <c r="AC197" s="9"/>
      <c r="AD197" s="9"/>
      <c r="AE197" s="9"/>
      <c r="AF197" s="9"/>
      <c r="AG197" s="9"/>
      <c r="AH197" s="9"/>
      <c r="AI197" s="9"/>
      <c r="AJ197" s="9"/>
    </row>
    <row r="198" spans="1:36" ht="17.25" customHeight="1">
      <c r="A198" s="30">
        <v>45222</v>
      </c>
      <c r="B198" s="30">
        <f t="shared" si="4"/>
        <v>45222</v>
      </c>
      <c r="C198" s="36" t="s">
        <v>1362</v>
      </c>
      <c r="D198" s="36" t="s">
        <v>1363</v>
      </c>
      <c r="E198" s="37">
        <v>2</v>
      </c>
      <c r="F198" s="58">
        <v>1115.1300000000001</v>
      </c>
      <c r="G198" s="67">
        <f t="shared" si="5"/>
        <v>2230.2600000000002</v>
      </c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  <c r="AA198" s="9"/>
      <c r="AB198" s="9"/>
      <c r="AC198" s="9"/>
      <c r="AD198" s="9"/>
      <c r="AE198" s="9"/>
      <c r="AF198" s="9"/>
      <c r="AG198" s="9"/>
      <c r="AH198" s="9"/>
      <c r="AI198" s="9"/>
      <c r="AJ198" s="9"/>
    </row>
    <row r="199" spans="1:36" ht="17.25" customHeight="1">
      <c r="A199" s="30">
        <v>45222</v>
      </c>
      <c r="B199" s="30">
        <f t="shared" si="4"/>
        <v>45222</v>
      </c>
      <c r="C199" s="36" t="s">
        <v>1364</v>
      </c>
      <c r="D199" s="36" t="s">
        <v>1365</v>
      </c>
      <c r="E199" s="37">
        <v>3</v>
      </c>
      <c r="F199" s="58">
        <v>250</v>
      </c>
      <c r="G199" s="67">
        <f t="shared" si="5"/>
        <v>750</v>
      </c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  <c r="AA199" s="9"/>
      <c r="AB199" s="9"/>
      <c r="AC199" s="9"/>
      <c r="AD199" s="9"/>
      <c r="AE199" s="9"/>
      <c r="AF199" s="9"/>
      <c r="AG199" s="9"/>
      <c r="AH199" s="9"/>
      <c r="AI199" s="9"/>
      <c r="AJ199" s="9"/>
    </row>
    <row r="200" spans="1:36" ht="17.25" customHeight="1">
      <c r="A200" s="30">
        <v>45222</v>
      </c>
      <c r="B200" s="30">
        <f t="shared" si="4"/>
        <v>45222</v>
      </c>
      <c r="C200" s="36" t="s">
        <v>1366</v>
      </c>
      <c r="D200" s="36" t="s">
        <v>1367</v>
      </c>
      <c r="E200" s="37">
        <v>136</v>
      </c>
      <c r="F200" s="58">
        <v>39</v>
      </c>
      <c r="G200" s="67">
        <f t="shared" si="5"/>
        <v>5304</v>
      </c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  <c r="AA200" s="9"/>
      <c r="AB200" s="9"/>
      <c r="AC200" s="9"/>
      <c r="AD200" s="9"/>
      <c r="AE200" s="9"/>
      <c r="AF200" s="9"/>
      <c r="AG200" s="9"/>
      <c r="AH200" s="9"/>
      <c r="AI200" s="9"/>
      <c r="AJ200" s="9"/>
    </row>
    <row r="201" spans="1:36" ht="17.25" customHeight="1">
      <c r="A201" s="30">
        <v>45222</v>
      </c>
      <c r="B201" s="30">
        <f t="shared" ref="B201:B264" si="6">+A201</f>
        <v>45222</v>
      </c>
      <c r="C201" s="36" t="s">
        <v>1368</v>
      </c>
      <c r="D201" s="36" t="s">
        <v>1369</v>
      </c>
      <c r="E201" s="37">
        <v>19</v>
      </c>
      <c r="F201" s="58">
        <v>39</v>
      </c>
      <c r="G201" s="67">
        <f t="shared" ref="G201:G264" si="7">+E201*F201</f>
        <v>741</v>
      </c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  <c r="AA201" s="9"/>
      <c r="AB201" s="9"/>
      <c r="AC201" s="9"/>
      <c r="AD201" s="9"/>
      <c r="AE201" s="9"/>
      <c r="AF201" s="9"/>
      <c r="AG201" s="9"/>
      <c r="AH201" s="9"/>
      <c r="AI201" s="9"/>
      <c r="AJ201" s="9"/>
    </row>
    <row r="202" spans="1:36" ht="17.25" customHeight="1">
      <c r="A202" s="30">
        <v>45222</v>
      </c>
      <c r="B202" s="30">
        <f t="shared" si="6"/>
        <v>45222</v>
      </c>
      <c r="C202" s="36" t="s">
        <v>1370</v>
      </c>
      <c r="D202" s="36" t="s">
        <v>1371</v>
      </c>
      <c r="E202" s="37">
        <v>5</v>
      </c>
      <c r="F202" s="58">
        <v>39</v>
      </c>
      <c r="G202" s="67">
        <f t="shared" si="7"/>
        <v>195</v>
      </c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  <c r="AA202" s="9"/>
      <c r="AB202" s="9"/>
      <c r="AC202" s="9"/>
      <c r="AD202" s="9"/>
      <c r="AE202" s="9"/>
      <c r="AF202" s="9"/>
      <c r="AG202" s="9"/>
      <c r="AH202" s="9"/>
      <c r="AI202" s="9"/>
      <c r="AJ202" s="9"/>
    </row>
    <row r="203" spans="1:36" ht="17.25" customHeight="1">
      <c r="A203" s="30">
        <v>45222</v>
      </c>
      <c r="B203" s="30">
        <f t="shared" si="6"/>
        <v>45222</v>
      </c>
      <c r="C203" s="36" t="s">
        <v>1372</v>
      </c>
      <c r="D203" s="36" t="s">
        <v>1373</v>
      </c>
      <c r="E203" s="37">
        <v>26</v>
      </c>
      <c r="F203" s="58">
        <v>330</v>
      </c>
      <c r="G203" s="67">
        <f t="shared" si="7"/>
        <v>8580</v>
      </c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  <c r="AA203" s="9"/>
      <c r="AB203" s="9"/>
      <c r="AC203" s="9"/>
      <c r="AD203" s="9"/>
      <c r="AE203" s="9"/>
      <c r="AF203" s="9"/>
      <c r="AG203" s="9"/>
      <c r="AH203" s="9"/>
      <c r="AI203" s="9"/>
      <c r="AJ203" s="9"/>
    </row>
    <row r="204" spans="1:36" ht="17.25" customHeight="1">
      <c r="A204" s="30">
        <v>45460</v>
      </c>
      <c r="B204" s="30">
        <f t="shared" si="6"/>
        <v>45460</v>
      </c>
      <c r="C204" s="36" t="s">
        <v>1374</v>
      </c>
      <c r="D204" s="36" t="s">
        <v>1596</v>
      </c>
      <c r="E204" s="37">
        <v>18</v>
      </c>
      <c r="F204" s="58">
        <v>650</v>
      </c>
      <c r="G204" s="67">
        <f t="shared" si="7"/>
        <v>11700</v>
      </c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  <c r="AA204" s="9"/>
      <c r="AB204" s="9"/>
      <c r="AC204" s="9"/>
      <c r="AD204" s="9"/>
      <c r="AE204" s="9"/>
      <c r="AF204" s="9"/>
      <c r="AG204" s="9"/>
      <c r="AH204" s="9"/>
      <c r="AI204" s="9"/>
      <c r="AJ204" s="9"/>
    </row>
    <row r="205" spans="1:36" ht="17.25" customHeight="1">
      <c r="A205" s="30">
        <v>45415</v>
      </c>
      <c r="B205" s="30">
        <f t="shared" si="6"/>
        <v>45415</v>
      </c>
      <c r="C205" s="36" t="s">
        <v>1375</v>
      </c>
      <c r="D205" s="36" t="s">
        <v>1597</v>
      </c>
      <c r="E205" s="37">
        <v>14</v>
      </c>
      <c r="F205" s="58">
        <v>354</v>
      </c>
      <c r="G205" s="67">
        <f t="shared" si="7"/>
        <v>4956</v>
      </c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  <c r="AA205" s="9"/>
      <c r="AB205" s="9"/>
      <c r="AC205" s="9"/>
      <c r="AD205" s="9"/>
      <c r="AE205" s="9"/>
      <c r="AF205" s="9"/>
      <c r="AG205" s="9"/>
      <c r="AH205" s="9"/>
      <c r="AI205" s="9"/>
      <c r="AJ205" s="9"/>
    </row>
    <row r="206" spans="1:36" ht="17.25" customHeight="1">
      <c r="A206" s="30">
        <v>45415</v>
      </c>
      <c r="B206" s="30">
        <f t="shared" si="6"/>
        <v>45415</v>
      </c>
      <c r="C206" s="36" t="s">
        <v>2456</v>
      </c>
      <c r="D206" s="36" t="s">
        <v>2457</v>
      </c>
      <c r="E206" s="37">
        <v>10</v>
      </c>
      <c r="F206" s="58">
        <v>650</v>
      </c>
      <c r="G206" s="67">
        <f t="shared" si="7"/>
        <v>6500</v>
      </c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  <c r="AA206" s="9"/>
      <c r="AB206" s="9"/>
      <c r="AC206" s="9"/>
      <c r="AD206" s="9"/>
      <c r="AE206" s="9"/>
      <c r="AF206" s="9"/>
      <c r="AG206" s="9"/>
      <c r="AH206" s="9"/>
      <c r="AI206" s="9"/>
      <c r="AJ206" s="9"/>
    </row>
    <row r="207" spans="1:36" ht="17.25" customHeight="1">
      <c r="A207" s="30">
        <v>45772</v>
      </c>
      <c r="B207" s="30">
        <f t="shared" si="6"/>
        <v>45772</v>
      </c>
      <c r="C207" s="36" t="s">
        <v>1567</v>
      </c>
      <c r="D207" s="36" t="s">
        <v>1598</v>
      </c>
      <c r="E207" s="37">
        <v>6</v>
      </c>
      <c r="F207" s="58">
        <v>100</v>
      </c>
      <c r="G207" s="67">
        <f t="shared" si="7"/>
        <v>600</v>
      </c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  <c r="AA207" s="9"/>
      <c r="AB207" s="9"/>
      <c r="AC207" s="9"/>
      <c r="AD207" s="9"/>
      <c r="AE207" s="9"/>
      <c r="AF207" s="9"/>
      <c r="AG207" s="9"/>
      <c r="AH207" s="9"/>
      <c r="AI207" s="9"/>
      <c r="AJ207" s="9"/>
    </row>
    <row r="208" spans="1:36" ht="17.25" customHeight="1">
      <c r="A208" s="30">
        <v>45210</v>
      </c>
      <c r="B208" s="30">
        <f t="shared" si="6"/>
        <v>45210</v>
      </c>
      <c r="C208" s="36" t="s">
        <v>1568</v>
      </c>
      <c r="D208" s="36" t="s">
        <v>1387</v>
      </c>
      <c r="E208" s="37">
        <v>93</v>
      </c>
      <c r="F208" s="58">
        <v>29.21</v>
      </c>
      <c r="G208" s="67">
        <f t="shared" si="7"/>
        <v>2716.53</v>
      </c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  <c r="AA208" s="9"/>
      <c r="AB208" s="9"/>
      <c r="AC208" s="9"/>
      <c r="AD208" s="9"/>
      <c r="AE208" s="9"/>
      <c r="AF208" s="9"/>
      <c r="AG208" s="9"/>
      <c r="AH208" s="9"/>
      <c r="AI208" s="9"/>
      <c r="AJ208" s="9"/>
    </row>
    <row r="209" spans="1:36" ht="17.25" customHeight="1">
      <c r="A209" s="30">
        <v>45280</v>
      </c>
      <c r="B209" s="30">
        <f t="shared" si="6"/>
        <v>45280</v>
      </c>
      <c r="C209" s="36" t="s">
        <v>1569</v>
      </c>
      <c r="D209" s="36" t="s">
        <v>1599</v>
      </c>
      <c r="E209" s="37">
        <v>28</v>
      </c>
      <c r="F209" s="58">
        <v>100</v>
      </c>
      <c r="G209" s="67">
        <f t="shared" si="7"/>
        <v>2800</v>
      </c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  <c r="AA209" s="9"/>
      <c r="AB209" s="9"/>
      <c r="AC209" s="9"/>
      <c r="AD209" s="9"/>
      <c r="AE209" s="9"/>
      <c r="AF209" s="9"/>
      <c r="AG209" s="9"/>
      <c r="AH209" s="9"/>
      <c r="AI209" s="9"/>
      <c r="AJ209" s="9"/>
    </row>
    <row r="210" spans="1:36" ht="17.25" customHeight="1">
      <c r="A210" s="30">
        <v>45219</v>
      </c>
      <c r="B210" s="30">
        <f t="shared" si="6"/>
        <v>45219</v>
      </c>
      <c r="C210" s="36" t="s">
        <v>1570</v>
      </c>
      <c r="D210" s="36" t="s">
        <v>1600</v>
      </c>
      <c r="E210" s="37">
        <v>75</v>
      </c>
      <c r="F210" s="58">
        <v>25</v>
      </c>
      <c r="G210" s="67">
        <f t="shared" si="7"/>
        <v>1875</v>
      </c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  <c r="AA210" s="9"/>
      <c r="AB210" s="9"/>
      <c r="AC210" s="9"/>
      <c r="AD210" s="9"/>
      <c r="AE210" s="9"/>
      <c r="AF210" s="9"/>
      <c r="AG210" s="9"/>
      <c r="AH210" s="9"/>
      <c r="AI210" s="9"/>
      <c r="AJ210" s="9"/>
    </row>
    <row r="211" spans="1:36" ht="17.25" customHeight="1">
      <c r="A211" s="30">
        <v>45280</v>
      </c>
      <c r="B211" s="30">
        <f t="shared" si="6"/>
        <v>45280</v>
      </c>
      <c r="C211" s="36" t="s">
        <v>2179</v>
      </c>
      <c r="D211" s="36" t="s">
        <v>2180</v>
      </c>
      <c r="E211" s="37">
        <v>20</v>
      </c>
      <c r="F211" s="58">
        <v>275</v>
      </c>
      <c r="G211" s="67">
        <f t="shared" si="7"/>
        <v>5500</v>
      </c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  <c r="AA211" s="9"/>
      <c r="AB211" s="9"/>
      <c r="AC211" s="9"/>
      <c r="AD211" s="9"/>
      <c r="AE211" s="9"/>
      <c r="AF211" s="9"/>
      <c r="AG211" s="9"/>
      <c r="AH211" s="9"/>
      <c r="AI211" s="9"/>
      <c r="AJ211" s="9"/>
    </row>
    <row r="212" spans="1:36" ht="17.25" customHeight="1">
      <c r="A212" s="30">
        <v>45219</v>
      </c>
      <c r="B212" s="30">
        <f t="shared" si="6"/>
        <v>45219</v>
      </c>
      <c r="C212" s="36" t="s">
        <v>2458</v>
      </c>
      <c r="D212" s="36" t="s">
        <v>2459</v>
      </c>
      <c r="E212" s="37">
        <v>22</v>
      </c>
      <c r="F212" s="58">
        <v>600</v>
      </c>
      <c r="G212" s="67">
        <f t="shared" si="7"/>
        <v>13200</v>
      </c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  <c r="AA212" s="9"/>
      <c r="AB212" s="9"/>
      <c r="AC212" s="9"/>
      <c r="AD212" s="9"/>
      <c r="AE212" s="9"/>
      <c r="AF212" s="9"/>
      <c r="AG212" s="9"/>
      <c r="AH212" s="9"/>
      <c r="AI212" s="9"/>
      <c r="AJ212" s="9"/>
    </row>
    <row r="213" spans="1:36" ht="17.25" customHeight="1">
      <c r="A213" s="30">
        <v>45772</v>
      </c>
      <c r="B213" s="30">
        <f t="shared" si="6"/>
        <v>45772</v>
      </c>
      <c r="C213" s="36" t="s">
        <v>2460</v>
      </c>
      <c r="D213" s="36" t="s">
        <v>2461</v>
      </c>
      <c r="E213" s="37">
        <v>10</v>
      </c>
      <c r="F213" s="58">
        <v>86</v>
      </c>
      <c r="G213" s="67">
        <f t="shared" si="7"/>
        <v>860</v>
      </c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  <c r="AA213" s="9"/>
      <c r="AB213" s="9"/>
      <c r="AC213" s="9"/>
      <c r="AD213" s="9"/>
      <c r="AE213" s="9"/>
      <c r="AF213" s="9"/>
      <c r="AG213" s="9"/>
      <c r="AH213" s="9"/>
      <c r="AI213" s="9"/>
      <c r="AJ213" s="9"/>
    </row>
    <row r="214" spans="1:36" ht="17.25" customHeight="1">
      <c r="A214" s="30">
        <v>45772</v>
      </c>
      <c r="B214" s="30">
        <f t="shared" si="6"/>
        <v>45772</v>
      </c>
      <c r="C214" s="38" t="s">
        <v>2462</v>
      </c>
      <c r="D214" s="38" t="s">
        <v>2463</v>
      </c>
      <c r="E214" s="39">
        <v>1</v>
      </c>
      <c r="F214" s="70">
        <v>82</v>
      </c>
      <c r="G214" s="67">
        <f t="shared" si="7"/>
        <v>82</v>
      </c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  <c r="AA214" s="9"/>
      <c r="AB214" s="9"/>
      <c r="AC214" s="9"/>
      <c r="AD214" s="9"/>
      <c r="AE214" s="9"/>
      <c r="AF214" s="9"/>
      <c r="AG214" s="9"/>
      <c r="AH214" s="9"/>
      <c r="AI214" s="9"/>
      <c r="AJ214" s="9"/>
    </row>
    <row r="215" spans="1:36">
      <c r="A215" s="3"/>
      <c r="B215" s="4"/>
      <c r="C215" s="4"/>
      <c r="D215" s="15"/>
      <c r="E215" s="4"/>
      <c r="F215" s="59" t="s">
        <v>23</v>
      </c>
      <c r="G215" s="68">
        <f>SUM(G9:G214)</f>
        <v>1527838.2647560006</v>
      </c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  <c r="AA215" s="9"/>
      <c r="AB215" s="9"/>
      <c r="AC215" s="9"/>
      <c r="AD215" s="9"/>
      <c r="AE215" s="9"/>
      <c r="AF215" s="9"/>
      <c r="AG215" s="9"/>
      <c r="AH215" s="9"/>
      <c r="AI215" s="9"/>
      <c r="AJ215" s="9"/>
    </row>
    <row r="216" spans="1:36">
      <c r="A216" s="3"/>
      <c r="B216" s="4"/>
      <c r="C216" s="4"/>
      <c r="D216" s="8"/>
      <c r="E216" s="5"/>
      <c r="F216" s="60"/>
      <c r="G216" s="60"/>
      <c r="H216" s="9"/>
      <c r="I216" s="9"/>
      <c r="J216" s="9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  <c r="AA216" s="9"/>
      <c r="AB216" s="9"/>
      <c r="AC216" s="9"/>
      <c r="AD216" s="9"/>
      <c r="AE216" s="9"/>
      <c r="AF216" s="9"/>
      <c r="AG216" s="9"/>
      <c r="AH216" s="9"/>
      <c r="AI216" s="9"/>
      <c r="AJ216" s="9"/>
    </row>
    <row r="217" spans="1:36">
      <c r="A217" s="3"/>
      <c r="B217" s="4"/>
      <c r="C217" s="4"/>
      <c r="D217" s="8"/>
      <c r="E217" s="5"/>
      <c r="F217" s="60"/>
      <c r="G217" s="60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  <c r="AA217" s="9"/>
      <c r="AB217" s="9"/>
      <c r="AC217" s="9"/>
      <c r="AD217" s="9"/>
      <c r="AE217" s="9"/>
      <c r="AF217" s="9"/>
      <c r="AG217" s="9"/>
      <c r="AH217" s="9"/>
      <c r="AI217" s="9"/>
      <c r="AJ217" s="9"/>
    </row>
    <row r="218" spans="1:36">
      <c r="A218" s="3"/>
      <c r="B218" s="4"/>
      <c r="C218" s="4"/>
      <c r="D218" s="8"/>
      <c r="E218" s="5"/>
      <c r="F218" s="60"/>
      <c r="G218" s="60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  <c r="AA218" s="9"/>
      <c r="AB218" s="9"/>
      <c r="AC218" s="9"/>
      <c r="AD218" s="9"/>
      <c r="AE218" s="9"/>
      <c r="AF218" s="9"/>
      <c r="AG218" s="9"/>
      <c r="AH218" s="9"/>
      <c r="AI218" s="9"/>
      <c r="AJ218" s="9"/>
    </row>
    <row r="219" spans="1:36">
      <c r="A219" s="3"/>
      <c r="B219" s="3"/>
      <c r="C219" s="3"/>
      <c r="D219" s="7"/>
      <c r="E219" s="6"/>
      <c r="F219" s="61"/>
      <c r="G219" s="61"/>
      <c r="H219" s="9"/>
      <c r="I219" s="9"/>
      <c r="J219" s="9"/>
      <c r="K219" s="9"/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  <c r="AA219" s="9"/>
      <c r="AB219" s="9"/>
      <c r="AC219" s="9"/>
      <c r="AD219" s="9"/>
      <c r="AE219" s="9"/>
      <c r="AF219" s="9"/>
      <c r="AG219" s="9"/>
      <c r="AH219" s="9"/>
      <c r="AI219" s="9"/>
      <c r="AJ219" s="9"/>
    </row>
    <row r="220" spans="1:36">
      <c r="A220" s="40"/>
      <c r="B220" s="6"/>
      <c r="C220" s="6"/>
      <c r="D220" s="7"/>
      <c r="E220" s="6"/>
      <c r="F220" s="61"/>
      <c r="G220" s="61"/>
      <c r="H220" s="11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  <c r="AA220" s="9"/>
      <c r="AB220" s="9"/>
      <c r="AC220" s="9"/>
      <c r="AD220" s="9"/>
      <c r="AE220" s="9"/>
      <c r="AF220" s="9"/>
      <c r="AG220" s="9"/>
      <c r="AH220" s="9"/>
      <c r="AI220" s="9"/>
      <c r="AJ220" s="9"/>
    </row>
    <row r="221" spans="1:36" ht="15" customHeight="1">
      <c r="A221" s="6"/>
      <c r="B221" s="44"/>
      <c r="C221" s="44"/>
      <c r="D221" s="15"/>
      <c r="E221" s="45"/>
      <c r="F221" s="45"/>
      <c r="G221" s="45"/>
      <c r="H221" s="11"/>
      <c r="I221" s="9"/>
      <c r="J221" s="9"/>
      <c r="K221" s="9"/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  <c r="AA221" s="9"/>
      <c r="AB221" s="9"/>
      <c r="AC221" s="9"/>
      <c r="AD221" s="9"/>
      <c r="AE221" s="9"/>
      <c r="AF221" s="9"/>
      <c r="AG221" s="9"/>
      <c r="AH221" s="9"/>
      <c r="AI221" s="9"/>
      <c r="AJ221" s="9"/>
    </row>
    <row r="222" spans="1:36" ht="19.5" customHeight="1">
      <c r="A222" s="46" t="s">
        <v>2540</v>
      </c>
      <c r="B222" s="46"/>
      <c r="C222" s="46"/>
      <c r="D222" s="17"/>
      <c r="E222" s="46" t="s">
        <v>2541</v>
      </c>
      <c r="F222" s="46"/>
      <c r="G222" s="46"/>
      <c r="H222" s="11"/>
      <c r="I222" s="9"/>
      <c r="J222" s="9"/>
      <c r="K222" s="9"/>
      <c r="L222" s="9"/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  <c r="AA222" s="9"/>
      <c r="AB222" s="9"/>
      <c r="AC222" s="9"/>
      <c r="AD222" s="9"/>
      <c r="AE222" s="9"/>
      <c r="AF222" s="9"/>
      <c r="AG222" s="9"/>
      <c r="AH222" s="9"/>
      <c r="AI222" s="9"/>
      <c r="AJ222" s="9"/>
    </row>
    <row r="223" spans="1:36">
      <c r="A223" s="6"/>
      <c r="B223" s="6"/>
      <c r="C223" s="6"/>
      <c r="D223" s="7"/>
      <c r="E223" s="6"/>
      <c r="F223" s="61"/>
      <c r="G223" s="61"/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  <c r="AA223" s="9"/>
      <c r="AB223" s="9"/>
      <c r="AC223" s="9"/>
      <c r="AD223" s="9"/>
      <c r="AE223" s="9"/>
      <c r="AF223" s="9"/>
      <c r="AG223" s="9"/>
      <c r="AH223" s="9"/>
      <c r="AI223" s="9"/>
      <c r="AJ223" s="9"/>
    </row>
    <row r="224" spans="1:36">
      <c r="A224" s="9"/>
      <c r="B224" s="9"/>
      <c r="C224" s="9"/>
      <c r="D224" s="18"/>
      <c r="E224" s="9"/>
      <c r="F224" s="62"/>
      <c r="G224" s="62"/>
      <c r="H224" s="11"/>
      <c r="I224" s="9"/>
      <c r="J224" s="9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  <c r="AA224" s="9"/>
      <c r="AB224" s="9"/>
      <c r="AC224" s="9"/>
      <c r="AD224" s="9"/>
      <c r="AE224" s="9"/>
      <c r="AF224" s="9"/>
      <c r="AG224" s="9"/>
      <c r="AH224" s="9"/>
      <c r="AI224" s="9"/>
      <c r="AJ224" s="9"/>
    </row>
    <row r="225" spans="1:36">
      <c r="A225" s="9"/>
      <c r="B225" s="9"/>
      <c r="C225" s="9"/>
      <c r="D225" s="18"/>
      <c r="E225" s="9"/>
      <c r="F225" s="62"/>
      <c r="G225" s="62"/>
      <c r="H225" s="9"/>
      <c r="I225" s="9"/>
      <c r="J225" s="9"/>
      <c r="K225" s="9"/>
      <c r="L225" s="9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  <c r="AA225" s="9"/>
      <c r="AB225" s="9"/>
      <c r="AC225" s="9"/>
      <c r="AD225" s="9"/>
      <c r="AE225" s="9"/>
      <c r="AF225" s="9"/>
      <c r="AG225" s="9"/>
      <c r="AH225" s="9"/>
      <c r="AI225" s="9"/>
      <c r="AJ225" s="9"/>
    </row>
    <row r="226" spans="1:36">
      <c r="A226" s="9"/>
      <c r="B226" s="9"/>
      <c r="C226" s="9"/>
      <c r="D226" s="18"/>
      <c r="E226" s="9"/>
      <c r="F226" s="62"/>
      <c r="G226" s="62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  <c r="AA226" s="9"/>
      <c r="AB226" s="9"/>
      <c r="AC226" s="9"/>
      <c r="AD226" s="9"/>
      <c r="AE226" s="9"/>
      <c r="AF226" s="9"/>
      <c r="AG226" s="9"/>
      <c r="AH226" s="9"/>
      <c r="AI226" s="9"/>
      <c r="AJ226" s="9"/>
    </row>
    <row r="227" spans="1:36">
      <c r="A227" s="9"/>
      <c r="B227" s="9"/>
      <c r="C227" s="9"/>
      <c r="D227" s="18"/>
      <c r="E227" s="9"/>
      <c r="F227" s="62"/>
      <c r="G227" s="62"/>
      <c r="H227" s="9"/>
      <c r="I227" s="9"/>
      <c r="J227" s="9"/>
      <c r="K227" s="9"/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  <c r="AA227" s="9"/>
      <c r="AB227" s="9"/>
      <c r="AC227" s="9"/>
      <c r="AD227" s="9"/>
      <c r="AE227" s="9"/>
      <c r="AF227" s="9"/>
      <c r="AG227" s="9"/>
      <c r="AH227" s="9"/>
      <c r="AI227" s="9"/>
      <c r="AJ227" s="9"/>
    </row>
    <row r="228" spans="1:36">
      <c r="A228" s="9"/>
      <c r="B228" s="9"/>
      <c r="C228" s="9"/>
      <c r="D228" s="18"/>
      <c r="E228" s="9"/>
      <c r="F228" s="62"/>
      <c r="G228" s="62"/>
      <c r="H228" s="9"/>
      <c r="I228" s="9"/>
      <c r="J228" s="9"/>
      <c r="K228" s="9"/>
      <c r="L228" s="9"/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  <c r="AA228" s="9"/>
      <c r="AB228" s="9"/>
      <c r="AC228" s="9"/>
      <c r="AD228" s="9"/>
      <c r="AE228" s="9"/>
      <c r="AF228" s="9"/>
      <c r="AG228" s="9"/>
      <c r="AH228" s="9"/>
      <c r="AI228" s="9"/>
      <c r="AJ228" s="9"/>
    </row>
    <row r="229" spans="1:36">
      <c r="A229" s="9"/>
      <c r="B229" s="9"/>
      <c r="C229" s="9"/>
      <c r="D229" s="18"/>
      <c r="E229" s="9"/>
      <c r="F229" s="62"/>
      <c r="G229" s="62"/>
      <c r="H229" s="9"/>
      <c r="I229" s="9"/>
      <c r="J229" s="9"/>
      <c r="K229" s="9"/>
      <c r="L229" s="9"/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  <c r="AA229" s="9"/>
      <c r="AB229" s="9"/>
      <c r="AC229" s="9"/>
      <c r="AD229" s="9"/>
      <c r="AE229" s="9"/>
      <c r="AF229" s="9"/>
      <c r="AG229" s="9"/>
      <c r="AH229" s="9"/>
      <c r="AI229" s="9"/>
      <c r="AJ229" s="9"/>
    </row>
    <row r="230" spans="1:36">
      <c r="A230" s="9"/>
      <c r="B230" s="9"/>
      <c r="C230" s="9"/>
      <c r="D230" s="18"/>
      <c r="E230" s="9"/>
      <c r="F230" s="62"/>
      <c r="G230" s="62"/>
      <c r="H230" s="9"/>
      <c r="I230" s="9"/>
      <c r="J230" s="9"/>
      <c r="K230" s="9"/>
      <c r="L230" s="9"/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  <c r="AA230" s="9"/>
      <c r="AB230" s="9"/>
      <c r="AC230" s="9"/>
      <c r="AD230" s="9"/>
      <c r="AE230" s="9"/>
      <c r="AF230" s="9"/>
      <c r="AG230" s="9"/>
      <c r="AH230" s="9"/>
      <c r="AI230" s="9"/>
      <c r="AJ230" s="9"/>
    </row>
    <row r="231" spans="1:36">
      <c r="A231" s="9"/>
      <c r="B231" s="9"/>
      <c r="C231" s="9"/>
      <c r="D231" s="18"/>
      <c r="E231" s="9"/>
      <c r="F231" s="62"/>
      <c r="G231" s="62"/>
      <c r="H231" s="9"/>
      <c r="I231" s="9"/>
      <c r="J231" s="9"/>
      <c r="K231" s="9"/>
      <c r="L231" s="9"/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  <c r="AA231" s="9"/>
      <c r="AB231" s="9"/>
      <c r="AC231" s="9"/>
      <c r="AD231" s="9"/>
      <c r="AE231" s="9"/>
      <c r="AF231" s="9"/>
      <c r="AG231" s="9"/>
      <c r="AH231" s="9"/>
      <c r="AI231" s="9"/>
      <c r="AJ231" s="9"/>
    </row>
    <row r="232" spans="1:36">
      <c r="A232" s="9"/>
      <c r="B232" s="9"/>
      <c r="C232" s="9"/>
      <c r="D232" s="18"/>
      <c r="E232" s="9"/>
      <c r="F232" s="62"/>
      <c r="G232" s="62"/>
      <c r="H232" s="9"/>
      <c r="I232" s="9"/>
      <c r="J232" s="9"/>
      <c r="K232" s="9"/>
      <c r="L232" s="9"/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  <c r="AA232" s="9"/>
      <c r="AB232" s="9"/>
      <c r="AC232" s="9"/>
      <c r="AD232" s="9"/>
      <c r="AE232" s="9"/>
      <c r="AF232" s="9"/>
      <c r="AG232" s="9"/>
      <c r="AH232" s="9"/>
      <c r="AI232" s="9"/>
      <c r="AJ232" s="9"/>
    </row>
    <row r="233" spans="1:36">
      <c r="A233" s="9"/>
      <c r="B233" s="9"/>
      <c r="C233" s="9"/>
      <c r="D233" s="18"/>
      <c r="E233" s="9"/>
      <c r="F233" s="62"/>
      <c r="G233" s="62"/>
      <c r="H233" s="9"/>
      <c r="I233" s="9"/>
      <c r="J233" s="9"/>
      <c r="K233" s="9"/>
      <c r="L233" s="9"/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  <c r="AA233" s="9"/>
      <c r="AB233" s="9"/>
      <c r="AC233" s="9"/>
      <c r="AD233" s="9"/>
      <c r="AE233" s="9"/>
      <c r="AF233" s="9"/>
      <c r="AG233" s="9"/>
      <c r="AH233" s="9"/>
      <c r="AI233" s="9"/>
      <c r="AJ233" s="9"/>
    </row>
    <row r="234" spans="1:36">
      <c r="A234" s="9"/>
      <c r="B234" s="9"/>
      <c r="C234" s="9"/>
      <c r="D234" s="18"/>
      <c r="E234" s="9"/>
      <c r="F234" s="62"/>
      <c r="G234" s="62"/>
      <c r="H234" s="9"/>
      <c r="I234" s="9"/>
      <c r="J234" s="9"/>
      <c r="K234" s="9"/>
      <c r="L234" s="9"/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  <c r="AA234" s="9"/>
      <c r="AB234" s="9"/>
      <c r="AC234" s="9"/>
      <c r="AD234" s="9"/>
      <c r="AE234" s="9"/>
      <c r="AF234" s="9"/>
      <c r="AG234" s="9"/>
      <c r="AH234" s="9"/>
      <c r="AI234" s="9"/>
      <c r="AJ234" s="9"/>
    </row>
    <row r="235" spans="1:36">
      <c r="A235" s="9"/>
      <c r="B235" s="9"/>
      <c r="C235" s="9"/>
      <c r="D235" s="18"/>
      <c r="E235" s="9"/>
      <c r="F235" s="62"/>
      <c r="G235" s="62"/>
      <c r="H235" s="9"/>
      <c r="I235" s="9"/>
      <c r="J235" s="9"/>
      <c r="K235" s="9"/>
      <c r="L235" s="9"/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  <c r="AA235" s="9"/>
      <c r="AB235" s="9"/>
      <c r="AC235" s="9"/>
      <c r="AD235" s="9"/>
      <c r="AE235" s="9"/>
      <c r="AF235" s="9"/>
      <c r="AG235" s="9"/>
      <c r="AH235" s="9"/>
      <c r="AI235" s="9"/>
      <c r="AJ235" s="9"/>
    </row>
    <row r="236" spans="1:36">
      <c r="A236" s="9"/>
      <c r="B236" s="9"/>
      <c r="C236" s="9"/>
      <c r="D236" s="18"/>
      <c r="E236" s="9"/>
      <c r="F236" s="62"/>
      <c r="G236" s="62"/>
      <c r="H236" s="9"/>
      <c r="I236" s="9"/>
      <c r="J236" s="9"/>
      <c r="K236" s="9"/>
      <c r="L236" s="9"/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  <c r="AA236" s="9"/>
      <c r="AB236" s="9"/>
      <c r="AC236" s="9"/>
      <c r="AD236" s="9"/>
      <c r="AE236" s="9"/>
      <c r="AF236" s="9"/>
      <c r="AG236" s="9"/>
      <c r="AH236" s="9"/>
      <c r="AI236" s="9"/>
      <c r="AJ236" s="9"/>
    </row>
    <row r="237" spans="1:36">
      <c r="A237" s="9"/>
      <c r="B237" s="9"/>
      <c r="C237" s="9"/>
      <c r="D237" s="18"/>
      <c r="E237" s="9"/>
      <c r="F237" s="62"/>
      <c r="G237" s="62"/>
      <c r="H237" s="9"/>
      <c r="I237" s="9"/>
      <c r="J237" s="9"/>
      <c r="K237" s="9"/>
      <c r="L237" s="9"/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  <c r="AA237" s="9"/>
      <c r="AB237" s="9"/>
      <c r="AC237" s="9"/>
      <c r="AD237" s="9"/>
      <c r="AE237" s="9"/>
      <c r="AF237" s="9"/>
      <c r="AG237" s="9"/>
      <c r="AH237" s="9"/>
      <c r="AI237" s="9"/>
      <c r="AJ237" s="9"/>
    </row>
    <row r="238" spans="1:36">
      <c r="A238" s="9"/>
      <c r="B238" s="9"/>
      <c r="C238" s="9"/>
      <c r="D238" s="18"/>
      <c r="E238" s="9"/>
      <c r="F238" s="62"/>
      <c r="G238" s="62"/>
      <c r="H238" s="9"/>
      <c r="I238" s="9"/>
      <c r="J238" s="9"/>
      <c r="K238" s="9"/>
      <c r="L238" s="9"/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  <c r="AA238" s="9"/>
      <c r="AB238" s="9"/>
      <c r="AC238" s="9"/>
      <c r="AD238" s="9"/>
      <c r="AE238" s="9"/>
      <c r="AF238" s="9"/>
      <c r="AG238" s="9"/>
      <c r="AH238" s="9"/>
      <c r="AI238" s="9"/>
      <c r="AJ238" s="9"/>
    </row>
    <row r="239" spans="1:36">
      <c r="A239" s="9"/>
      <c r="B239" s="9"/>
      <c r="C239" s="9"/>
      <c r="D239" s="18"/>
      <c r="E239" s="9"/>
      <c r="F239" s="62"/>
      <c r="G239" s="62"/>
      <c r="H239" s="9"/>
      <c r="I239" s="9"/>
      <c r="J239" s="9"/>
      <c r="K239" s="9"/>
      <c r="L239" s="9"/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  <c r="AA239" s="9"/>
      <c r="AB239" s="9"/>
      <c r="AC239" s="9"/>
      <c r="AD239" s="9"/>
      <c r="AE239" s="9"/>
      <c r="AF239" s="9"/>
      <c r="AG239" s="9"/>
      <c r="AH239" s="9"/>
      <c r="AI239" s="9"/>
      <c r="AJ239" s="9"/>
    </row>
    <row r="240" spans="1:36">
      <c r="A240" s="9"/>
      <c r="B240" s="9"/>
      <c r="C240" s="9"/>
      <c r="D240" s="18"/>
      <c r="E240" s="9"/>
      <c r="F240" s="62"/>
      <c r="G240" s="62"/>
      <c r="H240" s="9"/>
      <c r="I240" s="9"/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  <c r="AA240" s="9"/>
      <c r="AB240" s="9"/>
      <c r="AC240" s="9"/>
      <c r="AD240" s="9"/>
      <c r="AE240" s="9"/>
      <c r="AF240" s="9"/>
      <c r="AG240" s="9"/>
      <c r="AH240" s="9"/>
      <c r="AI240" s="9"/>
      <c r="AJ240" s="9"/>
    </row>
    <row r="241" spans="1:36">
      <c r="A241" s="9"/>
      <c r="B241" s="9"/>
      <c r="C241" s="9"/>
      <c r="D241" s="18"/>
      <c r="E241" s="9"/>
      <c r="F241" s="62"/>
      <c r="G241" s="62"/>
      <c r="H241" s="9"/>
      <c r="I241" s="9"/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  <c r="AA241" s="9"/>
      <c r="AB241" s="9"/>
      <c r="AC241" s="9"/>
      <c r="AD241" s="9"/>
      <c r="AE241" s="9"/>
      <c r="AF241" s="9"/>
      <c r="AG241" s="9"/>
      <c r="AH241" s="9"/>
      <c r="AI241" s="9"/>
      <c r="AJ241" s="9"/>
    </row>
    <row r="242" spans="1:36">
      <c r="A242" s="9"/>
      <c r="B242" s="9"/>
      <c r="C242" s="9"/>
      <c r="D242" s="18"/>
      <c r="E242" s="9"/>
      <c r="F242" s="62"/>
      <c r="G242" s="62"/>
      <c r="H242" s="9"/>
      <c r="I242" s="9"/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  <c r="AA242" s="9"/>
      <c r="AB242" s="9"/>
      <c r="AC242" s="9"/>
      <c r="AD242" s="9"/>
      <c r="AE242" s="9"/>
      <c r="AF242" s="9"/>
      <c r="AG242" s="9"/>
      <c r="AH242" s="9"/>
      <c r="AI242" s="9"/>
      <c r="AJ242" s="9"/>
    </row>
    <row r="243" spans="1:36">
      <c r="A243" s="9"/>
      <c r="B243" s="9"/>
      <c r="C243" s="9"/>
      <c r="D243" s="18"/>
      <c r="E243" s="9"/>
      <c r="F243" s="62"/>
      <c r="G243" s="62"/>
      <c r="H243" s="9"/>
      <c r="I243" s="9"/>
      <c r="J243" s="9"/>
      <c r="K243" s="9"/>
      <c r="L243" s="9"/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  <c r="AA243" s="9"/>
      <c r="AB243" s="9"/>
      <c r="AC243" s="9"/>
      <c r="AD243" s="9"/>
      <c r="AE243" s="9"/>
      <c r="AF243" s="9"/>
      <c r="AG243" s="9"/>
      <c r="AH243" s="9"/>
      <c r="AI243" s="9"/>
      <c r="AJ243" s="9"/>
    </row>
    <row r="244" spans="1:36">
      <c r="A244" s="9"/>
      <c r="B244" s="9"/>
      <c r="C244" s="9"/>
      <c r="D244" s="18"/>
      <c r="E244" s="9"/>
      <c r="F244" s="62"/>
      <c r="G244" s="62"/>
      <c r="H244" s="9"/>
      <c r="I244" s="9"/>
      <c r="J244" s="9"/>
      <c r="K244" s="9"/>
      <c r="L244" s="9"/>
      <c r="M244" s="9"/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  <c r="AA244" s="9"/>
      <c r="AB244" s="9"/>
      <c r="AC244" s="9"/>
      <c r="AD244" s="9"/>
      <c r="AE244" s="9"/>
      <c r="AF244" s="9"/>
      <c r="AG244" s="9"/>
      <c r="AH244" s="9"/>
      <c r="AI244" s="9"/>
      <c r="AJ244" s="9"/>
    </row>
    <row r="245" spans="1:36">
      <c r="A245" s="9"/>
      <c r="B245" s="9"/>
      <c r="C245" s="9"/>
      <c r="D245" s="18"/>
      <c r="E245" s="9"/>
      <c r="F245" s="62"/>
      <c r="G245" s="62"/>
      <c r="H245" s="9"/>
      <c r="I245" s="9"/>
      <c r="J245" s="9"/>
      <c r="K245" s="9"/>
      <c r="L245" s="9"/>
      <c r="M245" s="9"/>
      <c r="N245" s="9"/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9"/>
      <c r="AA245" s="9"/>
      <c r="AB245" s="9"/>
      <c r="AC245" s="9"/>
      <c r="AD245" s="9"/>
      <c r="AE245" s="9"/>
      <c r="AF245" s="9"/>
      <c r="AG245" s="9"/>
      <c r="AH245" s="9"/>
      <c r="AI245" s="9"/>
      <c r="AJ245" s="9"/>
    </row>
    <row r="246" spans="1:36">
      <c r="A246" s="9"/>
      <c r="B246" s="9"/>
      <c r="C246" s="9"/>
      <c r="D246" s="18"/>
      <c r="E246" s="9"/>
      <c r="F246" s="62"/>
      <c r="G246" s="62"/>
      <c r="H246" s="9"/>
      <c r="I246" s="9"/>
      <c r="J246" s="9"/>
      <c r="K246" s="9"/>
      <c r="L246" s="9"/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  <c r="AA246" s="9"/>
      <c r="AB246" s="9"/>
      <c r="AC246" s="9"/>
      <c r="AD246" s="9"/>
      <c r="AE246" s="9"/>
      <c r="AF246" s="9"/>
      <c r="AG246" s="9"/>
      <c r="AH246" s="9"/>
      <c r="AI246" s="9"/>
      <c r="AJ246" s="9"/>
    </row>
    <row r="247" spans="1:36">
      <c r="A247" s="9"/>
      <c r="B247" s="9"/>
      <c r="C247" s="9"/>
      <c r="D247" s="18"/>
      <c r="E247" s="9"/>
      <c r="F247" s="62"/>
      <c r="G247" s="62"/>
      <c r="H247" s="9"/>
      <c r="I247" s="9"/>
      <c r="J247" s="9"/>
      <c r="K247" s="9"/>
      <c r="L247" s="9"/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  <c r="AA247" s="9"/>
      <c r="AB247" s="9"/>
      <c r="AC247" s="9"/>
      <c r="AD247" s="9"/>
      <c r="AE247" s="9"/>
      <c r="AF247" s="9"/>
      <c r="AG247" s="9"/>
      <c r="AH247" s="9"/>
      <c r="AI247" s="9"/>
      <c r="AJ247" s="9"/>
    </row>
    <row r="248" spans="1:36">
      <c r="A248" s="9"/>
      <c r="B248" s="9"/>
      <c r="C248" s="9"/>
      <c r="D248" s="18"/>
      <c r="E248" s="9"/>
      <c r="F248" s="62"/>
      <c r="G248" s="62"/>
      <c r="H248" s="9"/>
      <c r="I248" s="9"/>
      <c r="J248" s="9"/>
      <c r="K248" s="9"/>
      <c r="L248" s="9"/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  <c r="AA248" s="9"/>
      <c r="AB248" s="9"/>
      <c r="AC248" s="9"/>
      <c r="AD248" s="9"/>
      <c r="AE248" s="9"/>
      <c r="AF248" s="9"/>
      <c r="AG248" s="9"/>
      <c r="AH248" s="9"/>
      <c r="AI248" s="9"/>
      <c r="AJ248" s="9"/>
    </row>
    <row r="249" spans="1:36">
      <c r="A249" s="9"/>
      <c r="B249" s="9"/>
      <c r="C249" s="9"/>
      <c r="D249" s="18"/>
      <c r="E249" s="9"/>
      <c r="F249" s="62"/>
      <c r="G249" s="62"/>
      <c r="H249" s="9"/>
      <c r="I249" s="9"/>
      <c r="J249" s="9"/>
      <c r="K249" s="9"/>
      <c r="L249" s="9"/>
      <c r="M249" s="9"/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  <c r="AA249" s="9"/>
      <c r="AB249" s="9"/>
      <c r="AC249" s="9"/>
      <c r="AD249" s="9"/>
      <c r="AE249" s="9"/>
      <c r="AF249" s="9"/>
      <c r="AG249" s="9"/>
      <c r="AH249" s="9"/>
      <c r="AI249" s="9"/>
      <c r="AJ249" s="9"/>
    </row>
    <row r="250" spans="1:36">
      <c r="A250" s="9"/>
      <c r="B250" s="9"/>
      <c r="C250" s="9"/>
      <c r="D250" s="18"/>
      <c r="E250" s="9"/>
      <c r="F250" s="62"/>
      <c r="G250" s="62"/>
      <c r="H250" s="9"/>
    </row>
    <row r="251" spans="1:36">
      <c r="A251" s="9"/>
      <c r="B251" s="9"/>
      <c r="C251" s="9"/>
      <c r="D251" s="18"/>
      <c r="E251" s="9"/>
      <c r="F251" s="62"/>
      <c r="G251" s="62"/>
      <c r="H251" s="9"/>
    </row>
    <row r="252" spans="1:36">
      <c r="A252" s="9"/>
      <c r="B252" s="9"/>
      <c r="C252" s="9"/>
      <c r="D252" s="18"/>
      <c r="E252" s="9"/>
      <c r="F252" s="62"/>
      <c r="G252" s="62"/>
      <c r="H252" s="9"/>
    </row>
    <row r="253" spans="1:36">
      <c r="A253" s="9"/>
      <c r="B253" s="9"/>
      <c r="C253" s="9"/>
      <c r="D253" s="18"/>
      <c r="E253" s="9"/>
      <c r="F253" s="62"/>
      <c r="G253" s="62"/>
      <c r="H253" s="9"/>
    </row>
    <row r="254" spans="1:36">
      <c r="A254" s="9"/>
      <c r="B254" s="9"/>
      <c r="C254" s="9"/>
      <c r="D254" s="18"/>
      <c r="E254" s="9"/>
      <c r="F254" s="62"/>
      <c r="G254" s="62"/>
      <c r="H254" s="9"/>
    </row>
    <row r="255" spans="1:36">
      <c r="A255" s="9"/>
      <c r="B255" s="9"/>
      <c r="C255" s="9"/>
      <c r="D255" s="18"/>
      <c r="E255" s="9"/>
      <c r="F255" s="62"/>
      <c r="G255" s="62"/>
      <c r="H255" s="9"/>
    </row>
    <row r="256" spans="1:36">
      <c r="A256" s="9"/>
      <c r="B256" s="9"/>
      <c r="C256" s="9"/>
      <c r="D256" s="18"/>
      <c r="E256" s="9"/>
      <c r="F256" s="62"/>
      <c r="G256" s="62"/>
      <c r="H256" s="9"/>
    </row>
    <row r="257" spans="1:8">
      <c r="A257" s="9"/>
      <c r="B257" s="9"/>
      <c r="C257" s="9"/>
      <c r="D257" s="18"/>
      <c r="E257" s="9"/>
      <c r="F257" s="62"/>
      <c r="G257" s="62"/>
      <c r="H257" s="9"/>
    </row>
    <row r="258" spans="1:8">
      <c r="A258" s="9"/>
      <c r="B258" s="9"/>
      <c r="C258" s="9"/>
      <c r="D258" s="18"/>
      <c r="E258" s="9"/>
      <c r="F258" s="62"/>
      <c r="G258" s="62"/>
      <c r="H258" s="9"/>
    </row>
    <row r="259" spans="1:8">
      <c r="A259" s="9"/>
      <c r="B259" s="9"/>
      <c r="C259" s="9"/>
      <c r="D259" s="18"/>
      <c r="E259" s="9"/>
      <c r="F259" s="62"/>
      <c r="G259" s="62"/>
      <c r="H259" s="9"/>
    </row>
    <row r="260" spans="1:8">
      <c r="A260" s="9"/>
      <c r="B260" s="9"/>
      <c r="C260" s="9"/>
      <c r="D260" s="18"/>
      <c r="E260" s="9"/>
      <c r="F260" s="62"/>
      <c r="G260" s="62"/>
      <c r="H260" s="9"/>
    </row>
    <row r="261" spans="1:8">
      <c r="A261" s="9"/>
      <c r="B261" s="9"/>
      <c r="C261" s="9"/>
      <c r="D261" s="18"/>
      <c r="E261" s="9"/>
      <c r="F261" s="62"/>
      <c r="G261" s="62"/>
      <c r="H261" s="9"/>
    </row>
    <row r="262" spans="1:8">
      <c r="A262" s="9"/>
      <c r="B262" s="9"/>
      <c r="C262" s="9"/>
      <c r="D262" s="18"/>
      <c r="E262" s="9"/>
      <c r="F262" s="62"/>
      <c r="G262" s="62"/>
      <c r="H262" s="9"/>
    </row>
    <row r="263" spans="1:8">
      <c r="A263" s="9"/>
      <c r="B263" s="9"/>
      <c r="C263" s="9"/>
      <c r="D263" s="18"/>
      <c r="E263" s="9"/>
      <c r="F263" s="62"/>
      <c r="G263" s="62"/>
      <c r="H263" s="9"/>
    </row>
    <row r="264" spans="1:8">
      <c r="A264" s="9"/>
      <c r="B264" s="9"/>
      <c r="C264" s="9"/>
      <c r="D264" s="18"/>
      <c r="E264" s="9"/>
      <c r="F264" s="62"/>
      <c r="G264" s="62"/>
      <c r="H264" s="9"/>
    </row>
    <row r="265" spans="1:8">
      <c r="A265" s="9"/>
      <c r="B265" s="9"/>
      <c r="C265" s="9"/>
      <c r="D265" s="18"/>
      <c r="E265" s="9"/>
      <c r="F265" s="62"/>
      <c r="G265" s="62"/>
      <c r="H265" s="9"/>
    </row>
    <row r="266" spans="1:8">
      <c r="A266" s="9"/>
      <c r="B266" s="9"/>
      <c r="C266" s="9"/>
      <c r="D266" s="18"/>
      <c r="E266" s="9"/>
      <c r="F266" s="62"/>
      <c r="G266" s="62"/>
      <c r="H266" s="9"/>
    </row>
    <row r="267" spans="1:8">
      <c r="A267" s="9"/>
      <c r="B267" s="9"/>
      <c r="C267" s="9"/>
      <c r="D267" s="18"/>
      <c r="E267" s="9"/>
      <c r="F267" s="62"/>
      <c r="G267" s="62"/>
      <c r="H267" s="9"/>
    </row>
    <row r="268" spans="1:8">
      <c r="A268" s="9"/>
      <c r="B268" s="9"/>
      <c r="C268" s="9"/>
      <c r="D268" s="18"/>
      <c r="E268" s="9"/>
      <c r="F268" s="62"/>
      <c r="G268" s="62"/>
      <c r="H268" s="9"/>
    </row>
    <row r="269" spans="1:8">
      <c r="A269" s="9"/>
      <c r="B269" s="9"/>
      <c r="C269" s="9"/>
      <c r="D269" s="18"/>
      <c r="E269" s="9"/>
      <c r="F269" s="62"/>
      <c r="G269" s="62"/>
      <c r="H269" s="9"/>
    </row>
    <row r="270" spans="1:8">
      <c r="A270" s="9"/>
      <c r="B270" s="9"/>
      <c r="C270" s="9"/>
      <c r="D270" s="18"/>
      <c r="E270" s="9"/>
      <c r="F270" s="62"/>
      <c r="G270" s="62"/>
      <c r="H270" s="9"/>
    </row>
    <row r="271" spans="1:8">
      <c r="A271" s="9"/>
      <c r="B271" s="9"/>
      <c r="C271" s="9"/>
      <c r="D271" s="18"/>
      <c r="E271" s="9"/>
      <c r="F271" s="62"/>
      <c r="G271" s="62"/>
      <c r="H271" s="9"/>
    </row>
    <row r="272" spans="1:8">
      <c r="A272" s="9"/>
      <c r="B272" s="9"/>
      <c r="C272" s="9"/>
      <c r="D272" s="18"/>
      <c r="E272" s="9"/>
      <c r="F272" s="62"/>
      <c r="G272" s="62"/>
      <c r="H272" s="9"/>
    </row>
    <row r="273" spans="1:8">
      <c r="A273" s="9"/>
      <c r="B273" s="9"/>
      <c r="C273" s="9"/>
      <c r="D273" s="18"/>
      <c r="E273" s="9"/>
      <c r="F273" s="62"/>
      <c r="G273" s="62"/>
      <c r="H273" s="9"/>
    </row>
    <row r="274" spans="1:8">
      <c r="A274" s="9"/>
      <c r="B274" s="9"/>
      <c r="C274" s="9"/>
      <c r="D274" s="18"/>
      <c r="E274" s="9"/>
      <c r="F274" s="62"/>
      <c r="G274" s="62"/>
      <c r="H274" s="9"/>
    </row>
    <row r="275" spans="1:8">
      <c r="A275" s="9"/>
      <c r="B275" s="9"/>
      <c r="C275" s="9"/>
      <c r="D275" s="18"/>
      <c r="E275" s="9"/>
      <c r="F275" s="62"/>
      <c r="G275" s="62"/>
      <c r="H275" s="9"/>
    </row>
    <row r="276" spans="1:8">
      <c r="A276" s="9"/>
      <c r="B276" s="9"/>
      <c r="C276" s="9"/>
      <c r="D276" s="18"/>
      <c r="E276" s="9"/>
      <c r="F276" s="62"/>
      <c r="G276" s="62"/>
      <c r="H276" s="9"/>
    </row>
    <row r="277" spans="1:8">
      <c r="A277" s="9"/>
      <c r="B277" s="9"/>
      <c r="C277" s="9"/>
      <c r="D277" s="18"/>
      <c r="E277" s="9"/>
      <c r="F277" s="62"/>
      <c r="G277" s="62"/>
      <c r="H277" s="9"/>
    </row>
    <row r="278" spans="1:8">
      <c r="A278" s="9"/>
      <c r="B278" s="9"/>
      <c r="C278" s="9"/>
      <c r="D278" s="18"/>
      <c r="E278" s="9"/>
      <c r="F278" s="62"/>
      <c r="G278" s="62"/>
      <c r="H278" s="9"/>
    </row>
    <row r="279" spans="1:8">
      <c r="A279" s="9"/>
      <c r="B279" s="9"/>
      <c r="C279" s="9"/>
      <c r="D279" s="18"/>
      <c r="E279" s="9"/>
      <c r="F279" s="62"/>
      <c r="G279" s="62"/>
      <c r="H279" s="9"/>
    </row>
    <row r="280" spans="1:8">
      <c r="A280" s="9"/>
      <c r="B280" s="9"/>
      <c r="C280" s="9"/>
      <c r="D280" s="18"/>
      <c r="E280" s="9"/>
      <c r="F280" s="62"/>
      <c r="G280" s="62"/>
      <c r="H280" s="9"/>
    </row>
    <row r="281" spans="1:8">
      <c r="A281" s="9"/>
      <c r="B281" s="9"/>
      <c r="C281" s="9"/>
      <c r="D281" s="18"/>
      <c r="E281" s="9"/>
      <c r="F281" s="62"/>
      <c r="G281" s="62"/>
      <c r="H281" s="9"/>
    </row>
    <row r="282" spans="1:8">
      <c r="A282" s="9"/>
      <c r="B282" s="9"/>
      <c r="C282" s="9"/>
      <c r="D282" s="18"/>
      <c r="E282" s="9"/>
      <c r="F282" s="62"/>
      <c r="G282" s="62"/>
      <c r="H282" s="9"/>
    </row>
    <row r="283" spans="1:8">
      <c r="A283" s="9"/>
      <c r="B283" s="9"/>
      <c r="C283" s="9"/>
      <c r="D283" s="18"/>
      <c r="E283" s="9"/>
      <c r="F283" s="62"/>
      <c r="G283" s="62"/>
      <c r="H283" s="9"/>
    </row>
    <row r="284" spans="1:8">
      <c r="A284" s="9"/>
      <c r="B284" s="9"/>
      <c r="C284" s="9"/>
      <c r="D284" s="18"/>
      <c r="E284" s="9"/>
      <c r="F284" s="62"/>
      <c r="G284" s="62"/>
      <c r="H284" s="9"/>
    </row>
    <row r="285" spans="1:8">
      <c r="A285" s="9"/>
      <c r="B285" s="9"/>
      <c r="C285" s="9"/>
      <c r="D285" s="18"/>
      <c r="E285" s="9"/>
      <c r="F285" s="62"/>
      <c r="G285" s="62"/>
      <c r="H285" s="9"/>
    </row>
    <row r="286" spans="1:8">
      <c r="A286" s="9"/>
      <c r="B286" s="9"/>
      <c r="C286" s="9"/>
      <c r="D286" s="18"/>
      <c r="E286" s="9"/>
      <c r="F286" s="62"/>
      <c r="G286" s="62"/>
      <c r="H286" s="9"/>
    </row>
    <row r="287" spans="1:8">
      <c r="A287" s="9"/>
      <c r="B287" s="9"/>
      <c r="C287" s="9"/>
      <c r="D287" s="18"/>
      <c r="E287" s="9"/>
      <c r="F287" s="62"/>
      <c r="G287" s="62"/>
      <c r="H287" s="9"/>
    </row>
    <row r="288" spans="1:8">
      <c r="A288" s="9"/>
      <c r="B288" s="9"/>
      <c r="C288" s="9"/>
      <c r="D288" s="18"/>
      <c r="E288" s="9"/>
      <c r="F288" s="62"/>
      <c r="G288" s="62"/>
      <c r="H288" s="9"/>
    </row>
    <row r="289" spans="1:8">
      <c r="A289" s="9"/>
      <c r="B289" s="9"/>
      <c r="C289" s="9"/>
      <c r="D289" s="18"/>
      <c r="E289" s="9"/>
      <c r="F289" s="62"/>
      <c r="G289" s="62"/>
      <c r="H289" s="9"/>
    </row>
    <row r="290" spans="1:8">
      <c r="A290" s="9"/>
      <c r="B290" s="9"/>
      <c r="C290" s="9"/>
      <c r="D290" s="18"/>
      <c r="E290" s="9"/>
      <c r="F290" s="62"/>
      <c r="G290" s="62"/>
      <c r="H290" s="9"/>
    </row>
    <row r="291" spans="1:8">
      <c r="A291" s="9"/>
      <c r="B291" s="9"/>
      <c r="C291" s="9"/>
      <c r="D291" s="18"/>
      <c r="E291" s="9"/>
      <c r="F291" s="62"/>
      <c r="G291" s="62"/>
      <c r="H291" s="9"/>
    </row>
    <row r="292" spans="1:8">
      <c r="A292" s="9"/>
      <c r="B292" s="9"/>
      <c r="C292" s="9"/>
      <c r="D292" s="18"/>
      <c r="E292" s="9"/>
      <c r="F292" s="62"/>
      <c r="G292" s="62"/>
      <c r="H292" s="9"/>
    </row>
    <row r="293" spans="1:8">
      <c r="A293" s="9"/>
      <c r="B293" s="9"/>
      <c r="C293" s="9"/>
      <c r="D293" s="18"/>
      <c r="E293" s="9"/>
      <c r="F293" s="62"/>
      <c r="G293" s="62"/>
      <c r="H293" s="9"/>
    </row>
    <row r="294" spans="1:8">
      <c r="A294" s="9"/>
      <c r="B294" s="9"/>
      <c r="C294" s="9"/>
      <c r="D294" s="18"/>
      <c r="E294" s="9"/>
      <c r="F294" s="62"/>
      <c r="G294" s="62"/>
      <c r="H294" s="9"/>
    </row>
    <row r="295" spans="1:8">
      <c r="A295" s="9"/>
      <c r="B295" s="9"/>
      <c r="C295" s="9"/>
      <c r="D295" s="18"/>
      <c r="E295" s="9"/>
      <c r="F295" s="62"/>
      <c r="G295" s="62"/>
      <c r="H295" s="9"/>
    </row>
    <row r="296" spans="1:8">
      <c r="A296" s="9"/>
      <c r="B296" s="9"/>
      <c r="C296" s="9"/>
      <c r="D296" s="18"/>
      <c r="E296" s="9"/>
      <c r="F296" s="62"/>
      <c r="G296" s="62"/>
      <c r="H296" s="9"/>
    </row>
    <row r="297" spans="1:8">
      <c r="A297" s="9"/>
      <c r="B297" s="9"/>
      <c r="C297" s="9"/>
      <c r="D297" s="18"/>
      <c r="E297" s="9"/>
      <c r="F297" s="62"/>
      <c r="G297" s="62"/>
      <c r="H297" s="9"/>
    </row>
    <row r="298" spans="1:8">
      <c r="A298" s="9"/>
      <c r="B298" s="9"/>
      <c r="C298" s="9"/>
      <c r="D298" s="18"/>
      <c r="E298" s="9"/>
      <c r="F298" s="62"/>
      <c r="G298" s="62"/>
      <c r="H298" s="9"/>
    </row>
    <row r="299" spans="1:8">
      <c r="A299" s="9"/>
      <c r="B299" s="9"/>
      <c r="C299" s="9"/>
      <c r="D299" s="18"/>
      <c r="E299" s="9"/>
      <c r="F299" s="62"/>
      <c r="G299" s="62"/>
      <c r="H299" s="9"/>
    </row>
    <row r="300" spans="1:8">
      <c r="A300" s="9"/>
      <c r="B300" s="9"/>
      <c r="C300" s="9"/>
      <c r="D300" s="18"/>
      <c r="E300" s="9"/>
      <c r="F300" s="62"/>
      <c r="G300" s="62"/>
      <c r="H300" s="9"/>
    </row>
    <row r="301" spans="1:8">
      <c r="A301" s="9"/>
      <c r="B301" s="9"/>
      <c r="C301" s="9"/>
      <c r="D301" s="18"/>
      <c r="E301" s="9"/>
      <c r="F301" s="62"/>
      <c r="G301" s="62"/>
      <c r="H301" s="9"/>
    </row>
    <row r="302" spans="1:8">
      <c r="A302" s="9"/>
      <c r="B302" s="9"/>
      <c r="C302" s="9"/>
      <c r="D302" s="18"/>
      <c r="E302" s="9"/>
      <c r="F302" s="62"/>
      <c r="G302" s="62"/>
      <c r="H302" s="9"/>
    </row>
    <row r="303" spans="1:8">
      <c r="A303" s="9"/>
      <c r="B303" s="9"/>
      <c r="C303" s="9"/>
      <c r="D303" s="18"/>
      <c r="E303" s="9"/>
      <c r="F303" s="62"/>
      <c r="G303" s="62"/>
      <c r="H303" s="9"/>
    </row>
    <row r="304" spans="1:8">
      <c r="A304" s="9"/>
      <c r="B304" s="9"/>
      <c r="C304" s="9"/>
      <c r="D304" s="18"/>
      <c r="E304" s="9"/>
      <c r="F304" s="62"/>
      <c r="G304" s="62"/>
      <c r="H304" s="9"/>
    </row>
    <row r="305" spans="1:8">
      <c r="A305" s="9"/>
      <c r="B305" s="9"/>
      <c r="C305" s="9"/>
      <c r="D305" s="18"/>
      <c r="E305" s="9"/>
      <c r="F305" s="62"/>
      <c r="G305" s="62"/>
      <c r="H305" s="9"/>
    </row>
    <row r="306" spans="1:8">
      <c r="A306" s="9"/>
      <c r="B306" s="9"/>
      <c r="C306" s="9"/>
      <c r="D306" s="18"/>
      <c r="E306" s="9"/>
      <c r="F306" s="62"/>
      <c r="G306" s="62"/>
      <c r="H306" s="9"/>
    </row>
    <row r="307" spans="1:8">
      <c r="A307" s="9"/>
      <c r="B307" s="9"/>
      <c r="C307" s="9"/>
      <c r="D307" s="18"/>
      <c r="E307" s="9"/>
      <c r="F307" s="62"/>
      <c r="G307" s="62"/>
      <c r="H307" s="9"/>
    </row>
    <row r="308" spans="1:8">
      <c r="A308" s="9"/>
      <c r="B308" s="9"/>
      <c r="C308" s="9"/>
      <c r="D308" s="18"/>
      <c r="E308" s="9"/>
      <c r="F308" s="62"/>
      <c r="G308" s="62"/>
      <c r="H308" s="9"/>
    </row>
    <row r="309" spans="1:8">
      <c r="A309" s="9"/>
      <c r="B309" s="9"/>
      <c r="C309" s="9"/>
      <c r="D309" s="18"/>
      <c r="E309" s="9"/>
      <c r="F309" s="62"/>
      <c r="G309" s="62"/>
      <c r="H309" s="9"/>
    </row>
    <row r="310" spans="1:8">
      <c r="A310" s="9"/>
      <c r="B310" s="9"/>
      <c r="C310" s="9"/>
      <c r="D310" s="18"/>
      <c r="E310" s="9"/>
      <c r="F310" s="62"/>
      <c r="G310" s="62"/>
      <c r="H310" s="9"/>
    </row>
    <row r="311" spans="1:8">
      <c r="A311" s="9"/>
      <c r="B311" s="9"/>
      <c r="C311" s="9"/>
      <c r="D311" s="18"/>
      <c r="E311" s="9"/>
      <c r="F311" s="62"/>
      <c r="G311" s="62"/>
      <c r="H311" s="9"/>
    </row>
    <row r="312" spans="1:8">
      <c r="A312" s="9"/>
      <c r="B312" s="9"/>
      <c r="C312" s="9"/>
      <c r="D312" s="18"/>
      <c r="E312" s="9"/>
      <c r="F312" s="62"/>
      <c r="G312" s="62"/>
      <c r="H312" s="9"/>
    </row>
    <row r="313" spans="1:8">
      <c r="A313" s="9"/>
      <c r="B313" s="9"/>
      <c r="C313" s="9"/>
      <c r="D313" s="18"/>
      <c r="E313" s="9"/>
      <c r="F313" s="62"/>
      <c r="G313" s="62"/>
      <c r="H313" s="9"/>
    </row>
    <row r="314" spans="1:8">
      <c r="A314" s="9"/>
      <c r="B314" s="9"/>
      <c r="C314" s="9"/>
      <c r="D314" s="18"/>
      <c r="E314" s="9"/>
      <c r="F314" s="62"/>
      <c r="G314" s="62"/>
      <c r="H314" s="9"/>
    </row>
    <row r="315" spans="1:8">
      <c r="A315" s="9"/>
      <c r="B315" s="9"/>
      <c r="C315" s="9"/>
      <c r="D315" s="18"/>
      <c r="E315" s="9"/>
      <c r="F315" s="62"/>
      <c r="G315" s="62"/>
      <c r="H315" s="9"/>
    </row>
    <row r="316" spans="1:8">
      <c r="A316" s="9"/>
      <c r="B316" s="9"/>
      <c r="C316" s="9"/>
      <c r="D316" s="18"/>
      <c r="E316" s="9"/>
      <c r="F316" s="62"/>
      <c r="G316" s="62"/>
      <c r="H316" s="9"/>
    </row>
    <row r="317" spans="1:8">
      <c r="A317" s="9"/>
      <c r="B317" s="9"/>
      <c r="C317" s="9"/>
      <c r="D317" s="18"/>
      <c r="E317" s="9"/>
      <c r="F317" s="62"/>
      <c r="G317" s="62"/>
      <c r="H317" s="9"/>
    </row>
    <row r="318" spans="1:8">
      <c r="A318" s="9"/>
      <c r="B318" s="9"/>
      <c r="C318" s="9"/>
      <c r="D318" s="18"/>
      <c r="E318" s="9"/>
      <c r="F318" s="62"/>
      <c r="G318" s="62"/>
      <c r="H318" s="9"/>
    </row>
    <row r="319" spans="1:8">
      <c r="A319" s="9"/>
      <c r="B319" s="9"/>
      <c r="C319" s="9"/>
      <c r="D319" s="18"/>
      <c r="E319" s="9"/>
      <c r="F319" s="62"/>
      <c r="G319" s="62"/>
      <c r="H319" s="9"/>
    </row>
    <row r="320" spans="1:8">
      <c r="A320" s="9"/>
      <c r="B320" s="9"/>
      <c r="C320" s="9"/>
      <c r="D320" s="18"/>
      <c r="E320" s="9"/>
      <c r="F320" s="62"/>
      <c r="G320" s="62"/>
      <c r="H320" s="9"/>
    </row>
    <row r="321" spans="1:8">
      <c r="A321" s="9"/>
      <c r="B321" s="9"/>
      <c r="C321" s="9"/>
      <c r="D321" s="18"/>
      <c r="E321" s="9"/>
      <c r="F321" s="62"/>
      <c r="G321" s="62"/>
      <c r="H321" s="9"/>
    </row>
    <row r="322" spans="1:8">
      <c r="A322" s="9"/>
      <c r="B322" s="9"/>
      <c r="C322" s="9"/>
      <c r="D322" s="18"/>
      <c r="E322" s="9"/>
      <c r="F322" s="62"/>
      <c r="G322" s="62"/>
      <c r="H322" s="9"/>
    </row>
    <row r="323" spans="1:8">
      <c r="A323" s="9"/>
      <c r="B323" s="9"/>
      <c r="C323" s="9"/>
      <c r="D323" s="18"/>
      <c r="E323" s="9"/>
      <c r="F323" s="62"/>
      <c r="G323" s="62"/>
      <c r="H323" s="9"/>
    </row>
    <row r="324" spans="1:8">
      <c r="A324" s="9"/>
      <c r="B324" s="9"/>
      <c r="C324" s="9"/>
      <c r="D324" s="18"/>
      <c r="E324" s="9"/>
      <c r="F324" s="62"/>
      <c r="G324" s="62"/>
      <c r="H324" s="9"/>
    </row>
    <row r="325" spans="1:8">
      <c r="A325" s="9"/>
      <c r="B325" s="9"/>
      <c r="C325" s="9"/>
      <c r="D325" s="18"/>
      <c r="E325" s="9"/>
      <c r="F325" s="62"/>
      <c r="G325" s="62"/>
      <c r="H325" s="9"/>
    </row>
    <row r="326" spans="1:8">
      <c r="A326" s="9"/>
      <c r="B326" s="9"/>
      <c r="C326" s="9"/>
      <c r="D326" s="18"/>
      <c r="E326" s="9"/>
      <c r="F326" s="62"/>
      <c r="G326" s="62"/>
      <c r="H326" s="9"/>
    </row>
    <row r="327" spans="1:8">
      <c r="A327" s="9"/>
      <c r="B327" s="9"/>
      <c r="C327" s="9"/>
      <c r="D327" s="18"/>
      <c r="E327" s="9"/>
      <c r="F327" s="62"/>
      <c r="G327" s="62"/>
      <c r="H327" s="9"/>
    </row>
    <row r="328" spans="1:8">
      <c r="A328" s="9"/>
      <c r="B328" s="9"/>
      <c r="C328" s="9"/>
      <c r="D328" s="18"/>
      <c r="E328" s="9"/>
      <c r="F328" s="62"/>
      <c r="G328" s="62"/>
      <c r="H328" s="9"/>
    </row>
    <row r="329" spans="1:8">
      <c r="A329" s="9"/>
      <c r="B329" s="9"/>
      <c r="C329" s="9"/>
      <c r="D329" s="18"/>
      <c r="E329" s="9"/>
      <c r="F329" s="62"/>
      <c r="G329" s="62"/>
      <c r="H329" s="9"/>
    </row>
    <row r="330" spans="1:8">
      <c r="A330" s="9"/>
      <c r="B330" s="9"/>
      <c r="C330" s="9"/>
      <c r="D330" s="18"/>
      <c r="E330" s="9"/>
      <c r="F330" s="62"/>
      <c r="G330" s="62"/>
      <c r="H330" s="9"/>
    </row>
    <row r="331" spans="1:8">
      <c r="A331" s="9"/>
      <c r="B331" s="9"/>
      <c r="C331" s="9"/>
      <c r="D331" s="18"/>
      <c r="E331" s="9"/>
      <c r="F331" s="62"/>
      <c r="G331" s="62"/>
      <c r="H331" s="9"/>
    </row>
    <row r="332" spans="1:8">
      <c r="A332" s="9"/>
      <c r="B332" s="9"/>
      <c r="C332" s="9"/>
      <c r="D332" s="18"/>
      <c r="E332" s="9"/>
      <c r="F332" s="62"/>
      <c r="G332" s="62"/>
      <c r="H332" s="9"/>
    </row>
    <row r="333" spans="1:8">
      <c r="A333" s="9"/>
      <c r="B333" s="9"/>
      <c r="C333" s="9"/>
      <c r="D333" s="18"/>
      <c r="E333" s="9"/>
      <c r="F333" s="62"/>
      <c r="G333" s="62"/>
      <c r="H333" s="9"/>
    </row>
    <row r="334" spans="1:8">
      <c r="A334" s="9"/>
      <c r="B334" s="9"/>
      <c r="C334" s="9"/>
      <c r="D334" s="18"/>
      <c r="E334" s="9"/>
      <c r="F334" s="62"/>
      <c r="G334" s="62"/>
      <c r="H334" s="9"/>
    </row>
    <row r="335" spans="1:8">
      <c r="A335" s="9"/>
      <c r="B335" s="9"/>
      <c r="C335" s="9"/>
      <c r="D335" s="18"/>
      <c r="E335" s="9"/>
      <c r="F335" s="62"/>
      <c r="G335" s="62"/>
      <c r="H335" s="9"/>
    </row>
    <row r="336" spans="1:8">
      <c r="A336" s="9"/>
      <c r="B336" s="9"/>
      <c r="C336" s="9"/>
      <c r="D336" s="18"/>
      <c r="E336" s="9"/>
      <c r="F336" s="62"/>
      <c r="G336" s="62"/>
      <c r="H336" s="9"/>
    </row>
    <row r="337" spans="1:8">
      <c r="A337" s="9"/>
      <c r="B337" s="9"/>
      <c r="C337" s="9"/>
      <c r="D337" s="18"/>
      <c r="E337" s="9"/>
      <c r="F337" s="62"/>
      <c r="G337" s="62"/>
      <c r="H337" s="9"/>
    </row>
    <row r="338" spans="1:8">
      <c r="A338" s="9"/>
      <c r="B338" s="9"/>
      <c r="C338" s="9"/>
      <c r="D338" s="18"/>
      <c r="E338" s="9"/>
      <c r="F338" s="62"/>
      <c r="G338" s="62"/>
      <c r="H338" s="9"/>
    </row>
    <row r="339" spans="1:8">
      <c r="A339" s="9"/>
      <c r="B339" s="9"/>
      <c r="C339" s="9"/>
      <c r="D339" s="18"/>
      <c r="E339" s="9"/>
      <c r="F339" s="62"/>
      <c r="G339" s="62"/>
      <c r="H339" s="9"/>
    </row>
    <row r="340" spans="1:8">
      <c r="A340" s="9"/>
      <c r="B340" s="9"/>
      <c r="C340" s="9"/>
      <c r="D340" s="18"/>
      <c r="E340" s="9"/>
      <c r="F340" s="62"/>
      <c r="G340" s="62"/>
      <c r="H340" s="9"/>
    </row>
    <row r="341" spans="1:8">
      <c r="A341" s="9"/>
      <c r="B341" s="9"/>
      <c r="C341" s="9"/>
      <c r="D341" s="18"/>
      <c r="E341" s="9"/>
      <c r="F341" s="62"/>
      <c r="G341" s="62"/>
      <c r="H341" s="9"/>
    </row>
    <row r="342" spans="1:8">
      <c r="A342" s="9"/>
      <c r="B342" s="9"/>
      <c r="C342" s="9"/>
      <c r="D342" s="18"/>
      <c r="E342" s="9"/>
      <c r="F342" s="62"/>
      <c r="G342" s="62"/>
      <c r="H342" s="9"/>
    </row>
    <row r="343" spans="1:8">
      <c r="A343" s="9"/>
      <c r="B343" s="9"/>
      <c r="C343" s="9"/>
      <c r="D343" s="18"/>
      <c r="E343" s="9"/>
      <c r="F343" s="62"/>
      <c r="G343" s="62"/>
      <c r="H343" s="9"/>
    </row>
    <row r="344" spans="1:8">
      <c r="A344" s="9"/>
      <c r="B344" s="9"/>
      <c r="C344" s="9"/>
      <c r="D344" s="18"/>
      <c r="E344" s="9"/>
      <c r="F344" s="62"/>
      <c r="G344" s="62"/>
      <c r="H344" s="9"/>
    </row>
    <row r="345" spans="1:8">
      <c r="A345" s="9"/>
      <c r="B345" s="9"/>
      <c r="C345" s="9"/>
      <c r="D345" s="18"/>
      <c r="E345" s="9"/>
      <c r="F345" s="62"/>
      <c r="G345" s="62"/>
      <c r="H345" s="9"/>
    </row>
    <row r="346" spans="1:8">
      <c r="A346" s="9"/>
      <c r="B346" s="9"/>
      <c r="C346" s="9"/>
      <c r="D346" s="18"/>
      <c r="E346" s="9"/>
      <c r="F346" s="62"/>
      <c r="G346" s="62"/>
      <c r="H346" s="9"/>
    </row>
    <row r="347" spans="1:8">
      <c r="A347" s="9"/>
      <c r="B347" s="9"/>
      <c r="C347" s="9"/>
      <c r="D347" s="18"/>
      <c r="E347" s="9"/>
      <c r="F347" s="62"/>
      <c r="G347" s="62"/>
      <c r="H347" s="9"/>
    </row>
    <row r="348" spans="1:8">
      <c r="A348" s="9"/>
      <c r="B348" s="9"/>
      <c r="C348" s="9"/>
      <c r="D348" s="18"/>
      <c r="E348" s="9"/>
      <c r="F348" s="62"/>
      <c r="G348" s="62"/>
      <c r="H348" s="9"/>
    </row>
    <row r="349" spans="1:8">
      <c r="A349" s="9"/>
      <c r="B349" s="9"/>
      <c r="C349" s="9"/>
      <c r="D349" s="18"/>
      <c r="E349" s="9"/>
      <c r="F349" s="62"/>
      <c r="G349" s="62"/>
      <c r="H349" s="9"/>
    </row>
    <row r="350" spans="1:8">
      <c r="A350" s="9"/>
      <c r="B350" s="9"/>
      <c r="C350" s="9"/>
      <c r="D350" s="18"/>
      <c r="E350" s="9"/>
      <c r="F350" s="62"/>
      <c r="G350" s="62"/>
      <c r="H350" s="9"/>
    </row>
    <row r="351" spans="1:8">
      <c r="A351" s="9"/>
      <c r="B351" s="9"/>
      <c r="C351" s="9"/>
      <c r="D351" s="18"/>
      <c r="E351" s="9"/>
      <c r="F351" s="62"/>
      <c r="G351" s="62"/>
      <c r="H351" s="9"/>
    </row>
    <row r="352" spans="1:8">
      <c r="A352" s="9"/>
      <c r="B352" s="9"/>
      <c r="C352" s="9"/>
      <c r="D352" s="18"/>
      <c r="E352" s="9"/>
      <c r="F352" s="62"/>
      <c r="G352" s="62"/>
      <c r="H352" s="9"/>
    </row>
    <row r="353" spans="1:8">
      <c r="A353" s="9"/>
      <c r="B353" s="9"/>
      <c r="C353" s="9"/>
      <c r="D353" s="18"/>
      <c r="E353" s="9"/>
      <c r="F353" s="62"/>
      <c r="G353" s="62"/>
      <c r="H353" s="9"/>
    </row>
    <row r="354" spans="1:8">
      <c r="A354" s="9"/>
      <c r="B354" s="9"/>
      <c r="C354" s="9"/>
      <c r="D354" s="18"/>
      <c r="E354" s="9"/>
      <c r="F354" s="62"/>
      <c r="G354" s="62"/>
      <c r="H354" s="9"/>
    </row>
    <row r="355" spans="1:8">
      <c r="A355" s="9"/>
      <c r="B355" s="9"/>
      <c r="C355" s="9"/>
      <c r="D355" s="18"/>
      <c r="E355" s="9"/>
      <c r="F355" s="62"/>
      <c r="G355" s="62"/>
      <c r="H355" s="9"/>
    </row>
  </sheetData>
  <autoFilter ref="A8:G215" xr:uid="{59E865B0-0D9A-41A8-91A0-097A4008660D}">
    <sortState xmlns:xlrd2="http://schemas.microsoft.com/office/spreadsheetml/2017/richdata2" ref="A9:G215">
      <sortCondition ref="C8:C215"/>
    </sortState>
  </autoFilter>
  <sortState xmlns:xlrd2="http://schemas.microsoft.com/office/spreadsheetml/2017/richdata2" ref="A9:G214">
    <sortCondition ref="C9:C214"/>
  </sortState>
  <mergeCells count="7">
    <mergeCell ref="E222:G222"/>
    <mergeCell ref="A3:G3"/>
    <mergeCell ref="A4:G4"/>
    <mergeCell ref="A5:G5"/>
    <mergeCell ref="B221:C221"/>
    <mergeCell ref="E221:G221"/>
    <mergeCell ref="A222:C222"/>
  </mergeCells>
  <pageMargins left="0.70866141732283472" right="0.70866141732283472" top="0.74803149606299213" bottom="0.74803149606299213" header="0.31496062992125984" footer="0.31496062992125984"/>
  <pageSetup scale="75" fitToWidth="0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9EF77C-2B7D-487B-8A9A-210A6D8F4A4B}">
  <dimension ref="A1:AS442"/>
  <sheetViews>
    <sheetView workbookViewId="0">
      <selection activeCell="G13" sqref="G13"/>
    </sheetView>
  </sheetViews>
  <sheetFormatPr baseColWidth="10" defaultColWidth="11.375" defaultRowHeight="15"/>
  <cols>
    <col min="1" max="1" width="18" style="10" customWidth="1"/>
    <col min="2" max="2" width="15.625" style="10" customWidth="1"/>
    <col min="3" max="3" width="21.25" style="10" customWidth="1"/>
    <col min="4" max="4" width="63.5" style="19" customWidth="1"/>
    <col min="5" max="5" width="12.25" style="10" customWidth="1"/>
    <col min="6" max="6" width="11.375" style="63"/>
    <col min="7" max="7" width="19.25" style="63" customWidth="1"/>
    <col min="8" max="16384" width="11.375" style="10"/>
  </cols>
  <sheetData>
    <row r="1" spans="1:45">
      <c r="A1" s="2"/>
      <c r="B1" s="2"/>
      <c r="C1" s="2"/>
      <c r="D1" s="16"/>
      <c r="E1" s="2"/>
      <c r="F1" s="56"/>
      <c r="G1" s="56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</row>
    <row r="2" spans="1:45">
      <c r="A2" s="2"/>
      <c r="B2" s="2"/>
      <c r="C2" s="2"/>
      <c r="D2" s="16"/>
      <c r="E2" s="2"/>
      <c r="F2" s="56"/>
      <c r="G2" s="56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</row>
    <row r="3" spans="1:45" ht="15" customHeight="1">
      <c r="A3" s="43" t="s">
        <v>0</v>
      </c>
      <c r="B3" s="43"/>
      <c r="C3" s="43"/>
      <c r="D3" s="43"/>
      <c r="E3" s="43"/>
      <c r="F3" s="43"/>
      <c r="G3" s="43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</row>
    <row r="4" spans="1:45" ht="15" customHeight="1">
      <c r="A4" s="43" t="s">
        <v>110</v>
      </c>
      <c r="B4" s="43"/>
      <c r="C4" s="43"/>
      <c r="D4" s="43"/>
      <c r="E4" s="43"/>
      <c r="F4" s="43"/>
      <c r="G4" s="43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</row>
    <row r="5" spans="1:45" ht="15" customHeight="1">
      <c r="A5" s="43" t="s">
        <v>2441</v>
      </c>
      <c r="B5" s="43"/>
      <c r="C5" s="43"/>
      <c r="D5" s="43"/>
      <c r="E5" s="43"/>
      <c r="F5" s="43"/>
      <c r="G5" s="43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</row>
    <row r="6" spans="1:45">
      <c r="A6" s="2"/>
      <c r="B6" s="2"/>
      <c r="C6" s="2"/>
      <c r="D6" s="16"/>
      <c r="E6" s="2"/>
      <c r="F6" s="56"/>
      <c r="G6" s="56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</row>
    <row r="7" spans="1:45">
      <c r="A7" s="2"/>
      <c r="B7" s="2"/>
      <c r="C7" s="2"/>
      <c r="D7" s="16"/>
      <c r="E7" s="2"/>
      <c r="F7" s="56"/>
      <c r="G7" s="56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</row>
    <row r="8" spans="1:45" ht="30">
      <c r="A8" s="1" t="s">
        <v>2</v>
      </c>
      <c r="B8" s="1" t="s">
        <v>3</v>
      </c>
      <c r="C8" s="1" t="s">
        <v>4</v>
      </c>
      <c r="D8" s="1" t="s">
        <v>5</v>
      </c>
      <c r="E8" s="1" t="s">
        <v>6</v>
      </c>
      <c r="F8" s="57" t="s">
        <v>7</v>
      </c>
      <c r="G8" s="66" t="s">
        <v>159</v>
      </c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</row>
    <row r="9" spans="1:45" ht="16.5" customHeight="1">
      <c r="A9" s="30">
        <v>45374</v>
      </c>
      <c r="B9" s="30">
        <f t="shared" ref="B9:B72" si="0">+A9</f>
        <v>45374</v>
      </c>
      <c r="C9" s="36" t="s">
        <v>111</v>
      </c>
      <c r="D9" s="36" t="s">
        <v>2464</v>
      </c>
      <c r="E9" s="37">
        <v>17</v>
      </c>
      <c r="F9" s="58">
        <v>6228.81</v>
      </c>
      <c r="G9" s="67">
        <f t="shared" ref="G9:G72" si="1">+E9*F9</f>
        <v>105889.77</v>
      </c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</row>
    <row r="10" spans="1:45" ht="16.5" customHeight="1">
      <c r="A10" s="30">
        <v>45374</v>
      </c>
      <c r="B10" s="30">
        <f t="shared" si="0"/>
        <v>45374</v>
      </c>
      <c r="C10" s="36" t="s">
        <v>113</v>
      </c>
      <c r="D10" s="36" t="s">
        <v>114</v>
      </c>
      <c r="E10" s="37">
        <v>3</v>
      </c>
      <c r="F10" s="58">
        <v>5085</v>
      </c>
      <c r="G10" s="67">
        <f t="shared" si="1"/>
        <v>15255</v>
      </c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</row>
    <row r="11" spans="1:45" ht="16.5" customHeight="1">
      <c r="A11" s="30">
        <v>45374</v>
      </c>
      <c r="B11" s="30">
        <f t="shared" si="0"/>
        <v>45374</v>
      </c>
      <c r="C11" s="36" t="s">
        <v>115</v>
      </c>
      <c r="D11" s="36" t="s">
        <v>116</v>
      </c>
      <c r="E11" s="37">
        <v>3</v>
      </c>
      <c r="F11" s="58">
        <v>5930</v>
      </c>
      <c r="G11" s="67">
        <f t="shared" si="1"/>
        <v>17790</v>
      </c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</row>
    <row r="12" spans="1:45" ht="16.5" customHeight="1">
      <c r="A12" s="30">
        <v>45104</v>
      </c>
      <c r="B12" s="30">
        <f t="shared" si="0"/>
        <v>45104</v>
      </c>
      <c r="C12" s="36" t="s">
        <v>117</v>
      </c>
      <c r="D12" s="36" t="s">
        <v>118</v>
      </c>
      <c r="E12" s="37">
        <v>4</v>
      </c>
      <c r="F12" s="58">
        <v>10369</v>
      </c>
      <c r="G12" s="67">
        <f t="shared" si="1"/>
        <v>41476</v>
      </c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</row>
    <row r="13" spans="1:45" ht="16.5" customHeight="1">
      <c r="A13" s="30">
        <v>45104</v>
      </c>
      <c r="B13" s="30">
        <f t="shared" si="0"/>
        <v>45104</v>
      </c>
      <c r="C13" s="36" t="s">
        <v>119</v>
      </c>
      <c r="D13" s="36" t="s">
        <v>120</v>
      </c>
      <c r="E13" s="37">
        <v>8</v>
      </c>
      <c r="F13" s="58">
        <v>12943</v>
      </c>
      <c r="G13" s="67">
        <f t="shared" si="1"/>
        <v>103544</v>
      </c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</row>
    <row r="14" spans="1:45" ht="16.5" customHeight="1">
      <c r="A14" s="30">
        <v>45374</v>
      </c>
      <c r="B14" s="30">
        <f t="shared" si="0"/>
        <v>45374</v>
      </c>
      <c r="C14" s="36" t="s">
        <v>121</v>
      </c>
      <c r="D14" s="36" t="s">
        <v>122</v>
      </c>
      <c r="E14" s="37">
        <v>3</v>
      </c>
      <c r="F14" s="58">
        <v>5930</v>
      </c>
      <c r="G14" s="67">
        <f t="shared" si="1"/>
        <v>17790</v>
      </c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</row>
    <row r="15" spans="1:45" ht="16.5" customHeight="1">
      <c r="A15" s="30">
        <v>45104</v>
      </c>
      <c r="B15" s="30">
        <f t="shared" si="0"/>
        <v>45104</v>
      </c>
      <c r="C15" s="36" t="s">
        <v>132</v>
      </c>
      <c r="D15" s="36" t="s">
        <v>133</v>
      </c>
      <c r="E15" s="37">
        <v>1</v>
      </c>
      <c r="F15" s="58">
        <v>7069.91</v>
      </c>
      <c r="G15" s="67">
        <f t="shared" si="1"/>
        <v>7069.91</v>
      </c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</row>
    <row r="16" spans="1:45" ht="16.5" customHeight="1">
      <c r="A16" s="30">
        <v>45104</v>
      </c>
      <c r="B16" s="30">
        <f t="shared" si="0"/>
        <v>45104</v>
      </c>
      <c r="C16" s="36" t="s">
        <v>134</v>
      </c>
      <c r="D16" s="36" t="s">
        <v>135</v>
      </c>
      <c r="E16" s="37">
        <v>2</v>
      </c>
      <c r="F16" s="58">
        <v>6775.64</v>
      </c>
      <c r="G16" s="67">
        <f t="shared" si="1"/>
        <v>13551.28</v>
      </c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</row>
    <row r="17" spans="1:36" ht="16.5" customHeight="1">
      <c r="A17" s="30">
        <v>45104</v>
      </c>
      <c r="B17" s="30">
        <f t="shared" si="0"/>
        <v>45104</v>
      </c>
      <c r="C17" s="36" t="s">
        <v>136</v>
      </c>
      <c r="D17" s="36" t="s">
        <v>137</v>
      </c>
      <c r="E17" s="37">
        <v>4</v>
      </c>
      <c r="F17" s="58">
        <v>10411.14</v>
      </c>
      <c r="G17" s="67">
        <f t="shared" si="1"/>
        <v>41644.559999999998</v>
      </c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</row>
    <row r="18" spans="1:36" ht="16.5" customHeight="1">
      <c r="A18" s="30">
        <v>45374</v>
      </c>
      <c r="B18" s="30">
        <f t="shared" si="0"/>
        <v>45374</v>
      </c>
      <c r="C18" s="36" t="s">
        <v>138</v>
      </c>
      <c r="D18" s="36" t="s">
        <v>139</v>
      </c>
      <c r="E18" s="37">
        <v>4</v>
      </c>
      <c r="F18" s="58">
        <v>10295.075199999999</v>
      </c>
      <c r="G18" s="67">
        <f t="shared" si="1"/>
        <v>41180.300799999997</v>
      </c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</row>
    <row r="19" spans="1:36" ht="16.5" customHeight="1">
      <c r="A19" s="30">
        <v>45374</v>
      </c>
      <c r="B19" s="30">
        <f t="shared" si="0"/>
        <v>45374</v>
      </c>
      <c r="C19" s="36" t="s">
        <v>140</v>
      </c>
      <c r="D19" s="36" t="s">
        <v>141</v>
      </c>
      <c r="E19" s="37">
        <v>3</v>
      </c>
      <c r="F19" s="58">
        <v>10195.200000000001</v>
      </c>
      <c r="G19" s="67">
        <f t="shared" si="1"/>
        <v>30585.600000000002</v>
      </c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</row>
    <row r="20" spans="1:36" ht="16.5" customHeight="1">
      <c r="A20" s="30">
        <v>45580</v>
      </c>
      <c r="B20" s="30">
        <f t="shared" si="0"/>
        <v>45580</v>
      </c>
      <c r="C20" s="36" t="s">
        <v>142</v>
      </c>
      <c r="D20" s="36" t="s">
        <v>143</v>
      </c>
      <c r="E20" s="37">
        <v>3</v>
      </c>
      <c r="F20" s="58">
        <v>5930</v>
      </c>
      <c r="G20" s="67">
        <f t="shared" si="1"/>
        <v>17790</v>
      </c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</row>
    <row r="21" spans="1:36" ht="16.5" customHeight="1">
      <c r="A21" s="30">
        <v>45374</v>
      </c>
      <c r="B21" s="30">
        <f t="shared" si="0"/>
        <v>45374</v>
      </c>
      <c r="C21" s="36" t="s">
        <v>144</v>
      </c>
      <c r="D21" s="36" t="s">
        <v>1689</v>
      </c>
      <c r="E21" s="37">
        <v>6</v>
      </c>
      <c r="F21" s="58">
        <v>2212.7399999999998</v>
      </c>
      <c r="G21" s="67">
        <f t="shared" si="1"/>
        <v>13276.439999999999</v>
      </c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</row>
    <row r="22" spans="1:36" ht="16.5" customHeight="1">
      <c r="A22" s="30">
        <v>45644</v>
      </c>
      <c r="B22" s="30">
        <f t="shared" si="0"/>
        <v>45644</v>
      </c>
      <c r="C22" s="36" t="s">
        <v>145</v>
      </c>
      <c r="D22" s="36" t="s">
        <v>146</v>
      </c>
      <c r="E22" s="37">
        <v>2</v>
      </c>
      <c r="F22" s="58">
        <v>6185</v>
      </c>
      <c r="G22" s="67">
        <f t="shared" si="1"/>
        <v>12370</v>
      </c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</row>
    <row r="23" spans="1:36" ht="16.5" customHeight="1">
      <c r="A23" s="30">
        <v>45374</v>
      </c>
      <c r="B23" s="30">
        <f t="shared" si="0"/>
        <v>45374</v>
      </c>
      <c r="C23" s="36" t="s">
        <v>147</v>
      </c>
      <c r="D23" s="36" t="s">
        <v>2119</v>
      </c>
      <c r="E23" s="37">
        <v>8</v>
      </c>
      <c r="F23" s="58">
        <v>1285.92</v>
      </c>
      <c r="G23" s="67">
        <f t="shared" si="1"/>
        <v>10287.36</v>
      </c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</row>
    <row r="24" spans="1:36" ht="16.5" customHeight="1">
      <c r="A24" s="30">
        <v>45771</v>
      </c>
      <c r="B24" s="30">
        <f t="shared" si="0"/>
        <v>45771</v>
      </c>
      <c r="C24" s="36" t="s">
        <v>148</v>
      </c>
      <c r="D24" s="36" t="s">
        <v>149</v>
      </c>
      <c r="E24" s="37">
        <v>1</v>
      </c>
      <c r="F24" s="58">
        <v>6185</v>
      </c>
      <c r="G24" s="67">
        <f t="shared" si="1"/>
        <v>6185</v>
      </c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</row>
    <row r="25" spans="1:36" ht="16.5" customHeight="1">
      <c r="A25" s="30">
        <v>45580</v>
      </c>
      <c r="B25" s="30">
        <f t="shared" si="0"/>
        <v>45580</v>
      </c>
      <c r="C25" s="36" t="s">
        <v>112</v>
      </c>
      <c r="D25" s="36" t="s">
        <v>1690</v>
      </c>
      <c r="E25" s="37">
        <v>1</v>
      </c>
      <c r="F25" s="58">
        <v>70</v>
      </c>
      <c r="G25" s="67">
        <f t="shared" si="1"/>
        <v>70</v>
      </c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</row>
    <row r="26" spans="1:36" ht="16.5" customHeight="1">
      <c r="A26" s="30">
        <v>45446</v>
      </c>
      <c r="B26" s="30">
        <f t="shared" si="0"/>
        <v>45446</v>
      </c>
      <c r="C26" s="36" t="s">
        <v>2311</v>
      </c>
      <c r="D26" s="36" t="s">
        <v>2342</v>
      </c>
      <c r="E26" s="37">
        <v>1</v>
      </c>
      <c r="F26" s="58">
        <v>53.75</v>
      </c>
      <c r="G26" s="67">
        <f t="shared" si="1"/>
        <v>53.75</v>
      </c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</row>
    <row r="27" spans="1:36" ht="16.5" customHeight="1">
      <c r="A27" s="30">
        <v>45447</v>
      </c>
      <c r="B27" s="30">
        <f t="shared" si="0"/>
        <v>45447</v>
      </c>
      <c r="C27" s="36" t="s">
        <v>123</v>
      </c>
      <c r="D27" s="36" t="s">
        <v>124</v>
      </c>
      <c r="E27" s="37">
        <v>6</v>
      </c>
      <c r="F27" s="58">
        <v>45</v>
      </c>
      <c r="G27" s="67">
        <f t="shared" si="1"/>
        <v>270</v>
      </c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</row>
    <row r="28" spans="1:36" ht="16.5" customHeight="1">
      <c r="A28" s="30">
        <v>45406</v>
      </c>
      <c r="B28" s="30">
        <f t="shared" si="0"/>
        <v>45406</v>
      </c>
      <c r="C28" s="36" t="s">
        <v>125</v>
      </c>
      <c r="D28" s="36" t="s">
        <v>126</v>
      </c>
      <c r="E28" s="37">
        <v>10</v>
      </c>
      <c r="F28" s="58">
        <v>36.68</v>
      </c>
      <c r="G28" s="67">
        <f t="shared" si="1"/>
        <v>366.8</v>
      </c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</row>
    <row r="29" spans="1:36" ht="16.5" customHeight="1">
      <c r="A29" s="30">
        <v>45135</v>
      </c>
      <c r="B29" s="30">
        <f t="shared" si="0"/>
        <v>45135</v>
      </c>
      <c r="C29" s="36" t="s">
        <v>127</v>
      </c>
      <c r="D29" s="36" t="s">
        <v>1691</v>
      </c>
      <c r="E29" s="37">
        <v>12</v>
      </c>
      <c r="F29" s="58">
        <v>25</v>
      </c>
      <c r="G29" s="67">
        <f t="shared" si="1"/>
        <v>300</v>
      </c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</row>
    <row r="30" spans="1:36" ht="16.5" customHeight="1">
      <c r="A30" s="30">
        <v>45111</v>
      </c>
      <c r="B30" s="30">
        <f t="shared" si="0"/>
        <v>45111</v>
      </c>
      <c r="C30" s="36" t="s">
        <v>128</v>
      </c>
      <c r="D30" s="36" t="s">
        <v>129</v>
      </c>
      <c r="E30" s="37">
        <v>25</v>
      </c>
      <c r="F30" s="58">
        <v>880</v>
      </c>
      <c r="G30" s="67">
        <f t="shared" si="1"/>
        <v>22000</v>
      </c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</row>
    <row r="31" spans="1:36" ht="16.5" customHeight="1">
      <c r="A31" s="30">
        <v>45120</v>
      </c>
      <c r="B31" s="30">
        <f t="shared" si="0"/>
        <v>45120</v>
      </c>
      <c r="C31" s="36" t="s">
        <v>130</v>
      </c>
      <c r="D31" s="36" t="s">
        <v>131</v>
      </c>
      <c r="E31" s="37">
        <v>22</v>
      </c>
      <c r="F31" s="58">
        <v>4779</v>
      </c>
      <c r="G31" s="67">
        <f t="shared" si="1"/>
        <v>105138</v>
      </c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</row>
    <row r="32" spans="1:36" ht="16.5" customHeight="1">
      <c r="A32" s="30">
        <v>45580</v>
      </c>
      <c r="B32" s="30">
        <f t="shared" si="0"/>
        <v>45580</v>
      </c>
      <c r="C32" s="36" t="s">
        <v>599</v>
      </c>
      <c r="D32" s="36" t="s">
        <v>600</v>
      </c>
      <c r="E32" s="37">
        <v>12</v>
      </c>
      <c r="F32" s="58">
        <v>73.84</v>
      </c>
      <c r="G32" s="67">
        <f t="shared" si="1"/>
        <v>886.08</v>
      </c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</row>
    <row r="33" spans="1:36" ht="16.5" customHeight="1">
      <c r="A33" s="30">
        <v>45771</v>
      </c>
      <c r="B33" s="30">
        <f t="shared" si="0"/>
        <v>45771</v>
      </c>
      <c r="C33" s="36" t="s">
        <v>1601</v>
      </c>
      <c r="D33" s="36" t="s">
        <v>1692</v>
      </c>
      <c r="E33" s="37">
        <v>10</v>
      </c>
      <c r="F33" s="58">
        <v>175</v>
      </c>
      <c r="G33" s="67">
        <f t="shared" si="1"/>
        <v>1750</v>
      </c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</row>
    <row r="34" spans="1:36" ht="16.5" customHeight="1">
      <c r="A34" s="30">
        <v>45120</v>
      </c>
      <c r="B34" s="30">
        <f t="shared" si="0"/>
        <v>45120</v>
      </c>
      <c r="C34" s="36" t="s">
        <v>601</v>
      </c>
      <c r="D34" s="36" t="s">
        <v>602</v>
      </c>
      <c r="E34" s="37">
        <v>4</v>
      </c>
      <c r="F34" s="58">
        <v>521.19000000000005</v>
      </c>
      <c r="G34" s="67">
        <f t="shared" si="1"/>
        <v>2084.7600000000002</v>
      </c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</row>
    <row r="35" spans="1:36" ht="16.5" customHeight="1">
      <c r="A35" s="30">
        <v>45120</v>
      </c>
      <c r="B35" s="30">
        <f t="shared" si="0"/>
        <v>45120</v>
      </c>
      <c r="C35" s="36" t="s">
        <v>603</v>
      </c>
      <c r="D35" s="36" t="s">
        <v>604</v>
      </c>
      <c r="E35" s="37">
        <v>5</v>
      </c>
      <c r="F35" s="58">
        <v>63.72</v>
      </c>
      <c r="G35" s="67">
        <f t="shared" si="1"/>
        <v>318.60000000000002</v>
      </c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</row>
    <row r="36" spans="1:36" ht="16.5" customHeight="1">
      <c r="A36" s="30">
        <v>45111</v>
      </c>
      <c r="B36" s="30">
        <f t="shared" si="0"/>
        <v>45111</v>
      </c>
      <c r="C36" s="36" t="s">
        <v>605</v>
      </c>
      <c r="D36" s="36" t="s">
        <v>606</v>
      </c>
      <c r="E36" s="37">
        <v>4</v>
      </c>
      <c r="F36" s="58">
        <v>9.6</v>
      </c>
      <c r="G36" s="67">
        <f t="shared" si="1"/>
        <v>38.4</v>
      </c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</row>
    <row r="37" spans="1:36" ht="16.5" customHeight="1">
      <c r="A37" s="30">
        <v>45111</v>
      </c>
      <c r="B37" s="30">
        <f t="shared" si="0"/>
        <v>45111</v>
      </c>
      <c r="C37" s="36" t="s">
        <v>607</v>
      </c>
      <c r="D37" s="36" t="s">
        <v>608</v>
      </c>
      <c r="E37" s="37">
        <v>12</v>
      </c>
      <c r="F37" s="58">
        <v>4.57</v>
      </c>
      <c r="G37" s="67">
        <f t="shared" si="1"/>
        <v>54.84</v>
      </c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</row>
    <row r="38" spans="1:36" ht="16.5" customHeight="1">
      <c r="A38" s="30">
        <v>45120</v>
      </c>
      <c r="B38" s="30">
        <f t="shared" si="0"/>
        <v>45120</v>
      </c>
      <c r="C38" s="36" t="s">
        <v>609</v>
      </c>
      <c r="D38" s="36" t="s">
        <v>610</v>
      </c>
      <c r="E38" s="37">
        <v>6</v>
      </c>
      <c r="F38" s="58">
        <v>29</v>
      </c>
      <c r="G38" s="67">
        <f t="shared" si="1"/>
        <v>174</v>
      </c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</row>
    <row r="39" spans="1:36" ht="16.5" customHeight="1">
      <c r="A39" s="30">
        <v>45580</v>
      </c>
      <c r="B39" s="30">
        <f t="shared" si="0"/>
        <v>45580</v>
      </c>
      <c r="C39" s="36" t="s">
        <v>2120</v>
      </c>
      <c r="D39" s="36" t="s">
        <v>2121</v>
      </c>
      <c r="E39" s="37">
        <v>1</v>
      </c>
      <c r="F39" s="58">
        <v>342.2</v>
      </c>
      <c r="G39" s="67">
        <f t="shared" si="1"/>
        <v>342.2</v>
      </c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</row>
    <row r="40" spans="1:36" ht="16.5" customHeight="1">
      <c r="A40" s="30">
        <v>45580</v>
      </c>
      <c r="B40" s="30">
        <f t="shared" si="0"/>
        <v>45580</v>
      </c>
      <c r="C40" s="36" t="s">
        <v>150</v>
      </c>
      <c r="D40" s="36" t="s">
        <v>151</v>
      </c>
      <c r="E40" s="37">
        <v>1</v>
      </c>
      <c r="F40" s="58">
        <v>430.7</v>
      </c>
      <c r="G40" s="67">
        <f t="shared" si="1"/>
        <v>430.7</v>
      </c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</row>
    <row r="41" spans="1:36" ht="16.5" customHeight="1">
      <c r="A41" s="30">
        <v>45628</v>
      </c>
      <c r="B41" s="30">
        <f t="shared" si="0"/>
        <v>45628</v>
      </c>
      <c r="C41" s="36" t="s">
        <v>152</v>
      </c>
      <c r="D41" s="36" t="s">
        <v>153</v>
      </c>
      <c r="E41" s="37">
        <v>3</v>
      </c>
      <c r="F41" s="58">
        <v>285</v>
      </c>
      <c r="G41" s="67">
        <f t="shared" si="1"/>
        <v>855</v>
      </c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</row>
    <row r="42" spans="1:36" ht="16.5" customHeight="1">
      <c r="A42" s="30">
        <v>45120</v>
      </c>
      <c r="B42" s="30">
        <f t="shared" si="0"/>
        <v>45120</v>
      </c>
      <c r="C42" s="36" t="s">
        <v>611</v>
      </c>
      <c r="D42" s="36" t="s">
        <v>2181</v>
      </c>
      <c r="E42" s="37">
        <v>6</v>
      </c>
      <c r="F42" s="58">
        <v>3084.75</v>
      </c>
      <c r="G42" s="67">
        <f t="shared" si="1"/>
        <v>18508.5</v>
      </c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</row>
    <row r="43" spans="1:36" ht="16.5" customHeight="1">
      <c r="A43" s="30">
        <v>45120</v>
      </c>
      <c r="B43" s="30">
        <f t="shared" si="0"/>
        <v>45120</v>
      </c>
      <c r="C43" s="36" t="s">
        <v>1602</v>
      </c>
      <c r="D43" s="36" t="s">
        <v>1693</v>
      </c>
      <c r="E43" s="37">
        <v>8</v>
      </c>
      <c r="F43" s="58">
        <v>9975</v>
      </c>
      <c r="G43" s="67">
        <f t="shared" si="1"/>
        <v>79800</v>
      </c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</row>
    <row r="44" spans="1:36" ht="16.5" customHeight="1">
      <c r="A44" s="30">
        <v>45120</v>
      </c>
      <c r="B44" s="30">
        <f t="shared" si="0"/>
        <v>45120</v>
      </c>
      <c r="C44" s="36" t="s">
        <v>612</v>
      </c>
      <c r="D44" s="36" t="s">
        <v>613</v>
      </c>
      <c r="E44" s="37">
        <v>50</v>
      </c>
      <c r="F44" s="58">
        <v>235.53</v>
      </c>
      <c r="G44" s="67">
        <f t="shared" si="1"/>
        <v>11776.5</v>
      </c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</row>
    <row r="45" spans="1:36" ht="16.5" customHeight="1">
      <c r="A45" s="30">
        <v>45580</v>
      </c>
      <c r="B45" s="30">
        <f t="shared" si="0"/>
        <v>45580</v>
      </c>
      <c r="C45" s="36" t="s">
        <v>1603</v>
      </c>
      <c r="D45" s="36" t="s">
        <v>1694</v>
      </c>
      <c r="E45" s="37">
        <v>1</v>
      </c>
      <c r="F45" s="58">
        <v>2346.04</v>
      </c>
      <c r="G45" s="67">
        <f t="shared" si="1"/>
        <v>2346.04</v>
      </c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</row>
    <row r="46" spans="1:36" ht="16.5" customHeight="1">
      <c r="A46" s="30">
        <v>45104</v>
      </c>
      <c r="B46" s="30">
        <f t="shared" si="0"/>
        <v>45104</v>
      </c>
      <c r="C46" s="36" t="s">
        <v>614</v>
      </c>
      <c r="D46" s="36" t="s">
        <v>2343</v>
      </c>
      <c r="E46" s="37">
        <v>3</v>
      </c>
      <c r="F46" s="58">
        <v>188.75</v>
      </c>
      <c r="G46" s="67">
        <f t="shared" si="1"/>
        <v>566.25</v>
      </c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</row>
    <row r="47" spans="1:36" ht="16.5" customHeight="1">
      <c r="A47" s="30">
        <v>45104</v>
      </c>
      <c r="B47" s="30">
        <f t="shared" si="0"/>
        <v>45104</v>
      </c>
      <c r="C47" s="36" t="s">
        <v>615</v>
      </c>
      <c r="D47" s="36" t="s">
        <v>2344</v>
      </c>
      <c r="E47" s="37">
        <v>31</v>
      </c>
      <c r="F47" s="58">
        <v>384</v>
      </c>
      <c r="G47" s="67">
        <f t="shared" si="1"/>
        <v>11904</v>
      </c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</row>
    <row r="48" spans="1:36" ht="16.5" customHeight="1">
      <c r="A48" s="30">
        <v>45104</v>
      </c>
      <c r="B48" s="30">
        <f t="shared" si="0"/>
        <v>45104</v>
      </c>
      <c r="C48" s="36" t="s">
        <v>616</v>
      </c>
      <c r="D48" s="36" t="s">
        <v>617</v>
      </c>
      <c r="E48" s="37">
        <v>1</v>
      </c>
      <c r="F48" s="58">
        <v>696.2</v>
      </c>
      <c r="G48" s="67">
        <f t="shared" si="1"/>
        <v>696.2</v>
      </c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</row>
    <row r="49" spans="1:36" ht="16.5" customHeight="1">
      <c r="A49" s="30">
        <v>45120</v>
      </c>
      <c r="B49" s="30">
        <f t="shared" si="0"/>
        <v>45120</v>
      </c>
      <c r="C49" s="36" t="s">
        <v>2312</v>
      </c>
      <c r="D49" s="36" t="s">
        <v>2465</v>
      </c>
      <c r="E49" s="37">
        <v>1</v>
      </c>
      <c r="F49" s="58">
        <v>1297.1300000000001</v>
      </c>
      <c r="G49" s="67">
        <f t="shared" si="1"/>
        <v>1297.1300000000001</v>
      </c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</row>
    <row r="50" spans="1:36" ht="16.5" customHeight="1">
      <c r="A50" s="30">
        <v>45628</v>
      </c>
      <c r="B50" s="30">
        <f t="shared" si="0"/>
        <v>45628</v>
      </c>
      <c r="C50" s="36" t="s">
        <v>618</v>
      </c>
      <c r="D50" s="36" t="s">
        <v>619</v>
      </c>
      <c r="E50" s="37">
        <v>8</v>
      </c>
      <c r="F50" s="58">
        <v>746.49</v>
      </c>
      <c r="G50" s="67">
        <f t="shared" si="1"/>
        <v>5971.92</v>
      </c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</row>
    <row r="51" spans="1:36" ht="16.5" customHeight="1">
      <c r="A51" s="30">
        <v>45120</v>
      </c>
      <c r="B51" s="30">
        <f t="shared" si="0"/>
        <v>45120</v>
      </c>
      <c r="C51" s="36" t="s">
        <v>620</v>
      </c>
      <c r="D51" s="36" t="s">
        <v>621</v>
      </c>
      <c r="E51" s="37">
        <v>9</v>
      </c>
      <c r="F51" s="58">
        <v>656.5</v>
      </c>
      <c r="G51" s="67">
        <f t="shared" si="1"/>
        <v>5908.5</v>
      </c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</row>
    <row r="52" spans="1:36" ht="16.5" customHeight="1">
      <c r="A52" s="30">
        <v>45771</v>
      </c>
      <c r="B52" s="30">
        <f t="shared" si="0"/>
        <v>45771</v>
      </c>
      <c r="C52" s="36" t="s">
        <v>622</v>
      </c>
      <c r="D52" s="36" t="s">
        <v>623</v>
      </c>
      <c r="E52" s="37">
        <v>6</v>
      </c>
      <c r="F52" s="58">
        <v>318.01</v>
      </c>
      <c r="G52" s="67">
        <f t="shared" si="1"/>
        <v>1908.06</v>
      </c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</row>
    <row r="53" spans="1:36" ht="16.5" customHeight="1">
      <c r="A53" s="30">
        <v>45111</v>
      </c>
      <c r="B53" s="30">
        <f t="shared" si="0"/>
        <v>45111</v>
      </c>
      <c r="C53" s="36" t="s">
        <v>624</v>
      </c>
      <c r="D53" s="36" t="s">
        <v>625</v>
      </c>
      <c r="E53" s="37">
        <v>2</v>
      </c>
      <c r="F53" s="58">
        <v>318.01</v>
      </c>
      <c r="G53" s="67">
        <f t="shared" si="1"/>
        <v>636.02</v>
      </c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</row>
    <row r="54" spans="1:36" ht="16.5" customHeight="1">
      <c r="A54" s="30">
        <v>45771</v>
      </c>
      <c r="B54" s="30">
        <f t="shared" si="0"/>
        <v>45771</v>
      </c>
      <c r="C54" s="36" t="s">
        <v>626</v>
      </c>
      <c r="D54" s="36" t="s">
        <v>627</v>
      </c>
      <c r="E54" s="37">
        <v>5</v>
      </c>
      <c r="F54" s="58">
        <v>318.01</v>
      </c>
      <c r="G54" s="67">
        <f t="shared" si="1"/>
        <v>1590.05</v>
      </c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</row>
    <row r="55" spans="1:36" ht="16.5" customHeight="1">
      <c r="A55" s="30">
        <v>45374</v>
      </c>
      <c r="B55" s="30">
        <f t="shared" si="0"/>
        <v>45374</v>
      </c>
      <c r="C55" s="36" t="s">
        <v>628</v>
      </c>
      <c r="D55" s="36" t="s">
        <v>629</v>
      </c>
      <c r="E55" s="37">
        <v>5</v>
      </c>
      <c r="F55" s="58">
        <v>318.01</v>
      </c>
      <c r="G55" s="67">
        <f t="shared" si="1"/>
        <v>1590.05</v>
      </c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</row>
    <row r="56" spans="1:36" ht="16.5" customHeight="1">
      <c r="A56" s="30">
        <v>45374</v>
      </c>
      <c r="B56" s="30">
        <f t="shared" si="0"/>
        <v>45374</v>
      </c>
      <c r="C56" s="36" t="s">
        <v>630</v>
      </c>
      <c r="D56" s="36" t="s">
        <v>631</v>
      </c>
      <c r="E56" s="37">
        <v>5</v>
      </c>
      <c r="F56" s="58">
        <v>318.01</v>
      </c>
      <c r="G56" s="67">
        <f t="shared" si="1"/>
        <v>1590.05</v>
      </c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</row>
    <row r="57" spans="1:36" ht="16.5" customHeight="1">
      <c r="A57" s="30">
        <v>45374</v>
      </c>
      <c r="B57" s="30">
        <f t="shared" si="0"/>
        <v>45374</v>
      </c>
      <c r="C57" s="36" t="s">
        <v>632</v>
      </c>
      <c r="D57" s="36" t="s">
        <v>633</v>
      </c>
      <c r="E57" s="37">
        <v>5</v>
      </c>
      <c r="F57" s="58">
        <v>6813.02</v>
      </c>
      <c r="G57" s="67">
        <f t="shared" si="1"/>
        <v>34065.100000000006</v>
      </c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</row>
    <row r="58" spans="1:36" ht="16.5" customHeight="1">
      <c r="A58" s="30">
        <v>45114</v>
      </c>
      <c r="B58" s="30">
        <f t="shared" si="0"/>
        <v>45114</v>
      </c>
      <c r="C58" s="36" t="s">
        <v>634</v>
      </c>
      <c r="D58" s="36" t="s">
        <v>1695</v>
      </c>
      <c r="E58" s="37">
        <v>8</v>
      </c>
      <c r="F58" s="58">
        <v>1540</v>
      </c>
      <c r="G58" s="67">
        <f t="shared" si="1"/>
        <v>12320</v>
      </c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</row>
    <row r="59" spans="1:36" ht="16.5" customHeight="1">
      <c r="A59" s="30">
        <v>45580</v>
      </c>
      <c r="B59" s="30">
        <f t="shared" si="0"/>
        <v>45580</v>
      </c>
      <c r="C59" s="36" t="s">
        <v>635</v>
      </c>
      <c r="D59" s="36" t="s">
        <v>636</v>
      </c>
      <c r="E59" s="37">
        <v>7</v>
      </c>
      <c r="F59" s="58">
        <v>89</v>
      </c>
      <c r="G59" s="67">
        <f t="shared" si="1"/>
        <v>623</v>
      </c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</row>
    <row r="60" spans="1:36" ht="16.5" customHeight="1">
      <c r="A60" s="30">
        <v>45404</v>
      </c>
      <c r="B60" s="30">
        <f t="shared" si="0"/>
        <v>45404</v>
      </c>
      <c r="C60" s="36" t="s">
        <v>637</v>
      </c>
      <c r="D60" s="36" t="s">
        <v>638</v>
      </c>
      <c r="E60" s="37">
        <v>1</v>
      </c>
      <c r="F60" s="58">
        <v>395</v>
      </c>
      <c r="G60" s="67">
        <f t="shared" si="1"/>
        <v>395</v>
      </c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</row>
    <row r="61" spans="1:36" ht="16.5" customHeight="1">
      <c r="A61" s="30">
        <v>45404</v>
      </c>
      <c r="B61" s="30">
        <f t="shared" si="0"/>
        <v>45404</v>
      </c>
      <c r="C61" s="36" t="s">
        <v>2122</v>
      </c>
      <c r="D61" s="36" t="s">
        <v>2123</v>
      </c>
      <c r="E61" s="37">
        <v>7</v>
      </c>
      <c r="F61" s="58">
        <v>124</v>
      </c>
      <c r="G61" s="67">
        <f t="shared" si="1"/>
        <v>868</v>
      </c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</row>
    <row r="62" spans="1:36" ht="16.5" customHeight="1">
      <c r="A62" s="30">
        <v>45404</v>
      </c>
      <c r="B62" s="30">
        <f t="shared" si="0"/>
        <v>45404</v>
      </c>
      <c r="C62" s="36" t="s">
        <v>639</v>
      </c>
      <c r="D62" s="36" t="s">
        <v>640</v>
      </c>
      <c r="E62" s="37">
        <v>9</v>
      </c>
      <c r="F62" s="58">
        <v>2118</v>
      </c>
      <c r="G62" s="67">
        <f t="shared" si="1"/>
        <v>19062</v>
      </c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</row>
    <row r="63" spans="1:36" ht="16.5" customHeight="1">
      <c r="A63" s="30">
        <v>45406</v>
      </c>
      <c r="B63" s="30">
        <f t="shared" si="0"/>
        <v>45406</v>
      </c>
      <c r="C63" s="36" t="s">
        <v>641</v>
      </c>
      <c r="D63" s="36" t="s">
        <v>642</v>
      </c>
      <c r="E63" s="37">
        <v>2</v>
      </c>
      <c r="F63" s="58">
        <v>2118</v>
      </c>
      <c r="G63" s="67">
        <f t="shared" si="1"/>
        <v>4236</v>
      </c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</row>
    <row r="64" spans="1:36" ht="16.5" customHeight="1">
      <c r="A64" s="30">
        <v>45406</v>
      </c>
      <c r="B64" s="30">
        <f t="shared" si="0"/>
        <v>45406</v>
      </c>
      <c r="C64" s="36" t="s">
        <v>643</v>
      </c>
      <c r="D64" s="36" t="s">
        <v>2030</v>
      </c>
      <c r="E64" s="37">
        <v>8</v>
      </c>
      <c r="F64" s="58">
        <v>2118</v>
      </c>
      <c r="G64" s="67">
        <f t="shared" si="1"/>
        <v>16944</v>
      </c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</row>
    <row r="65" spans="1:36" ht="16.5" customHeight="1">
      <c r="A65" s="30">
        <v>45406</v>
      </c>
      <c r="B65" s="30">
        <f t="shared" si="0"/>
        <v>45406</v>
      </c>
      <c r="C65" s="36" t="s">
        <v>644</v>
      </c>
      <c r="D65" s="36" t="s">
        <v>1696</v>
      </c>
      <c r="E65" s="37">
        <v>6</v>
      </c>
      <c r="F65" s="58">
        <v>575</v>
      </c>
      <c r="G65" s="67">
        <f t="shared" si="1"/>
        <v>3450</v>
      </c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</row>
    <row r="66" spans="1:36" ht="16.5" customHeight="1">
      <c r="A66" s="30">
        <v>45580</v>
      </c>
      <c r="B66" s="30">
        <f t="shared" si="0"/>
        <v>45580</v>
      </c>
      <c r="C66" s="36" t="s">
        <v>645</v>
      </c>
      <c r="D66" s="36" t="s">
        <v>1697</v>
      </c>
      <c r="E66" s="37">
        <v>3</v>
      </c>
      <c r="F66" s="58">
        <v>575</v>
      </c>
      <c r="G66" s="67">
        <f t="shared" si="1"/>
        <v>1725</v>
      </c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</row>
    <row r="67" spans="1:36" ht="16.5" customHeight="1">
      <c r="A67" s="30">
        <v>45446</v>
      </c>
      <c r="B67" s="30">
        <f t="shared" si="0"/>
        <v>45446</v>
      </c>
      <c r="C67" s="36" t="s">
        <v>646</v>
      </c>
      <c r="D67" s="36" t="s">
        <v>647</v>
      </c>
      <c r="E67" s="37">
        <v>3</v>
      </c>
      <c r="F67" s="58">
        <v>483</v>
      </c>
      <c r="G67" s="67">
        <f t="shared" si="1"/>
        <v>1449</v>
      </c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  <c r="AJ67" s="9"/>
    </row>
    <row r="68" spans="1:36" ht="16.5" customHeight="1">
      <c r="A68" s="30">
        <v>45446</v>
      </c>
      <c r="B68" s="30">
        <f t="shared" si="0"/>
        <v>45446</v>
      </c>
      <c r="C68" s="36" t="s">
        <v>648</v>
      </c>
      <c r="D68" s="36" t="s">
        <v>649</v>
      </c>
      <c r="E68" s="37">
        <v>1</v>
      </c>
      <c r="F68" s="58">
        <v>385</v>
      </c>
      <c r="G68" s="67">
        <f t="shared" si="1"/>
        <v>385</v>
      </c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  <c r="AJ68" s="9"/>
    </row>
    <row r="69" spans="1:36" ht="16.5" customHeight="1">
      <c r="A69" s="30">
        <v>45580</v>
      </c>
      <c r="B69" s="30">
        <f t="shared" si="0"/>
        <v>45580</v>
      </c>
      <c r="C69" s="36" t="s">
        <v>1604</v>
      </c>
      <c r="D69" s="36" t="s">
        <v>1698</v>
      </c>
      <c r="E69" s="37">
        <v>5</v>
      </c>
      <c r="F69" s="58">
        <v>28.6</v>
      </c>
      <c r="G69" s="67">
        <f t="shared" si="1"/>
        <v>143</v>
      </c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  <c r="AJ69" s="9"/>
    </row>
    <row r="70" spans="1:36" ht="16.5" customHeight="1">
      <c r="A70" s="30">
        <v>45446</v>
      </c>
      <c r="B70" s="30">
        <f t="shared" si="0"/>
        <v>45446</v>
      </c>
      <c r="C70" s="36" t="s">
        <v>650</v>
      </c>
      <c r="D70" s="36" t="s">
        <v>2345</v>
      </c>
      <c r="E70" s="37">
        <v>15</v>
      </c>
      <c r="F70" s="58">
        <v>264.38</v>
      </c>
      <c r="G70" s="67">
        <f t="shared" si="1"/>
        <v>3965.7</v>
      </c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  <c r="AJ70" s="9"/>
    </row>
    <row r="71" spans="1:36" ht="16.5" customHeight="1">
      <c r="A71" s="30">
        <v>45446</v>
      </c>
      <c r="B71" s="30">
        <f t="shared" si="0"/>
        <v>45446</v>
      </c>
      <c r="C71" s="36" t="s">
        <v>651</v>
      </c>
      <c r="D71" s="36" t="s">
        <v>652</v>
      </c>
      <c r="E71" s="37">
        <v>4</v>
      </c>
      <c r="F71" s="58">
        <v>385</v>
      </c>
      <c r="G71" s="67">
        <f t="shared" si="1"/>
        <v>1540</v>
      </c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9"/>
      <c r="AJ71" s="9"/>
    </row>
    <row r="72" spans="1:36" ht="16.5" customHeight="1">
      <c r="A72" s="30">
        <v>45446</v>
      </c>
      <c r="B72" s="30">
        <f t="shared" si="0"/>
        <v>45446</v>
      </c>
      <c r="C72" s="36" t="s">
        <v>2313</v>
      </c>
      <c r="D72" s="36" t="s">
        <v>2346</v>
      </c>
      <c r="E72" s="37">
        <v>12</v>
      </c>
      <c r="F72" s="58">
        <v>112.5</v>
      </c>
      <c r="G72" s="67">
        <f t="shared" si="1"/>
        <v>1350</v>
      </c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9"/>
      <c r="AJ72" s="9"/>
    </row>
    <row r="73" spans="1:36" ht="16.5" customHeight="1">
      <c r="A73" s="30">
        <v>45580</v>
      </c>
      <c r="B73" s="30">
        <f t="shared" ref="B73:B136" si="2">+A73</f>
        <v>45580</v>
      </c>
      <c r="C73" s="36" t="s">
        <v>653</v>
      </c>
      <c r="D73" s="36" t="s">
        <v>654</v>
      </c>
      <c r="E73" s="37">
        <v>7</v>
      </c>
      <c r="F73" s="58">
        <v>300</v>
      </c>
      <c r="G73" s="67">
        <f t="shared" ref="G73:G136" si="3">+E73*F73</f>
        <v>2100</v>
      </c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9"/>
      <c r="AJ73" s="9"/>
    </row>
    <row r="74" spans="1:36" ht="16.5" customHeight="1">
      <c r="A74" s="30">
        <v>45446</v>
      </c>
      <c r="B74" s="30">
        <f t="shared" si="2"/>
        <v>45446</v>
      </c>
      <c r="C74" s="36" t="s">
        <v>655</v>
      </c>
      <c r="D74" s="36" t="s">
        <v>656</v>
      </c>
      <c r="E74" s="37">
        <v>48</v>
      </c>
      <c r="F74" s="58">
        <v>140.6</v>
      </c>
      <c r="G74" s="67">
        <f t="shared" si="3"/>
        <v>6748.7999999999993</v>
      </c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9"/>
    </row>
    <row r="75" spans="1:36" ht="16.5" customHeight="1">
      <c r="A75" s="30">
        <v>45446</v>
      </c>
      <c r="B75" s="30">
        <f t="shared" si="2"/>
        <v>45446</v>
      </c>
      <c r="C75" s="36" t="s">
        <v>657</v>
      </c>
      <c r="D75" s="36" t="s">
        <v>658</v>
      </c>
      <c r="E75" s="37">
        <v>4</v>
      </c>
      <c r="F75" s="58">
        <v>1500</v>
      </c>
      <c r="G75" s="67">
        <f t="shared" si="3"/>
        <v>6000</v>
      </c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9"/>
      <c r="AJ75" s="9"/>
    </row>
    <row r="76" spans="1:36" ht="16.5" customHeight="1">
      <c r="A76" s="30">
        <v>45120</v>
      </c>
      <c r="B76" s="30">
        <f t="shared" si="2"/>
        <v>45120</v>
      </c>
      <c r="C76" s="36" t="s">
        <v>659</v>
      </c>
      <c r="D76" s="36" t="s">
        <v>1699</v>
      </c>
      <c r="E76" s="37">
        <v>2</v>
      </c>
      <c r="F76" s="58">
        <v>195</v>
      </c>
      <c r="G76" s="67">
        <f t="shared" si="3"/>
        <v>390</v>
      </c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9"/>
      <c r="AJ76" s="9"/>
    </row>
    <row r="77" spans="1:36" ht="16.5" customHeight="1">
      <c r="A77" s="30">
        <v>45447</v>
      </c>
      <c r="B77" s="30">
        <f t="shared" si="2"/>
        <v>45447</v>
      </c>
      <c r="C77" s="36" t="s">
        <v>660</v>
      </c>
      <c r="D77" s="36" t="s">
        <v>661</v>
      </c>
      <c r="E77" s="37">
        <v>7</v>
      </c>
      <c r="F77" s="58">
        <v>281.52</v>
      </c>
      <c r="G77" s="67">
        <f t="shared" si="3"/>
        <v>1970.6399999999999</v>
      </c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I77" s="9"/>
      <c r="AJ77" s="9"/>
    </row>
    <row r="78" spans="1:36" ht="16.5" customHeight="1">
      <c r="A78" s="30">
        <v>45580</v>
      </c>
      <c r="B78" s="30">
        <f t="shared" si="2"/>
        <v>45580</v>
      </c>
      <c r="C78" s="36" t="s">
        <v>662</v>
      </c>
      <c r="D78" s="36" t="s">
        <v>663</v>
      </c>
      <c r="E78" s="37">
        <v>2</v>
      </c>
      <c r="F78" s="58">
        <v>299</v>
      </c>
      <c r="G78" s="67">
        <f t="shared" si="3"/>
        <v>598</v>
      </c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I78" s="9"/>
      <c r="AJ78" s="9"/>
    </row>
    <row r="79" spans="1:36" ht="16.5" customHeight="1">
      <c r="A79" s="30">
        <v>45580</v>
      </c>
      <c r="B79" s="30">
        <f t="shared" si="2"/>
        <v>45580</v>
      </c>
      <c r="C79" s="36" t="s">
        <v>664</v>
      </c>
      <c r="D79" s="36" t="s">
        <v>665</v>
      </c>
      <c r="E79" s="37">
        <v>1</v>
      </c>
      <c r="F79" s="58">
        <v>576.24</v>
      </c>
      <c r="G79" s="67">
        <f t="shared" si="3"/>
        <v>576.24</v>
      </c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9"/>
      <c r="AJ79" s="9"/>
    </row>
    <row r="80" spans="1:36" ht="16.5" customHeight="1">
      <c r="A80" s="30">
        <v>45447</v>
      </c>
      <c r="B80" s="30">
        <f t="shared" si="2"/>
        <v>45447</v>
      </c>
      <c r="C80" s="36" t="s">
        <v>1605</v>
      </c>
      <c r="D80" s="36" t="s">
        <v>1700</v>
      </c>
      <c r="E80" s="37">
        <v>6</v>
      </c>
      <c r="F80" s="58">
        <v>123.5</v>
      </c>
      <c r="G80" s="67">
        <f t="shared" si="3"/>
        <v>741</v>
      </c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I80" s="9"/>
      <c r="AJ80" s="9"/>
    </row>
    <row r="81" spans="1:36" ht="16.5" customHeight="1">
      <c r="A81" s="30">
        <v>45135</v>
      </c>
      <c r="B81" s="30">
        <f t="shared" si="2"/>
        <v>45135</v>
      </c>
      <c r="C81" s="36" t="s">
        <v>666</v>
      </c>
      <c r="D81" s="36" t="s">
        <v>2031</v>
      </c>
      <c r="E81" s="37">
        <v>10</v>
      </c>
      <c r="F81" s="58">
        <v>892.79</v>
      </c>
      <c r="G81" s="67">
        <f t="shared" si="3"/>
        <v>8927.9</v>
      </c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  <c r="AF81" s="9"/>
      <c r="AG81" s="9"/>
      <c r="AH81" s="9"/>
      <c r="AI81" s="9"/>
      <c r="AJ81" s="9"/>
    </row>
    <row r="82" spans="1:36" ht="16.5" customHeight="1">
      <c r="A82" s="30">
        <v>45447</v>
      </c>
      <c r="B82" s="30">
        <f t="shared" si="2"/>
        <v>45447</v>
      </c>
      <c r="C82" s="36" t="s">
        <v>667</v>
      </c>
      <c r="D82" s="36" t="s">
        <v>1701</v>
      </c>
      <c r="E82" s="37">
        <v>2</v>
      </c>
      <c r="F82" s="58">
        <v>405</v>
      </c>
      <c r="G82" s="67">
        <f t="shared" si="3"/>
        <v>810</v>
      </c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</row>
    <row r="83" spans="1:36" ht="16.5" customHeight="1">
      <c r="A83" s="30">
        <v>45447</v>
      </c>
      <c r="B83" s="30">
        <f t="shared" si="2"/>
        <v>45447</v>
      </c>
      <c r="C83" s="36" t="s">
        <v>668</v>
      </c>
      <c r="D83" s="36" t="s">
        <v>669</v>
      </c>
      <c r="E83" s="37">
        <v>2</v>
      </c>
      <c r="F83" s="58">
        <v>526.48</v>
      </c>
      <c r="G83" s="67">
        <f t="shared" si="3"/>
        <v>1052.96</v>
      </c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  <c r="AE83" s="9"/>
      <c r="AF83" s="9"/>
      <c r="AG83" s="9"/>
      <c r="AH83" s="9"/>
      <c r="AI83" s="9"/>
      <c r="AJ83" s="9"/>
    </row>
    <row r="84" spans="1:36" ht="16.5" customHeight="1">
      <c r="A84" s="30">
        <v>45628</v>
      </c>
      <c r="B84" s="30">
        <f t="shared" si="2"/>
        <v>45628</v>
      </c>
      <c r="C84" s="36" t="s">
        <v>670</v>
      </c>
      <c r="D84" s="36" t="s">
        <v>671</v>
      </c>
      <c r="E84" s="37">
        <v>3</v>
      </c>
      <c r="F84" s="58">
        <v>241.75</v>
      </c>
      <c r="G84" s="67">
        <f t="shared" si="3"/>
        <v>725.25</v>
      </c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9"/>
      <c r="AG84" s="9"/>
      <c r="AH84" s="9"/>
      <c r="AI84" s="9"/>
      <c r="AJ84" s="9"/>
    </row>
    <row r="85" spans="1:36" ht="16.5" customHeight="1">
      <c r="A85" s="30">
        <v>45635</v>
      </c>
      <c r="B85" s="30">
        <f t="shared" si="2"/>
        <v>45635</v>
      </c>
      <c r="C85" s="36" t="s">
        <v>1606</v>
      </c>
      <c r="D85" s="36" t="s">
        <v>1702</v>
      </c>
      <c r="E85" s="37">
        <v>6</v>
      </c>
      <c r="F85" s="58">
        <v>742.3</v>
      </c>
      <c r="G85" s="67">
        <f t="shared" si="3"/>
        <v>4453.7999999999993</v>
      </c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  <c r="AH85" s="9"/>
      <c r="AI85" s="9"/>
      <c r="AJ85" s="9"/>
    </row>
    <row r="86" spans="1:36" ht="16.5" customHeight="1">
      <c r="A86" s="30">
        <v>45580</v>
      </c>
      <c r="B86" s="30">
        <f t="shared" si="2"/>
        <v>45580</v>
      </c>
      <c r="C86" s="36" t="s">
        <v>672</v>
      </c>
      <c r="D86" s="36" t="s">
        <v>673</v>
      </c>
      <c r="E86" s="37">
        <v>8</v>
      </c>
      <c r="F86" s="58">
        <v>259</v>
      </c>
      <c r="G86" s="67">
        <f t="shared" si="3"/>
        <v>2072</v>
      </c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  <c r="AF86" s="9"/>
      <c r="AG86" s="9"/>
      <c r="AH86" s="9"/>
      <c r="AI86" s="9"/>
      <c r="AJ86" s="9"/>
    </row>
    <row r="87" spans="1:36" ht="16.5" customHeight="1">
      <c r="A87" s="30">
        <v>45580</v>
      </c>
      <c r="B87" s="30">
        <f t="shared" si="2"/>
        <v>45580</v>
      </c>
      <c r="C87" s="36" t="s">
        <v>674</v>
      </c>
      <c r="D87" s="36" t="s">
        <v>675</v>
      </c>
      <c r="E87" s="37">
        <v>7</v>
      </c>
      <c r="F87" s="58">
        <v>234.33</v>
      </c>
      <c r="G87" s="67">
        <f t="shared" si="3"/>
        <v>1640.3100000000002</v>
      </c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  <c r="AF87" s="9"/>
      <c r="AG87" s="9"/>
      <c r="AH87" s="9"/>
      <c r="AI87" s="9"/>
      <c r="AJ87" s="9"/>
    </row>
    <row r="88" spans="1:36" ht="16.5" customHeight="1">
      <c r="A88" s="30">
        <v>45580</v>
      </c>
      <c r="B88" s="30">
        <f t="shared" si="2"/>
        <v>45580</v>
      </c>
      <c r="C88" s="36" t="s">
        <v>676</v>
      </c>
      <c r="D88" s="36" t="s">
        <v>677</v>
      </c>
      <c r="E88" s="37">
        <v>10</v>
      </c>
      <c r="F88" s="58">
        <v>64.900000000000006</v>
      </c>
      <c r="G88" s="67">
        <f t="shared" si="3"/>
        <v>649</v>
      </c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  <c r="AI88" s="9"/>
      <c r="AJ88" s="9"/>
    </row>
    <row r="89" spans="1:36" ht="16.5" customHeight="1">
      <c r="A89" s="30">
        <v>45447</v>
      </c>
      <c r="B89" s="30">
        <f t="shared" si="2"/>
        <v>45447</v>
      </c>
      <c r="C89" s="36" t="s">
        <v>678</v>
      </c>
      <c r="D89" s="36" t="s">
        <v>679</v>
      </c>
      <c r="E89" s="37">
        <v>2</v>
      </c>
      <c r="F89" s="58">
        <v>339.85</v>
      </c>
      <c r="G89" s="67">
        <f t="shared" si="3"/>
        <v>679.7</v>
      </c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  <c r="AG89" s="9"/>
      <c r="AH89" s="9"/>
      <c r="AI89" s="9"/>
      <c r="AJ89" s="9"/>
    </row>
    <row r="90" spans="1:36" ht="16.5" customHeight="1">
      <c r="A90" s="30">
        <v>45447</v>
      </c>
      <c r="B90" s="30">
        <f t="shared" si="2"/>
        <v>45447</v>
      </c>
      <c r="C90" s="36" t="s">
        <v>2182</v>
      </c>
      <c r="D90" s="36" t="s">
        <v>2183</v>
      </c>
      <c r="E90" s="37">
        <v>3</v>
      </c>
      <c r="F90" s="58">
        <v>105.3</v>
      </c>
      <c r="G90" s="67">
        <f t="shared" si="3"/>
        <v>315.89999999999998</v>
      </c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  <c r="AG90" s="9"/>
      <c r="AH90" s="9"/>
      <c r="AI90" s="9"/>
      <c r="AJ90" s="9"/>
    </row>
    <row r="91" spans="1:36" ht="16.5" customHeight="1">
      <c r="A91" s="30">
        <v>45447</v>
      </c>
      <c r="B91" s="30">
        <f t="shared" si="2"/>
        <v>45447</v>
      </c>
      <c r="C91" s="36" t="s">
        <v>680</v>
      </c>
      <c r="D91" s="36" t="s">
        <v>681</v>
      </c>
      <c r="E91" s="37">
        <v>20</v>
      </c>
      <c r="F91" s="58">
        <v>33</v>
      </c>
      <c r="G91" s="67">
        <f t="shared" si="3"/>
        <v>660</v>
      </c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9"/>
      <c r="AH91" s="9"/>
      <c r="AI91" s="9"/>
      <c r="AJ91" s="9"/>
    </row>
    <row r="92" spans="1:36" ht="16.5" customHeight="1">
      <c r="A92" s="30">
        <v>45447</v>
      </c>
      <c r="B92" s="30">
        <f t="shared" si="2"/>
        <v>45447</v>
      </c>
      <c r="C92" s="36" t="s">
        <v>682</v>
      </c>
      <c r="D92" s="36" t="s">
        <v>1703</v>
      </c>
      <c r="E92" s="37">
        <v>18</v>
      </c>
      <c r="F92" s="58">
        <v>35</v>
      </c>
      <c r="G92" s="67">
        <f t="shared" si="3"/>
        <v>630</v>
      </c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  <c r="AE92" s="9"/>
      <c r="AF92" s="9"/>
      <c r="AG92" s="9"/>
      <c r="AH92" s="9"/>
      <c r="AI92" s="9"/>
      <c r="AJ92" s="9"/>
    </row>
    <row r="93" spans="1:36" ht="16.5" customHeight="1">
      <c r="A93" s="30">
        <v>45580</v>
      </c>
      <c r="B93" s="30">
        <f t="shared" si="2"/>
        <v>45580</v>
      </c>
      <c r="C93" s="36" t="s">
        <v>683</v>
      </c>
      <c r="D93" s="36" t="s">
        <v>684</v>
      </c>
      <c r="E93" s="37">
        <v>500</v>
      </c>
      <c r="F93" s="58">
        <v>3</v>
      </c>
      <c r="G93" s="67">
        <f t="shared" si="3"/>
        <v>1500</v>
      </c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  <c r="AF93" s="9"/>
      <c r="AG93" s="9"/>
      <c r="AH93" s="9"/>
      <c r="AI93" s="9"/>
      <c r="AJ93" s="9"/>
    </row>
    <row r="94" spans="1:36" ht="16.5" customHeight="1">
      <c r="A94" s="30">
        <v>45580</v>
      </c>
      <c r="B94" s="30">
        <f t="shared" si="2"/>
        <v>45580</v>
      </c>
      <c r="C94" s="36" t="s">
        <v>1607</v>
      </c>
      <c r="D94" s="36" t="s">
        <v>1704</v>
      </c>
      <c r="E94" s="37">
        <v>17</v>
      </c>
      <c r="F94" s="58">
        <v>33</v>
      </c>
      <c r="G94" s="67">
        <f t="shared" si="3"/>
        <v>561</v>
      </c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I94" s="9"/>
      <c r="AJ94" s="9"/>
    </row>
    <row r="95" spans="1:36" ht="16.5" customHeight="1">
      <c r="A95" s="30">
        <v>45447</v>
      </c>
      <c r="B95" s="30">
        <f t="shared" si="2"/>
        <v>45447</v>
      </c>
      <c r="C95" s="36" t="s">
        <v>685</v>
      </c>
      <c r="D95" s="36" t="s">
        <v>2466</v>
      </c>
      <c r="E95" s="37">
        <v>4</v>
      </c>
      <c r="F95" s="58">
        <v>2022</v>
      </c>
      <c r="G95" s="67">
        <f t="shared" si="3"/>
        <v>8088</v>
      </c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  <c r="AF95" s="9"/>
      <c r="AG95" s="9"/>
      <c r="AH95" s="9"/>
      <c r="AI95" s="9"/>
      <c r="AJ95" s="9"/>
    </row>
    <row r="96" spans="1:36" ht="16.5" customHeight="1">
      <c r="A96" s="30">
        <v>45447</v>
      </c>
      <c r="B96" s="30">
        <f t="shared" si="2"/>
        <v>45447</v>
      </c>
      <c r="C96" s="36" t="s">
        <v>686</v>
      </c>
      <c r="D96" s="36" t="s">
        <v>687</v>
      </c>
      <c r="E96" s="37">
        <v>46</v>
      </c>
      <c r="F96" s="58">
        <v>400</v>
      </c>
      <c r="G96" s="67">
        <f t="shared" si="3"/>
        <v>18400</v>
      </c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  <c r="AF96" s="9"/>
      <c r="AG96" s="9"/>
      <c r="AH96" s="9"/>
      <c r="AI96" s="9"/>
      <c r="AJ96" s="9"/>
    </row>
    <row r="97" spans="1:36" ht="16.5" customHeight="1">
      <c r="A97" s="30">
        <v>45447</v>
      </c>
      <c r="B97" s="30">
        <f t="shared" si="2"/>
        <v>45447</v>
      </c>
      <c r="C97" s="36" t="s">
        <v>2314</v>
      </c>
      <c r="D97" s="36" t="s">
        <v>2347</v>
      </c>
      <c r="E97" s="37">
        <v>9</v>
      </c>
      <c r="F97" s="58">
        <v>300</v>
      </c>
      <c r="G97" s="67">
        <f t="shared" si="3"/>
        <v>2700</v>
      </c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9"/>
      <c r="AG97" s="9"/>
      <c r="AH97" s="9"/>
      <c r="AI97" s="9"/>
      <c r="AJ97" s="9"/>
    </row>
    <row r="98" spans="1:36" ht="16.5" customHeight="1">
      <c r="A98" s="30">
        <v>45635</v>
      </c>
      <c r="B98" s="30">
        <f t="shared" si="2"/>
        <v>45635</v>
      </c>
      <c r="C98" s="36" t="s">
        <v>688</v>
      </c>
      <c r="D98" s="36" t="s">
        <v>689</v>
      </c>
      <c r="E98" s="37">
        <v>8</v>
      </c>
      <c r="F98" s="58">
        <v>727</v>
      </c>
      <c r="G98" s="67">
        <f t="shared" si="3"/>
        <v>5816</v>
      </c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  <c r="AF98" s="9"/>
      <c r="AG98" s="9"/>
      <c r="AH98" s="9"/>
      <c r="AI98" s="9"/>
      <c r="AJ98" s="9"/>
    </row>
    <row r="99" spans="1:36" ht="16.5" customHeight="1">
      <c r="A99" s="30">
        <v>45447</v>
      </c>
      <c r="B99" s="30">
        <f t="shared" si="2"/>
        <v>45447</v>
      </c>
      <c r="C99" s="36" t="s">
        <v>2315</v>
      </c>
      <c r="D99" s="36" t="s">
        <v>2348</v>
      </c>
      <c r="E99" s="37">
        <v>8</v>
      </c>
      <c r="F99" s="58">
        <v>317</v>
      </c>
      <c r="G99" s="67">
        <f t="shared" si="3"/>
        <v>2536</v>
      </c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  <c r="AF99" s="9"/>
      <c r="AG99" s="9"/>
      <c r="AH99" s="9"/>
      <c r="AI99" s="9"/>
      <c r="AJ99" s="9"/>
    </row>
    <row r="100" spans="1:36" ht="16.5" customHeight="1">
      <c r="A100" s="30">
        <v>45447</v>
      </c>
      <c r="B100" s="30">
        <f t="shared" si="2"/>
        <v>45447</v>
      </c>
      <c r="C100" s="36" t="s">
        <v>690</v>
      </c>
      <c r="D100" s="36" t="s">
        <v>691</v>
      </c>
      <c r="E100" s="37">
        <v>4</v>
      </c>
      <c r="F100" s="58">
        <v>385.59</v>
      </c>
      <c r="G100" s="67">
        <f t="shared" si="3"/>
        <v>1542.36</v>
      </c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  <c r="AF100" s="9"/>
      <c r="AG100" s="9"/>
      <c r="AH100" s="9"/>
      <c r="AI100" s="9"/>
      <c r="AJ100" s="9"/>
    </row>
    <row r="101" spans="1:36" ht="16.5" customHeight="1">
      <c r="A101" s="30">
        <v>45447</v>
      </c>
      <c r="B101" s="30">
        <f t="shared" si="2"/>
        <v>45447</v>
      </c>
      <c r="C101" s="36" t="s">
        <v>1608</v>
      </c>
      <c r="D101" s="36" t="s">
        <v>1705</v>
      </c>
      <c r="E101" s="37">
        <v>2</v>
      </c>
      <c r="F101" s="58">
        <v>383.5</v>
      </c>
      <c r="G101" s="67">
        <f t="shared" si="3"/>
        <v>767</v>
      </c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  <c r="AF101" s="9"/>
      <c r="AG101" s="9"/>
      <c r="AH101" s="9"/>
      <c r="AI101" s="9"/>
      <c r="AJ101" s="9"/>
    </row>
    <row r="102" spans="1:36" ht="16.5" customHeight="1">
      <c r="A102" s="30">
        <v>45447</v>
      </c>
      <c r="B102" s="30">
        <f t="shared" si="2"/>
        <v>45447</v>
      </c>
      <c r="C102" s="36" t="s">
        <v>692</v>
      </c>
      <c r="D102" s="36" t="s">
        <v>693</v>
      </c>
      <c r="E102" s="37">
        <v>2</v>
      </c>
      <c r="F102" s="58">
        <v>579.79999999999995</v>
      </c>
      <c r="G102" s="67">
        <f t="shared" si="3"/>
        <v>1159.5999999999999</v>
      </c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  <c r="AF102" s="9"/>
      <c r="AG102" s="9"/>
      <c r="AH102" s="9"/>
      <c r="AI102" s="9"/>
      <c r="AJ102" s="9"/>
    </row>
    <row r="103" spans="1:36" ht="16.5" customHeight="1">
      <c r="A103" s="30">
        <v>45447</v>
      </c>
      <c r="B103" s="30">
        <f t="shared" si="2"/>
        <v>45447</v>
      </c>
      <c r="C103" s="36" t="s">
        <v>694</v>
      </c>
      <c r="D103" s="36" t="s">
        <v>695</v>
      </c>
      <c r="E103" s="37">
        <v>8</v>
      </c>
      <c r="F103" s="58">
        <v>268</v>
      </c>
      <c r="G103" s="67">
        <f t="shared" si="3"/>
        <v>2144</v>
      </c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  <c r="AF103" s="9"/>
      <c r="AG103" s="9"/>
      <c r="AH103" s="9"/>
      <c r="AI103" s="9"/>
      <c r="AJ103" s="9"/>
    </row>
    <row r="104" spans="1:36" ht="16.5" customHeight="1">
      <c r="A104" s="30">
        <v>45581</v>
      </c>
      <c r="B104" s="30">
        <f t="shared" si="2"/>
        <v>45581</v>
      </c>
      <c r="C104" s="36" t="s">
        <v>696</v>
      </c>
      <c r="D104" s="36" t="s">
        <v>697</v>
      </c>
      <c r="E104" s="37">
        <v>3</v>
      </c>
      <c r="F104" s="58">
        <v>720</v>
      </c>
      <c r="G104" s="67">
        <f t="shared" si="3"/>
        <v>2160</v>
      </c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  <c r="AF104" s="9"/>
      <c r="AG104" s="9"/>
      <c r="AH104" s="9"/>
      <c r="AI104" s="9"/>
      <c r="AJ104" s="9"/>
    </row>
    <row r="105" spans="1:36" ht="16.5" customHeight="1">
      <c r="A105" s="30">
        <v>45581</v>
      </c>
      <c r="B105" s="30">
        <f t="shared" si="2"/>
        <v>45581</v>
      </c>
      <c r="C105" s="36" t="s">
        <v>698</v>
      </c>
      <c r="D105" s="36" t="s">
        <v>2032</v>
      </c>
      <c r="E105" s="37">
        <v>10</v>
      </c>
      <c r="F105" s="58">
        <v>570</v>
      </c>
      <c r="G105" s="67">
        <f t="shared" si="3"/>
        <v>5700</v>
      </c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  <c r="AF105" s="9"/>
      <c r="AG105" s="9"/>
      <c r="AH105" s="9"/>
      <c r="AI105" s="9"/>
      <c r="AJ105" s="9"/>
    </row>
    <row r="106" spans="1:36" ht="16.5" customHeight="1">
      <c r="A106" s="30">
        <v>45447</v>
      </c>
      <c r="B106" s="30">
        <f t="shared" si="2"/>
        <v>45447</v>
      </c>
      <c r="C106" s="36" t="s">
        <v>699</v>
      </c>
      <c r="D106" s="36" t="s">
        <v>700</v>
      </c>
      <c r="E106" s="37">
        <v>3</v>
      </c>
      <c r="F106" s="58">
        <v>2316</v>
      </c>
      <c r="G106" s="67">
        <f t="shared" si="3"/>
        <v>6948</v>
      </c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  <c r="AF106" s="9"/>
      <c r="AG106" s="9"/>
      <c r="AH106" s="9"/>
      <c r="AI106" s="9"/>
      <c r="AJ106" s="9"/>
    </row>
    <row r="107" spans="1:36" ht="16.5" customHeight="1">
      <c r="A107" s="30">
        <v>45447</v>
      </c>
      <c r="B107" s="30">
        <f t="shared" si="2"/>
        <v>45447</v>
      </c>
      <c r="C107" s="36" t="s">
        <v>701</v>
      </c>
      <c r="D107" s="36" t="s">
        <v>702</v>
      </c>
      <c r="E107" s="37">
        <v>4</v>
      </c>
      <c r="F107" s="58">
        <v>369</v>
      </c>
      <c r="G107" s="67">
        <f t="shared" si="3"/>
        <v>1476</v>
      </c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  <c r="AF107" s="9"/>
      <c r="AG107" s="9"/>
      <c r="AH107" s="9"/>
      <c r="AI107" s="9"/>
      <c r="AJ107" s="9"/>
    </row>
    <row r="108" spans="1:36" ht="16.5" customHeight="1">
      <c r="A108" s="30">
        <v>45581</v>
      </c>
      <c r="B108" s="30">
        <f t="shared" si="2"/>
        <v>45581</v>
      </c>
      <c r="C108" s="36" t="s">
        <v>703</v>
      </c>
      <c r="D108" s="36" t="s">
        <v>704</v>
      </c>
      <c r="E108" s="37">
        <v>3</v>
      </c>
      <c r="F108" s="58">
        <v>670</v>
      </c>
      <c r="G108" s="67">
        <f t="shared" si="3"/>
        <v>2010</v>
      </c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  <c r="AF108" s="9"/>
      <c r="AG108" s="9"/>
      <c r="AH108" s="9"/>
      <c r="AI108" s="9"/>
      <c r="AJ108" s="9"/>
    </row>
    <row r="109" spans="1:36" ht="16.5" customHeight="1">
      <c r="A109" s="30">
        <v>45447</v>
      </c>
      <c r="B109" s="30">
        <f t="shared" si="2"/>
        <v>45447</v>
      </c>
      <c r="C109" s="36" t="s">
        <v>705</v>
      </c>
      <c r="D109" s="36" t="s">
        <v>706</v>
      </c>
      <c r="E109" s="37">
        <v>2</v>
      </c>
      <c r="F109" s="58">
        <v>1508</v>
      </c>
      <c r="G109" s="67">
        <f t="shared" si="3"/>
        <v>3016</v>
      </c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  <c r="AF109" s="9"/>
      <c r="AG109" s="9"/>
      <c r="AH109" s="9"/>
      <c r="AI109" s="9"/>
      <c r="AJ109" s="9"/>
    </row>
    <row r="110" spans="1:36" ht="16.5" customHeight="1">
      <c r="A110" s="30">
        <v>45447</v>
      </c>
      <c r="B110" s="30">
        <f t="shared" si="2"/>
        <v>45447</v>
      </c>
      <c r="C110" s="36" t="s">
        <v>2184</v>
      </c>
      <c r="D110" s="36" t="s">
        <v>2185</v>
      </c>
      <c r="E110" s="37">
        <v>2</v>
      </c>
      <c r="F110" s="58">
        <v>457</v>
      </c>
      <c r="G110" s="67">
        <f t="shared" si="3"/>
        <v>914</v>
      </c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9"/>
      <c r="AE110" s="9"/>
      <c r="AF110" s="9"/>
      <c r="AG110" s="9"/>
      <c r="AH110" s="9"/>
      <c r="AI110" s="9"/>
      <c r="AJ110" s="9"/>
    </row>
    <row r="111" spans="1:36" ht="16.5" customHeight="1">
      <c r="A111" s="30">
        <v>45447</v>
      </c>
      <c r="B111" s="30">
        <f t="shared" si="2"/>
        <v>45447</v>
      </c>
      <c r="C111" s="36" t="s">
        <v>707</v>
      </c>
      <c r="D111" s="36" t="s">
        <v>708</v>
      </c>
      <c r="E111" s="37">
        <v>250</v>
      </c>
      <c r="F111" s="58">
        <v>136.5</v>
      </c>
      <c r="G111" s="67">
        <f t="shared" si="3"/>
        <v>34125</v>
      </c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 s="9"/>
      <c r="AB111" s="9"/>
      <c r="AC111" s="9"/>
      <c r="AD111" s="9"/>
      <c r="AE111" s="9"/>
      <c r="AF111" s="9"/>
      <c r="AG111" s="9"/>
      <c r="AH111" s="9"/>
      <c r="AI111" s="9"/>
      <c r="AJ111" s="9"/>
    </row>
    <row r="112" spans="1:36" ht="16.5" customHeight="1">
      <c r="A112" s="30">
        <v>45447</v>
      </c>
      <c r="B112" s="30">
        <f t="shared" si="2"/>
        <v>45447</v>
      </c>
      <c r="C112" s="36" t="s">
        <v>1609</v>
      </c>
      <c r="D112" s="36" t="s">
        <v>2467</v>
      </c>
      <c r="E112" s="37">
        <v>4</v>
      </c>
      <c r="F112" s="58">
        <v>83.75</v>
      </c>
      <c r="G112" s="67">
        <f t="shared" si="3"/>
        <v>335</v>
      </c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 s="9"/>
      <c r="AB112" s="9"/>
      <c r="AC112" s="9"/>
      <c r="AD112" s="9"/>
      <c r="AE112" s="9"/>
      <c r="AF112" s="9"/>
      <c r="AG112" s="9"/>
      <c r="AH112" s="9"/>
      <c r="AI112" s="9"/>
      <c r="AJ112" s="9"/>
    </row>
    <row r="113" spans="1:36" ht="16.5" customHeight="1">
      <c r="A113" s="30">
        <v>45447</v>
      </c>
      <c r="B113" s="30">
        <f t="shared" si="2"/>
        <v>45447</v>
      </c>
      <c r="C113" s="36" t="s">
        <v>1610</v>
      </c>
      <c r="D113" s="36" t="s">
        <v>1706</v>
      </c>
      <c r="E113" s="37">
        <v>4</v>
      </c>
      <c r="F113" s="58">
        <v>404.3</v>
      </c>
      <c r="G113" s="67">
        <f t="shared" si="3"/>
        <v>1617.2</v>
      </c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  <c r="AA113" s="9"/>
      <c r="AB113" s="9"/>
      <c r="AC113" s="9"/>
      <c r="AD113" s="9"/>
      <c r="AE113" s="9"/>
      <c r="AF113" s="9"/>
      <c r="AG113" s="9"/>
      <c r="AH113" s="9"/>
      <c r="AI113" s="9"/>
      <c r="AJ113" s="9"/>
    </row>
    <row r="114" spans="1:36" ht="16.5" customHeight="1">
      <c r="A114" s="30">
        <v>45447</v>
      </c>
      <c r="B114" s="30">
        <f t="shared" si="2"/>
        <v>45447</v>
      </c>
      <c r="C114" s="36" t="s">
        <v>709</v>
      </c>
      <c r="D114" s="36" t="s">
        <v>710</v>
      </c>
      <c r="E114" s="37">
        <v>131</v>
      </c>
      <c r="F114" s="58">
        <v>2.5</v>
      </c>
      <c r="G114" s="67">
        <f t="shared" si="3"/>
        <v>327.5</v>
      </c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 s="9"/>
      <c r="AB114" s="9"/>
      <c r="AC114" s="9"/>
      <c r="AD114" s="9"/>
      <c r="AE114" s="9"/>
      <c r="AF114" s="9"/>
      <c r="AG114" s="9"/>
      <c r="AH114" s="9"/>
      <c r="AI114" s="9"/>
      <c r="AJ114" s="9"/>
    </row>
    <row r="115" spans="1:36" ht="16.5" customHeight="1">
      <c r="A115" s="30">
        <v>45631</v>
      </c>
      <c r="B115" s="30">
        <f t="shared" si="2"/>
        <v>45631</v>
      </c>
      <c r="C115" s="36" t="s">
        <v>711</v>
      </c>
      <c r="D115" s="36" t="s">
        <v>712</v>
      </c>
      <c r="E115" s="37">
        <v>112</v>
      </c>
      <c r="F115" s="58">
        <v>1.23</v>
      </c>
      <c r="G115" s="67">
        <f t="shared" si="3"/>
        <v>137.76</v>
      </c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  <c r="AD115" s="9"/>
      <c r="AE115" s="9"/>
      <c r="AF115" s="9"/>
      <c r="AG115" s="9"/>
      <c r="AH115" s="9"/>
      <c r="AI115" s="9"/>
      <c r="AJ115" s="9"/>
    </row>
    <row r="116" spans="1:36" ht="16.5" customHeight="1">
      <c r="A116" s="30">
        <v>45447</v>
      </c>
      <c r="B116" s="30">
        <f t="shared" si="2"/>
        <v>45447</v>
      </c>
      <c r="C116" s="36" t="s">
        <v>713</v>
      </c>
      <c r="D116" s="36" t="s">
        <v>714</v>
      </c>
      <c r="E116" s="37">
        <v>97</v>
      </c>
      <c r="F116" s="58">
        <v>7.61</v>
      </c>
      <c r="G116" s="67">
        <f t="shared" si="3"/>
        <v>738.17000000000007</v>
      </c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  <c r="AA116" s="9"/>
      <c r="AB116" s="9"/>
      <c r="AC116" s="9"/>
      <c r="AD116" s="9"/>
      <c r="AE116" s="9"/>
      <c r="AF116" s="9"/>
      <c r="AG116" s="9"/>
      <c r="AH116" s="9"/>
      <c r="AI116" s="9"/>
      <c r="AJ116" s="9"/>
    </row>
    <row r="117" spans="1:36" ht="16.5" customHeight="1">
      <c r="A117" s="30">
        <v>45580</v>
      </c>
      <c r="B117" s="30">
        <f t="shared" si="2"/>
        <v>45580</v>
      </c>
      <c r="C117" s="36" t="s">
        <v>715</v>
      </c>
      <c r="D117" s="36" t="s">
        <v>716</v>
      </c>
      <c r="E117" s="37">
        <v>245</v>
      </c>
      <c r="F117" s="58">
        <v>2</v>
      </c>
      <c r="G117" s="67">
        <f t="shared" si="3"/>
        <v>490</v>
      </c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  <c r="AC117" s="9"/>
      <c r="AD117" s="9"/>
      <c r="AE117" s="9"/>
      <c r="AF117" s="9"/>
      <c r="AG117" s="9"/>
      <c r="AH117" s="9"/>
      <c r="AI117" s="9"/>
      <c r="AJ117" s="9"/>
    </row>
    <row r="118" spans="1:36" ht="16.5" customHeight="1">
      <c r="A118" s="30">
        <v>45447</v>
      </c>
      <c r="B118" s="30">
        <f t="shared" si="2"/>
        <v>45447</v>
      </c>
      <c r="C118" s="36" t="s">
        <v>717</v>
      </c>
      <c r="D118" s="36" t="s">
        <v>718</v>
      </c>
      <c r="E118" s="37">
        <v>124</v>
      </c>
      <c r="F118" s="58">
        <v>2.5</v>
      </c>
      <c r="G118" s="67">
        <f t="shared" si="3"/>
        <v>310</v>
      </c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  <c r="AD118" s="9"/>
      <c r="AE118" s="9"/>
      <c r="AF118" s="9"/>
      <c r="AG118" s="9"/>
      <c r="AH118" s="9"/>
      <c r="AI118" s="9"/>
      <c r="AJ118" s="9"/>
    </row>
    <row r="119" spans="1:36" ht="16.5" customHeight="1">
      <c r="A119" s="30">
        <v>45447</v>
      </c>
      <c r="B119" s="30">
        <f t="shared" si="2"/>
        <v>45447</v>
      </c>
      <c r="C119" s="36" t="s">
        <v>719</v>
      </c>
      <c r="D119" s="36" t="s">
        <v>1707</v>
      </c>
      <c r="E119" s="37">
        <v>4</v>
      </c>
      <c r="F119" s="58">
        <v>1674.07</v>
      </c>
      <c r="G119" s="67">
        <f t="shared" si="3"/>
        <v>6696.28</v>
      </c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9"/>
      <c r="AB119" s="9"/>
      <c r="AC119" s="9"/>
      <c r="AD119" s="9"/>
      <c r="AE119" s="9"/>
      <c r="AF119" s="9"/>
      <c r="AG119" s="9"/>
      <c r="AH119" s="9"/>
      <c r="AI119" s="9"/>
      <c r="AJ119" s="9"/>
    </row>
    <row r="120" spans="1:36" ht="16.5" customHeight="1">
      <c r="A120" s="30">
        <v>45580</v>
      </c>
      <c r="B120" s="30">
        <f t="shared" si="2"/>
        <v>45580</v>
      </c>
      <c r="C120" s="36" t="s">
        <v>720</v>
      </c>
      <c r="D120" s="36" t="s">
        <v>721</v>
      </c>
      <c r="E120" s="37">
        <v>24</v>
      </c>
      <c r="F120" s="58">
        <v>150</v>
      </c>
      <c r="G120" s="67">
        <f t="shared" si="3"/>
        <v>3600</v>
      </c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9"/>
      <c r="AB120" s="9"/>
      <c r="AC120" s="9"/>
      <c r="AD120" s="9"/>
      <c r="AE120" s="9"/>
      <c r="AF120" s="9"/>
      <c r="AG120" s="9"/>
      <c r="AH120" s="9"/>
      <c r="AI120" s="9"/>
      <c r="AJ120" s="9"/>
    </row>
    <row r="121" spans="1:36" ht="16.5" customHeight="1">
      <c r="A121" s="30">
        <v>45447</v>
      </c>
      <c r="B121" s="30">
        <f t="shared" si="2"/>
        <v>45447</v>
      </c>
      <c r="C121" s="36" t="s">
        <v>722</v>
      </c>
      <c r="D121" s="36" t="s">
        <v>1708</v>
      </c>
      <c r="E121" s="37">
        <v>32</v>
      </c>
      <c r="F121" s="58">
        <v>125</v>
      </c>
      <c r="G121" s="67">
        <f t="shared" si="3"/>
        <v>4000</v>
      </c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  <c r="AD121" s="9"/>
      <c r="AE121" s="9"/>
      <c r="AF121" s="9"/>
      <c r="AG121" s="9"/>
      <c r="AH121" s="9"/>
      <c r="AI121" s="9"/>
      <c r="AJ121" s="9"/>
    </row>
    <row r="122" spans="1:36" ht="16.5" customHeight="1">
      <c r="A122" s="30">
        <v>45427</v>
      </c>
      <c r="B122" s="30">
        <f t="shared" si="2"/>
        <v>45427</v>
      </c>
      <c r="C122" s="36" t="s">
        <v>723</v>
      </c>
      <c r="D122" s="36" t="s">
        <v>724</v>
      </c>
      <c r="E122" s="37">
        <v>5</v>
      </c>
      <c r="F122" s="58">
        <v>135</v>
      </c>
      <c r="G122" s="67">
        <f t="shared" si="3"/>
        <v>675</v>
      </c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  <c r="AA122" s="9"/>
      <c r="AB122" s="9"/>
      <c r="AC122" s="9"/>
      <c r="AD122" s="9"/>
      <c r="AE122" s="9"/>
      <c r="AF122" s="9"/>
      <c r="AG122" s="9"/>
      <c r="AH122" s="9"/>
      <c r="AI122" s="9"/>
      <c r="AJ122" s="9"/>
    </row>
    <row r="123" spans="1:36" ht="16.5" customHeight="1">
      <c r="A123" s="30">
        <v>45427</v>
      </c>
      <c r="B123" s="30">
        <f t="shared" si="2"/>
        <v>45427</v>
      </c>
      <c r="C123" s="36" t="s">
        <v>725</v>
      </c>
      <c r="D123" s="36" t="s">
        <v>1709</v>
      </c>
      <c r="E123" s="37">
        <v>83</v>
      </c>
      <c r="F123" s="58">
        <v>495</v>
      </c>
      <c r="G123" s="67">
        <f t="shared" si="3"/>
        <v>41085</v>
      </c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9"/>
      <c r="AB123" s="9"/>
      <c r="AC123" s="9"/>
      <c r="AD123" s="9"/>
      <c r="AE123" s="9"/>
      <c r="AF123" s="9"/>
      <c r="AG123" s="9"/>
      <c r="AH123" s="9"/>
      <c r="AI123" s="9"/>
      <c r="AJ123" s="9"/>
    </row>
    <row r="124" spans="1:36" ht="16.5" customHeight="1">
      <c r="A124" s="30">
        <v>45427</v>
      </c>
      <c r="B124" s="30">
        <f t="shared" si="2"/>
        <v>45427</v>
      </c>
      <c r="C124" s="36" t="s">
        <v>726</v>
      </c>
      <c r="D124" s="36" t="s">
        <v>1710</v>
      </c>
      <c r="E124" s="37">
        <v>17</v>
      </c>
      <c r="F124" s="58">
        <v>25.42</v>
      </c>
      <c r="G124" s="67">
        <f t="shared" si="3"/>
        <v>432.14000000000004</v>
      </c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  <c r="AB124" s="9"/>
      <c r="AC124" s="9"/>
      <c r="AD124" s="9"/>
      <c r="AE124" s="9"/>
      <c r="AF124" s="9"/>
      <c r="AG124" s="9"/>
      <c r="AH124" s="9"/>
      <c r="AI124" s="9"/>
      <c r="AJ124" s="9"/>
    </row>
    <row r="125" spans="1:36" ht="16.5" customHeight="1">
      <c r="A125" s="30">
        <v>45427</v>
      </c>
      <c r="B125" s="30">
        <f t="shared" si="2"/>
        <v>45427</v>
      </c>
      <c r="C125" s="36" t="s">
        <v>727</v>
      </c>
      <c r="D125" s="36" t="s">
        <v>728</v>
      </c>
      <c r="E125" s="37">
        <v>5</v>
      </c>
      <c r="F125" s="58">
        <v>190.68</v>
      </c>
      <c r="G125" s="67">
        <f t="shared" si="3"/>
        <v>953.40000000000009</v>
      </c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  <c r="AA125" s="9"/>
      <c r="AB125" s="9"/>
      <c r="AC125" s="9"/>
      <c r="AD125" s="9"/>
      <c r="AE125" s="9"/>
      <c r="AF125" s="9"/>
      <c r="AG125" s="9"/>
      <c r="AH125" s="9"/>
      <c r="AI125" s="9"/>
      <c r="AJ125" s="9"/>
    </row>
    <row r="126" spans="1:36" ht="16.5" customHeight="1">
      <c r="A126" s="30">
        <v>45580</v>
      </c>
      <c r="B126" s="30">
        <f t="shared" si="2"/>
        <v>45580</v>
      </c>
      <c r="C126" s="36" t="s">
        <v>729</v>
      </c>
      <c r="D126" s="36" t="s">
        <v>730</v>
      </c>
      <c r="E126" s="37">
        <v>3</v>
      </c>
      <c r="F126" s="58">
        <v>1692</v>
      </c>
      <c r="G126" s="67">
        <f t="shared" si="3"/>
        <v>5076</v>
      </c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  <c r="AA126" s="9"/>
      <c r="AB126" s="9"/>
      <c r="AC126" s="9"/>
      <c r="AD126" s="9"/>
      <c r="AE126" s="9"/>
      <c r="AF126" s="9"/>
      <c r="AG126" s="9"/>
      <c r="AH126" s="9"/>
      <c r="AI126" s="9"/>
      <c r="AJ126" s="9"/>
    </row>
    <row r="127" spans="1:36" ht="16.5" customHeight="1">
      <c r="A127" s="30">
        <v>45427</v>
      </c>
      <c r="B127" s="30">
        <f t="shared" si="2"/>
        <v>45427</v>
      </c>
      <c r="C127" s="36" t="s">
        <v>2316</v>
      </c>
      <c r="D127" s="36" t="s">
        <v>2468</v>
      </c>
      <c r="E127" s="37">
        <v>50</v>
      </c>
      <c r="F127" s="58">
        <v>8.9</v>
      </c>
      <c r="G127" s="67">
        <f t="shared" si="3"/>
        <v>445</v>
      </c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9"/>
      <c r="AB127" s="9"/>
      <c r="AC127" s="9"/>
      <c r="AD127" s="9"/>
      <c r="AE127" s="9"/>
      <c r="AF127" s="9"/>
      <c r="AG127" s="9"/>
      <c r="AH127" s="9"/>
      <c r="AI127" s="9"/>
      <c r="AJ127" s="9"/>
    </row>
    <row r="128" spans="1:36" ht="16.5" customHeight="1">
      <c r="A128" s="30">
        <v>45427</v>
      </c>
      <c r="B128" s="30">
        <f t="shared" si="2"/>
        <v>45427</v>
      </c>
      <c r="C128" s="36" t="s">
        <v>731</v>
      </c>
      <c r="D128" s="36" t="s">
        <v>732</v>
      </c>
      <c r="E128" s="37">
        <v>64</v>
      </c>
      <c r="F128" s="58">
        <v>24</v>
      </c>
      <c r="G128" s="67">
        <f t="shared" si="3"/>
        <v>1536</v>
      </c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  <c r="AA128" s="9"/>
      <c r="AB128" s="9"/>
      <c r="AC128" s="9"/>
      <c r="AD128" s="9"/>
      <c r="AE128" s="9"/>
      <c r="AF128" s="9"/>
      <c r="AG128" s="9"/>
      <c r="AH128" s="9"/>
      <c r="AI128" s="9"/>
      <c r="AJ128" s="9"/>
    </row>
    <row r="129" spans="1:36" ht="16.5" customHeight="1">
      <c r="A129" s="30">
        <v>45427</v>
      </c>
      <c r="B129" s="30">
        <f t="shared" si="2"/>
        <v>45427</v>
      </c>
      <c r="C129" s="36" t="s">
        <v>2317</v>
      </c>
      <c r="D129" s="36" t="s">
        <v>2349</v>
      </c>
      <c r="E129" s="37">
        <v>100</v>
      </c>
      <c r="F129" s="58">
        <v>6.36</v>
      </c>
      <c r="G129" s="67">
        <f t="shared" si="3"/>
        <v>636</v>
      </c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  <c r="AA129" s="9"/>
      <c r="AB129" s="9"/>
      <c r="AC129" s="9"/>
      <c r="AD129" s="9"/>
      <c r="AE129" s="9"/>
      <c r="AF129" s="9"/>
      <c r="AG129" s="9"/>
      <c r="AH129" s="9"/>
      <c r="AI129" s="9"/>
      <c r="AJ129" s="9"/>
    </row>
    <row r="130" spans="1:36" ht="16.5" customHeight="1">
      <c r="A130" s="30">
        <v>45427</v>
      </c>
      <c r="B130" s="30">
        <f t="shared" si="2"/>
        <v>45427</v>
      </c>
      <c r="C130" s="36" t="s">
        <v>1611</v>
      </c>
      <c r="D130" s="36" t="s">
        <v>1711</v>
      </c>
      <c r="E130" s="37">
        <v>5</v>
      </c>
      <c r="F130" s="58">
        <v>822.03</v>
      </c>
      <c r="G130" s="67">
        <f t="shared" si="3"/>
        <v>4110.1499999999996</v>
      </c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  <c r="AB130" s="9"/>
      <c r="AC130" s="9"/>
      <c r="AD130" s="9"/>
      <c r="AE130" s="9"/>
      <c r="AF130" s="9"/>
      <c r="AG130" s="9"/>
      <c r="AH130" s="9"/>
      <c r="AI130" s="9"/>
      <c r="AJ130" s="9"/>
    </row>
    <row r="131" spans="1:36" ht="16.5" customHeight="1">
      <c r="A131" s="30">
        <v>45631</v>
      </c>
      <c r="B131" s="30">
        <f t="shared" si="2"/>
        <v>45631</v>
      </c>
      <c r="C131" s="36" t="s">
        <v>1612</v>
      </c>
      <c r="D131" s="36" t="s">
        <v>2469</v>
      </c>
      <c r="E131" s="37">
        <v>2</v>
      </c>
      <c r="F131" s="58">
        <v>677.97</v>
      </c>
      <c r="G131" s="67">
        <f t="shared" si="3"/>
        <v>1355.94</v>
      </c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  <c r="AA131" s="9"/>
      <c r="AB131" s="9"/>
      <c r="AC131" s="9"/>
      <c r="AD131" s="9"/>
      <c r="AE131" s="9"/>
      <c r="AF131" s="9"/>
      <c r="AG131" s="9"/>
      <c r="AH131" s="9"/>
      <c r="AI131" s="9"/>
      <c r="AJ131" s="9"/>
    </row>
    <row r="132" spans="1:36" ht="16.5" customHeight="1">
      <c r="A132" s="30">
        <v>45580</v>
      </c>
      <c r="B132" s="30">
        <f t="shared" si="2"/>
        <v>45580</v>
      </c>
      <c r="C132" s="36" t="s">
        <v>733</v>
      </c>
      <c r="D132" s="36" t="s">
        <v>734</v>
      </c>
      <c r="E132" s="37">
        <v>1</v>
      </c>
      <c r="F132" s="58">
        <v>1300</v>
      </c>
      <c r="G132" s="67">
        <f t="shared" si="3"/>
        <v>1300</v>
      </c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  <c r="AA132" s="9"/>
      <c r="AB132" s="9"/>
      <c r="AC132" s="9"/>
      <c r="AD132" s="9"/>
      <c r="AE132" s="9"/>
      <c r="AF132" s="9"/>
      <c r="AG132" s="9"/>
      <c r="AH132" s="9"/>
      <c r="AI132" s="9"/>
      <c r="AJ132" s="9"/>
    </row>
    <row r="133" spans="1:36" ht="16.5" customHeight="1">
      <c r="A133" s="30">
        <v>45580</v>
      </c>
      <c r="B133" s="30">
        <f t="shared" si="2"/>
        <v>45580</v>
      </c>
      <c r="C133" s="36" t="s">
        <v>735</v>
      </c>
      <c r="D133" s="36" t="s">
        <v>736</v>
      </c>
      <c r="E133" s="37">
        <v>1</v>
      </c>
      <c r="F133" s="58">
        <v>315</v>
      </c>
      <c r="G133" s="67">
        <f t="shared" si="3"/>
        <v>315</v>
      </c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  <c r="AC133" s="9"/>
      <c r="AD133" s="9"/>
      <c r="AE133" s="9"/>
      <c r="AF133" s="9"/>
      <c r="AG133" s="9"/>
      <c r="AH133" s="9"/>
      <c r="AI133" s="9"/>
      <c r="AJ133" s="9"/>
    </row>
    <row r="134" spans="1:36" ht="16.5" customHeight="1">
      <c r="A134" s="30">
        <v>45447</v>
      </c>
      <c r="B134" s="30">
        <f t="shared" si="2"/>
        <v>45447</v>
      </c>
      <c r="C134" s="36" t="s">
        <v>737</v>
      </c>
      <c r="D134" s="36" t="s">
        <v>738</v>
      </c>
      <c r="E134" s="37">
        <v>4</v>
      </c>
      <c r="F134" s="58">
        <v>542.37</v>
      </c>
      <c r="G134" s="67">
        <f t="shared" si="3"/>
        <v>2169.48</v>
      </c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  <c r="AA134" s="9"/>
      <c r="AB134" s="9"/>
      <c r="AC134" s="9"/>
      <c r="AD134" s="9"/>
      <c r="AE134" s="9"/>
      <c r="AF134" s="9"/>
      <c r="AG134" s="9"/>
      <c r="AH134" s="9"/>
      <c r="AI134" s="9"/>
      <c r="AJ134" s="9"/>
    </row>
    <row r="135" spans="1:36" ht="16.5" customHeight="1">
      <c r="A135" s="30">
        <v>45427</v>
      </c>
      <c r="B135" s="30">
        <f t="shared" si="2"/>
        <v>45427</v>
      </c>
      <c r="C135" s="36" t="s">
        <v>2186</v>
      </c>
      <c r="D135" s="36" t="s">
        <v>2187</v>
      </c>
      <c r="E135" s="37">
        <v>2</v>
      </c>
      <c r="F135" s="58">
        <v>5500</v>
      </c>
      <c r="G135" s="67">
        <f t="shared" si="3"/>
        <v>11000</v>
      </c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  <c r="AA135" s="9"/>
      <c r="AB135" s="9"/>
      <c r="AC135" s="9"/>
      <c r="AD135" s="9"/>
      <c r="AE135" s="9"/>
      <c r="AF135" s="9"/>
      <c r="AG135" s="9"/>
      <c r="AH135" s="9"/>
      <c r="AI135" s="9"/>
      <c r="AJ135" s="9"/>
    </row>
    <row r="136" spans="1:36" ht="16.5" customHeight="1">
      <c r="A136" s="30">
        <v>45427</v>
      </c>
      <c r="B136" s="30">
        <f t="shared" si="2"/>
        <v>45427</v>
      </c>
      <c r="C136" s="36" t="s">
        <v>739</v>
      </c>
      <c r="D136" s="36" t="s">
        <v>2188</v>
      </c>
      <c r="E136" s="37">
        <v>1</v>
      </c>
      <c r="F136" s="58">
        <v>840</v>
      </c>
      <c r="G136" s="67">
        <f t="shared" si="3"/>
        <v>840</v>
      </c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  <c r="AA136" s="9"/>
      <c r="AB136" s="9"/>
      <c r="AC136" s="9"/>
      <c r="AD136" s="9"/>
      <c r="AE136" s="9"/>
      <c r="AF136" s="9"/>
      <c r="AG136" s="9"/>
      <c r="AH136" s="9"/>
      <c r="AI136" s="9"/>
      <c r="AJ136" s="9"/>
    </row>
    <row r="137" spans="1:36" ht="16.5" customHeight="1">
      <c r="A137" s="30">
        <v>45580</v>
      </c>
      <c r="B137" s="30">
        <f t="shared" ref="B137:B200" si="4">+A137</f>
        <v>45580</v>
      </c>
      <c r="C137" s="36" t="s">
        <v>740</v>
      </c>
      <c r="D137" s="36" t="s">
        <v>741</v>
      </c>
      <c r="E137" s="37">
        <v>1</v>
      </c>
      <c r="F137" s="58">
        <v>1220.8499999999999</v>
      </c>
      <c r="G137" s="67">
        <f t="shared" ref="G137:G200" si="5">+E137*F137</f>
        <v>1220.8499999999999</v>
      </c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  <c r="AA137" s="9"/>
      <c r="AB137" s="9"/>
      <c r="AC137" s="9"/>
      <c r="AD137" s="9"/>
      <c r="AE137" s="9"/>
      <c r="AF137" s="9"/>
      <c r="AG137" s="9"/>
      <c r="AH137" s="9"/>
      <c r="AI137" s="9"/>
      <c r="AJ137" s="9"/>
    </row>
    <row r="138" spans="1:36" ht="16.5" customHeight="1">
      <c r="A138" s="30">
        <v>45111</v>
      </c>
      <c r="B138" s="30">
        <f t="shared" si="4"/>
        <v>45111</v>
      </c>
      <c r="C138" s="36" t="s">
        <v>742</v>
      </c>
      <c r="D138" s="36" t="s">
        <v>743</v>
      </c>
      <c r="E138" s="37">
        <v>3</v>
      </c>
      <c r="F138" s="58">
        <v>135</v>
      </c>
      <c r="G138" s="67">
        <f t="shared" si="5"/>
        <v>405</v>
      </c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  <c r="AA138" s="9"/>
      <c r="AB138" s="9"/>
      <c r="AC138" s="9"/>
      <c r="AD138" s="9"/>
      <c r="AE138" s="9"/>
      <c r="AF138" s="9"/>
      <c r="AG138" s="9"/>
      <c r="AH138" s="9"/>
      <c r="AI138" s="9"/>
      <c r="AJ138" s="9"/>
    </row>
    <row r="139" spans="1:36" ht="16.5" customHeight="1">
      <c r="A139" s="30">
        <v>45120</v>
      </c>
      <c r="B139" s="30">
        <f t="shared" si="4"/>
        <v>45120</v>
      </c>
      <c r="C139" s="36" t="s">
        <v>744</v>
      </c>
      <c r="D139" s="36" t="s">
        <v>745</v>
      </c>
      <c r="E139" s="37">
        <v>2</v>
      </c>
      <c r="F139" s="58">
        <v>630</v>
      </c>
      <c r="G139" s="67">
        <f t="shared" si="5"/>
        <v>1260</v>
      </c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  <c r="AB139" s="9"/>
      <c r="AC139" s="9"/>
      <c r="AD139" s="9"/>
      <c r="AE139" s="9"/>
      <c r="AF139" s="9"/>
      <c r="AG139" s="9"/>
      <c r="AH139" s="9"/>
      <c r="AI139" s="9"/>
      <c r="AJ139" s="9"/>
    </row>
    <row r="140" spans="1:36" ht="16.5" customHeight="1">
      <c r="A140" s="30">
        <v>45120</v>
      </c>
      <c r="B140" s="30">
        <f t="shared" si="4"/>
        <v>45120</v>
      </c>
      <c r="C140" s="36" t="s">
        <v>746</v>
      </c>
      <c r="D140" s="36" t="s">
        <v>747</v>
      </c>
      <c r="E140" s="37">
        <v>1</v>
      </c>
      <c r="F140" s="58">
        <v>494</v>
      </c>
      <c r="G140" s="67">
        <f t="shared" si="5"/>
        <v>494</v>
      </c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  <c r="AA140" s="9"/>
      <c r="AB140" s="9"/>
      <c r="AC140" s="9"/>
      <c r="AD140" s="9"/>
      <c r="AE140" s="9"/>
      <c r="AF140" s="9"/>
      <c r="AG140" s="9"/>
      <c r="AH140" s="9"/>
      <c r="AI140" s="9"/>
      <c r="AJ140" s="9"/>
    </row>
    <row r="141" spans="1:36" ht="16.5" customHeight="1">
      <c r="A141" s="30">
        <v>45120</v>
      </c>
      <c r="B141" s="30">
        <f t="shared" si="4"/>
        <v>45120</v>
      </c>
      <c r="C141" s="36" t="s">
        <v>748</v>
      </c>
      <c r="D141" s="36" t="s">
        <v>749</v>
      </c>
      <c r="E141" s="37">
        <v>1</v>
      </c>
      <c r="F141" s="58">
        <v>784</v>
      </c>
      <c r="G141" s="67">
        <f t="shared" si="5"/>
        <v>784</v>
      </c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  <c r="AA141" s="9"/>
      <c r="AB141" s="9"/>
      <c r="AC141" s="9"/>
      <c r="AD141" s="9"/>
      <c r="AE141" s="9"/>
      <c r="AF141" s="9"/>
      <c r="AG141" s="9"/>
      <c r="AH141" s="9"/>
      <c r="AI141" s="9"/>
      <c r="AJ141" s="9"/>
    </row>
    <row r="142" spans="1:36" ht="16.5" customHeight="1">
      <c r="A142" s="30">
        <v>45120</v>
      </c>
      <c r="B142" s="30">
        <f t="shared" si="4"/>
        <v>45120</v>
      </c>
      <c r="C142" s="36" t="s">
        <v>750</v>
      </c>
      <c r="D142" s="36" t="s">
        <v>751</v>
      </c>
      <c r="E142" s="37">
        <v>3</v>
      </c>
      <c r="F142" s="58">
        <v>784</v>
      </c>
      <c r="G142" s="67">
        <f t="shared" si="5"/>
        <v>2352</v>
      </c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  <c r="AA142" s="9"/>
      <c r="AB142" s="9"/>
      <c r="AC142" s="9"/>
      <c r="AD142" s="9"/>
      <c r="AE142" s="9"/>
      <c r="AF142" s="9"/>
      <c r="AG142" s="9"/>
      <c r="AH142" s="9"/>
      <c r="AI142" s="9"/>
      <c r="AJ142" s="9"/>
    </row>
    <row r="143" spans="1:36" ht="16.5" customHeight="1">
      <c r="A143" s="30">
        <v>45135</v>
      </c>
      <c r="B143" s="30">
        <f t="shared" si="4"/>
        <v>45135</v>
      </c>
      <c r="C143" s="36" t="s">
        <v>752</v>
      </c>
      <c r="D143" s="36" t="s">
        <v>753</v>
      </c>
      <c r="E143" s="37">
        <v>4</v>
      </c>
      <c r="F143" s="58">
        <v>133</v>
      </c>
      <c r="G143" s="67">
        <f t="shared" si="5"/>
        <v>532</v>
      </c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  <c r="AA143" s="9"/>
      <c r="AB143" s="9"/>
      <c r="AC143" s="9"/>
      <c r="AD143" s="9"/>
      <c r="AE143" s="9"/>
      <c r="AF143" s="9"/>
      <c r="AG143" s="9"/>
      <c r="AH143" s="9"/>
      <c r="AI143" s="9"/>
      <c r="AJ143" s="9"/>
    </row>
    <row r="144" spans="1:36" ht="16.5" customHeight="1">
      <c r="A144" s="30">
        <v>45135</v>
      </c>
      <c r="B144" s="30">
        <f t="shared" si="4"/>
        <v>45135</v>
      </c>
      <c r="C144" s="36" t="s">
        <v>754</v>
      </c>
      <c r="D144" s="36" t="s">
        <v>755</v>
      </c>
      <c r="E144" s="37">
        <v>1</v>
      </c>
      <c r="F144" s="58">
        <v>463</v>
      </c>
      <c r="G144" s="67">
        <f t="shared" si="5"/>
        <v>463</v>
      </c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  <c r="AA144" s="9"/>
      <c r="AB144" s="9"/>
      <c r="AC144" s="9"/>
      <c r="AD144" s="9"/>
      <c r="AE144" s="9"/>
      <c r="AF144" s="9"/>
      <c r="AG144" s="9"/>
      <c r="AH144" s="9"/>
      <c r="AI144" s="9"/>
      <c r="AJ144" s="9"/>
    </row>
    <row r="145" spans="1:36" ht="16.5" customHeight="1">
      <c r="A145" s="30">
        <v>45135</v>
      </c>
      <c r="B145" s="30">
        <f t="shared" si="4"/>
        <v>45135</v>
      </c>
      <c r="C145" s="36" t="s">
        <v>756</v>
      </c>
      <c r="D145" s="36" t="s">
        <v>757</v>
      </c>
      <c r="E145" s="37">
        <v>2</v>
      </c>
      <c r="F145" s="58">
        <v>217.1</v>
      </c>
      <c r="G145" s="67">
        <f t="shared" si="5"/>
        <v>434.2</v>
      </c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  <c r="AB145" s="9"/>
      <c r="AC145" s="9"/>
      <c r="AD145" s="9"/>
      <c r="AE145" s="9"/>
      <c r="AF145" s="9"/>
      <c r="AG145" s="9"/>
      <c r="AH145" s="9"/>
      <c r="AI145" s="9"/>
      <c r="AJ145" s="9"/>
    </row>
    <row r="146" spans="1:36" ht="16.5" customHeight="1">
      <c r="A146" s="30">
        <v>45635</v>
      </c>
      <c r="B146" s="30">
        <f t="shared" si="4"/>
        <v>45635</v>
      </c>
      <c r="C146" s="36" t="s">
        <v>758</v>
      </c>
      <c r="D146" s="36" t="s">
        <v>759</v>
      </c>
      <c r="E146" s="37">
        <v>4</v>
      </c>
      <c r="F146" s="58">
        <v>242</v>
      </c>
      <c r="G146" s="67">
        <f t="shared" si="5"/>
        <v>968</v>
      </c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  <c r="AA146" s="9"/>
      <c r="AB146" s="9"/>
      <c r="AC146" s="9"/>
      <c r="AD146" s="9"/>
      <c r="AE146" s="9"/>
      <c r="AF146" s="9"/>
      <c r="AG146" s="9"/>
      <c r="AH146" s="9"/>
      <c r="AI146" s="9"/>
      <c r="AJ146" s="9"/>
    </row>
    <row r="147" spans="1:36" ht="16.5" customHeight="1">
      <c r="A147" s="30">
        <v>45120</v>
      </c>
      <c r="B147" s="30">
        <f t="shared" si="4"/>
        <v>45120</v>
      </c>
      <c r="C147" s="36" t="s">
        <v>2318</v>
      </c>
      <c r="D147" s="36" t="s">
        <v>2350</v>
      </c>
      <c r="E147" s="37">
        <v>70</v>
      </c>
      <c r="F147" s="58">
        <v>286</v>
      </c>
      <c r="G147" s="67">
        <f t="shared" si="5"/>
        <v>20020</v>
      </c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  <c r="AA147" s="9"/>
      <c r="AB147" s="9"/>
      <c r="AC147" s="9"/>
      <c r="AD147" s="9"/>
      <c r="AE147" s="9"/>
      <c r="AF147" s="9"/>
      <c r="AG147" s="9"/>
      <c r="AH147" s="9"/>
      <c r="AI147" s="9"/>
      <c r="AJ147" s="9"/>
    </row>
    <row r="148" spans="1:36" ht="16.5" customHeight="1">
      <c r="A148" s="30">
        <v>45120</v>
      </c>
      <c r="B148" s="30">
        <f t="shared" si="4"/>
        <v>45120</v>
      </c>
      <c r="C148" s="36" t="s">
        <v>760</v>
      </c>
      <c r="D148" s="36" t="s">
        <v>761</v>
      </c>
      <c r="E148" s="37">
        <v>13</v>
      </c>
      <c r="F148" s="58">
        <v>452</v>
      </c>
      <c r="G148" s="67">
        <f t="shared" si="5"/>
        <v>5876</v>
      </c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  <c r="AA148" s="9"/>
      <c r="AB148" s="9"/>
      <c r="AC148" s="9"/>
      <c r="AD148" s="9"/>
      <c r="AE148" s="9"/>
      <c r="AF148" s="9"/>
      <c r="AG148" s="9"/>
      <c r="AH148" s="9"/>
      <c r="AI148" s="9"/>
      <c r="AJ148" s="9"/>
    </row>
    <row r="149" spans="1:36" ht="16.5" customHeight="1">
      <c r="A149" s="30">
        <v>45120</v>
      </c>
      <c r="B149" s="30">
        <f t="shared" si="4"/>
        <v>45120</v>
      </c>
      <c r="C149" s="36" t="s">
        <v>762</v>
      </c>
      <c r="D149" s="36" t="s">
        <v>2189</v>
      </c>
      <c r="E149" s="37">
        <v>3</v>
      </c>
      <c r="F149" s="58">
        <v>104</v>
      </c>
      <c r="G149" s="67">
        <f t="shared" si="5"/>
        <v>312</v>
      </c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  <c r="AA149" s="9"/>
      <c r="AB149" s="9"/>
      <c r="AC149" s="9"/>
      <c r="AD149" s="9"/>
      <c r="AE149" s="9"/>
      <c r="AF149" s="9"/>
      <c r="AG149" s="9"/>
      <c r="AH149" s="9"/>
      <c r="AI149" s="9"/>
      <c r="AJ149" s="9"/>
    </row>
    <row r="150" spans="1:36" ht="16.5" customHeight="1">
      <c r="A150" s="30">
        <v>45120</v>
      </c>
      <c r="B150" s="30">
        <f t="shared" si="4"/>
        <v>45120</v>
      </c>
      <c r="C150" s="36" t="s">
        <v>2319</v>
      </c>
      <c r="D150" s="36" t="s">
        <v>2351</v>
      </c>
      <c r="E150" s="37">
        <v>4</v>
      </c>
      <c r="F150" s="58">
        <v>2174.2399999999998</v>
      </c>
      <c r="G150" s="67">
        <f t="shared" si="5"/>
        <v>8696.9599999999991</v>
      </c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  <c r="AA150" s="9"/>
      <c r="AB150" s="9"/>
      <c r="AC150" s="9"/>
      <c r="AD150" s="9"/>
      <c r="AE150" s="9"/>
      <c r="AF150" s="9"/>
      <c r="AG150" s="9"/>
      <c r="AH150" s="9"/>
      <c r="AI150" s="9"/>
      <c r="AJ150" s="9"/>
    </row>
    <row r="151" spans="1:36" ht="16.5" customHeight="1">
      <c r="A151" s="30">
        <v>45120</v>
      </c>
      <c r="B151" s="30">
        <f t="shared" si="4"/>
        <v>45120</v>
      </c>
      <c r="C151" s="36" t="s">
        <v>763</v>
      </c>
      <c r="D151" s="36" t="s">
        <v>764</v>
      </c>
      <c r="E151" s="37">
        <v>720</v>
      </c>
      <c r="F151" s="58">
        <v>0.56000000000000005</v>
      </c>
      <c r="G151" s="67">
        <f t="shared" si="5"/>
        <v>403.20000000000005</v>
      </c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9"/>
      <c r="AB151" s="9"/>
      <c r="AC151" s="9"/>
      <c r="AD151" s="9"/>
      <c r="AE151" s="9"/>
      <c r="AF151" s="9"/>
      <c r="AG151" s="9"/>
      <c r="AH151" s="9"/>
      <c r="AI151" s="9"/>
      <c r="AJ151" s="9"/>
    </row>
    <row r="152" spans="1:36" ht="16.5" customHeight="1">
      <c r="A152" s="30">
        <v>45120</v>
      </c>
      <c r="B152" s="30">
        <f t="shared" si="4"/>
        <v>45120</v>
      </c>
      <c r="C152" s="36" t="s">
        <v>2124</v>
      </c>
      <c r="D152" s="36" t="s">
        <v>2125</v>
      </c>
      <c r="E152" s="37">
        <v>8</v>
      </c>
      <c r="F152" s="58">
        <v>1800</v>
      </c>
      <c r="G152" s="67">
        <f t="shared" si="5"/>
        <v>14400</v>
      </c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  <c r="AA152" s="9"/>
      <c r="AB152" s="9"/>
      <c r="AC152" s="9"/>
      <c r="AD152" s="9"/>
      <c r="AE152" s="9"/>
      <c r="AF152" s="9"/>
      <c r="AG152" s="9"/>
      <c r="AH152" s="9"/>
      <c r="AI152" s="9"/>
      <c r="AJ152" s="9"/>
    </row>
    <row r="153" spans="1:36" ht="16.5" customHeight="1">
      <c r="A153" s="30">
        <v>45120</v>
      </c>
      <c r="B153" s="30">
        <f t="shared" si="4"/>
        <v>45120</v>
      </c>
      <c r="C153" s="36" t="s">
        <v>765</v>
      </c>
      <c r="D153" s="36" t="s">
        <v>766</v>
      </c>
      <c r="E153" s="37">
        <v>2</v>
      </c>
      <c r="F153" s="58">
        <v>337.92</v>
      </c>
      <c r="G153" s="67">
        <f t="shared" si="5"/>
        <v>675.84</v>
      </c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  <c r="AA153" s="9"/>
      <c r="AB153" s="9"/>
      <c r="AC153" s="9"/>
      <c r="AD153" s="9"/>
      <c r="AE153" s="9"/>
      <c r="AF153" s="9"/>
      <c r="AG153" s="9"/>
      <c r="AH153" s="9"/>
      <c r="AI153" s="9"/>
      <c r="AJ153" s="9"/>
    </row>
    <row r="154" spans="1:36" ht="16.5" customHeight="1">
      <c r="A154" s="30">
        <v>45120</v>
      </c>
      <c r="B154" s="30">
        <f t="shared" si="4"/>
        <v>45120</v>
      </c>
      <c r="C154" s="36" t="s">
        <v>767</v>
      </c>
      <c r="D154" s="36" t="s">
        <v>768</v>
      </c>
      <c r="E154" s="37">
        <v>803</v>
      </c>
      <c r="F154" s="58">
        <v>1.23</v>
      </c>
      <c r="G154" s="67">
        <f t="shared" si="5"/>
        <v>987.68999999999994</v>
      </c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9"/>
      <c r="AB154" s="9"/>
      <c r="AC154" s="9"/>
      <c r="AD154" s="9"/>
      <c r="AE154" s="9"/>
      <c r="AF154" s="9"/>
      <c r="AG154" s="9"/>
      <c r="AH154" s="9"/>
      <c r="AI154" s="9"/>
      <c r="AJ154" s="9"/>
    </row>
    <row r="155" spans="1:36" ht="16.5" customHeight="1">
      <c r="A155" s="30">
        <v>45120</v>
      </c>
      <c r="B155" s="30">
        <f t="shared" si="4"/>
        <v>45120</v>
      </c>
      <c r="C155" s="36" t="s">
        <v>2320</v>
      </c>
      <c r="D155" s="36" t="s">
        <v>2352</v>
      </c>
      <c r="E155" s="37">
        <v>300</v>
      </c>
      <c r="F155" s="58">
        <v>1.65</v>
      </c>
      <c r="G155" s="67">
        <f t="shared" si="5"/>
        <v>495</v>
      </c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  <c r="AA155" s="9"/>
      <c r="AB155" s="9"/>
      <c r="AC155" s="9"/>
      <c r="AD155" s="9"/>
      <c r="AE155" s="9"/>
      <c r="AF155" s="9"/>
      <c r="AG155" s="9"/>
      <c r="AH155" s="9"/>
      <c r="AI155" s="9"/>
      <c r="AJ155" s="9"/>
    </row>
    <row r="156" spans="1:36" ht="16.5" customHeight="1">
      <c r="A156" s="30">
        <v>45120</v>
      </c>
      <c r="B156" s="30">
        <f t="shared" si="4"/>
        <v>45120</v>
      </c>
      <c r="C156" s="36" t="s">
        <v>769</v>
      </c>
      <c r="D156" s="36" t="s">
        <v>770</v>
      </c>
      <c r="E156" s="37">
        <v>1054</v>
      </c>
      <c r="F156" s="58">
        <v>2.29</v>
      </c>
      <c r="G156" s="67">
        <f t="shared" si="5"/>
        <v>2413.66</v>
      </c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  <c r="AA156" s="9"/>
      <c r="AB156" s="9"/>
      <c r="AC156" s="9"/>
      <c r="AD156" s="9"/>
      <c r="AE156" s="9"/>
      <c r="AF156" s="9"/>
      <c r="AG156" s="9"/>
      <c r="AH156" s="9"/>
      <c r="AI156" s="9"/>
      <c r="AJ156" s="9"/>
    </row>
    <row r="157" spans="1:36" ht="16.5" customHeight="1">
      <c r="A157" s="30">
        <v>45120</v>
      </c>
      <c r="B157" s="30">
        <f t="shared" si="4"/>
        <v>45120</v>
      </c>
      <c r="C157" s="36" t="s">
        <v>2126</v>
      </c>
      <c r="D157" s="36" t="s">
        <v>2127</v>
      </c>
      <c r="E157" s="37">
        <v>4</v>
      </c>
      <c r="F157" s="58">
        <v>1</v>
      </c>
      <c r="G157" s="67">
        <f t="shared" si="5"/>
        <v>4</v>
      </c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9"/>
      <c r="AB157" s="9"/>
      <c r="AC157" s="9"/>
      <c r="AD157" s="9"/>
      <c r="AE157" s="9"/>
      <c r="AF157" s="9"/>
      <c r="AG157" s="9"/>
      <c r="AH157" s="9"/>
      <c r="AI157" s="9"/>
      <c r="AJ157" s="9"/>
    </row>
    <row r="158" spans="1:36" ht="16.5" customHeight="1">
      <c r="A158" s="30">
        <v>45111</v>
      </c>
      <c r="B158" s="30">
        <f t="shared" si="4"/>
        <v>45111</v>
      </c>
      <c r="C158" s="36" t="s">
        <v>1613</v>
      </c>
      <c r="D158" s="36" t="s">
        <v>2190</v>
      </c>
      <c r="E158" s="37">
        <v>7</v>
      </c>
      <c r="F158" s="58">
        <v>91</v>
      </c>
      <c r="G158" s="67">
        <f t="shared" si="5"/>
        <v>637</v>
      </c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  <c r="AA158" s="9"/>
      <c r="AB158" s="9"/>
      <c r="AC158" s="9"/>
      <c r="AD158" s="9"/>
      <c r="AE158" s="9"/>
      <c r="AF158" s="9"/>
      <c r="AG158" s="9"/>
      <c r="AH158" s="9"/>
      <c r="AI158" s="9"/>
      <c r="AJ158" s="9"/>
    </row>
    <row r="159" spans="1:36" ht="16.5" customHeight="1">
      <c r="A159" s="30">
        <v>45135</v>
      </c>
      <c r="B159" s="30">
        <f t="shared" si="4"/>
        <v>45135</v>
      </c>
      <c r="C159" s="36" t="s">
        <v>2321</v>
      </c>
      <c r="D159" s="36" t="s">
        <v>2353</v>
      </c>
      <c r="E159" s="37">
        <v>6</v>
      </c>
      <c r="F159" s="58">
        <v>72.5</v>
      </c>
      <c r="G159" s="67">
        <f t="shared" si="5"/>
        <v>435</v>
      </c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  <c r="AA159" s="9"/>
      <c r="AB159" s="9"/>
      <c r="AC159" s="9"/>
      <c r="AD159" s="9"/>
      <c r="AE159" s="9"/>
      <c r="AF159" s="9"/>
      <c r="AG159" s="9"/>
      <c r="AH159" s="9"/>
      <c r="AI159" s="9"/>
      <c r="AJ159" s="9"/>
    </row>
    <row r="160" spans="1:36" ht="16.5" customHeight="1">
      <c r="A160" s="30">
        <v>45135</v>
      </c>
      <c r="B160" s="30">
        <f t="shared" si="4"/>
        <v>45135</v>
      </c>
      <c r="C160" s="36" t="s">
        <v>771</v>
      </c>
      <c r="D160" s="36" t="s">
        <v>772</v>
      </c>
      <c r="E160" s="37">
        <v>3</v>
      </c>
      <c r="F160" s="58">
        <v>1579.03</v>
      </c>
      <c r="G160" s="67">
        <f t="shared" si="5"/>
        <v>4737.09</v>
      </c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  <c r="AA160" s="9"/>
      <c r="AB160" s="9"/>
      <c r="AC160" s="9"/>
      <c r="AD160" s="9"/>
      <c r="AE160" s="9"/>
      <c r="AF160" s="9"/>
      <c r="AG160" s="9"/>
      <c r="AH160" s="9"/>
      <c r="AI160" s="9"/>
      <c r="AJ160" s="9"/>
    </row>
    <row r="161" spans="1:36" ht="16.5" customHeight="1">
      <c r="A161" s="30">
        <v>45111</v>
      </c>
      <c r="B161" s="30">
        <f t="shared" si="4"/>
        <v>45111</v>
      </c>
      <c r="C161" s="36" t="s">
        <v>773</v>
      </c>
      <c r="D161" s="36" t="s">
        <v>774</v>
      </c>
      <c r="E161" s="37">
        <v>4</v>
      </c>
      <c r="F161" s="58">
        <v>368.64</v>
      </c>
      <c r="G161" s="67">
        <f t="shared" si="5"/>
        <v>1474.56</v>
      </c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  <c r="AA161" s="9"/>
      <c r="AB161" s="9"/>
      <c r="AC161" s="9"/>
      <c r="AD161" s="9"/>
      <c r="AE161" s="9"/>
      <c r="AF161" s="9"/>
      <c r="AG161" s="9"/>
      <c r="AH161" s="9"/>
      <c r="AI161" s="9"/>
      <c r="AJ161" s="9"/>
    </row>
    <row r="162" spans="1:36" ht="16.5" customHeight="1">
      <c r="A162" s="30">
        <v>45111</v>
      </c>
      <c r="B162" s="30">
        <f t="shared" si="4"/>
        <v>45111</v>
      </c>
      <c r="C162" s="36" t="s">
        <v>775</v>
      </c>
      <c r="D162" s="36" t="s">
        <v>776</v>
      </c>
      <c r="E162" s="37">
        <v>8</v>
      </c>
      <c r="F162" s="58">
        <v>276.48</v>
      </c>
      <c r="G162" s="67">
        <f t="shared" si="5"/>
        <v>2211.84</v>
      </c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  <c r="AA162" s="9"/>
      <c r="AB162" s="9"/>
      <c r="AC162" s="9"/>
      <c r="AD162" s="9"/>
      <c r="AE162" s="9"/>
      <c r="AF162" s="9"/>
      <c r="AG162" s="9"/>
      <c r="AH162" s="9"/>
      <c r="AI162" s="9"/>
      <c r="AJ162" s="9"/>
    </row>
    <row r="163" spans="1:36" ht="16.5" customHeight="1">
      <c r="A163" s="30">
        <v>45111</v>
      </c>
      <c r="B163" s="30">
        <f t="shared" si="4"/>
        <v>45111</v>
      </c>
      <c r="C163" s="36" t="s">
        <v>777</v>
      </c>
      <c r="D163" s="36" t="s">
        <v>778</v>
      </c>
      <c r="E163" s="37">
        <v>100</v>
      </c>
      <c r="F163" s="58">
        <v>1.23</v>
      </c>
      <c r="G163" s="67">
        <f t="shared" si="5"/>
        <v>123</v>
      </c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  <c r="AA163" s="9"/>
      <c r="AB163" s="9"/>
      <c r="AC163" s="9"/>
      <c r="AD163" s="9"/>
      <c r="AE163" s="9"/>
      <c r="AF163" s="9"/>
      <c r="AG163" s="9"/>
      <c r="AH163" s="9"/>
      <c r="AI163" s="9"/>
      <c r="AJ163" s="9"/>
    </row>
    <row r="164" spans="1:36" ht="16.5" customHeight="1">
      <c r="A164" s="30">
        <v>45120</v>
      </c>
      <c r="B164" s="30">
        <f t="shared" si="4"/>
        <v>45120</v>
      </c>
      <c r="C164" s="36" t="s">
        <v>779</v>
      </c>
      <c r="D164" s="36" t="s">
        <v>780</v>
      </c>
      <c r="E164" s="37">
        <v>200</v>
      </c>
      <c r="F164" s="58">
        <v>2.46</v>
      </c>
      <c r="G164" s="67">
        <f t="shared" si="5"/>
        <v>492</v>
      </c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  <c r="AA164" s="9"/>
      <c r="AB164" s="9"/>
      <c r="AC164" s="9"/>
      <c r="AD164" s="9"/>
      <c r="AE164" s="9"/>
      <c r="AF164" s="9"/>
      <c r="AG164" s="9"/>
      <c r="AH164" s="9"/>
      <c r="AI164" s="9"/>
      <c r="AJ164" s="9"/>
    </row>
    <row r="165" spans="1:36" ht="16.5" customHeight="1">
      <c r="A165" s="30">
        <v>45135</v>
      </c>
      <c r="B165" s="30">
        <f t="shared" si="4"/>
        <v>45135</v>
      </c>
      <c r="C165" s="36" t="s">
        <v>2322</v>
      </c>
      <c r="D165" s="36" t="s">
        <v>2433</v>
      </c>
      <c r="E165" s="37">
        <v>3</v>
      </c>
      <c r="F165" s="58">
        <v>722</v>
      </c>
      <c r="G165" s="67">
        <f t="shared" si="5"/>
        <v>2166</v>
      </c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  <c r="AA165" s="9"/>
      <c r="AB165" s="9"/>
      <c r="AC165" s="9"/>
      <c r="AD165" s="9"/>
      <c r="AE165" s="9"/>
      <c r="AF165" s="9"/>
      <c r="AG165" s="9"/>
      <c r="AH165" s="9"/>
      <c r="AI165" s="9"/>
      <c r="AJ165" s="9"/>
    </row>
    <row r="166" spans="1:36" ht="16.5" customHeight="1">
      <c r="A166" s="30">
        <v>45580</v>
      </c>
      <c r="B166" s="30">
        <f t="shared" si="4"/>
        <v>45580</v>
      </c>
      <c r="C166" s="36" t="s">
        <v>781</v>
      </c>
      <c r="D166" s="36" t="s">
        <v>2354</v>
      </c>
      <c r="E166" s="37">
        <v>6</v>
      </c>
      <c r="F166" s="58">
        <v>5240</v>
      </c>
      <c r="G166" s="67">
        <f t="shared" si="5"/>
        <v>31440</v>
      </c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  <c r="AA166" s="9"/>
      <c r="AB166" s="9"/>
      <c r="AC166" s="9"/>
      <c r="AD166" s="9"/>
      <c r="AE166" s="9"/>
      <c r="AF166" s="9"/>
      <c r="AG166" s="9"/>
      <c r="AH166" s="9"/>
      <c r="AI166" s="9"/>
      <c r="AJ166" s="9"/>
    </row>
    <row r="167" spans="1:36" ht="16.5" customHeight="1">
      <c r="A167" s="30">
        <v>45111</v>
      </c>
      <c r="B167" s="30">
        <f t="shared" si="4"/>
        <v>45111</v>
      </c>
      <c r="C167" s="36" t="s">
        <v>782</v>
      </c>
      <c r="D167" s="36" t="s">
        <v>783</v>
      </c>
      <c r="E167" s="37">
        <v>9</v>
      </c>
      <c r="F167" s="58">
        <v>374.79</v>
      </c>
      <c r="G167" s="67">
        <f t="shared" si="5"/>
        <v>3373.11</v>
      </c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  <c r="AA167" s="9"/>
      <c r="AB167" s="9"/>
      <c r="AC167" s="9"/>
      <c r="AD167" s="9"/>
      <c r="AE167" s="9"/>
      <c r="AF167" s="9"/>
      <c r="AG167" s="9"/>
      <c r="AH167" s="9"/>
      <c r="AI167" s="9"/>
      <c r="AJ167" s="9"/>
    </row>
    <row r="168" spans="1:36" ht="16.5" customHeight="1">
      <c r="A168" s="30">
        <v>45111</v>
      </c>
      <c r="B168" s="30">
        <f t="shared" si="4"/>
        <v>45111</v>
      </c>
      <c r="C168" s="36" t="s">
        <v>784</v>
      </c>
      <c r="D168" s="36" t="s">
        <v>1712</v>
      </c>
      <c r="E168" s="37">
        <v>6</v>
      </c>
      <c r="F168" s="58">
        <v>91</v>
      </c>
      <c r="G168" s="67">
        <f t="shared" si="5"/>
        <v>546</v>
      </c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  <c r="AA168" s="9"/>
      <c r="AB168" s="9"/>
      <c r="AC168" s="9"/>
      <c r="AD168" s="9"/>
      <c r="AE168" s="9"/>
      <c r="AF168" s="9"/>
      <c r="AG168" s="9"/>
      <c r="AH168" s="9"/>
      <c r="AI168" s="9"/>
      <c r="AJ168" s="9"/>
    </row>
    <row r="169" spans="1:36" ht="16.5" customHeight="1">
      <c r="A169" s="30">
        <v>45104</v>
      </c>
      <c r="B169" s="30">
        <f t="shared" si="4"/>
        <v>45104</v>
      </c>
      <c r="C169" s="36" t="s">
        <v>785</v>
      </c>
      <c r="D169" s="36" t="s">
        <v>1713</v>
      </c>
      <c r="E169" s="37">
        <v>88</v>
      </c>
      <c r="F169" s="58">
        <v>100.26</v>
      </c>
      <c r="G169" s="67">
        <f t="shared" si="5"/>
        <v>8822.880000000001</v>
      </c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  <c r="AA169" s="9"/>
      <c r="AB169" s="9"/>
      <c r="AC169" s="9"/>
      <c r="AD169" s="9"/>
      <c r="AE169" s="9"/>
      <c r="AF169" s="9"/>
      <c r="AG169" s="9"/>
      <c r="AH169" s="9"/>
      <c r="AI169" s="9"/>
      <c r="AJ169" s="9"/>
    </row>
    <row r="170" spans="1:36" ht="16.5" customHeight="1">
      <c r="A170" s="30">
        <v>45104</v>
      </c>
      <c r="B170" s="30">
        <f t="shared" si="4"/>
        <v>45104</v>
      </c>
      <c r="C170" s="36" t="s">
        <v>786</v>
      </c>
      <c r="D170" s="36" t="s">
        <v>787</v>
      </c>
      <c r="E170" s="37">
        <v>53</v>
      </c>
      <c r="F170" s="58">
        <v>86.02</v>
      </c>
      <c r="G170" s="67">
        <f t="shared" si="5"/>
        <v>4559.0599999999995</v>
      </c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  <c r="AA170" s="9"/>
      <c r="AB170" s="9"/>
      <c r="AC170" s="9"/>
      <c r="AD170" s="9"/>
      <c r="AE170" s="9"/>
      <c r="AF170" s="9"/>
      <c r="AG170" s="9"/>
      <c r="AH170" s="9"/>
      <c r="AI170" s="9"/>
      <c r="AJ170" s="9"/>
    </row>
    <row r="171" spans="1:36" ht="16.5" customHeight="1">
      <c r="A171" s="30">
        <v>45104</v>
      </c>
      <c r="B171" s="30">
        <f t="shared" si="4"/>
        <v>45104</v>
      </c>
      <c r="C171" s="36" t="s">
        <v>788</v>
      </c>
      <c r="D171" s="36" t="s">
        <v>1714</v>
      </c>
      <c r="E171" s="37">
        <v>12</v>
      </c>
      <c r="F171" s="58">
        <v>79.87</v>
      </c>
      <c r="G171" s="67">
        <f t="shared" si="5"/>
        <v>958.44</v>
      </c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  <c r="AA171" s="9"/>
      <c r="AB171" s="9"/>
      <c r="AC171" s="9"/>
      <c r="AD171" s="9"/>
      <c r="AE171" s="9"/>
      <c r="AF171" s="9"/>
      <c r="AG171" s="9"/>
      <c r="AH171" s="9"/>
      <c r="AI171" s="9"/>
      <c r="AJ171" s="9"/>
    </row>
    <row r="172" spans="1:36" ht="16.5" customHeight="1">
      <c r="A172" s="30">
        <v>45104</v>
      </c>
      <c r="B172" s="30">
        <f t="shared" si="4"/>
        <v>45104</v>
      </c>
      <c r="C172" s="36" t="s">
        <v>789</v>
      </c>
      <c r="D172" s="36" t="s">
        <v>790</v>
      </c>
      <c r="E172" s="37">
        <v>8</v>
      </c>
      <c r="F172" s="58">
        <v>384.57</v>
      </c>
      <c r="G172" s="67">
        <f t="shared" si="5"/>
        <v>3076.56</v>
      </c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  <c r="AA172" s="9"/>
      <c r="AB172" s="9"/>
      <c r="AC172" s="9"/>
      <c r="AD172" s="9"/>
      <c r="AE172" s="9"/>
      <c r="AF172" s="9"/>
      <c r="AG172" s="9"/>
      <c r="AH172" s="9"/>
      <c r="AI172" s="9"/>
      <c r="AJ172" s="9"/>
    </row>
    <row r="173" spans="1:36" ht="16.5" customHeight="1">
      <c r="A173" s="30">
        <v>45104</v>
      </c>
      <c r="B173" s="30">
        <f t="shared" si="4"/>
        <v>45104</v>
      </c>
      <c r="C173" s="36" t="s">
        <v>791</v>
      </c>
      <c r="D173" s="36" t="s">
        <v>2355</v>
      </c>
      <c r="E173" s="37">
        <v>36</v>
      </c>
      <c r="F173" s="58">
        <v>137.5</v>
      </c>
      <c r="G173" s="67">
        <f t="shared" si="5"/>
        <v>4950</v>
      </c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  <c r="AA173" s="9"/>
      <c r="AB173" s="9"/>
      <c r="AC173" s="9"/>
      <c r="AD173" s="9"/>
      <c r="AE173" s="9"/>
      <c r="AF173" s="9"/>
      <c r="AG173" s="9"/>
      <c r="AH173" s="9"/>
      <c r="AI173" s="9"/>
      <c r="AJ173" s="9"/>
    </row>
    <row r="174" spans="1:36" ht="16.5" customHeight="1">
      <c r="A174" s="30">
        <v>45104</v>
      </c>
      <c r="B174" s="30">
        <f t="shared" si="4"/>
        <v>45104</v>
      </c>
      <c r="C174" s="36" t="s">
        <v>2323</v>
      </c>
      <c r="D174" s="36" t="s">
        <v>2470</v>
      </c>
      <c r="E174" s="37">
        <v>6</v>
      </c>
      <c r="F174" s="58">
        <v>1313.22</v>
      </c>
      <c r="G174" s="67">
        <f t="shared" si="5"/>
        <v>7879.32</v>
      </c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  <c r="AA174" s="9"/>
      <c r="AB174" s="9"/>
      <c r="AC174" s="9"/>
      <c r="AD174" s="9"/>
      <c r="AE174" s="9"/>
      <c r="AF174" s="9"/>
      <c r="AG174" s="9"/>
      <c r="AH174" s="9"/>
      <c r="AI174" s="9"/>
      <c r="AJ174" s="9"/>
    </row>
    <row r="175" spans="1:36" ht="16.5" customHeight="1">
      <c r="A175" s="30">
        <v>45104</v>
      </c>
      <c r="B175" s="30">
        <f t="shared" si="4"/>
        <v>45104</v>
      </c>
      <c r="C175" s="36" t="s">
        <v>792</v>
      </c>
      <c r="D175" s="36" t="s">
        <v>1715</v>
      </c>
      <c r="E175" s="37">
        <v>2</v>
      </c>
      <c r="F175" s="58">
        <v>1072.5</v>
      </c>
      <c r="G175" s="67">
        <f t="shared" si="5"/>
        <v>2145</v>
      </c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  <c r="AA175" s="9"/>
      <c r="AB175" s="9"/>
      <c r="AC175" s="9"/>
      <c r="AD175" s="9"/>
      <c r="AE175" s="9"/>
      <c r="AF175" s="9"/>
      <c r="AG175" s="9"/>
      <c r="AH175" s="9"/>
      <c r="AI175" s="9"/>
      <c r="AJ175" s="9"/>
    </row>
    <row r="176" spans="1:36" ht="16.5" customHeight="1">
      <c r="A176" s="30">
        <v>45104</v>
      </c>
      <c r="B176" s="30">
        <f t="shared" si="4"/>
        <v>45104</v>
      </c>
      <c r="C176" s="36" t="s">
        <v>793</v>
      </c>
      <c r="D176" s="36" t="s">
        <v>1716</v>
      </c>
      <c r="E176" s="37">
        <v>28</v>
      </c>
      <c r="F176" s="58">
        <v>228.8</v>
      </c>
      <c r="G176" s="67">
        <f t="shared" si="5"/>
        <v>6406.4000000000005</v>
      </c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  <c r="AA176" s="9"/>
      <c r="AB176" s="9"/>
      <c r="AC176" s="9"/>
      <c r="AD176" s="9"/>
      <c r="AE176" s="9"/>
      <c r="AF176" s="9"/>
      <c r="AG176" s="9"/>
      <c r="AH176" s="9"/>
      <c r="AI176" s="9"/>
      <c r="AJ176" s="9"/>
    </row>
    <row r="177" spans="1:36" ht="16.5" customHeight="1">
      <c r="A177" s="30">
        <v>45104</v>
      </c>
      <c r="B177" s="30">
        <f t="shared" si="4"/>
        <v>45104</v>
      </c>
      <c r="C177" s="36" t="s">
        <v>794</v>
      </c>
      <c r="D177" s="36" t="s">
        <v>795</v>
      </c>
      <c r="E177" s="37">
        <v>1</v>
      </c>
      <c r="F177" s="58">
        <v>3000</v>
      </c>
      <c r="G177" s="67">
        <f t="shared" si="5"/>
        <v>3000</v>
      </c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  <c r="AA177" s="9"/>
      <c r="AB177" s="9"/>
      <c r="AC177" s="9"/>
      <c r="AD177" s="9"/>
      <c r="AE177" s="9"/>
      <c r="AF177" s="9"/>
      <c r="AG177" s="9"/>
      <c r="AH177" s="9"/>
      <c r="AI177" s="9"/>
      <c r="AJ177" s="9"/>
    </row>
    <row r="178" spans="1:36" ht="16.5" customHeight="1">
      <c r="A178" s="30">
        <v>45104</v>
      </c>
      <c r="B178" s="30">
        <f t="shared" si="4"/>
        <v>45104</v>
      </c>
      <c r="C178" s="36" t="s">
        <v>2324</v>
      </c>
      <c r="D178" s="36" t="s">
        <v>2356</v>
      </c>
      <c r="E178" s="37">
        <v>4</v>
      </c>
      <c r="F178" s="58">
        <v>395</v>
      </c>
      <c r="G178" s="67">
        <f t="shared" si="5"/>
        <v>1580</v>
      </c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  <c r="AA178" s="9"/>
      <c r="AB178" s="9"/>
      <c r="AC178" s="9"/>
      <c r="AD178" s="9"/>
      <c r="AE178" s="9"/>
      <c r="AF178" s="9"/>
      <c r="AG178" s="9"/>
      <c r="AH178" s="9"/>
      <c r="AI178" s="9"/>
      <c r="AJ178" s="9"/>
    </row>
    <row r="179" spans="1:36" ht="16.5" customHeight="1">
      <c r="A179" s="30">
        <v>45104</v>
      </c>
      <c r="B179" s="30">
        <f t="shared" si="4"/>
        <v>45104</v>
      </c>
      <c r="C179" s="36" t="s">
        <v>796</v>
      </c>
      <c r="D179" s="36" t="s">
        <v>797</v>
      </c>
      <c r="E179" s="37">
        <v>1</v>
      </c>
      <c r="F179" s="58">
        <v>72</v>
      </c>
      <c r="G179" s="67">
        <f t="shared" si="5"/>
        <v>72</v>
      </c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  <c r="AA179" s="9"/>
      <c r="AB179" s="9"/>
      <c r="AC179" s="9"/>
      <c r="AD179" s="9"/>
      <c r="AE179" s="9"/>
      <c r="AF179" s="9"/>
      <c r="AG179" s="9"/>
      <c r="AH179" s="9"/>
      <c r="AI179" s="9"/>
      <c r="AJ179" s="9"/>
    </row>
    <row r="180" spans="1:36" ht="16.5" customHeight="1">
      <c r="A180" s="30">
        <v>45104</v>
      </c>
      <c r="B180" s="30">
        <f t="shared" si="4"/>
        <v>45104</v>
      </c>
      <c r="C180" s="36" t="s">
        <v>1614</v>
      </c>
      <c r="D180" s="36" t="s">
        <v>1717</v>
      </c>
      <c r="E180" s="37">
        <v>2</v>
      </c>
      <c r="F180" s="58">
        <v>450</v>
      </c>
      <c r="G180" s="67">
        <f t="shared" si="5"/>
        <v>900</v>
      </c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  <c r="AA180" s="9"/>
      <c r="AB180" s="9"/>
      <c r="AC180" s="9"/>
      <c r="AD180" s="9"/>
      <c r="AE180" s="9"/>
      <c r="AF180" s="9"/>
      <c r="AG180" s="9"/>
      <c r="AH180" s="9"/>
      <c r="AI180" s="9"/>
      <c r="AJ180" s="9"/>
    </row>
    <row r="181" spans="1:36" ht="16.5" customHeight="1">
      <c r="A181" s="30">
        <v>45104</v>
      </c>
      <c r="B181" s="30">
        <f t="shared" si="4"/>
        <v>45104</v>
      </c>
      <c r="C181" s="36" t="s">
        <v>1615</v>
      </c>
      <c r="D181" s="36" t="s">
        <v>1718</v>
      </c>
      <c r="E181" s="37">
        <v>3</v>
      </c>
      <c r="F181" s="58">
        <v>700</v>
      </c>
      <c r="G181" s="67">
        <f t="shared" si="5"/>
        <v>2100</v>
      </c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  <c r="AA181" s="9"/>
      <c r="AB181" s="9"/>
      <c r="AC181" s="9"/>
      <c r="AD181" s="9"/>
      <c r="AE181" s="9"/>
      <c r="AF181" s="9"/>
      <c r="AG181" s="9"/>
      <c r="AH181" s="9"/>
      <c r="AI181" s="9"/>
      <c r="AJ181" s="9"/>
    </row>
    <row r="182" spans="1:36" ht="16.5" customHeight="1">
      <c r="A182" s="30">
        <v>45104</v>
      </c>
      <c r="B182" s="30">
        <f t="shared" si="4"/>
        <v>45104</v>
      </c>
      <c r="C182" s="36" t="s">
        <v>1616</v>
      </c>
      <c r="D182" s="36" t="s">
        <v>1719</v>
      </c>
      <c r="E182" s="37">
        <v>197</v>
      </c>
      <c r="F182" s="58">
        <v>51</v>
      </c>
      <c r="G182" s="67">
        <f t="shared" si="5"/>
        <v>10047</v>
      </c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  <c r="AA182" s="9"/>
      <c r="AB182" s="9"/>
      <c r="AC182" s="9"/>
      <c r="AD182" s="9"/>
      <c r="AE182" s="9"/>
      <c r="AF182" s="9"/>
      <c r="AG182" s="9"/>
      <c r="AH182" s="9"/>
      <c r="AI182" s="9"/>
      <c r="AJ182" s="9"/>
    </row>
    <row r="183" spans="1:36" ht="16.5" customHeight="1">
      <c r="A183" s="30">
        <v>45104</v>
      </c>
      <c r="B183" s="30">
        <f t="shared" si="4"/>
        <v>45104</v>
      </c>
      <c r="C183" s="36" t="s">
        <v>1617</v>
      </c>
      <c r="D183" s="36" t="s">
        <v>1720</v>
      </c>
      <c r="E183" s="37">
        <v>158</v>
      </c>
      <c r="F183" s="58">
        <v>349</v>
      </c>
      <c r="G183" s="67">
        <f t="shared" si="5"/>
        <v>55142</v>
      </c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  <c r="AA183" s="9"/>
      <c r="AB183" s="9"/>
      <c r="AC183" s="9"/>
      <c r="AD183" s="9"/>
      <c r="AE183" s="9"/>
      <c r="AF183" s="9"/>
      <c r="AG183" s="9"/>
      <c r="AH183" s="9"/>
      <c r="AI183" s="9"/>
      <c r="AJ183" s="9"/>
    </row>
    <row r="184" spans="1:36" ht="16.5" customHeight="1">
      <c r="A184" s="30">
        <v>45104</v>
      </c>
      <c r="B184" s="30">
        <f t="shared" si="4"/>
        <v>45104</v>
      </c>
      <c r="C184" s="36" t="s">
        <v>1618</v>
      </c>
      <c r="D184" s="36" t="s">
        <v>1721</v>
      </c>
      <c r="E184" s="37">
        <v>25</v>
      </c>
      <c r="F184" s="58">
        <v>395</v>
      </c>
      <c r="G184" s="67">
        <f t="shared" si="5"/>
        <v>9875</v>
      </c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  <c r="AA184" s="9"/>
      <c r="AB184" s="9"/>
      <c r="AC184" s="9"/>
      <c r="AD184" s="9"/>
      <c r="AE184" s="9"/>
      <c r="AF184" s="9"/>
      <c r="AG184" s="9"/>
      <c r="AH184" s="9"/>
      <c r="AI184" s="9"/>
      <c r="AJ184" s="9"/>
    </row>
    <row r="185" spans="1:36" ht="16.5" customHeight="1">
      <c r="A185" s="30">
        <v>45104</v>
      </c>
      <c r="B185" s="30">
        <f t="shared" si="4"/>
        <v>45104</v>
      </c>
      <c r="C185" s="36" t="s">
        <v>1619</v>
      </c>
      <c r="D185" s="36" t="s">
        <v>1722</v>
      </c>
      <c r="E185" s="37">
        <v>19</v>
      </c>
      <c r="F185" s="58">
        <v>395</v>
      </c>
      <c r="G185" s="67">
        <f t="shared" si="5"/>
        <v>7505</v>
      </c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  <c r="AA185" s="9"/>
      <c r="AB185" s="9"/>
      <c r="AC185" s="9"/>
      <c r="AD185" s="9"/>
      <c r="AE185" s="9"/>
      <c r="AF185" s="9"/>
      <c r="AG185" s="9"/>
      <c r="AH185" s="9"/>
      <c r="AI185" s="9"/>
      <c r="AJ185" s="9"/>
    </row>
    <row r="186" spans="1:36" ht="16.5" customHeight="1">
      <c r="A186" s="30">
        <v>45104</v>
      </c>
      <c r="B186" s="30">
        <f t="shared" si="4"/>
        <v>45104</v>
      </c>
      <c r="C186" s="36" t="s">
        <v>1620</v>
      </c>
      <c r="D186" s="36" t="s">
        <v>1723</v>
      </c>
      <c r="E186" s="37">
        <v>19</v>
      </c>
      <c r="F186" s="58">
        <v>395</v>
      </c>
      <c r="G186" s="67">
        <f t="shared" si="5"/>
        <v>7505</v>
      </c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  <c r="AA186" s="9"/>
      <c r="AB186" s="9"/>
      <c r="AC186" s="9"/>
      <c r="AD186" s="9"/>
      <c r="AE186" s="9"/>
      <c r="AF186" s="9"/>
      <c r="AG186" s="9"/>
      <c r="AH186" s="9"/>
      <c r="AI186" s="9"/>
      <c r="AJ186" s="9"/>
    </row>
    <row r="187" spans="1:36" ht="16.5" customHeight="1">
      <c r="A187" s="30">
        <v>45104</v>
      </c>
      <c r="B187" s="30">
        <f t="shared" si="4"/>
        <v>45104</v>
      </c>
      <c r="C187" s="36" t="s">
        <v>1621</v>
      </c>
      <c r="D187" s="36" t="s">
        <v>1724</v>
      </c>
      <c r="E187" s="37">
        <v>34</v>
      </c>
      <c r="F187" s="58">
        <v>700</v>
      </c>
      <c r="G187" s="67">
        <f t="shared" si="5"/>
        <v>23800</v>
      </c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  <c r="AA187" s="9"/>
      <c r="AB187" s="9"/>
      <c r="AC187" s="9"/>
      <c r="AD187" s="9"/>
      <c r="AE187" s="9"/>
      <c r="AF187" s="9"/>
      <c r="AG187" s="9"/>
      <c r="AH187" s="9"/>
      <c r="AI187" s="9"/>
      <c r="AJ187" s="9"/>
    </row>
    <row r="188" spans="1:36" ht="16.5" customHeight="1">
      <c r="A188" s="30">
        <v>45104</v>
      </c>
      <c r="B188" s="30">
        <f t="shared" si="4"/>
        <v>45104</v>
      </c>
      <c r="C188" s="36" t="s">
        <v>1622</v>
      </c>
      <c r="D188" s="36" t="s">
        <v>1725</v>
      </c>
      <c r="E188" s="37">
        <v>9</v>
      </c>
      <c r="F188" s="58">
        <v>2427.08</v>
      </c>
      <c r="G188" s="67">
        <f t="shared" si="5"/>
        <v>21843.72</v>
      </c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  <c r="AA188" s="9"/>
      <c r="AB188" s="9"/>
      <c r="AC188" s="9"/>
      <c r="AD188" s="9"/>
      <c r="AE188" s="9"/>
      <c r="AF188" s="9"/>
      <c r="AG188" s="9"/>
      <c r="AH188" s="9"/>
      <c r="AI188" s="9"/>
      <c r="AJ188" s="9"/>
    </row>
    <row r="189" spans="1:36" ht="16.5" customHeight="1">
      <c r="A189" s="30">
        <v>45104</v>
      </c>
      <c r="B189" s="30">
        <f t="shared" si="4"/>
        <v>45104</v>
      </c>
      <c r="C189" s="36" t="s">
        <v>1623</v>
      </c>
      <c r="D189" s="36" t="s">
        <v>1726</v>
      </c>
      <c r="E189" s="37">
        <v>7</v>
      </c>
      <c r="F189" s="58">
        <v>724</v>
      </c>
      <c r="G189" s="67">
        <f t="shared" si="5"/>
        <v>5068</v>
      </c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  <c r="AA189" s="9"/>
      <c r="AB189" s="9"/>
      <c r="AC189" s="9"/>
      <c r="AD189" s="9"/>
      <c r="AE189" s="9"/>
      <c r="AF189" s="9"/>
      <c r="AG189" s="9"/>
      <c r="AH189" s="9"/>
      <c r="AI189" s="9"/>
      <c r="AJ189" s="9"/>
    </row>
    <row r="190" spans="1:36" ht="16.5" customHeight="1">
      <c r="A190" s="30">
        <v>45104</v>
      </c>
      <c r="B190" s="30">
        <f t="shared" si="4"/>
        <v>45104</v>
      </c>
      <c r="C190" s="36" t="s">
        <v>2425</v>
      </c>
      <c r="D190" s="36" t="s">
        <v>1727</v>
      </c>
      <c r="E190" s="37">
        <v>12</v>
      </c>
      <c r="F190" s="58">
        <v>2500</v>
      </c>
      <c r="G190" s="67">
        <f t="shared" si="5"/>
        <v>30000</v>
      </c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  <c r="AA190" s="9"/>
      <c r="AB190" s="9"/>
      <c r="AC190" s="9"/>
      <c r="AD190" s="9"/>
      <c r="AE190" s="9"/>
      <c r="AF190" s="9"/>
      <c r="AG190" s="9"/>
      <c r="AH190" s="9"/>
      <c r="AI190" s="9"/>
      <c r="AJ190" s="9"/>
    </row>
    <row r="191" spans="1:36" ht="16.5" customHeight="1">
      <c r="A191" s="30">
        <v>45104</v>
      </c>
      <c r="B191" s="30">
        <f t="shared" si="4"/>
        <v>45104</v>
      </c>
      <c r="C191" s="36" t="s">
        <v>2325</v>
      </c>
      <c r="D191" s="36" t="s">
        <v>2471</v>
      </c>
      <c r="E191" s="37">
        <v>10</v>
      </c>
      <c r="F191" s="58">
        <v>400</v>
      </c>
      <c r="G191" s="67">
        <f t="shared" si="5"/>
        <v>4000</v>
      </c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  <c r="AA191" s="9"/>
      <c r="AB191" s="9"/>
      <c r="AC191" s="9"/>
      <c r="AD191" s="9"/>
      <c r="AE191" s="9"/>
      <c r="AF191" s="9"/>
      <c r="AG191" s="9"/>
      <c r="AH191" s="9"/>
      <c r="AI191" s="9"/>
      <c r="AJ191" s="9"/>
    </row>
    <row r="192" spans="1:36" ht="16.5" customHeight="1">
      <c r="A192" s="30">
        <v>45104</v>
      </c>
      <c r="B192" s="30">
        <f t="shared" si="4"/>
        <v>45104</v>
      </c>
      <c r="C192" s="36" t="s">
        <v>1624</v>
      </c>
      <c r="D192" s="36" t="s">
        <v>1728</v>
      </c>
      <c r="E192" s="37">
        <v>30</v>
      </c>
      <c r="F192" s="58">
        <v>90</v>
      </c>
      <c r="G192" s="67">
        <f t="shared" si="5"/>
        <v>2700</v>
      </c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  <c r="AA192" s="9"/>
      <c r="AB192" s="9"/>
      <c r="AC192" s="9"/>
      <c r="AD192" s="9"/>
      <c r="AE192" s="9"/>
      <c r="AF192" s="9"/>
      <c r="AG192" s="9"/>
      <c r="AH192" s="9"/>
      <c r="AI192" s="9"/>
      <c r="AJ192" s="9"/>
    </row>
    <row r="193" spans="1:36" ht="16.5" customHeight="1">
      <c r="A193" s="30">
        <v>45104</v>
      </c>
      <c r="B193" s="30">
        <f t="shared" si="4"/>
        <v>45104</v>
      </c>
      <c r="C193" s="36" t="s">
        <v>1625</v>
      </c>
      <c r="D193" s="36" t="s">
        <v>1729</v>
      </c>
      <c r="E193" s="37">
        <v>13</v>
      </c>
      <c r="F193" s="58">
        <v>90</v>
      </c>
      <c r="G193" s="67">
        <f t="shared" si="5"/>
        <v>1170</v>
      </c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  <c r="AA193" s="9"/>
      <c r="AB193" s="9"/>
      <c r="AC193" s="9"/>
      <c r="AD193" s="9"/>
      <c r="AE193" s="9"/>
      <c r="AF193" s="9"/>
      <c r="AG193" s="9"/>
      <c r="AH193" s="9"/>
      <c r="AI193" s="9"/>
      <c r="AJ193" s="9"/>
    </row>
    <row r="194" spans="1:36" ht="16.5" customHeight="1">
      <c r="A194" s="30">
        <v>45104</v>
      </c>
      <c r="B194" s="30">
        <f t="shared" si="4"/>
        <v>45104</v>
      </c>
      <c r="C194" s="36" t="s">
        <v>1626</v>
      </c>
      <c r="D194" s="36" t="s">
        <v>1730</v>
      </c>
      <c r="E194" s="37">
        <v>4</v>
      </c>
      <c r="F194" s="58">
        <v>90</v>
      </c>
      <c r="G194" s="67">
        <f t="shared" si="5"/>
        <v>360</v>
      </c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  <c r="AA194" s="9"/>
      <c r="AB194" s="9"/>
      <c r="AC194" s="9"/>
      <c r="AD194" s="9"/>
      <c r="AE194" s="9"/>
      <c r="AF194" s="9"/>
      <c r="AG194" s="9"/>
      <c r="AH194" s="9"/>
      <c r="AI194" s="9"/>
      <c r="AJ194" s="9"/>
    </row>
    <row r="195" spans="1:36" ht="16.5" customHeight="1">
      <c r="A195" s="30">
        <v>45104</v>
      </c>
      <c r="B195" s="30">
        <f t="shared" si="4"/>
        <v>45104</v>
      </c>
      <c r="C195" s="36" t="s">
        <v>1627</v>
      </c>
      <c r="D195" s="36" t="s">
        <v>1731</v>
      </c>
      <c r="E195" s="37">
        <v>29</v>
      </c>
      <c r="F195" s="58">
        <v>90</v>
      </c>
      <c r="G195" s="67">
        <f t="shared" si="5"/>
        <v>2610</v>
      </c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  <c r="AA195" s="9"/>
      <c r="AB195" s="9"/>
      <c r="AC195" s="9"/>
      <c r="AD195" s="9"/>
      <c r="AE195" s="9"/>
      <c r="AF195" s="9"/>
      <c r="AG195" s="9"/>
      <c r="AH195" s="9"/>
      <c r="AI195" s="9"/>
      <c r="AJ195" s="9"/>
    </row>
    <row r="196" spans="1:36" ht="16.5" customHeight="1">
      <c r="A196" s="30">
        <v>45104</v>
      </c>
      <c r="B196" s="30">
        <f t="shared" si="4"/>
        <v>45104</v>
      </c>
      <c r="C196" s="36" t="s">
        <v>1628</v>
      </c>
      <c r="D196" s="36" t="s">
        <v>1732</v>
      </c>
      <c r="E196" s="37">
        <v>27</v>
      </c>
      <c r="F196" s="58">
        <v>90</v>
      </c>
      <c r="G196" s="67">
        <f t="shared" si="5"/>
        <v>2430</v>
      </c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  <c r="AA196" s="9"/>
      <c r="AB196" s="9"/>
      <c r="AC196" s="9"/>
      <c r="AD196" s="9"/>
      <c r="AE196" s="9"/>
      <c r="AF196" s="9"/>
      <c r="AG196" s="9"/>
      <c r="AH196" s="9"/>
      <c r="AI196" s="9"/>
      <c r="AJ196" s="9"/>
    </row>
    <row r="197" spans="1:36" ht="16.5" customHeight="1">
      <c r="A197" s="30">
        <v>45104</v>
      </c>
      <c r="B197" s="30">
        <f t="shared" si="4"/>
        <v>45104</v>
      </c>
      <c r="C197" s="36" t="s">
        <v>1629</v>
      </c>
      <c r="D197" s="36" t="s">
        <v>1733</v>
      </c>
      <c r="E197" s="37">
        <v>29</v>
      </c>
      <c r="F197" s="58">
        <v>90</v>
      </c>
      <c r="G197" s="67">
        <f t="shared" si="5"/>
        <v>2610</v>
      </c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  <c r="AA197" s="9"/>
      <c r="AB197" s="9"/>
      <c r="AC197" s="9"/>
      <c r="AD197" s="9"/>
      <c r="AE197" s="9"/>
      <c r="AF197" s="9"/>
      <c r="AG197" s="9"/>
      <c r="AH197" s="9"/>
      <c r="AI197" s="9"/>
      <c r="AJ197" s="9"/>
    </row>
    <row r="198" spans="1:36" ht="16.5" customHeight="1">
      <c r="A198" s="30">
        <v>45104</v>
      </c>
      <c r="B198" s="30">
        <f t="shared" si="4"/>
        <v>45104</v>
      </c>
      <c r="C198" s="36" t="s">
        <v>1630</v>
      </c>
      <c r="D198" s="36" t="s">
        <v>2357</v>
      </c>
      <c r="E198" s="37">
        <v>29</v>
      </c>
      <c r="F198" s="58">
        <v>133.75</v>
      </c>
      <c r="G198" s="67">
        <f t="shared" si="5"/>
        <v>3878.75</v>
      </c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  <c r="AA198" s="9"/>
      <c r="AB198" s="9"/>
      <c r="AC198" s="9"/>
      <c r="AD198" s="9"/>
      <c r="AE198" s="9"/>
      <c r="AF198" s="9"/>
      <c r="AG198" s="9"/>
      <c r="AH198" s="9"/>
      <c r="AI198" s="9"/>
      <c r="AJ198" s="9"/>
    </row>
    <row r="199" spans="1:36" ht="16.5" customHeight="1">
      <c r="A199" s="30">
        <v>45104</v>
      </c>
      <c r="B199" s="30">
        <f t="shared" si="4"/>
        <v>45104</v>
      </c>
      <c r="C199" s="36" t="s">
        <v>1631</v>
      </c>
      <c r="D199" s="36" t="s">
        <v>1734</v>
      </c>
      <c r="E199" s="37">
        <v>3</v>
      </c>
      <c r="F199" s="58">
        <v>1700</v>
      </c>
      <c r="G199" s="67">
        <f t="shared" si="5"/>
        <v>5100</v>
      </c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  <c r="AA199" s="9"/>
      <c r="AB199" s="9"/>
      <c r="AC199" s="9"/>
      <c r="AD199" s="9"/>
      <c r="AE199" s="9"/>
      <c r="AF199" s="9"/>
      <c r="AG199" s="9"/>
      <c r="AH199" s="9"/>
      <c r="AI199" s="9"/>
      <c r="AJ199" s="9"/>
    </row>
    <row r="200" spans="1:36" ht="16.5" customHeight="1">
      <c r="A200" s="30">
        <v>45104</v>
      </c>
      <c r="B200" s="30">
        <f t="shared" si="4"/>
        <v>45104</v>
      </c>
      <c r="C200" s="36" t="s">
        <v>1632</v>
      </c>
      <c r="D200" s="36" t="s">
        <v>1735</v>
      </c>
      <c r="E200" s="37">
        <v>3</v>
      </c>
      <c r="F200" s="58">
        <v>400</v>
      </c>
      <c r="G200" s="67">
        <f t="shared" si="5"/>
        <v>1200</v>
      </c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  <c r="AA200" s="9"/>
      <c r="AB200" s="9"/>
      <c r="AC200" s="9"/>
      <c r="AD200" s="9"/>
      <c r="AE200" s="9"/>
      <c r="AF200" s="9"/>
      <c r="AG200" s="9"/>
      <c r="AH200" s="9"/>
      <c r="AI200" s="9"/>
      <c r="AJ200" s="9"/>
    </row>
    <row r="201" spans="1:36" ht="16.5" customHeight="1">
      <c r="A201" s="30">
        <v>45104</v>
      </c>
      <c r="B201" s="30">
        <f t="shared" ref="B201:B264" si="6">+A201</f>
        <v>45104</v>
      </c>
      <c r="C201" s="36" t="s">
        <v>1633</v>
      </c>
      <c r="D201" s="36" t="s">
        <v>1736</v>
      </c>
      <c r="E201" s="37">
        <v>3</v>
      </c>
      <c r="F201" s="58">
        <v>400</v>
      </c>
      <c r="G201" s="67">
        <f t="shared" ref="G201:G264" si="7">+E201*F201</f>
        <v>1200</v>
      </c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  <c r="AA201" s="9"/>
      <c r="AB201" s="9"/>
      <c r="AC201" s="9"/>
      <c r="AD201" s="9"/>
      <c r="AE201" s="9"/>
      <c r="AF201" s="9"/>
      <c r="AG201" s="9"/>
      <c r="AH201" s="9"/>
      <c r="AI201" s="9"/>
      <c r="AJ201" s="9"/>
    </row>
    <row r="202" spans="1:36" ht="16.5" customHeight="1">
      <c r="A202" s="30">
        <v>45104</v>
      </c>
      <c r="B202" s="30">
        <f t="shared" si="6"/>
        <v>45104</v>
      </c>
      <c r="C202" s="36" t="s">
        <v>1634</v>
      </c>
      <c r="D202" s="36" t="s">
        <v>1737</v>
      </c>
      <c r="E202" s="37">
        <v>9</v>
      </c>
      <c r="F202" s="58">
        <v>18</v>
      </c>
      <c r="G202" s="67">
        <f t="shared" si="7"/>
        <v>162</v>
      </c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  <c r="AA202" s="9"/>
      <c r="AB202" s="9"/>
      <c r="AC202" s="9"/>
      <c r="AD202" s="9"/>
      <c r="AE202" s="9"/>
      <c r="AF202" s="9"/>
      <c r="AG202" s="9"/>
      <c r="AH202" s="9"/>
      <c r="AI202" s="9"/>
      <c r="AJ202" s="9"/>
    </row>
    <row r="203" spans="1:36" ht="16.5" customHeight="1">
      <c r="A203" s="30">
        <v>45104</v>
      </c>
      <c r="B203" s="30">
        <f t="shared" si="6"/>
        <v>45104</v>
      </c>
      <c r="C203" s="36" t="s">
        <v>1635</v>
      </c>
      <c r="D203" s="36" t="s">
        <v>1738</v>
      </c>
      <c r="E203" s="37">
        <v>9</v>
      </c>
      <c r="F203" s="58">
        <v>18</v>
      </c>
      <c r="G203" s="67">
        <f t="shared" si="7"/>
        <v>162</v>
      </c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  <c r="AA203" s="9"/>
      <c r="AB203" s="9"/>
      <c r="AC203" s="9"/>
      <c r="AD203" s="9"/>
      <c r="AE203" s="9"/>
      <c r="AF203" s="9"/>
      <c r="AG203" s="9"/>
      <c r="AH203" s="9"/>
      <c r="AI203" s="9"/>
      <c r="AJ203" s="9"/>
    </row>
    <row r="204" spans="1:36" ht="16.5" customHeight="1">
      <c r="A204" s="30">
        <v>45104</v>
      </c>
      <c r="B204" s="30">
        <f t="shared" si="6"/>
        <v>45104</v>
      </c>
      <c r="C204" s="36" t="s">
        <v>1636</v>
      </c>
      <c r="D204" s="36" t="s">
        <v>1739</v>
      </c>
      <c r="E204" s="37">
        <v>3</v>
      </c>
      <c r="F204" s="58">
        <v>3900</v>
      </c>
      <c r="G204" s="67">
        <f t="shared" si="7"/>
        <v>11700</v>
      </c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  <c r="AA204" s="9"/>
      <c r="AB204" s="9"/>
      <c r="AC204" s="9"/>
      <c r="AD204" s="9"/>
      <c r="AE204" s="9"/>
      <c r="AF204" s="9"/>
      <c r="AG204" s="9"/>
      <c r="AH204" s="9"/>
      <c r="AI204" s="9"/>
      <c r="AJ204" s="9"/>
    </row>
    <row r="205" spans="1:36" ht="16.5" customHeight="1">
      <c r="A205" s="30">
        <v>45104</v>
      </c>
      <c r="B205" s="30">
        <f t="shared" si="6"/>
        <v>45104</v>
      </c>
      <c r="C205" s="36" t="s">
        <v>1637</v>
      </c>
      <c r="D205" s="36" t="s">
        <v>1740</v>
      </c>
      <c r="E205" s="37">
        <v>3</v>
      </c>
      <c r="F205" s="58">
        <v>4800</v>
      </c>
      <c r="G205" s="67">
        <f t="shared" si="7"/>
        <v>14400</v>
      </c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  <c r="AA205" s="9"/>
      <c r="AB205" s="9"/>
      <c r="AC205" s="9"/>
      <c r="AD205" s="9"/>
      <c r="AE205" s="9"/>
      <c r="AF205" s="9"/>
      <c r="AG205" s="9"/>
      <c r="AH205" s="9"/>
      <c r="AI205" s="9"/>
      <c r="AJ205" s="9"/>
    </row>
    <row r="206" spans="1:36" ht="16.5" customHeight="1">
      <c r="A206" s="30">
        <v>45104</v>
      </c>
      <c r="B206" s="30">
        <f t="shared" si="6"/>
        <v>45104</v>
      </c>
      <c r="C206" s="36" t="s">
        <v>1638</v>
      </c>
      <c r="D206" s="36" t="s">
        <v>1741</v>
      </c>
      <c r="E206" s="37">
        <v>3</v>
      </c>
      <c r="F206" s="58">
        <v>1270</v>
      </c>
      <c r="G206" s="67">
        <f t="shared" si="7"/>
        <v>3810</v>
      </c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  <c r="AA206" s="9"/>
      <c r="AB206" s="9"/>
      <c r="AC206" s="9"/>
      <c r="AD206" s="9"/>
      <c r="AE206" s="9"/>
      <c r="AF206" s="9"/>
      <c r="AG206" s="9"/>
      <c r="AH206" s="9"/>
      <c r="AI206" s="9"/>
      <c r="AJ206" s="9"/>
    </row>
    <row r="207" spans="1:36" ht="16.5" customHeight="1">
      <c r="A207" s="30">
        <v>45104</v>
      </c>
      <c r="B207" s="30">
        <f t="shared" si="6"/>
        <v>45104</v>
      </c>
      <c r="C207" s="36" t="s">
        <v>1639</v>
      </c>
      <c r="D207" s="36" t="s">
        <v>1742</v>
      </c>
      <c r="E207" s="37">
        <v>38</v>
      </c>
      <c r="F207" s="58">
        <v>94</v>
      </c>
      <c r="G207" s="67">
        <f t="shared" si="7"/>
        <v>3572</v>
      </c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  <c r="AA207" s="9"/>
      <c r="AB207" s="9"/>
      <c r="AC207" s="9"/>
      <c r="AD207" s="9"/>
      <c r="AE207" s="9"/>
      <c r="AF207" s="9"/>
      <c r="AG207" s="9"/>
      <c r="AH207" s="9"/>
      <c r="AI207" s="9"/>
      <c r="AJ207" s="9"/>
    </row>
    <row r="208" spans="1:36" ht="16.5" customHeight="1">
      <c r="A208" s="30">
        <v>45104</v>
      </c>
      <c r="B208" s="30">
        <f t="shared" si="6"/>
        <v>45104</v>
      </c>
      <c r="C208" s="36" t="s">
        <v>1640</v>
      </c>
      <c r="D208" s="36" t="s">
        <v>1743</v>
      </c>
      <c r="E208" s="37">
        <v>2</v>
      </c>
      <c r="F208" s="58">
        <v>920</v>
      </c>
      <c r="G208" s="67">
        <f t="shared" si="7"/>
        <v>1840</v>
      </c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  <c r="AA208" s="9"/>
      <c r="AB208" s="9"/>
      <c r="AC208" s="9"/>
      <c r="AD208" s="9"/>
      <c r="AE208" s="9"/>
      <c r="AF208" s="9"/>
      <c r="AG208" s="9"/>
      <c r="AH208" s="9"/>
      <c r="AI208" s="9"/>
      <c r="AJ208" s="9"/>
    </row>
    <row r="209" spans="1:36" ht="16.5" customHeight="1">
      <c r="A209" s="30">
        <v>45104</v>
      </c>
      <c r="B209" s="30">
        <f t="shared" si="6"/>
        <v>45104</v>
      </c>
      <c r="C209" s="36" t="s">
        <v>1641</v>
      </c>
      <c r="D209" s="36" t="s">
        <v>1744</v>
      </c>
      <c r="E209" s="37">
        <v>1</v>
      </c>
      <c r="F209" s="58">
        <v>110</v>
      </c>
      <c r="G209" s="67">
        <f t="shared" si="7"/>
        <v>110</v>
      </c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  <c r="AA209" s="9"/>
      <c r="AB209" s="9"/>
      <c r="AC209" s="9"/>
      <c r="AD209" s="9"/>
      <c r="AE209" s="9"/>
      <c r="AF209" s="9"/>
      <c r="AG209" s="9"/>
      <c r="AH209" s="9"/>
      <c r="AI209" s="9"/>
      <c r="AJ209" s="9"/>
    </row>
    <row r="210" spans="1:36" ht="16.5" customHeight="1">
      <c r="A210" s="30">
        <v>45104</v>
      </c>
      <c r="B210" s="30">
        <f t="shared" si="6"/>
        <v>45104</v>
      </c>
      <c r="C210" s="36" t="s">
        <v>1642</v>
      </c>
      <c r="D210" s="36" t="s">
        <v>1745</v>
      </c>
      <c r="E210" s="37">
        <v>15</v>
      </c>
      <c r="F210" s="58">
        <v>250</v>
      </c>
      <c r="G210" s="67">
        <f t="shared" si="7"/>
        <v>3750</v>
      </c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  <c r="AA210" s="9"/>
      <c r="AB210" s="9"/>
      <c r="AC210" s="9"/>
      <c r="AD210" s="9"/>
      <c r="AE210" s="9"/>
      <c r="AF210" s="9"/>
      <c r="AG210" s="9"/>
      <c r="AH210" s="9"/>
      <c r="AI210" s="9"/>
      <c r="AJ210" s="9"/>
    </row>
    <row r="211" spans="1:36" ht="16.5" customHeight="1">
      <c r="A211" s="30">
        <v>45104</v>
      </c>
      <c r="B211" s="30">
        <f t="shared" si="6"/>
        <v>45104</v>
      </c>
      <c r="C211" s="36" t="s">
        <v>1643</v>
      </c>
      <c r="D211" s="36" t="s">
        <v>1746</v>
      </c>
      <c r="E211" s="37">
        <v>3</v>
      </c>
      <c r="F211" s="58">
        <v>1300</v>
      </c>
      <c r="G211" s="67">
        <f t="shared" si="7"/>
        <v>3900</v>
      </c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  <c r="AA211" s="9"/>
      <c r="AB211" s="9"/>
      <c r="AC211" s="9"/>
      <c r="AD211" s="9"/>
      <c r="AE211" s="9"/>
      <c r="AF211" s="9"/>
      <c r="AG211" s="9"/>
      <c r="AH211" s="9"/>
      <c r="AI211" s="9"/>
      <c r="AJ211" s="9"/>
    </row>
    <row r="212" spans="1:36" ht="16.5" customHeight="1">
      <c r="A212" s="30">
        <v>45104</v>
      </c>
      <c r="B212" s="30">
        <f t="shared" si="6"/>
        <v>45104</v>
      </c>
      <c r="C212" s="36" t="s">
        <v>1644</v>
      </c>
      <c r="D212" s="36" t="s">
        <v>1747</v>
      </c>
      <c r="E212" s="37">
        <v>13</v>
      </c>
      <c r="F212" s="58">
        <v>2205</v>
      </c>
      <c r="G212" s="67">
        <f t="shared" si="7"/>
        <v>28665</v>
      </c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  <c r="AA212" s="9"/>
      <c r="AB212" s="9"/>
      <c r="AC212" s="9"/>
      <c r="AD212" s="9"/>
      <c r="AE212" s="9"/>
      <c r="AF212" s="9"/>
      <c r="AG212" s="9"/>
      <c r="AH212" s="9"/>
      <c r="AI212" s="9"/>
      <c r="AJ212" s="9"/>
    </row>
    <row r="213" spans="1:36" ht="16.5" customHeight="1">
      <c r="A213" s="30">
        <v>45104</v>
      </c>
      <c r="B213" s="30">
        <f t="shared" si="6"/>
        <v>45104</v>
      </c>
      <c r="C213" s="36" t="s">
        <v>1645</v>
      </c>
      <c r="D213" s="36" t="s">
        <v>2358</v>
      </c>
      <c r="E213" s="37">
        <v>40</v>
      </c>
      <c r="F213" s="58">
        <v>137.5</v>
      </c>
      <c r="G213" s="67">
        <f t="shared" si="7"/>
        <v>5500</v>
      </c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  <c r="AA213" s="9"/>
      <c r="AB213" s="9"/>
      <c r="AC213" s="9"/>
      <c r="AD213" s="9"/>
      <c r="AE213" s="9"/>
      <c r="AF213" s="9"/>
      <c r="AG213" s="9"/>
      <c r="AH213" s="9"/>
      <c r="AI213" s="9"/>
      <c r="AJ213" s="9"/>
    </row>
    <row r="214" spans="1:36" ht="16.5" customHeight="1">
      <c r="A214" s="30">
        <v>45104</v>
      </c>
      <c r="B214" s="30">
        <f t="shared" si="6"/>
        <v>45104</v>
      </c>
      <c r="C214" s="36" t="s">
        <v>1646</v>
      </c>
      <c r="D214" s="36" t="s">
        <v>1748</v>
      </c>
      <c r="E214" s="37">
        <v>42</v>
      </c>
      <c r="F214" s="58">
        <v>5</v>
      </c>
      <c r="G214" s="67">
        <f t="shared" si="7"/>
        <v>210</v>
      </c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  <c r="AA214" s="9"/>
      <c r="AB214" s="9"/>
      <c r="AC214" s="9"/>
      <c r="AD214" s="9"/>
      <c r="AE214" s="9"/>
      <c r="AF214" s="9"/>
      <c r="AG214" s="9"/>
      <c r="AH214" s="9"/>
      <c r="AI214" s="9"/>
      <c r="AJ214" s="9"/>
    </row>
    <row r="215" spans="1:36" ht="16.5" customHeight="1">
      <c r="A215" s="30">
        <v>45104</v>
      </c>
      <c r="B215" s="30">
        <f t="shared" si="6"/>
        <v>45104</v>
      </c>
      <c r="C215" s="36" t="s">
        <v>1647</v>
      </c>
      <c r="D215" s="36" t="s">
        <v>1749</v>
      </c>
      <c r="E215" s="37">
        <v>3</v>
      </c>
      <c r="F215" s="58">
        <v>100</v>
      </c>
      <c r="G215" s="67">
        <f t="shared" si="7"/>
        <v>300</v>
      </c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  <c r="AA215" s="9"/>
      <c r="AB215" s="9"/>
      <c r="AC215" s="9"/>
      <c r="AD215" s="9"/>
      <c r="AE215" s="9"/>
      <c r="AF215" s="9"/>
      <c r="AG215" s="9"/>
      <c r="AH215" s="9"/>
      <c r="AI215" s="9"/>
      <c r="AJ215" s="9"/>
    </row>
    <row r="216" spans="1:36" ht="16.5" customHeight="1">
      <c r="A216" s="30">
        <v>45104</v>
      </c>
      <c r="B216" s="30">
        <f t="shared" si="6"/>
        <v>45104</v>
      </c>
      <c r="C216" s="36" t="s">
        <v>1648</v>
      </c>
      <c r="D216" s="36" t="s">
        <v>1750</v>
      </c>
      <c r="E216" s="37">
        <v>17</v>
      </c>
      <c r="F216" s="58">
        <v>300</v>
      </c>
      <c r="G216" s="67">
        <f t="shared" si="7"/>
        <v>5100</v>
      </c>
      <c r="H216" s="9"/>
      <c r="I216" s="9"/>
      <c r="J216" s="9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  <c r="AA216" s="9"/>
      <c r="AB216" s="9"/>
      <c r="AC216" s="9"/>
      <c r="AD216" s="9"/>
      <c r="AE216" s="9"/>
      <c r="AF216" s="9"/>
      <c r="AG216" s="9"/>
      <c r="AH216" s="9"/>
      <c r="AI216" s="9"/>
      <c r="AJ216" s="9"/>
    </row>
    <row r="217" spans="1:36" ht="16.5" customHeight="1">
      <c r="A217" s="30">
        <v>45104</v>
      </c>
      <c r="B217" s="30">
        <f t="shared" si="6"/>
        <v>45104</v>
      </c>
      <c r="C217" s="36" t="s">
        <v>1649</v>
      </c>
      <c r="D217" s="36" t="s">
        <v>1751</v>
      </c>
      <c r="E217" s="37">
        <v>1</v>
      </c>
      <c r="F217" s="58">
        <v>200</v>
      </c>
      <c r="G217" s="67">
        <f t="shared" si="7"/>
        <v>200</v>
      </c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  <c r="AA217" s="9"/>
      <c r="AB217" s="9"/>
      <c r="AC217" s="9"/>
      <c r="AD217" s="9"/>
      <c r="AE217" s="9"/>
      <c r="AF217" s="9"/>
      <c r="AG217" s="9"/>
      <c r="AH217" s="9"/>
      <c r="AI217" s="9"/>
      <c r="AJ217" s="9"/>
    </row>
    <row r="218" spans="1:36" ht="16.5" customHeight="1">
      <c r="A218" s="30">
        <v>45104</v>
      </c>
      <c r="B218" s="30">
        <f t="shared" si="6"/>
        <v>45104</v>
      </c>
      <c r="C218" s="36" t="s">
        <v>1650</v>
      </c>
      <c r="D218" s="36" t="s">
        <v>1752</v>
      </c>
      <c r="E218" s="37">
        <v>18</v>
      </c>
      <c r="F218" s="58">
        <v>150</v>
      </c>
      <c r="G218" s="67">
        <f t="shared" si="7"/>
        <v>2700</v>
      </c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  <c r="AA218" s="9"/>
      <c r="AB218" s="9"/>
      <c r="AC218" s="9"/>
      <c r="AD218" s="9"/>
      <c r="AE218" s="9"/>
      <c r="AF218" s="9"/>
      <c r="AG218" s="9"/>
      <c r="AH218" s="9"/>
      <c r="AI218" s="9"/>
      <c r="AJ218" s="9"/>
    </row>
    <row r="219" spans="1:36" ht="16.5" customHeight="1">
      <c r="A219" s="30">
        <v>45104</v>
      </c>
      <c r="B219" s="30">
        <f t="shared" si="6"/>
        <v>45104</v>
      </c>
      <c r="C219" s="36" t="s">
        <v>1651</v>
      </c>
      <c r="D219" s="36" t="s">
        <v>2359</v>
      </c>
      <c r="E219" s="37">
        <v>5</v>
      </c>
      <c r="F219" s="58">
        <v>1907.48</v>
      </c>
      <c r="G219" s="67">
        <f t="shared" si="7"/>
        <v>9537.4</v>
      </c>
      <c r="H219" s="9"/>
      <c r="I219" s="9"/>
      <c r="J219" s="9"/>
      <c r="K219" s="9"/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  <c r="AA219" s="9"/>
      <c r="AB219" s="9"/>
      <c r="AC219" s="9"/>
      <c r="AD219" s="9"/>
      <c r="AE219" s="9"/>
      <c r="AF219" s="9"/>
      <c r="AG219" s="9"/>
      <c r="AH219" s="9"/>
      <c r="AI219" s="9"/>
      <c r="AJ219" s="9"/>
    </row>
    <row r="220" spans="1:36" ht="16.5" customHeight="1">
      <c r="A220" s="30">
        <v>45104</v>
      </c>
      <c r="B220" s="30">
        <f t="shared" si="6"/>
        <v>45104</v>
      </c>
      <c r="C220" s="36" t="s">
        <v>1652</v>
      </c>
      <c r="D220" s="36" t="s">
        <v>1753</v>
      </c>
      <c r="E220" s="37">
        <v>63</v>
      </c>
      <c r="F220" s="58">
        <v>180</v>
      </c>
      <c r="G220" s="67">
        <f t="shared" si="7"/>
        <v>11340</v>
      </c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  <c r="AA220" s="9"/>
      <c r="AB220" s="9"/>
      <c r="AC220" s="9"/>
      <c r="AD220" s="9"/>
      <c r="AE220" s="9"/>
      <c r="AF220" s="9"/>
      <c r="AG220" s="9"/>
      <c r="AH220" s="9"/>
      <c r="AI220" s="9"/>
      <c r="AJ220" s="9"/>
    </row>
    <row r="221" spans="1:36" ht="16.5" customHeight="1">
      <c r="A221" s="30">
        <v>45104</v>
      </c>
      <c r="B221" s="30">
        <f t="shared" si="6"/>
        <v>45104</v>
      </c>
      <c r="C221" s="36" t="s">
        <v>1653</v>
      </c>
      <c r="D221" s="36" t="s">
        <v>1754</v>
      </c>
      <c r="E221" s="37">
        <v>7</v>
      </c>
      <c r="F221" s="58">
        <v>190</v>
      </c>
      <c r="G221" s="67">
        <f t="shared" si="7"/>
        <v>1330</v>
      </c>
      <c r="H221" s="9"/>
      <c r="I221" s="9"/>
      <c r="J221" s="9"/>
      <c r="K221" s="9"/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  <c r="AA221" s="9"/>
      <c r="AB221" s="9"/>
      <c r="AC221" s="9"/>
      <c r="AD221" s="9"/>
      <c r="AE221" s="9"/>
      <c r="AF221" s="9"/>
      <c r="AG221" s="9"/>
      <c r="AH221" s="9"/>
      <c r="AI221" s="9"/>
      <c r="AJ221" s="9"/>
    </row>
    <row r="222" spans="1:36" ht="16.5" customHeight="1">
      <c r="A222" s="30">
        <v>45104</v>
      </c>
      <c r="B222" s="30">
        <f t="shared" si="6"/>
        <v>45104</v>
      </c>
      <c r="C222" s="36" t="s">
        <v>1654</v>
      </c>
      <c r="D222" s="36" t="s">
        <v>1755</v>
      </c>
      <c r="E222" s="37">
        <v>8</v>
      </c>
      <c r="F222" s="58">
        <v>150</v>
      </c>
      <c r="G222" s="67">
        <f t="shared" si="7"/>
        <v>1200</v>
      </c>
      <c r="H222" s="9"/>
      <c r="I222" s="9"/>
      <c r="J222" s="9"/>
      <c r="K222" s="9"/>
      <c r="L222" s="9"/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  <c r="AA222" s="9"/>
      <c r="AB222" s="9"/>
      <c r="AC222" s="9"/>
      <c r="AD222" s="9"/>
      <c r="AE222" s="9"/>
      <c r="AF222" s="9"/>
      <c r="AG222" s="9"/>
      <c r="AH222" s="9"/>
      <c r="AI222" s="9"/>
      <c r="AJ222" s="9"/>
    </row>
    <row r="223" spans="1:36" ht="16.5" customHeight="1">
      <c r="A223" s="30">
        <v>45104</v>
      </c>
      <c r="B223" s="30">
        <f t="shared" si="6"/>
        <v>45104</v>
      </c>
      <c r="C223" s="36" t="s">
        <v>1655</v>
      </c>
      <c r="D223" s="36" t="s">
        <v>1756</v>
      </c>
      <c r="E223" s="37">
        <v>3</v>
      </c>
      <c r="F223" s="58">
        <v>1900</v>
      </c>
      <c r="G223" s="67">
        <f t="shared" si="7"/>
        <v>5700</v>
      </c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  <c r="AA223" s="9"/>
      <c r="AB223" s="9"/>
      <c r="AC223" s="9"/>
      <c r="AD223" s="9"/>
      <c r="AE223" s="9"/>
      <c r="AF223" s="9"/>
      <c r="AG223" s="9"/>
      <c r="AH223" s="9"/>
      <c r="AI223" s="9"/>
      <c r="AJ223" s="9"/>
    </row>
    <row r="224" spans="1:36" ht="16.5" customHeight="1">
      <c r="A224" s="30">
        <v>45104</v>
      </c>
      <c r="B224" s="30">
        <f t="shared" si="6"/>
        <v>45104</v>
      </c>
      <c r="C224" s="36" t="s">
        <v>1656</v>
      </c>
      <c r="D224" s="36" t="s">
        <v>1757</v>
      </c>
      <c r="E224" s="37">
        <v>1</v>
      </c>
      <c r="F224" s="58">
        <v>620</v>
      </c>
      <c r="G224" s="67">
        <f t="shared" si="7"/>
        <v>620</v>
      </c>
      <c r="H224" s="9"/>
      <c r="I224" s="9"/>
      <c r="J224" s="9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  <c r="AA224" s="9"/>
      <c r="AB224" s="9"/>
      <c r="AC224" s="9"/>
      <c r="AD224" s="9"/>
      <c r="AE224" s="9"/>
      <c r="AF224" s="9"/>
      <c r="AG224" s="9"/>
      <c r="AH224" s="9"/>
      <c r="AI224" s="9"/>
      <c r="AJ224" s="9"/>
    </row>
    <row r="225" spans="1:36" ht="16.5" customHeight="1">
      <c r="A225" s="30">
        <v>45104</v>
      </c>
      <c r="B225" s="30">
        <f t="shared" si="6"/>
        <v>45104</v>
      </c>
      <c r="C225" s="36" t="s">
        <v>1657</v>
      </c>
      <c r="D225" s="36" t="s">
        <v>1758</v>
      </c>
      <c r="E225" s="37">
        <v>1</v>
      </c>
      <c r="F225" s="58">
        <v>620</v>
      </c>
      <c r="G225" s="67">
        <f t="shared" si="7"/>
        <v>620</v>
      </c>
      <c r="H225" s="9"/>
      <c r="I225" s="9"/>
      <c r="J225" s="9"/>
      <c r="K225" s="9"/>
      <c r="L225" s="9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  <c r="AA225" s="9"/>
      <c r="AB225" s="9"/>
      <c r="AC225" s="9"/>
      <c r="AD225" s="9"/>
      <c r="AE225" s="9"/>
      <c r="AF225" s="9"/>
      <c r="AG225" s="9"/>
      <c r="AH225" s="9"/>
      <c r="AI225" s="9"/>
      <c r="AJ225" s="9"/>
    </row>
    <row r="226" spans="1:36" ht="16.5" customHeight="1">
      <c r="A226" s="30">
        <v>45104</v>
      </c>
      <c r="B226" s="30">
        <f t="shared" si="6"/>
        <v>45104</v>
      </c>
      <c r="C226" s="36" t="s">
        <v>1658</v>
      </c>
      <c r="D226" s="36" t="s">
        <v>1759</v>
      </c>
      <c r="E226" s="37">
        <v>5</v>
      </c>
      <c r="F226" s="58">
        <v>1800</v>
      </c>
      <c r="G226" s="67">
        <f t="shared" si="7"/>
        <v>9000</v>
      </c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  <c r="AA226" s="9"/>
      <c r="AB226" s="9"/>
      <c r="AC226" s="9"/>
      <c r="AD226" s="9"/>
      <c r="AE226" s="9"/>
      <c r="AF226" s="9"/>
      <c r="AG226" s="9"/>
      <c r="AH226" s="9"/>
      <c r="AI226" s="9"/>
      <c r="AJ226" s="9"/>
    </row>
    <row r="227" spans="1:36" ht="16.5" customHeight="1">
      <c r="A227" s="30">
        <v>45104</v>
      </c>
      <c r="B227" s="30">
        <f t="shared" si="6"/>
        <v>45104</v>
      </c>
      <c r="C227" s="36" t="s">
        <v>1659</v>
      </c>
      <c r="D227" s="36" t="s">
        <v>1760</v>
      </c>
      <c r="E227" s="37">
        <v>1</v>
      </c>
      <c r="F227" s="58">
        <v>620</v>
      </c>
      <c r="G227" s="67">
        <f t="shared" si="7"/>
        <v>620</v>
      </c>
      <c r="H227" s="9"/>
      <c r="I227" s="9"/>
      <c r="J227" s="9"/>
      <c r="K227" s="9"/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  <c r="AA227" s="9"/>
      <c r="AB227" s="9"/>
      <c r="AC227" s="9"/>
      <c r="AD227" s="9"/>
      <c r="AE227" s="9"/>
      <c r="AF227" s="9"/>
      <c r="AG227" s="9"/>
      <c r="AH227" s="9"/>
      <c r="AI227" s="9"/>
      <c r="AJ227" s="9"/>
    </row>
    <row r="228" spans="1:36" ht="16.5" customHeight="1">
      <c r="A228" s="30">
        <v>45104</v>
      </c>
      <c r="B228" s="30">
        <f t="shared" si="6"/>
        <v>45104</v>
      </c>
      <c r="C228" s="36" t="s">
        <v>1660</v>
      </c>
      <c r="D228" s="36" t="s">
        <v>1761</v>
      </c>
      <c r="E228" s="37">
        <v>9</v>
      </c>
      <c r="F228" s="58">
        <v>130</v>
      </c>
      <c r="G228" s="67">
        <f t="shared" si="7"/>
        <v>1170</v>
      </c>
      <c r="H228" s="9"/>
      <c r="I228" s="9"/>
      <c r="J228" s="9"/>
      <c r="K228" s="9"/>
      <c r="L228" s="9"/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  <c r="AA228" s="9"/>
      <c r="AB228" s="9"/>
      <c r="AC228" s="9"/>
      <c r="AD228" s="9"/>
      <c r="AE228" s="9"/>
      <c r="AF228" s="9"/>
      <c r="AG228" s="9"/>
      <c r="AH228" s="9"/>
      <c r="AI228" s="9"/>
      <c r="AJ228" s="9"/>
    </row>
    <row r="229" spans="1:36" ht="16.5" customHeight="1">
      <c r="A229" s="30">
        <v>45104</v>
      </c>
      <c r="B229" s="30">
        <f t="shared" si="6"/>
        <v>45104</v>
      </c>
      <c r="C229" s="36" t="s">
        <v>1661</v>
      </c>
      <c r="D229" s="36" t="s">
        <v>1762</v>
      </c>
      <c r="E229" s="37">
        <v>9</v>
      </c>
      <c r="F229" s="58">
        <v>130</v>
      </c>
      <c r="G229" s="67">
        <f t="shared" si="7"/>
        <v>1170</v>
      </c>
      <c r="H229" s="9"/>
      <c r="I229" s="9"/>
      <c r="J229" s="9"/>
      <c r="K229" s="9"/>
      <c r="L229" s="9"/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  <c r="AA229" s="9"/>
      <c r="AB229" s="9"/>
      <c r="AC229" s="9"/>
      <c r="AD229" s="9"/>
      <c r="AE229" s="9"/>
      <c r="AF229" s="9"/>
      <c r="AG229" s="9"/>
      <c r="AH229" s="9"/>
      <c r="AI229" s="9"/>
      <c r="AJ229" s="9"/>
    </row>
    <row r="230" spans="1:36" ht="16.5" customHeight="1">
      <c r="A230" s="30">
        <v>45104</v>
      </c>
      <c r="B230" s="30">
        <f t="shared" si="6"/>
        <v>45104</v>
      </c>
      <c r="C230" s="36" t="s">
        <v>1662</v>
      </c>
      <c r="D230" s="36" t="s">
        <v>1763</v>
      </c>
      <c r="E230" s="37">
        <v>2</v>
      </c>
      <c r="F230" s="58">
        <v>130</v>
      </c>
      <c r="G230" s="67">
        <f t="shared" si="7"/>
        <v>260</v>
      </c>
      <c r="H230" s="9"/>
      <c r="I230" s="9"/>
      <c r="J230" s="9"/>
      <c r="K230" s="9"/>
      <c r="L230" s="9"/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  <c r="AA230" s="9"/>
      <c r="AB230" s="9"/>
      <c r="AC230" s="9"/>
      <c r="AD230" s="9"/>
      <c r="AE230" s="9"/>
      <c r="AF230" s="9"/>
      <c r="AG230" s="9"/>
      <c r="AH230" s="9"/>
      <c r="AI230" s="9"/>
      <c r="AJ230" s="9"/>
    </row>
    <row r="231" spans="1:36" ht="16.5" customHeight="1">
      <c r="A231" s="30">
        <v>45104</v>
      </c>
      <c r="B231" s="30">
        <f t="shared" si="6"/>
        <v>45104</v>
      </c>
      <c r="C231" s="36" t="s">
        <v>1663</v>
      </c>
      <c r="D231" s="36" t="s">
        <v>1764</v>
      </c>
      <c r="E231" s="37">
        <v>2</v>
      </c>
      <c r="F231" s="58">
        <v>435</v>
      </c>
      <c r="G231" s="67">
        <f t="shared" si="7"/>
        <v>870</v>
      </c>
      <c r="H231" s="9"/>
      <c r="I231" s="9"/>
      <c r="J231" s="9"/>
      <c r="K231" s="9"/>
      <c r="L231" s="9"/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  <c r="AA231" s="9"/>
      <c r="AB231" s="9"/>
      <c r="AC231" s="9"/>
      <c r="AD231" s="9"/>
      <c r="AE231" s="9"/>
      <c r="AF231" s="9"/>
      <c r="AG231" s="9"/>
      <c r="AH231" s="9"/>
      <c r="AI231" s="9"/>
      <c r="AJ231" s="9"/>
    </row>
    <row r="232" spans="1:36" ht="16.5" customHeight="1">
      <c r="A232" s="30">
        <v>45104</v>
      </c>
      <c r="B232" s="30">
        <f t="shared" si="6"/>
        <v>45104</v>
      </c>
      <c r="C232" s="36" t="s">
        <v>1664</v>
      </c>
      <c r="D232" s="36" t="s">
        <v>1765</v>
      </c>
      <c r="E232" s="37">
        <v>2</v>
      </c>
      <c r="F232" s="58">
        <v>1900</v>
      </c>
      <c r="G232" s="67">
        <f t="shared" si="7"/>
        <v>3800</v>
      </c>
      <c r="H232" s="9"/>
      <c r="I232" s="9"/>
      <c r="J232" s="9"/>
      <c r="K232" s="9"/>
      <c r="L232" s="9"/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  <c r="AA232" s="9"/>
      <c r="AB232" s="9"/>
      <c r="AC232" s="9"/>
      <c r="AD232" s="9"/>
      <c r="AE232" s="9"/>
      <c r="AF232" s="9"/>
      <c r="AG232" s="9"/>
      <c r="AH232" s="9"/>
      <c r="AI232" s="9"/>
      <c r="AJ232" s="9"/>
    </row>
    <row r="233" spans="1:36" ht="16.5" customHeight="1">
      <c r="A233" s="30">
        <v>45104</v>
      </c>
      <c r="B233" s="30">
        <f t="shared" si="6"/>
        <v>45104</v>
      </c>
      <c r="C233" s="36" t="s">
        <v>1665</v>
      </c>
      <c r="D233" s="36" t="s">
        <v>1766</v>
      </c>
      <c r="E233" s="37">
        <v>8</v>
      </c>
      <c r="F233" s="58">
        <v>1400</v>
      </c>
      <c r="G233" s="67">
        <f t="shared" si="7"/>
        <v>11200</v>
      </c>
      <c r="H233" s="9"/>
      <c r="I233" s="9"/>
      <c r="J233" s="9"/>
      <c r="K233" s="9"/>
      <c r="L233" s="9"/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  <c r="AA233" s="9"/>
      <c r="AB233" s="9"/>
      <c r="AC233" s="9"/>
      <c r="AD233" s="9"/>
      <c r="AE233" s="9"/>
      <c r="AF233" s="9"/>
      <c r="AG233" s="9"/>
      <c r="AH233" s="9"/>
      <c r="AI233" s="9"/>
      <c r="AJ233" s="9"/>
    </row>
    <row r="234" spans="1:36" ht="16.5" customHeight="1">
      <c r="A234" s="30">
        <v>45104</v>
      </c>
      <c r="B234" s="30">
        <f t="shared" si="6"/>
        <v>45104</v>
      </c>
      <c r="C234" s="36" t="s">
        <v>1666</v>
      </c>
      <c r="D234" s="36" t="s">
        <v>1767</v>
      </c>
      <c r="E234" s="37">
        <v>48</v>
      </c>
      <c r="F234" s="58">
        <v>735</v>
      </c>
      <c r="G234" s="67">
        <f t="shared" si="7"/>
        <v>35280</v>
      </c>
      <c r="H234" s="9"/>
      <c r="I234" s="9"/>
      <c r="J234" s="9"/>
      <c r="K234" s="9"/>
      <c r="L234" s="9"/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  <c r="AA234" s="9"/>
      <c r="AB234" s="9"/>
      <c r="AC234" s="9"/>
      <c r="AD234" s="9"/>
      <c r="AE234" s="9"/>
      <c r="AF234" s="9"/>
      <c r="AG234" s="9"/>
      <c r="AH234" s="9"/>
      <c r="AI234" s="9"/>
      <c r="AJ234" s="9"/>
    </row>
    <row r="235" spans="1:36" ht="16.5" customHeight="1">
      <c r="A235" s="30">
        <v>45104</v>
      </c>
      <c r="B235" s="30">
        <f t="shared" si="6"/>
        <v>45104</v>
      </c>
      <c r="C235" s="36" t="s">
        <v>1667</v>
      </c>
      <c r="D235" s="36" t="s">
        <v>1768</v>
      </c>
      <c r="E235" s="37">
        <v>23</v>
      </c>
      <c r="F235" s="58">
        <v>9</v>
      </c>
      <c r="G235" s="67">
        <f t="shared" si="7"/>
        <v>207</v>
      </c>
      <c r="H235" s="9"/>
      <c r="I235" s="9"/>
      <c r="J235" s="9"/>
      <c r="K235" s="9"/>
      <c r="L235" s="9"/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  <c r="AA235" s="9"/>
      <c r="AB235" s="9"/>
      <c r="AC235" s="9"/>
      <c r="AD235" s="9"/>
      <c r="AE235" s="9"/>
      <c r="AF235" s="9"/>
      <c r="AG235" s="9"/>
      <c r="AH235" s="9"/>
      <c r="AI235" s="9"/>
      <c r="AJ235" s="9"/>
    </row>
    <row r="236" spans="1:36" ht="16.5" customHeight="1">
      <c r="A236" s="30">
        <v>45104</v>
      </c>
      <c r="B236" s="30">
        <f t="shared" si="6"/>
        <v>45104</v>
      </c>
      <c r="C236" s="36" t="s">
        <v>1668</v>
      </c>
      <c r="D236" s="36" t="s">
        <v>1769</v>
      </c>
      <c r="E236" s="37">
        <v>2</v>
      </c>
      <c r="F236" s="58">
        <v>10</v>
      </c>
      <c r="G236" s="67">
        <f t="shared" si="7"/>
        <v>20</v>
      </c>
      <c r="H236" s="9"/>
      <c r="I236" s="9"/>
      <c r="J236" s="9"/>
      <c r="K236" s="9"/>
      <c r="L236" s="9"/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  <c r="AA236" s="9"/>
      <c r="AB236" s="9"/>
      <c r="AC236" s="9"/>
      <c r="AD236" s="9"/>
      <c r="AE236" s="9"/>
      <c r="AF236" s="9"/>
      <c r="AG236" s="9"/>
      <c r="AH236" s="9"/>
      <c r="AI236" s="9"/>
      <c r="AJ236" s="9"/>
    </row>
    <row r="237" spans="1:36" ht="16.5" customHeight="1">
      <c r="A237" s="30">
        <v>45104</v>
      </c>
      <c r="B237" s="30">
        <f t="shared" si="6"/>
        <v>45104</v>
      </c>
      <c r="C237" s="36" t="s">
        <v>1669</v>
      </c>
      <c r="D237" s="36" t="s">
        <v>2191</v>
      </c>
      <c r="E237" s="37">
        <v>2</v>
      </c>
      <c r="F237" s="58">
        <v>365</v>
      </c>
      <c r="G237" s="67">
        <f t="shared" si="7"/>
        <v>730</v>
      </c>
      <c r="H237" s="9"/>
      <c r="I237" s="9"/>
      <c r="J237" s="9"/>
      <c r="K237" s="9"/>
      <c r="L237" s="9"/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  <c r="AA237" s="9"/>
      <c r="AB237" s="9"/>
      <c r="AC237" s="9"/>
      <c r="AD237" s="9"/>
      <c r="AE237" s="9"/>
      <c r="AF237" s="9"/>
      <c r="AG237" s="9"/>
      <c r="AH237" s="9"/>
      <c r="AI237" s="9"/>
      <c r="AJ237" s="9"/>
    </row>
    <row r="238" spans="1:36" ht="16.5" customHeight="1">
      <c r="A238" s="30">
        <v>45104</v>
      </c>
      <c r="B238" s="30">
        <f t="shared" si="6"/>
        <v>45104</v>
      </c>
      <c r="C238" s="36" t="s">
        <v>1670</v>
      </c>
      <c r="D238" s="36" t="s">
        <v>1770</v>
      </c>
      <c r="E238" s="37">
        <v>12</v>
      </c>
      <c r="F238" s="58">
        <v>15</v>
      </c>
      <c r="G238" s="67">
        <f t="shared" si="7"/>
        <v>180</v>
      </c>
      <c r="H238" s="9"/>
      <c r="I238" s="9"/>
      <c r="J238" s="9"/>
      <c r="K238" s="9"/>
      <c r="L238" s="9"/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  <c r="AA238" s="9"/>
      <c r="AB238" s="9"/>
      <c r="AC238" s="9"/>
      <c r="AD238" s="9"/>
      <c r="AE238" s="9"/>
      <c r="AF238" s="9"/>
      <c r="AG238" s="9"/>
      <c r="AH238" s="9"/>
      <c r="AI238" s="9"/>
      <c r="AJ238" s="9"/>
    </row>
    <row r="239" spans="1:36" ht="16.5" customHeight="1">
      <c r="A239" s="30">
        <v>45104</v>
      </c>
      <c r="B239" s="30">
        <f t="shared" si="6"/>
        <v>45104</v>
      </c>
      <c r="C239" s="36" t="s">
        <v>1671</v>
      </c>
      <c r="D239" s="36" t="s">
        <v>1771</v>
      </c>
      <c r="E239" s="37">
        <v>10</v>
      </c>
      <c r="F239" s="58">
        <v>1183</v>
      </c>
      <c r="G239" s="67">
        <f t="shared" si="7"/>
        <v>11830</v>
      </c>
      <c r="H239" s="9"/>
      <c r="I239" s="9"/>
      <c r="J239" s="9"/>
      <c r="K239" s="9"/>
      <c r="L239" s="9"/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  <c r="AA239" s="9"/>
      <c r="AB239" s="9"/>
      <c r="AC239" s="9"/>
      <c r="AD239" s="9"/>
      <c r="AE239" s="9"/>
      <c r="AF239" s="9"/>
      <c r="AG239" s="9"/>
      <c r="AH239" s="9"/>
      <c r="AI239" s="9"/>
      <c r="AJ239" s="9"/>
    </row>
    <row r="240" spans="1:36" ht="16.5" customHeight="1">
      <c r="A240" s="30">
        <v>45104</v>
      </c>
      <c r="B240" s="30">
        <f t="shared" si="6"/>
        <v>45104</v>
      </c>
      <c r="C240" s="36" t="s">
        <v>1672</v>
      </c>
      <c r="D240" s="36" t="s">
        <v>1772</v>
      </c>
      <c r="E240" s="37">
        <v>37</v>
      </c>
      <c r="F240" s="58">
        <v>2</v>
      </c>
      <c r="G240" s="67">
        <f t="shared" si="7"/>
        <v>74</v>
      </c>
      <c r="H240" s="9"/>
      <c r="I240" s="9"/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  <c r="AA240" s="9"/>
      <c r="AB240" s="9"/>
      <c r="AC240" s="9"/>
      <c r="AD240" s="9"/>
      <c r="AE240" s="9"/>
      <c r="AF240" s="9"/>
      <c r="AG240" s="9"/>
      <c r="AH240" s="9"/>
      <c r="AI240" s="9"/>
      <c r="AJ240" s="9"/>
    </row>
    <row r="241" spans="1:36" ht="16.5" customHeight="1">
      <c r="A241" s="30">
        <v>45104</v>
      </c>
      <c r="B241" s="30">
        <f t="shared" si="6"/>
        <v>45104</v>
      </c>
      <c r="C241" s="36" t="s">
        <v>1673</v>
      </c>
      <c r="D241" s="36" t="s">
        <v>1773</v>
      </c>
      <c r="E241" s="37">
        <v>2</v>
      </c>
      <c r="F241" s="58">
        <v>2000</v>
      </c>
      <c r="G241" s="67">
        <f t="shared" si="7"/>
        <v>4000</v>
      </c>
      <c r="H241" s="9"/>
      <c r="I241" s="9"/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  <c r="AA241" s="9"/>
      <c r="AB241" s="9"/>
      <c r="AC241" s="9"/>
      <c r="AD241" s="9"/>
      <c r="AE241" s="9"/>
      <c r="AF241" s="9"/>
      <c r="AG241" s="9"/>
      <c r="AH241" s="9"/>
      <c r="AI241" s="9"/>
      <c r="AJ241" s="9"/>
    </row>
    <row r="242" spans="1:36" ht="16.5" customHeight="1">
      <c r="A242" s="30">
        <v>45104</v>
      </c>
      <c r="B242" s="30">
        <f t="shared" si="6"/>
        <v>45104</v>
      </c>
      <c r="C242" s="36" t="s">
        <v>1674</v>
      </c>
      <c r="D242" s="36" t="s">
        <v>1774</v>
      </c>
      <c r="E242" s="37">
        <v>1</v>
      </c>
      <c r="F242" s="58">
        <v>142</v>
      </c>
      <c r="G242" s="67">
        <f t="shared" si="7"/>
        <v>142</v>
      </c>
      <c r="H242" s="9"/>
      <c r="I242" s="9"/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  <c r="AA242" s="9"/>
      <c r="AB242" s="9"/>
      <c r="AC242" s="9"/>
      <c r="AD242" s="9"/>
      <c r="AE242" s="9"/>
      <c r="AF242" s="9"/>
      <c r="AG242" s="9"/>
      <c r="AH242" s="9"/>
      <c r="AI242" s="9"/>
      <c r="AJ242" s="9"/>
    </row>
    <row r="243" spans="1:36" ht="16.5" customHeight="1">
      <c r="A243" s="30">
        <v>45104</v>
      </c>
      <c r="B243" s="30">
        <f t="shared" si="6"/>
        <v>45104</v>
      </c>
      <c r="C243" s="36" t="s">
        <v>1675</v>
      </c>
      <c r="D243" s="36" t="s">
        <v>1775</v>
      </c>
      <c r="E243" s="37">
        <v>6</v>
      </c>
      <c r="F243" s="58">
        <v>140</v>
      </c>
      <c r="G243" s="67">
        <f t="shared" si="7"/>
        <v>840</v>
      </c>
      <c r="H243" s="9"/>
      <c r="I243" s="9"/>
      <c r="J243" s="9"/>
      <c r="K243" s="9"/>
      <c r="L243" s="9"/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  <c r="AA243" s="9"/>
      <c r="AB243" s="9"/>
      <c r="AC243" s="9"/>
      <c r="AD243" s="9"/>
      <c r="AE243" s="9"/>
      <c r="AF243" s="9"/>
      <c r="AG243" s="9"/>
      <c r="AH243" s="9"/>
      <c r="AI243" s="9"/>
      <c r="AJ243" s="9"/>
    </row>
    <row r="244" spans="1:36" ht="16.5" customHeight="1">
      <c r="A244" s="30">
        <v>45104</v>
      </c>
      <c r="B244" s="30">
        <f t="shared" si="6"/>
        <v>45104</v>
      </c>
      <c r="C244" s="36" t="s">
        <v>2128</v>
      </c>
      <c r="D244" s="36" t="s">
        <v>2129</v>
      </c>
      <c r="E244" s="37">
        <v>4</v>
      </c>
      <c r="F244" s="58">
        <v>228</v>
      </c>
      <c r="G244" s="67">
        <f t="shared" si="7"/>
        <v>912</v>
      </c>
      <c r="H244" s="9"/>
      <c r="I244" s="9"/>
      <c r="J244" s="9"/>
      <c r="K244" s="9"/>
      <c r="L244" s="9"/>
      <c r="M244" s="9"/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  <c r="AA244" s="9"/>
      <c r="AB244" s="9"/>
      <c r="AC244" s="9"/>
      <c r="AD244" s="9"/>
      <c r="AE244" s="9"/>
      <c r="AF244" s="9"/>
      <c r="AG244" s="9"/>
      <c r="AH244" s="9"/>
      <c r="AI244" s="9"/>
      <c r="AJ244" s="9"/>
    </row>
    <row r="245" spans="1:36" ht="16.5" customHeight="1">
      <c r="A245" s="30">
        <v>45104</v>
      </c>
      <c r="B245" s="30">
        <f t="shared" si="6"/>
        <v>45104</v>
      </c>
      <c r="C245" s="36" t="s">
        <v>1676</v>
      </c>
      <c r="D245" s="36" t="s">
        <v>2360</v>
      </c>
      <c r="E245" s="37">
        <v>40</v>
      </c>
      <c r="F245" s="58">
        <v>191.25</v>
      </c>
      <c r="G245" s="67">
        <f t="shared" si="7"/>
        <v>7650</v>
      </c>
      <c r="H245" s="9"/>
      <c r="I245" s="9"/>
      <c r="J245" s="9"/>
      <c r="K245" s="9"/>
      <c r="L245" s="9"/>
      <c r="M245" s="9"/>
      <c r="N245" s="9"/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9"/>
      <c r="AA245" s="9"/>
      <c r="AB245" s="9"/>
      <c r="AC245" s="9"/>
      <c r="AD245" s="9"/>
      <c r="AE245" s="9"/>
      <c r="AF245" s="9"/>
      <c r="AG245" s="9"/>
      <c r="AH245" s="9"/>
      <c r="AI245" s="9"/>
      <c r="AJ245" s="9"/>
    </row>
    <row r="246" spans="1:36" ht="16.5" customHeight="1">
      <c r="A246" s="30">
        <v>45104</v>
      </c>
      <c r="B246" s="30">
        <f t="shared" si="6"/>
        <v>45104</v>
      </c>
      <c r="C246" s="36" t="s">
        <v>1677</v>
      </c>
      <c r="D246" s="36" t="s">
        <v>1776</v>
      </c>
      <c r="E246" s="37">
        <v>30</v>
      </c>
      <c r="F246" s="58">
        <v>250</v>
      </c>
      <c r="G246" s="67">
        <f t="shared" si="7"/>
        <v>7500</v>
      </c>
      <c r="H246" s="9"/>
      <c r="I246" s="9"/>
      <c r="J246" s="9"/>
      <c r="K246" s="9"/>
      <c r="L246" s="9"/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  <c r="AA246" s="9"/>
      <c r="AB246" s="9"/>
      <c r="AC246" s="9"/>
      <c r="AD246" s="9"/>
      <c r="AE246" s="9"/>
      <c r="AF246" s="9"/>
      <c r="AG246" s="9"/>
      <c r="AH246" s="9"/>
      <c r="AI246" s="9"/>
      <c r="AJ246" s="9"/>
    </row>
    <row r="247" spans="1:36" ht="16.5" customHeight="1">
      <c r="A247" s="30">
        <v>45104</v>
      </c>
      <c r="B247" s="30">
        <f t="shared" si="6"/>
        <v>45104</v>
      </c>
      <c r="C247" s="36" t="s">
        <v>2326</v>
      </c>
      <c r="D247" s="36" t="s">
        <v>2361</v>
      </c>
      <c r="E247" s="37">
        <v>2</v>
      </c>
      <c r="F247" s="58">
        <v>600</v>
      </c>
      <c r="G247" s="67">
        <f t="shared" si="7"/>
        <v>1200</v>
      </c>
      <c r="H247" s="9"/>
      <c r="I247" s="9"/>
      <c r="J247" s="9"/>
      <c r="K247" s="9"/>
      <c r="L247" s="9"/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  <c r="AA247" s="9"/>
      <c r="AB247" s="9"/>
      <c r="AC247" s="9"/>
      <c r="AD247" s="9"/>
      <c r="AE247" s="9"/>
      <c r="AF247" s="9"/>
      <c r="AG247" s="9"/>
      <c r="AH247" s="9"/>
      <c r="AI247" s="9"/>
      <c r="AJ247" s="9"/>
    </row>
    <row r="248" spans="1:36" ht="16.5" customHeight="1">
      <c r="A248" s="30">
        <v>45104</v>
      </c>
      <c r="B248" s="30">
        <f t="shared" si="6"/>
        <v>45104</v>
      </c>
      <c r="C248" s="36" t="s">
        <v>2327</v>
      </c>
      <c r="D248" s="36" t="s">
        <v>2362</v>
      </c>
      <c r="E248" s="37">
        <v>3</v>
      </c>
      <c r="F248" s="58">
        <v>17810.63</v>
      </c>
      <c r="G248" s="67">
        <f t="shared" si="7"/>
        <v>53431.89</v>
      </c>
      <c r="H248" s="9"/>
      <c r="I248" s="9"/>
      <c r="J248" s="9"/>
      <c r="K248" s="9"/>
      <c r="L248" s="9"/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  <c r="AA248" s="9"/>
      <c r="AB248" s="9"/>
      <c r="AC248" s="9"/>
      <c r="AD248" s="9"/>
      <c r="AE248" s="9"/>
      <c r="AF248" s="9"/>
      <c r="AG248" s="9"/>
      <c r="AH248" s="9"/>
      <c r="AI248" s="9"/>
      <c r="AJ248" s="9"/>
    </row>
    <row r="249" spans="1:36" ht="16.5" customHeight="1">
      <c r="A249" s="30">
        <v>45111</v>
      </c>
      <c r="B249" s="30">
        <f t="shared" si="6"/>
        <v>45111</v>
      </c>
      <c r="C249" s="36" t="s">
        <v>1678</v>
      </c>
      <c r="D249" s="36" t="s">
        <v>1777</v>
      </c>
      <c r="E249" s="37">
        <v>17</v>
      </c>
      <c r="F249" s="58">
        <v>35.380000000000003</v>
      </c>
      <c r="G249" s="67">
        <f t="shared" si="7"/>
        <v>601.46</v>
      </c>
      <c r="H249" s="9"/>
      <c r="I249" s="9"/>
      <c r="J249" s="9"/>
      <c r="K249" s="9"/>
      <c r="L249" s="9"/>
      <c r="M249" s="9"/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  <c r="AA249" s="9"/>
      <c r="AB249" s="9"/>
      <c r="AC249" s="9"/>
      <c r="AD249" s="9"/>
      <c r="AE249" s="9"/>
      <c r="AF249" s="9"/>
      <c r="AG249" s="9"/>
      <c r="AH249" s="9"/>
      <c r="AI249" s="9"/>
      <c r="AJ249" s="9"/>
    </row>
    <row r="250" spans="1:36" ht="16.5" customHeight="1">
      <c r="A250" s="30">
        <v>45111</v>
      </c>
      <c r="B250" s="30">
        <f t="shared" si="6"/>
        <v>45111</v>
      </c>
      <c r="C250" s="36" t="s">
        <v>1679</v>
      </c>
      <c r="D250" s="36" t="s">
        <v>1778</v>
      </c>
      <c r="E250" s="37">
        <v>3</v>
      </c>
      <c r="F250" s="58">
        <v>855.38</v>
      </c>
      <c r="G250" s="67">
        <f t="shared" si="7"/>
        <v>2566.14</v>
      </c>
      <c r="H250" s="9"/>
      <c r="I250" s="9"/>
      <c r="J250" s="9"/>
      <c r="K250" s="9"/>
      <c r="L250" s="9"/>
      <c r="M250" s="9"/>
      <c r="N250" s="9"/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9"/>
      <c r="AA250" s="9"/>
      <c r="AB250" s="9"/>
      <c r="AC250" s="9"/>
      <c r="AD250" s="9"/>
      <c r="AE250" s="9"/>
      <c r="AF250" s="9"/>
      <c r="AG250" s="9"/>
      <c r="AH250" s="9"/>
      <c r="AI250" s="9"/>
      <c r="AJ250" s="9"/>
    </row>
    <row r="251" spans="1:36" ht="16.5" customHeight="1">
      <c r="A251" s="30">
        <v>45111</v>
      </c>
      <c r="B251" s="30">
        <f t="shared" si="6"/>
        <v>45111</v>
      </c>
      <c r="C251" s="36" t="s">
        <v>2328</v>
      </c>
      <c r="D251" s="36" t="s">
        <v>2363</v>
      </c>
      <c r="E251" s="37">
        <v>4</v>
      </c>
      <c r="F251" s="58">
        <v>958.46</v>
      </c>
      <c r="G251" s="67">
        <f t="shared" si="7"/>
        <v>3833.84</v>
      </c>
      <c r="H251" s="9"/>
      <c r="I251" s="9"/>
      <c r="J251" s="9"/>
      <c r="K251" s="9"/>
      <c r="L251" s="9"/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9"/>
      <c r="AA251" s="9"/>
      <c r="AB251" s="9"/>
      <c r="AC251" s="9"/>
      <c r="AD251" s="9"/>
      <c r="AE251" s="9"/>
      <c r="AF251" s="9"/>
      <c r="AG251" s="9"/>
      <c r="AH251" s="9"/>
      <c r="AI251" s="9"/>
      <c r="AJ251" s="9"/>
    </row>
    <row r="252" spans="1:36" ht="16.5" customHeight="1">
      <c r="A252" s="30">
        <v>45111</v>
      </c>
      <c r="B252" s="30">
        <f t="shared" si="6"/>
        <v>45111</v>
      </c>
      <c r="C252" s="36" t="s">
        <v>1680</v>
      </c>
      <c r="D252" s="36" t="s">
        <v>1779</v>
      </c>
      <c r="E252" s="37">
        <v>3</v>
      </c>
      <c r="F252" s="58">
        <v>4930.8500000000004</v>
      </c>
      <c r="G252" s="67">
        <f t="shared" si="7"/>
        <v>14792.550000000001</v>
      </c>
      <c r="H252" s="9"/>
      <c r="I252" s="9"/>
      <c r="J252" s="9"/>
      <c r="K252" s="9"/>
      <c r="L252" s="9"/>
      <c r="M252" s="9"/>
      <c r="N252" s="9"/>
      <c r="O252" s="9"/>
      <c r="P252" s="9"/>
      <c r="Q252" s="9"/>
      <c r="R252" s="9"/>
      <c r="S252" s="9"/>
      <c r="T252" s="9"/>
      <c r="U252" s="9"/>
      <c r="V252" s="9"/>
      <c r="W252" s="9"/>
      <c r="X252" s="9"/>
      <c r="Y252" s="9"/>
      <c r="Z252" s="9"/>
      <c r="AA252" s="9"/>
      <c r="AB252" s="9"/>
      <c r="AC252" s="9"/>
      <c r="AD252" s="9"/>
      <c r="AE252" s="9"/>
      <c r="AF252" s="9"/>
      <c r="AG252" s="9"/>
      <c r="AH252" s="9"/>
      <c r="AI252" s="9"/>
      <c r="AJ252" s="9"/>
    </row>
    <row r="253" spans="1:36" ht="16.5" customHeight="1">
      <c r="A253" s="30">
        <v>45111</v>
      </c>
      <c r="B253" s="30">
        <f t="shared" si="6"/>
        <v>45111</v>
      </c>
      <c r="C253" s="36" t="s">
        <v>1681</v>
      </c>
      <c r="D253" s="36" t="s">
        <v>1780</v>
      </c>
      <c r="E253" s="37">
        <v>1</v>
      </c>
      <c r="F253" s="58">
        <v>8826.44</v>
      </c>
      <c r="G253" s="67">
        <f t="shared" si="7"/>
        <v>8826.44</v>
      </c>
      <c r="H253" s="9"/>
      <c r="I253" s="9"/>
      <c r="J253" s="9"/>
      <c r="K253" s="9"/>
      <c r="L253" s="9"/>
      <c r="M253" s="9"/>
      <c r="N253" s="9"/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9"/>
      <c r="Z253" s="9"/>
      <c r="AA253" s="9"/>
      <c r="AB253" s="9"/>
      <c r="AC253" s="9"/>
      <c r="AD253" s="9"/>
      <c r="AE253" s="9"/>
      <c r="AF253" s="9"/>
      <c r="AG253" s="9"/>
      <c r="AH253" s="9"/>
      <c r="AI253" s="9"/>
      <c r="AJ253" s="9"/>
    </row>
    <row r="254" spans="1:36" ht="16.5" customHeight="1">
      <c r="A254" s="30">
        <v>45120</v>
      </c>
      <c r="B254" s="30">
        <f t="shared" si="6"/>
        <v>45120</v>
      </c>
      <c r="C254" s="36" t="s">
        <v>1682</v>
      </c>
      <c r="D254" s="36" t="s">
        <v>1781</v>
      </c>
      <c r="E254" s="37">
        <v>3</v>
      </c>
      <c r="F254" s="58">
        <v>2625</v>
      </c>
      <c r="G254" s="67">
        <f t="shared" si="7"/>
        <v>7875</v>
      </c>
      <c r="H254" s="9"/>
      <c r="I254" s="9"/>
      <c r="J254" s="9"/>
      <c r="K254" s="9"/>
      <c r="L254" s="9"/>
      <c r="M254" s="9"/>
      <c r="N254" s="9"/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  <c r="Z254" s="9"/>
      <c r="AA254" s="9"/>
      <c r="AB254" s="9"/>
      <c r="AC254" s="9"/>
      <c r="AD254" s="9"/>
      <c r="AE254" s="9"/>
      <c r="AF254" s="9"/>
      <c r="AG254" s="9"/>
      <c r="AH254" s="9"/>
      <c r="AI254" s="9"/>
      <c r="AJ254" s="9"/>
    </row>
    <row r="255" spans="1:36" ht="16.5" customHeight="1">
      <c r="A255" s="30">
        <v>45580</v>
      </c>
      <c r="B255" s="30">
        <f t="shared" si="6"/>
        <v>45580</v>
      </c>
      <c r="C255" s="36" t="s">
        <v>1683</v>
      </c>
      <c r="D255" s="36" t="s">
        <v>1782</v>
      </c>
      <c r="E255" s="37">
        <v>4</v>
      </c>
      <c r="F255" s="58">
        <v>1350</v>
      </c>
      <c r="G255" s="67">
        <f t="shared" si="7"/>
        <v>5400</v>
      </c>
      <c r="H255" s="9"/>
      <c r="I255" s="9"/>
      <c r="J255" s="9"/>
      <c r="K255" s="9"/>
      <c r="L255" s="9"/>
      <c r="M255" s="9"/>
      <c r="N255" s="9"/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9"/>
      <c r="Z255" s="9"/>
      <c r="AA255" s="9"/>
      <c r="AB255" s="9"/>
      <c r="AC255" s="9"/>
      <c r="AD255" s="9"/>
      <c r="AE255" s="9"/>
      <c r="AF255" s="9"/>
      <c r="AG255" s="9"/>
      <c r="AH255" s="9"/>
      <c r="AI255" s="9"/>
      <c r="AJ255" s="9"/>
    </row>
    <row r="256" spans="1:36" ht="16.5" customHeight="1">
      <c r="A256" s="30">
        <v>45625</v>
      </c>
      <c r="B256" s="30">
        <f t="shared" si="6"/>
        <v>45625</v>
      </c>
      <c r="C256" s="36" t="s">
        <v>1684</v>
      </c>
      <c r="D256" s="36" t="s">
        <v>1783</v>
      </c>
      <c r="E256" s="37">
        <v>20</v>
      </c>
      <c r="F256" s="58">
        <v>1435.47</v>
      </c>
      <c r="G256" s="67">
        <f t="shared" si="7"/>
        <v>28709.4</v>
      </c>
      <c r="H256" s="9"/>
      <c r="I256" s="9"/>
      <c r="J256" s="9"/>
      <c r="K256" s="9"/>
      <c r="L256" s="9"/>
      <c r="M256" s="9"/>
      <c r="N256" s="9"/>
      <c r="O256" s="9"/>
      <c r="P256" s="9"/>
      <c r="Q256" s="9"/>
      <c r="R256" s="9"/>
      <c r="S256" s="9"/>
      <c r="T256" s="9"/>
      <c r="U256" s="9"/>
      <c r="V256" s="9"/>
      <c r="W256" s="9"/>
      <c r="X256" s="9"/>
      <c r="Y256" s="9"/>
      <c r="Z256" s="9"/>
      <c r="AA256" s="9"/>
      <c r="AB256" s="9"/>
      <c r="AC256" s="9"/>
      <c r="AD256" s="9"/>
      <c r="AE256" s="9"/>
      <c r="AF256" s="9"/>
      <c r="AG256" s="9"/>
      <c r="AH256" s="9"/>
      <c r="AI256" s="9"/>
      <c r="AJ256" s="9"/>
    </row>
    <row r="257" spans="1:36" ht="16.5" customHeight="1">
      <c r="A257" s="30">
        <v>45628</v>
      </c>
      <c r="B257" s="30">
        <f t="shared" si="6"/>
        <v>45628</v>
      </c>
      <c r="C257" s="36" t="s">
        <v>1685</v>
      </c>
      <c r="D257" s="36" t="s">
        <v>1784</v>
      </c>
      <c r="E257" s="37">
        <v>9</v>
      </c>
      <c r="F257" s="58">
        <v>1065.1400000000001</v>
      </c>
      <c r="G257" s="67">
        <f t="shared" si="7"/>
        <v>9586.26</v>
      </c>
      <c r="H257" s="9"/>
      <c r="I257" s="9"/>
      <c r="J257" s="9"/>
      <c r="K257" s="9"/>
      <c r="L257" s="9"/>
      <c r="M257" s="9"/>
      <c r="N257" s="9"/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9"/>
      <c r="Z257" s="9"/>
      <c r="AA257" s="9"/>
      <c r="AB257" s="9"/>
      <c r="AC257" s="9"/>
      <c r="AD257" s="9"/>
      <c r="AE257" s="9"/>
      <c r="AF257" s="9"/>
      <c r="AG257" s="9"/>
      <c r="AH257" s="9"/>
      <c r="AI257" s="9"/>
      <c r="AJ257" s="9"/>
    </row>
    <row r="258" spans="1:36" ht="16.5" customHeight="1">
      <c r="A258" s="30">
        <v>45628</v>
      </c>
      <c r="B258" s="30">
        <f t="shared" si="6"/>
        <v>45628</v>
      </c>
      <c r="C258" s="36" t="s">
        <v>1686</v>
      </c>
      <c r="D258" s="36" t="s">
        <v>1785</v>
      </c>
      <c r="E258" s="37">
        <v>1</v>
      </c>
      <c r="F258" s="58">
        <v>4500</v>
      </c>
      <c r="G258" s="67">
        <f t="shared" si="7"/>
        <v>4500</v>
      </c>
      <c r="H258" s="9"/>
      <c r="I258" s="9"/>
      <c r="J258" s="9"/>
      <c r="K258" s="9"/>
      <c r="L258" s="9"/>
      <c r="M258" s="9"/>
      <c r="N258" s="9"/>
      <c r="O258" s="9"/>
      <c r="P258" s="9"/>
      <c r="Q258" s="9"/>
      <c r="R258" s="9"/>
      <c r="S258" s="9"/>
      <c r="T258" s="9"/>
      <c r="U258" s="9"/>
      <c r="V258" s="9"/>
      <c r="W258" s="9"/>
      <c r="X258" s="9"/>
      <c r="Y258" s="9"/>
      <c r="Z258" s="9"/>
      <c r="AA258" s="9"/>
      <c r="AB258" s="9"/>
      <c r="AC258" s="9"/>
      <c r="AD258" s="9"/>
      <c r="AE258" s="9"/>
      <c r="AF258" s="9"/>
      <c r="AG258" s="9"/>
      <c r="AH258" s="9"/>
      <c r="AI258" s="9"/>
      <c r="AJ258" s="9"/>
    </row>
    <row r="259" spans="1:36" ht="16.5" customHeight="1">
      <c r="A259" s="30">
        <v>45628</v>
      </c>
      <c r="B259" s="30">
        <f t="shared" si="6"/>
        <v>45628</v>
      </c>
      <c r="C259" s="36" t="s">
        <v>1687</v>
      </c>
      <c r="D259" s="36" t="s">
        <v>2192</v>
      </c>
      <c r="E259" s="37">
        <v>1</v>
      </c>
      <c r="F259" s="58">
        <v>10000</v>
      </c>
      <c r="G259" s="67">
        <f t="shared" si="7"/>
        <v>10000</v>
      </c>
      <c r="H259" s="9"/>
      <c r="I259" s="9"/>
      <c r="J259" s="9"/>
      <c r="K259" s="9"/>
      <c r="L259" s="9"/>
      <c r="M259" s="9"/>
      <c r="N259" s="9"/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9"/>
      <c r="Z259" s="9"/>
      <c r="AA259" s="9"/>
      <c r="AB259" s="9"/>
      <c r="AC259" s="9"/>
      <c r="AD259" s="9"/>
      <c r="AE259" s="9"/>
      <c r="AF259" s="9"/>
      <c r="AG259" s="9"/>
      <c r="AH259" s="9"/>
      <c r="AI259" s="9"/>
      <c r="AJ259" s="9"/>
    </row>
    <row r="260" spans="1:36" ht="16.5" customHeight="1">
      <c r="A260" s="30">
        <v>45635</v>
      </c>
      <c r="B260" s="30">
        <f t="shared" si="6"/>
        <v>45635</v>
      </c>
      <c r="C260" s="36" t="s">
        <v>1688</v>
      </c>
      <c r="D260" s="36" t="s">
        <v>1786</v>
      </c>
      <c r="E260" s="37">
        <v>10</v>
      </c>
      <c r="F260" s="58">
        <v>3200</v>
      </c>
      <c r="G260" s="67">
        <f t="shared" si="7"/>
        <v>32000</v>
      </c>
      <c r="H260" s="9"/>
      <c r="I260" s="9"/>
      <c r="J260" s="9"/>
      <c r="K260" s="9"/>
      <c r="L260" s="9"/>
      <c r="M260" s="9"/>
      <c r="N260" s="9"/>
      <c r="O260" s="9"/>
      <c r="P260" s="9"/>
      <c r="Q260" s="9"/>
      <c r="R260" s="9"/>
      <c r="S260" s="9"/>
      <c r="T260" s="9"/>
      <c r="U260" s="9"/>
      <c r="V260" s="9"/>
      <c r="W260" s="9"/>
      <c r="X260" s="9"/>
      <c r="Y260" s="9"/>
      <c r="Z260" s="9"/>
      <c r="AA260" s="9"/>
      <c r="AB260" s="9"/>
      <c r="AC260" s="9"/>
      <c r="AD260" s="9"/>
      <c r="AE260" s="9"/>
      <c r="AF260" s="9"/>
      <c r="AG260" s="9"/>
      <c r="AH260" s="9"/>
      <c r="AI260" s="9"/>
      <c r="AJ260" s="9"/>
    </row>
    <row r="261" spans="1:36" ht="16.5" customHeight="1">
      <c r="A261" s="30">
        <v>45111</v>
      </c>
      <c r="B261" s="30">
        <f t="shared" si="6"/>
        <v>45111</v>
      </c>
      <c r="C261" s="36" t="s">
        <v>2193</v>
      </c>
      <c r="D261" s="36" t="s">
        <v>2194</v>
      </c>
      <c r="E261" s="37">
        <v>12</v>
      </c>
      <c r="F261" s="58">
        <v>2450</v>
      </c>
      <c r="G261" s="67">
        <f t="shared" si="7"/>
        <v>29400</v>
      </c>
      <c r="H261" s="9"/>
      <c r="I261" s="9"/>
      <c r="J261" s="9"/>
      <c r="K261" s="9"/>
      <c r="L261" s="9"/>
      <c r="M261" s="9"/>
      <c r="N261" s="9"/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  <c r="Z261" s="9"/>
      <c r="AA261" s="9"/>
      <c r="AB261" s="9"/>
      <c r="AC261" s="9"/>
      <c r="AD261" s="9"/>
      <c r="AE261" s="9"/>
      <c r="AF261" s="9"/>
      <c r="AG261" s="9"/>
      <c r="AH261" s="9"/>
      <c r="AI261" s="9"/>
      <c r="AJ261" s="9"/>
    </row>
    <row r="262" spans="1:36" ht="16.5" customHeight="1">
      <c r="A262" s="30">
        <v>45104</v>
      </c>
      <c r="B262" s="30">
        <f t="shared" si="6"/>
        <v>45104</v>
      </c>
      <c r="C262" s="36" t="s">
        <v>2195</v>
      </c>
      <c r="D262" s="36" t="s">
        <v>2196</v>
      </c>
      <c r="E262" s="37">
        <v>1</v>
      </c>
      <c r="F262" s="58">
        <v>2443</v>
      </c>
      <c r="G262" s="67">
        <f t="shared" si="7"/>
        <v>2443</v>
      </c>
      <c r="H262" s="9"/>
      <c r="I262" s="9"/>
      <c r="J262" s="9"/>
      <c r="K262" s="9"/>
      <c r="L262" s="9"/>
      <c r="M262" s="9"/>
      <c r="N262" s="9"/>
      <c r="O262" s="9"/>
      <c r="P262" s="9"/>
      <c r="Q262" s="9"/>
      <c r="R262" s="9"/>
      <c r="S262" s="9"/>
      <c r="T262" s="9"/>
      <c r="U262" s="9"/>
      <c r="V262" s="9"/>
      <c r="W262" s="9"/>
      <c r="X262" s="9"/>
      <c r="Y262" s="9"/>
      <c r="Z262" s="9"/>
      <c r="AA262" s="9"/>
      <c r="AB262" s="9"/>
      <c r="AC262" s="9"/>
      <c r="AD262" s="9"/>
      <c r="AE262" s="9"/>
      <c r="AF262" s="9"/>
      <c r="AG262" s="9"/>
      <c r="AH262" s="9"/>
      <c r="AI262" s="9"/>
      <c r="AJ262" s="9"/>
    </row>
    <row r="263" spans="1:36" ht="16.5" customHeight="1">
      <c r="A263" s="30">
        <v>45104</v>
      </c>
      <c r="B263" s="30">
        <f t="shared" si="6"/>
        <v>45104</v>
      </c>
      <c r="C263" s="36" t="s">
        <v>2197</v>
      </c>
      <c r="D263" s="36" t="s">
        <v>2198</v>
      </c>
      <c r="E263" s="37">
        <v>3</v>
      </c>
      <c r="F263" s="58">
        <v>1641</v>
      </c>
      <c r="G263" s="67">
        <f t="shared" si="7"/>
        <v>4923</v>
      </c>
      <c r="H263" s="9"/>
      <c r="I263" s="9"/>
      <c r="J263" s="9"/>
      <c r="K263" s="9"/>
      <c r="L263" s="9"/>
      <c r="M263" s="9"/>
      <c r="N263" s="9"/>
      <c r="O263" s="9"/>
      <c r="P263" s="9"/>
      <c r="Q263" s="9"/>
      <c r="R263" s="9"/>
      <c r="S263" s="9"/>
      <c r="T263" s="9"/>
      <c r="U263" s="9"/>
      <c r="V263" s="9"/>
      <c r="W263" s="9"/>
      <c r="X263" s="9"/>
      <c r="Y263" s="9"/>
      <c r="Z263" s="9"/>
      <c r="AA263" s="9"/>
      <c r="AB263" s="9"/>
      <c r="AC263" s="9"/>
      <c r="AD263" s="9"/>
      <c r="AE263" s="9"/>
      <c r="AF263" s="9"/>
      <c r="AG263" s="9"/>
      <c r="AH263" s="9"/>
      <c r="AI263" s="9"/>
      <c r="AJ263" s="9"/>
    </row>
    <row r="264" spans="1:36" ht="16.5" customHeight="1">
      <c r="A264" s="30">
        <v>45104</v>
      </c>
      <c r="B264" s="30">
        <f t="shared" si="6"/>
        <v>45104</v>
      </c>
      <c r="C264" s="36" t="s">
        <v>2199</v>
      </c>
      <c r="D264" s="36" t="s">
        <v>2200</v>
      </c>
      <c r="E264" s="37">
        <v>12</v>
      </c>
      <c r="F264" s="58">
        <v>1520</v>
      </c>
      <c r="G264" s="67">
        <f t="shared" si="7"/>
        <v>18240</v>
      </c>
      <c r="H264" s="9"/>
      <c r="I264" s="9"/>
      <c r="J264" s="9"/>
      <c r="K264" s="9"/>
      <c r="L264" s="9"/>
      <c r="M264" s="9"/>
      <c r="N264" s="9"/>
      <c r="O264" s="9"/>
      <c r="P264" s="9"/>
      <c r="Q264" s="9"/>
      <c r="R264" s="9"/>
      <c r="S264" s="9"/>
      <c r="T264" s="9"/>
      <c r="U264" s="9"/>
      <c r="V264" s="9"/>
      <c r="W264" s="9"/>
      <c r="X264" s="9"/>
      <c r="Y264" s="9"/>
      <c r="Z264" s="9"/>
      <c r="AA264" s="9"/>
      <c r="AB264" s="9"/>
      <c r="AC264" s="9"/>
      <c r="AD264" s="9"/>
      <c r="AE264" s="9"/>
      <c r="AF264" s="9"/>
      <c r="AG264" s="9"/>
      <c r="AH264" s="9"/>
      <c r="AI264" s="9"/>
      <c r="AJ264" s="9"/>
    </row>
    <row r="265" spans="1:36" ht="16.5" customHeight="1">
      <c r="A265" s="30">
        <v>45104</v>
      </c>
      <c r="B265" s="30">
        <f t="shared" ref="B265:B328" si="8">+A265</f>
        <v>45104</v>
      </c>
      <c r="C265" s="36" t="s">
        <v>2201</v>
      </c>
      <c r="D265" s="36" t="s">
        <v>2202</v>
      </c>
      <c r="E265" s="37">
        <v>6</v>
      </c>
      <c r="F265" s="58">
        <v>192</v>
      </c>
      <c r="G265" s="67">
        <f t="shared" ref="G265:G328" si="9">+E265*F265</f>
        <v>1152</v>
      </c>
      <c r="H265" s="9"/>
      <c r="I265" s="9"/>
      <c r="J265" s="9"/>
      <c r="K265" s="9"/>
      <c r="L265" s="9"/>
      <c r="M265" s="9"/>
      <c r="N265" s="9"/>
      <c r="O265" s="9"/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9"/>
      <c r="AA265" s="9"/>
      <c r="AB265" s="9"/>
      <c r="AC265" s="9"/>
      <c r="AD265" s="9"/>
      <c r="AE265" s="9"/>
      <c r="AF265" s="9"/>
      <c r="AG265" s="9"/>
      <c r="AH265" s="9"/>
      <c r="AI265" s="9"/>
      <c r="AJ265" s="9"/>
    </row>
    <row r="266" spans="1:36" ht="16.5" customHeight="1">
      <c r="A266" s="30">
        <v>45104</v>
      </c>
      <c r="B266" s="30">
        <f t="shared" si="8"/>
        <v>45104</v>
      </c>
      <c r="C266" s="36" t="s">
        <v>2329</v>
      </c>
      <c r="D266" s="36" t="s">
        <v>2364</v>
      </c>
      <c r="E266" s="37">
        <v>22</v>
      </c>
      <c r="F266" s="58">
        <v>102.35</v>
      </c>
      <c r="G266" s="67">
        <f t="shared" si="9"/>
        <v>2251.6999999999998</v>
      </c>
      <c r="H266" s="9"/>
      <c r="I266" s="9"/>
      <c r="J266" s="9"/>
      <c r="K266" s="9"/>
      <c r="L266" s="9"/>
      <c r="M266" s="9"/>
      <c r="N266" s="9"/>
      <c r="O266" s="9"/>
      <c r="P266" s="9"/>
      <c r="Q266" s="9"/>
      <c r="R266" s="9"/>
      <c r="S266" s="9"/>
      <c r="T266" s="9"/>
      <c r="U266" s="9"/>
      <c r="V266" s="9"/>
      <c r="W266" s="9"/>
      <c r="X266" s="9"/>
      <c r="Y266" s="9"/>
      <c r="Z266" s="9"/>
      <c r="AA266" s="9"/>
      <c r="AB266" s="9"/>
      <c r="AC266" s="9"/>
      <c r="AD266" s="9"/>
      <c r="AE266" s="9"/>
      <c r="AF266" s="9"/>
      <c r="AG266" s="9"/>
      <c r="AH266" s="9"/>
      <c r="AI266" s="9"/>
      <c r="AJ266" s="9"/>
    </row>
    <row r="267" spans="1:36" ht="16.5" customHeight="1">
      <c r="A267" s="30">
        <v>45104</v>
      </c>
      <c r="B267" s="30">
        <f t="shared" si="8"/>
        <v>45104</v>
      </c>
      <c r="C267" s="36" t="s">
        <v>2330</v>
      </c>
      <c r="D267" s="36" t="s">
        <v>2365</v>
      </c>
      <c r="E267" s="37">
        <v>12</v>
      </c>
      <c r="F267" s="58">
        <v>58.79</v>
      </c>
      <c r="G267" s="67">
        <f t="shared" si="9"/>
        <v>705.48</v>
      </c>
      <c r="H267" s="9"/>
      <c r="I267" s="9"/>
      <c r="J267" s="9"/>
      <c r="K267" s="9"/>
      <c r="L267" s="9"/>
      <c r="M267" s="9"/>
      <c r="N267" s="9"/>
      <c r="O267" s="9"/>
      <c r="P267" s="9"/>
      <c r="Q267" s="9"/>
      <c r="R267" s="9"/>
      <c r="S267" s="9"/>
      <c r="T267" s="9"/>
      <c r="U267" s="9"/>
      <c r="V267" s="9"/>
      <c r="W267" s="9"/>
      <c r="X267" s="9"/>
      <c r="Y267" s="9"/>
      <c r="Z267" s="9"/>
      <c r="AA267" s="9"/>
      <c r="AB267" s="9"/>
      <c r="AC267" s="9"/>
      <c r="AD267" s="9"/>
      <c r="AE267" s="9"/>
      <c r="AF267" s="9"/>
      <c r="AG267" s="9"/>
      <c r="AH267" s="9"/>
      <c r="AI267" s="9"/>
      <c r="AJ267" s="9"/>
    </row>
    <row r="268" spans="1:36" ht="16.5" customHeight="1">
      <c r="A268" s="30">
        <v>45104</v>
      </c>
      <c r="B268" s="30">
        <f t="shared" si="8"/>
        <v>45104</v>
      </c>
      <c r="C268" s="36" t="s">
        <v>2331</v>
      </c>
      <c r="D268" s="36" t="s">
        <v>2366</v>
      </c>
      <c r="E268" s="37">
        <v>8</v>
      </c>
      <c r="F268" s="58">
        <v>68.75</v>
      </c>
      <c r="G268" s="67">
        <f t="shared" si="9"/>
        <v>550</v>
      </c>
      <c r="H268" s="9"/>
      <c r="I268" s="9"/>
      <c r="J268" s="9"/>
      <c r="K268" s="9"/>
      <c r="L268" s="9"/>
      <c r="M268" s="9"/>
      <c r="N268" s="9"/>
      <c r="O268" s="9"/>
      <c r="P268" s="9"/>
      <c r="Q268" s="9"/>
      <c r="R268" s="9"/>
      <c r="S268" s="9"/>
      <c r="T268" s="9"/>
      <c r="U268" s="9"/>
      <c r="V268" s="9"/>
      <c r="W268" s="9"/>
      <c r="X268" s="9"/>
      <c r="Y268" s="9"/>
      <c r="Z268" s="9"/>
      <c r="AA268" s="9"/>
      <c r="AB268" s="9"/>
      <c r="AC268" s="9"/>
      <c r="AD268" s="9"/>
      <c r="AE268" s="9"/>
      <c r="AF268" s="9"/>
      <c r="AG268" s="9"/>
      <c r="AH268" s="9"/>
      <c r="AI268" s="9"/>
      <c r="AJ268" s="9"/>
    </row>
    <row r="269" spans="1:36" ht="16.5" customHeight="1">
      <c r="A269" s="30">
        <v>45104</v>
      </c>
      <c r="B269" s="30">
        <f t="shared" si="8"/>
        <v>45104</v>
      </c>
      <c r="C269" s="36" t="s">
        <v>2332</v>
      </c>
      <c r="D269" s="36" t="s">
        <v>2367</v>
      </c>
      <c r="E269" s="37">
        <v>8</v>
      </c>
      <c r="F269" s="58">
        <v>81.25</v>
      </c>
      <c r="G269" s="67">
        <f t="shared" si="9"/>
        <v>650</v>
      </c>
      <c r="H269" s="9"/>
      <c r="I269" s="9"/>
      <c r="J269" s="9"/>
      <c r="K269" s="9"/>
      <c r="L269" s="9"/>
      <c r="M269" s="9"/>
      <c r="N269" s="9"/>
      <c r="O269" s="9"/>
      <c r="P269" s="9"/>
      <c r="Q269" s="9"/>
      <c r="R269" s="9"/>
      <c r="S269" s="9"/>
      <c r="T269" s="9"/>
      <c r="U269" s="9"/>
      <c r="V269" s="9"/>
      <c r="W269" s="9"/>
      <c r="X269" s="9"/>
      <c r="Y269" s="9"/>
      <c r="Z269" s="9"/>
      <c r="AA269" s="9"/>
      <c r="AB269" s="9"/>
      <c r="AC269" s="9"/>
      <c r="AD269" s="9"/>
      <c r="AE269" s="9"/>
      <c r="AF269" s="9"/>
      <c r="AG269" s="9"/>
      <c r="AH269" s="9"/>
      <c r="AI269" s="9"/>
      <c r="AJ269" s="9"/>
    </row>
    <row r="270" spans="1:36" ht="16.5" customHeight="1">
      <c r="A270" s="30">
        <v>45104</v>
      </c>
      <c r="B270" s="30">
        <f t="shared" si="8"/>
        <v>45104</v>
      </c>
      <c r="C270" s="36" t="s">
        <v>2333</v>
      </c>
      <c r="D270" s="36" t="s">
        <v>2368</v>
      </c>
      <c r="E270" s="37">
        <v>12</v>
      </c>
      <c r="F270" s="58">
        <v>100</v>
      </c>
      <c r="G270" s="67">
        <f t="shared" si="9"/>
        <v>1200</v>
      </c>
      <c r="H270" s="9"/>
      <c r="I270" s="9"/>
      <c r="J270" s="9"/>
      <c r="K270" s="9"/>
      <c r="L270" s="9"/>
      <c r="M270" s="9"/>
      <c r="N270" s="9"/>
      <c r="O270" s="9"/>
      <c r="P270" s="9"/>
      <c r="Q270" s="9"/>
      <c r="R270" s="9"/>
      <c r="S270" s="9"/>
      <c r="T270" s="9"/>
      <c r="U270" s="9"/>
      <c r="V270" s="9"/>
      <c r="W270" s="9"/>
      <c r="X270" s="9"/>
      <c r="Y270" s="9"/>
      <c r="Z270" s="9"/>
      <c r="AA270" s="9"/>
      <c r="AB270" s="9"/>
      <c r="AC270" s="9"/>
      <c r="AD270" s="9"/>
      <c r="AE270" s="9"/>
      <c r="AF270" s="9"/>
      <c r="AG270" s="9"/>
      <c r="AH270" s="9"/>
      <c r="AI270" s="9"/>
      <c r="AJ270" s="9"/>
    </row>
    <row r="271" spans="1:36" ht="16.5" customHeight="1">
      <c r="A271" s="30">
        <v>45104</v>
      </c>
      <c r="B271" s="30">
        <f t="shared" si="8"/>
        <v>45104</v>
      </c>
      <c r="C271" s="36" t="s">
        <v>2334</v>
      </c>
      <c r="D271" s="36" t="s">
        <v>2369</v>
      </c>
      <c r="E271" s="37">
        <v>12</v>
      </c>
      <c r="F271" s="58">
        <v>125</v>
      </c>
      <c r="G271" s="67">
        <f t="shared" si="9"/>
        <v>1500</v>
      </c>
      <c r="H271" s="9"/>
      <c r="I271" s="9"/>
      <c r="J271" s="9"/>
      <c r="K271" s="9"/>
      <c r="L271" s="9"/>
      <c r="M271" s="9"/>
      <c r="N271" s="9"/>
      <c r="O271" s="9"/>
      <c r="P271" s="9"/>
      <c r="Q271" s="9"/>
      <c r="R271" s="9"/>
      <c r="S271" s="9"/>
      <c r="T271" s="9"/>
      <c r="U271" s="9"/>
      <c r="V271" s="9"/>
      <c r="W271" s="9"/>
      <c r="X271" s="9"/>
      <c r="Y271" s="9"/>
      <c r="Z271" s="9"/>
      <c r="AA271" s="9"/>
      <c r="AB271" s="9"/>
      <c r="AC271" s="9"/>
      <c r="AD271" s="9"/>
      <c r="AE271" s="9"/>
      <c r="AF271" s="9"/>
      <c r="AG271" s="9"/>
      <c r="AH271" s="9"/>
      <c r="AI271" s="9"/>
      <c r="AJ271" s="9"/>
    </row>
    <row r="272" spans="1:36" ht="16.5" customHeight="1">
      <c r="A272" s="30">
        <v>45104</v>
      </c>
      <c r="B272" s="30">
        <f t="shared" si="8"/>
        <v>45104</v>
      </c>
      <c r="C272" s="36" t="s">
        <v>2335</v>
      </c>
      <c r="D272" s="36" t="s">
        <v>2370</v>
      </c>
      <c r="E272" s="37">
        <v>16</v>
      </c>
      <c r="F272" s="58">
        <v>165</v>
      </c>
      <c r="G272" s="67">
        <f t="shared" si="9"/>
        <v>2640</v>
      </c>
      <c r="H272" s="9"/>
      <c r="I272" s="9"/>
      <c r="J272" s="9"/>
      <c r="K272" s="9"/>
      <c r="L272" s="9"/>
      <c r="M272" s="9"/>
      <c r="N272" s="9"/>
      <c r="O272" s="9"/>
      <c r="P272" s="9"/>
      <c r="Q272" s="9"/>
      <c r="R272" s="9"/>
      <c r="S272" s="9"/>
      <c r="T272" s="9"/>
      <c r="U272" s="9"/>
      <c r="V272" s="9"/>
      <c r="W272" s="9"/>
      <c r="X272" s="9"/>
      <c r="Y272" s="9"/>
      <c r="Z272" s="9"/>
      <c r="AA272" s="9"/>
      <c r="AB272" s="9"/>
      <c r="AC272" s="9"/>
      <c r="AD272" s="9"/>
      <c r="AE272" s="9"/>
      <c r="AF272" s="9"/>
      <c r="AG272" s="9"/>
      <c r="AH272" s="9"/>
      <c r="AI272" s="9"/>
      <c r="AJ272" s="9"/>
    </row>
    <row r="273" spans="1:36" ht="16.5" customHeight="1">
      <c r="A273" s="30">
        <v>45104</v>
      </c>
      <c r="B273" s="30">
        <f t="shared" si="8"/>
        <v>45104</v>
      </c>
      <c r="C273" s="36" t="s">
        <v>2336</v>
      </c>
      <c r="D273" s="36" t="s">
        <v>2371</v>
      </c>
      <c r="E273" s="37">
        <v>3</v>
      </c>
      <c r="F273" s="58">
        <v>3942.23</v>
      </c>
      <c r="G273" s="67">
        <f t="shared" si="9"/>
        <v>11826.69</v>
      </c>
      <c r="H273" s="9"/>
      <c r="I273" s="9"/>
      <c r="J273" s="9"/>
      <c r="K273" s="9"/>
      <c r="L273" s="9"/>
      <c r="M273" s="9"/>
      <c r="N273" s="9"/>
      <c r="O273" s="9"/>
      <c r="P273" s="9"/>
      <c r="Q273" s="9"/>
      <c r="R273" s="9"/>
      <c r="S273" s="9"/>
      <c r="T273" s="9"/>
      <c r="U273" s="9"/>
      <c r="V273" s="9"/>
      <c r="W273" s="9"/>
      <c r="X273" s="9"/>
      <c r="Y273" s="9"/>
      <c r="Z273" s="9"/>
      <c r="AA273" s="9"/>
      <c r="AB273" s="9"/>
      <c r="AC273" s="9"/>
      <c r="AD273" s="9"/>
      <c r="AE273" s="9"/>
      <c r="AF273" s="9"/>
      <c r="AG273" s="9"/>
      <c r="AH273" s="9"/>
      <c r="AI273" s="9"/>
      <c r="AJ273" s="9"/>
    </row>
    <row r="274" spans="1:36" ht="16.5" customHeight="1">
      <c r="A274" s="30">
        <v>45104</v>
      </c>
      <c r="B274" s="30">
        <f t="shared" si="8"/>
        <v>45104</v>
      </c>
      <c r="C274" s="36" t="s">
        <v>2337</v>
      </c>
      <c r="D274" s="36" t="s">
        <v>2372</v>
      </c>
      <c r="E274" s="37">
        <v>2</v>
      </c>
      <c r="F274" s="58">
        <v>590</v>
      </c>
      <c r="G274" s="67">
        <f t="shared" si="9"/>
        <v>1180</v>
      </c>
      <c r="H274" s="9"/>
      <c r="I274" s="9"/>
      <c r="J274" s="9"/>
      <c r="K274" s="9"/>
      <c r="L274" s="9"/>
      <c r="M274" s="9"/>
      <c r="N274" s="9"/>
      <c r="O274" s="9"/>
      <c r="P274" s="9"/>
      <c r="Q274" s="9"/>
      <c r="R274" s="9"/>
      <c r="S274" s="9"/>
      <c r="T274" s="9"/>
      <c r="U274" s="9"/>
      <c r="V274" s="9"/>
      <c r="W274" s="9"/>
      <c r="X274" s="9"/>
      <c r="Y274" s="9"/>
      <c r="Z274" s="9"/>
      <c r="AA274" s="9"/>
      <c r="AB274" s="9"/>
      <c r="AC274" s="9"/>
      <c r="AD274" s="9"/>
      <c r="AE274" s="9"/>
      <c r="AF274" s="9"/>
      <c r="AG274" s="9"/>
      <c r="AH274" s="9"/>
      <c r="AI274" s="9"/>
      <c r="AJ274" s="9"/>
    </row>
    <row r="275" spans="1:36" ht="16.5" customHeight="1">
      <c r="A275" s="30">
        <v>45104</v>
      </c>
      <c r="B275" s="30">
        <f t="shared" si="8"/>
        <v>45104</v>
      </c>
      <c r="C275" s="36" t="s">
        <v>2338</v>
      </c>
      <c r="D275" s="36" t="s">
        <v>2373</v>
      </c>
      <c r="E275" s="37">
        <v>14</v>
      </c>
      <c r="F275" s="58">
        <v>590</v>
      </c>
      <c r="G275" s="67">
        <f t="shared" si="9"/>
        <v>8260</v>
      </c>
      <c r="H275" s="9"/>
      <c r="I275" s="9"/>
      <c r="J275" s="9"/>
      <c r="K275" s="9"/>
      <c r="L275" s="9"/>
      <c r="M275" s="9"/>
      <c r="N275" s="9"/>
      <c r="O275" s="9"/>
      <c r="P275" s="9"/>
      <c r="Q275" s="9"/>
      <c r="R275" s="9"/>
      <c r="S275" s="9"/>
      <c r="T275" s="9"/>
      <c r="U275" s="9"/>
      <c r="V275" s="9"/>
      <c r="W275" s="9"/>
      <c r="X275" s="9"/>
      <c r="Y275" s="9"/>
      <c r="Z275" s="9"/>
      <c r="AA275" s="9"/>
      <c r="AB275" s="9"/>
      <c r="AC275" s="9"/>
      <c r="AD275" s="9"/>
      <c r="AE275" s="9"/>
      <c r="AF275" s="9"/>
      <c r="AG275" s="9"/>
      <c r="AH275" s="9"/>
      <c r="AI275" s="9"/>
      <c r="AJ275" s="9"/>
    </row>
    <row r="276" spans="1:36" ht="16.5" customHeight="1">
      <c r="A276" s="30">
        <v>45104</v>
      </c>
      <c r="B276" s="30">
        <f t="shared" si="8"/>
        <v>45104</v>
      </c>
      <c r="C276" s="36" t="s">
        <v>2339</v>
      </c>
      <c r="D276" s="36" t="s">
        <v>2374</v>
      </c>
      <c r="E276" s="37">
        <v>3</v>
      </c>
      <c r="F276" s="58">
        <v>1243.75</v>
      </c>
      <c r="G276" s="67">
        <f t="shared" si="9"/>
        <v>3731.25</v>
      </c>
      <c r="H276" s="9"/>
      <c r="I276" s="9"/>
      <c r="J276" s="9"/>
      <c r="K276" s="9"/>
      <c r="L276" s="9"/>
      <c r="M276" s="9"/>
      <c r="N276" s="9"/>
      <c r="O276" s="9"/>
      <c r="P276" s="9"/>
      <c r="Q276" s="9"/>
      <c r="R276" s="9"/>
      <c r="S276" s="9"/>
      <c r="T276" s="9"/>
      <c r="U276" s="9"/>
      <c r="V276" s="9"/>
      <c r="W276" s="9"/>
      <c r="X276" s="9"/>
      <c r="Y276" s="9"/>
      <c r="Z276" s="9"/>
      <c r="AA276" s="9"/>
      <c r="AB276" s="9"/>
      <c r="AC276" s="9"/>
      <c r="AD276" s="9"/>
      <c r="AE276" s="9"/>
      <c r="AF276" s="9"/>
      <c r="AG276" s="9"/>
      <c r="AH276" s="9"/>
      <c r="AI276" s="9"/>
      <c r="AJ276" s="9"/>
    </row>
    <row r="277" spans="1:36" ht="16.5" customHeight="1">
      <c r="A277" s="30">
        <v>45104</v>
      </c>
      <c r="B277" s="30">
        <f t="shared" si="8"/>
        <v>45104</v>
      </c>
      <c r="C277" s="36" t="s">
        <v>2340</v>
      </c>
      <c r="D277" s="36" t="s">
        <v>2375</v>
      </c>
      <c r="E277" s="37">
        <v>4</v>
      </c>
      <c r="F277" s="58">
        <v>262.5</v>
      </c>
      <c r="G277" s="67">
        <f t="shared" si="9"/>
        <v>1050</v>
      </c>
      <c r="H277" s="9"/>
      <c r="I277" s="9"/>
      <c r="J277" s="9"/>
      <c r="K277" s="9"/>
      <c r="L277" s="9"/>
      <c r="M277" s="9"/>
      <c r="N277" s="9"/>
      <c r="O277" s="9"/>
      <c r="P277" s="9"/>
      <c r="Q277" s="9"/>
      <c r="R277" s="9"/>
      <c r="S277" s="9"/>
      <c r="T277" s="9"/>
      <c r="U277" s="9"/>
      <c r="V277" s="9"/>
      <c r="W277" s="9"/>
      <c r="X277" s="9"/>
      <c r="Y277" s="9"/>
      <c r="Z277" s="9"/>
      <c r="AA277" s="9"/>
      <c r="AB277" s="9"/>
      <c r="AC277" s="9"/>
      <c r="AD277" s="9"/>
      <c r="AE277" s="9"/>
      <c r="AF277" s="9"/>
      <c r="AG277" s="9"/>
      <c r="AH277" s="9"/>
      <c r="AI277" s="9"/>
      <c r="AJ277" s="9"/>
    </row>
    <row r="278" spans="1:36" ht="16.5" customHeight="1">
      <c r="A278" s="30">
        <v>45104</v>
      </c>
      <c r="B278" s="30">
        <f t="shared" si="8"/>
        <v>45104</v>
      </c>
      <c r="C278" s="36" t="s">
        <v>2341</v>
      </c>
      <c r="D278" s="36" t="s">
        <v>2376</v>
      </c>
      <c r="E278" s="37">
        <v>12</v>
      </c>
      <c r="F278" s="58">
        <v>220</v>
      </c>
      <c r="G278" s="67">
        <f t="shared" si="9"/>
        <v>2640</v>
      </c>
      <c r="H278" s="9"/>
      <c r="I278" s="9"/>
      <c r="J278" s="9"/>
      <c r="K278" s="9"/>
      <c r="L278" s="9"/>
      <c r="M278" s="9"/>
      <c r="N278" s="9"/>
      <c r="O278" s="9"/>
      <c r="P278" s="9"/>
      <c r="Q278" s="9"/>
      <c r="R278" s="9"/>
      <c r="S278" s="9"/>
      <c r="T278" s="9"/>
      <c r="U278" s="9"/>
      <c r="V278" s="9"/>
      <c r="W278" s="9"/>
      <c r="X278" s="9"/>
      <c r="Y278" s="9"/>
      <c r="Z278" s="9"/>
      <c r="AA278" s="9"/>
      <c r="AB278" s="9"/>
      <c r="AC278" s="9"/>
      <c r="AD278" s="9"/>
      <c r="AE278" s="9"/>
      <c r="AF278" s="9"/>
      <c r="AG278" s="9"/>
      <c r="AH278" s="9"/>
      <c r="AI278" s="9"/>
      <c r="AJ278" s="9"/>
    </row>
    <row r="279" spans="1:36" ht="16.5" customHeight="1">
      <c r="A279" s="30">
        <v>45104</v>
      </c>
      <c r="B279" s="30">
        <f t="shared" si="8"/>
        <v>45104</v>
      </c>
      <c r="C279" s="36" t="s">
        <v>2426</v>
      </c>
      <c r="D279" s="36" t="s">
        <v>2434</v>
      </c>
      <c r="E279" s="37">
        <v>4</v>
      </c>
      <c r="F279" s="58">
        <v>3964</v>
      </c>
      <c r="G279" s="67">
        <f t="shared" si="9"/>
        <v>15856</v>
      </c>
      <c r="H279" s="9"/>
      <c r="I279" s="9"/>
      <c r="J279" s="9"/>
      <c r="K279" s="9"/>
      <c r="L279" s="9"/>
      <c r="M279" s="9"/>
      <c r="N279" s="9"/>
      <c r="O279" s="9"/>
      <c r="P279" s="9"/>
      <c r="Q279" s="9"/>
      <c r="R279" s="9"/>
      <c r="S279" s="9"/>
      <c r="T279" s="9"/>
      <c r="U279" s="9"/>
      <c r="V279" s="9"/>
      <c r="W279" s="9"/>
      <c r="X279" s="9"/>
      <c r="Y279" s="9"/>
      <c r="Z279" s="9"/>
      <c r="AA279" s="9"/>
      <c r="AB279" s="9"/>
      <c r="AC279" s="9"/>
      <c r="AD279" s="9"/>
      <c r="AE279" s="9"/>
      <c r="AF279" s="9"/>
      <c r="AG279" s="9"/>
      <c r="AH279" s="9"/>
      <c r="AI279" s="9"/>
      <c r="AJ279" s="9"/>
    </row>
    <row r="280" spans="1:36" ht="16.5" customHeight="1">
      <c r="A280" s="30">
        <v>45104</v>
      </c>
      <c r="B280" s="30">
        <f t="shared" si="8"/>
        <v>45104</v>
      </c>
      <c r="C280" s="36" t="s">
        <v>2427</v>
      </c>
      <c r="D280" s="36" t="s">
        <v>2435</v>
      </c>
      <c r="E280" s="37">
        <v>12</v>
      </c>
      <c r="F280" s="58">
        <v>138</v>
      </c>
      <c r="G280" s="67">
        <f t="shared" si="9"/>
        <v>1656</v>
      </c>
      <c r="H280" s="9"/>
      <c r="I280" s="9"/>
      <c r="J280" s="9"/>
      <c r="K280" s="9"/>
      <c r="L280" s="9"/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9"/>
      <c r="X280" s="9"/>
      <c r="Y280" s="9"/>
      <c r="Z280" s="9"/>
      <c r="AA280" s="9"/>
      <c r="AB280" s="9"/>
      <c r="AC280" s="9"/>
      <c r="AD280" s="9"/>
      <c r="AE280" s="9"/>
      <c r="AF280" s="9"/>
      <c r="AG280" s="9"/>
      <c r="AH280" s="9"/>
      <c r="AI280" s="9"/>
      <c r="AJ280" s="9"/>
    </row>
    <row r="281" spans="1:36" ht="16.5" customHeight="1">
      <c r="A281" s="30">
        <v>45104</v>
      </c>
      <c r="B281" s="30">
        <f t="shared" si="8"/>
        <v>45104</v>
      </c>
      <c r="C281" s="36" t="s">
        <v>2428</v>
      </c>
      <c r="D281" s="36" t="s">
        <v>2436</v>
      </c>
      <c r="E281" s="37">
        <v>12</v>
      </c>
      <c r="F281" s="58">
        <v>70</v>
      </c>
      <c r="G281" s="67">
        <f t="shared" si="9"/>
        <v>840</v>
      </c>
      <c r="H281" s="9"/>
      <c r="I281" s="9"/>
      <c r="J281" s="9"/>
      <c r="K281" s="9"/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9"/>
      <c r="X281" s="9"/>
      <c r="Y281" s="9"/>
      <c r="Z281" s="9"/>
      <c r="AA281" s="9"/>
      <c r="AB281" s="9"/>
      <c r="AC281" s="9"/>
      <c r="AD281" s="9"/>
      <c r="AE281" s="9"/>
      <c r="AF281" s="9"/>
      <c r="AG281" s="9"/>
      <c r="AH281" s="9"/>
      <c r="AI281" s="9"/>
      <c r="AJ281" s="9"/>
    </row>
    <row r="282" spans="1:36" ht="16.5" customHeight="1">
      <c r="A282" s="30">
        <v>45104</v>
      </c>
      <c r="B282" s="30">
        <f t="shared" si="8"/>
        <v>45104</v>
      </c>
      <c r="C282" s="36" t="s">
        <v>2429</v>
      </c>
      <c r="D282" s="36" t="s">
        <v>2437</v>
      </c>
      <c r="E282" s="37">
        <v>12</v>
      </c>
      <c r="F282" s="58">
        <v>75</v>
      </c>
      <c r="G282" s="67">
        <f t="shared" si="9"/>
        <v>900</v>
      </c>
      <c r="H282" s="9"/>
      <c r="I282" s="9"/>
      <c r="J282" s="9"/>
      <c r="K282" s="9"/>
      <c r="L282" s="9"/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9"/>
      <c r="X282" s="9"/>
      <c r="Y282" s="9"/>
      <c r="Z282" s="9"/>
      <c r="AA282" s="9"/>
      <c r="AB282" s="9"/>
      <c r="AC282" s="9"/>
      <c r="AD282" s="9"/>
      <c r="AE282" s="9"/>
      <c r="AF282" s="9"/>
      <c r="AG282" s="9"/>
      <c r="AH282" s="9"/>
      <c r="AI282" s="9"/>
      <c r="AJ282" s="9"/>
    </row>
    <row r="283" spans="1:36" ht="16.5" customHeight="1">
      <c r="A283" s="30">
        <v>45104</v>
      </c>
      <c r="B283" s="30">
        <f t="shared" si="8"/>
        <v>45104</v>
      </c>
      <c r="C283" s="36" t="s">
        <v>2430</v>
      </c>
      <c r="D283" s="36" t="s">
        <v>2438</v>
      </c>
      <c r="E283" s="37">
        <v>6</v>
      </c>
      <c r="F283" s="58">
        <v>902</v>
      </c>
      <c r="G283" s="67">
        <f t="shared" si="9"/>
        <v>5412</v>
      </c>
      <c r="H283" s="9"/>
      <c r="I283" s="9"/>
      <c r="J283" s="9"/>
      <c r="K283" s="9"/>
      <c r="L283" s="9"/>
      <c r="M283" s="9"/>
      <c r="N283" s="9"/>
      <c r="O283" s="9"/>
      <c r="P283" s="9"/>
      <c r="Q283" s="9"/>
      <c r="R283" s="9"/>
      <c r="S283" s="9"/>
      <c r="T283" s="9"/>
      <c r="U283" s="9"/>
      <c r="V283" s="9"/>
      <c r="W283" s="9"/>
      <c r="X283" s="9"/>
      <c r="Y283" s="9"/>
      <c r="Z283" s="9"/>
      <c r="AA283" s="9"/>
      <c r="AB283" s="9"/>
      <c r="AC283" s="9"/>
      <c r="AD283" s="9"/>
      <c r="AE283" s="9"/>
      <c r="AF283" s="9"/>
      <c r="AG283" s="9"/>
      <c r="AH283" s="9"/>
      <c r="AI283" s="9"/>
      <c r="AJ283" s="9"/>
    </row>
    <row r="284" spans="1:36" ht="16.5" customHeight="1">
      <c r="A284" s="30">
        <v>45644</v>
      </c>
      <c r="B284" s="30">
        <f t="shared" si="8"/>
        <v>45644</v>
      </c>
      <c r="C284" s="36" t="s">
        <v>2431</v>
      </c>
      <c r="D284" s="36" t="s">
        <v>2439</v>
      </c>
      <c r="E284" s="37">
        <v>11</v>
      </c>
      <c r="F284" s="58">
        <v>950</v>
      </c>
      <c r="G284" s="67">
        <f t="shared" si="9"/>
        <v>10450</v>
      </c>
      <c r="H284" s="9"/>
      <c r="I284" s="9"/>
      <c r="J284" s="9"/>
      <c r="K284" s="9"/>
      <c r="L284" s="9"/>
      <c r="M284" s="9"/>
      <c r="N284" s="9"/>
      <c r="O284" s="9"/>
      <c r="P284" s="9"/>
      <c r="Q284" s="9"/>
      <c r="R284" s="9"/>
      <c r="S284" s="9"/>
      <c r="T284" s="9"/>
      <c r="U284" s="9"/>
      <c r="V284" s="9"/>
      <c r="W284" s="9"/>
      <c r="X284" s="9"/>
      <c r="Y284" s="9"/>
      <c r="Z284" s="9"/>
      <c r="AA284" s="9"/>
      <c r="AB284" s="9"/>
      <c r="AC284" s="9"/>
      <c r="AD284" s="9"/>
      <c r="AE284" s="9"/>
      <c r="AF284" s="9"/>
      <c r="AG284" s="9"/>
      <c r="AH284" s="9"/>
      <c r="AI284" s="9"/>
      <c r="AJ284" s="9"/>
    </row>
    <row r="285" spans="1:36" ht="16.5" customHeight="1">
      <c r="A285" s="30">
        <v>45644</v>
      </c>
      <c r="B285" s="30">
        <f t="shared" si="8"/>
        <v>45644</v>
      </c>
      <c r="C285" s="36" t="s">
        <v>2432</v>
      </c>
      <c r="D285" s="36" t="s">
        <v>2440</v>
      </c>
      <c r="E285" s="37">
        <v>15</v>
      </c>
      <c r="F285" s="58">
        <v>3261</v>
      </c>
      <c r="G285" s="67">
        <f t="shared" si="9"/>
        <v>48915</v>
      </c>
      <c r="H285" s="9"/>
      <c r="I285" s="9"/>
      <c r="J285" s="9"/>
      <c r="K285" s="9"/>
      <c r="L285" s="9"/>
      <c r="M285" s="9"/>
      <c r="N285" s="9"/>
      <c r="O285" s="9"/>
      <c r="P285" s="9"/>
      <c r="Q285" s="9"/>
      <c r="R285" s="9"/>
      <c r="S285" s="9"/>
      <c r="T285" s="9"/>
      <c r="U285" s="9"/>
      <c r="V285" s="9"/>
      <c r="W285" s="9"/>
      <c r="X285" s="9"/>
      <c r="Y285" s="9"/>
      <c r="Z285" s="9"/>
      <c r="AA285" s="9"/>
      <c r="AB285" s="9"/>
      <c r="AC285" s="9"/>
      <c r="AD285" s="9"/>
      <c r="AE285" s="9"/>
      <c r="AF285" s="9"/>
      <c r="AG285" s="9"/>
      <c r="AH285" s="9"/>
      <c r="AI285" s="9"/>
      <c r="AJ285" s="9"/>
    </row>
    <row r="286" spans="1:36" ht="16.5" customHeight="1">
      <c r="A286" s="30">
        <v>45404</v>
      </c>
      <c r="B286" s="30">
        <f t="shared" si="8"/>
        <v>45404</v>
      </c>
      <c r="C286" s="36" t="s">
        <v>2472</v>
      </c>
      <c r="D286" s="36" t="s">
        <v>2473</v>
      </c>
      <c r="E286" s="37">
        <v>60</v>
      </c>
      <c r="F286" s="58">
        <v>2626.44</v>
      </c>
      <c r="G286" s="67">
        <f t="shared" si="9"/>
        <v>157586.4</v>
      </c>
      <c r="H286" s="9"/>
      <c r="I286" s="9"/>
      <c r="J286" s="9"/>
      <c r="K286" s="9"/>
      <c r="L286" s="9"/>
      <c r="M286" s="9"/>
      <c r="N286" s="9"/>
      <c r="O286" s="9"/>
      <c r="P286" s="9"/>
      <c r="Q286" s="9"/>
      <c r="R286" s="9"/>
      <c r="S286" s="9"/>
      <c r="T286" s="9"/>
      <c r="U286" s="9"/>
      <c r="V286" s="9"/>
      <c r="W286" s="9"/>
      <c r="X286" s="9"/>
      <c r="Y286" s="9"/>
      <c r="Z286" s="9"/>
      <c r="AA286" s="9"/>
      <c r="AB286" s="9"/>
      <c r="AC286" s="9"/>
      <c r="AD286" s="9"/>
      <c r="AE286" s="9"/>
      <c r="AF286" s="9"/>
      <c r="AG286" s="9"/>
      <c r="AH286" s="9"/>
      <c r="AI286" s="9"/>
      <c r="AJ286" s="9"/>
    </row>
    <row r="287" spans="1:36" ht="16.5" customHeight="1">
      <c r="A287" s="30">
        <v>45120</v>
      </c>
      <c r="B287" s="30">
        <f t="shared" si="8"/>
        <v>45120</v>
      </c>
      <c r="C287" s="36" t="s">
        <v>2474</v>
      </c>
      <c r="D287" s="36" t="s">
        <v>2475</v>
      </c>
      <c r="E287" s="37">
        <v>25</v>
      </c>
      <c r="F287" s="58">
        <v>502.12</v>
      </c>
      <c r="G287" s="67">
        <f t="shared" si="9"/>
        <v>12553</v>
      </c>
      <c r="H287" s="9"/>
      <c r="I287" s="9"/>
      <c r="J287" s="9"/>
      <c r="K287" s="9"/>
      <c r="L287" s="9"/>
      <c r="M287" s="9"/>
      <c r="N287" s="9"/>
      <c r="O287" s="9"/>
      <c r="P287" s="9"/>
      <c r="Q287" s="9"/>
      <c r="R287" s="9"/>
      <c r="S287" s="9"/>
      <c r="T287" s="9"/>
      <c r="U287" s="9"/>
      <c r="V287" s="9"/>
      <c r="W287" s="9"/>
      <c r="X287" s="9"/>
      <c r="Y287" s="9"/>
      <c r="Z287" s="9"/>
      <c r="AA287" s="9"/>
      <c r="AB287" s="9"/>
      <c r="AC287" s="9"/>
      <c r="AD287" s="9"/>
      <c r="AE287" s="9"/>
      <c r="AF287" s="9"/>
      <c r="AG287" s="9"/>
      <c r="AH287" s="9"/>
      <c r="AI287" s="9"/>
      <c r="AJ287" s="9"/>
    </row>
    <row r="288" spans="1:36" ht="16.5" customHeight="1">
      <c r="A288" s="30">
        <v>45104</v>
      </c>
      <c r="B288" s="30">
        <f t="shared" si="8"/>
        <v>45104</v>
      </c>
      <c r="C288" s="36" t="s">
        <v>2476</v>
      </c>
      <c r="D288" s="36" t="s">
        <v>2477</v>
      </c>
      <c r="E288" s="37">
        <v>4</v>
      </c>
      <c r="F288" s="58">
        <v>8262.7099999999991</v>
      </c>
      <c r="G288" s="67">
        <f t="shared" si="9"/>
        <v>33050.839999999997</v>
      </c>
      <c r="H288" s="9"/>
      <c r="I288" s="9"/>
      <c r="J288" s="9"/>
      <c r="K288" s="9"/>
      <c r="L288" s="9"/>
      <c r="M288" s="9"/>
      <c r="N288" s="9"/>
      <c r="O288" s="9"/>
      <c r="P288" s="9"/>
      <c r="Q288" s="9"/>
      <c r="R288" s="9"/>
      <c r="S288" s="9"/>
      <c r="T288" s="9"/>
      <c r="U288" s="9"/>
      <c r="V288" s="9"/>
      <c r="W288" s="9"/>
      <c r="X288" s="9"/>
      <c r="Y288" s="9"/>
      <c r="Z288" s="9"/>
      <c r="AA288" s="9"/>
      <c r="AB288" s="9"/>
      <c r="AC288" s="9"/>
      <c r="AD288" s="9"/>
      <c r="AE288" s="9"/>
      <c r="AF288" s="9"/>
      <c r="AG288" s="9"/>
      <c r="AH288" s="9"/>
      <c r="AI288" s="9"/>
      <c r="AJ288" s="9"/>
    </row>
    <row r="289" spans="1:36" ht="16.5" customHeight="1">
      <c r="A289" s="30">
        <v>45120</v>
      </c>
      <c r="B289" s="30">
        <f t="shared" si="8"/>
        <v>45120</v>
      </c>
      <c r="C289" s="36" t="s">
        <v>2478</v>
      </c>
      <c r="D289" s="36" t="s">
        <v>2479</v>
      </c>
      <c r="E289" s="37">
        <v>1</v>
      </c>
      <c r="F289" s="58">
        <v>19830.509999999998</v>
      </c>
      <c r="G289" s="67">
        <f t="shared" si="9"/>
        <v>19830.509999999998</v>
      </c>
      <c r="H289" s="9"/>
      <c r="I289" s="9"/>
      <c r="J289" s="9"/>
      <c r="K289" s="9"/>
      <c r="L289" s="9"/>
      <c r="M289" s="9"/>
      <c r="N289" s="9"/>
      <c r="O289" s="9"/>
      <c r="P289" s="9"/>
      <c r="Q289" s="9"/>
      <c r="R289" s="9"/>
      <c r="S289" s="9"/>
      <c r="T289" s="9"/>
      <c r="U289" s="9"/>
      <c r="V289" s="9"/>
      <c r="W289" s="9"/>
      <c r="X289" s="9"/>
      <c r="Y289" s="9"/>
      <c r="Z289" s="9"/>
      <c r="AA289" s="9"/>
      <c r="AB289" s="9"/>
      <c r="AC289" s="9"/>
      <c r="AD289" s="9"/>
      <c r="AE289" s="9"/>
      <c r="AF289" s="9"/>
      <c r="AG289" s="9"/>
      <c r="AH289" s="9"/>
      <c r="AI289" s="9"/>
      <c r="AJ289" s="9"/>
    </row>
    <row r="290" spans="1:36" ht="16.5" customHeight="1">
      <c r="A290" s="30">
        <v>45135</v>
      </c>
      <c r="B290" s="30">
        <f t="shared" si="8"/>
        <v>45135</v>
      </c>
      <c r="C290" s="36" t="s">
        <v>2480</v>
      </c>
      <c r="D290" s="36" t="s">
        <v>2481</v>
      </c>
      <c r="E290" s="37">
        <v>1</v>
      </c>
      <c r="F290" s="58">
        <v>22881.360000000001</v>
      </c>
      <c r="G290" s="67">
        <f t="shared" si="9"/>
        <v>22881.360000000001</v>
      </c>
      <c r="H290" s="9"/>
      <c r="I290" s="9"/>
      <c r="J290" s="9"/>
      <c r="K290" s="9"/>
      <c r="L290" s="9"/>
      <c r="M290" s="9"/>
      <c r="N290" s="9"/>
      <c r="O290" s="9"/>
      <c r="P290" s="9"/>
      <c r="Q290" s="9"/>
      <c r="R290" s="9"/>
      <c r="S290" s="9"/>
      <c r="T290" s="9"/>
      <c r="U290" s="9"/>
      <c r="V290" s="9"/>
      <c r="W290" s="9"/>
      <c r="X290" s="9"/>
      <c r="Y290" s="9"/>
      <c r="Z290" s="9"/>
      <c r="AA290" s="9"/>
      <c r="AB290" s="9"/>
      <c r="AC290" s="9"/>
      <c r="AD290" s="9"/>
      <c r="AE290" s="9"/>
      <c r="AF290" s="9"/>
      <c r="AG290" s="9"/>
      <c r="AH290" s="9"/>
      <c r="AI290" s="9"/>
      <c r="AJ290" s="9"/>
    </row>
    <row r="291" spans="1:36" ht="16.5" customHeight="1">
      <c r="A291" s="30">
        <v>45135</v>
      </c>
      <c r="B291" s="30">
        <f t="shared" si="8"/>
        <v>45135</v>
      </c>
      <c r="C291" s="36" t="s">
        <v>2482</v>
      </c>
      <c r="D291" s="36" t="s">
        <v>2483</v>
      </c>
      <c r="E291" s="37">
        <v>2</v>
      </c>
      <c r="F291" s="58">
        <v>6228.81</v>
      </c>
      <c r="G291" s="67">
        <f t="shared" si="9"/>
        <v>12457.62</v>
      </c>
      <c r="H291" s="9"/>
      <c r="I291" s="9"/>
      <c r="J291" s="9"/>
      <c r="K291" s="9"/>
      <c r="L291" s="9"/>
      <c r="M291" s="9"/>
      <c r="N291" s="9"/>
      <c r="O291" s="9"/>
      <c r="P291" s="9"/>
      <c r="Q291" s="9"/>
      <c r="R291" s="9"/>
      <c r="S291" s="9"/>
      <c r="T291" s="9"/>
      <c r="U291" s="9"/>
      <c r="V291" s="9"/>
      <c r="W291" s="9"/>
      <c r="X291" s="9"/>
      <c r="Y291" s="9"/>
      <c r="Z291" s="9"/>
      <c r="AA291" s="9"/>
      <c r="AB291" s="9"/>
      <c r="AC291" s="9"/>
      <c r="AD291" s="9"/>
      <c r="AE291" s="9"/>
      <c r="AF291" s="9"/>
      <c r="AG291" s="9"/>
      <c r="AH291" s="9"/>
      <c r="AI291" s="9"/>
      <c r="AJ291" s="9"/>
    </row>
    <row r="292" spans="1:36" ht="16.5" customHeight="1">
      <c r="A292" s="30">
        <v>45135</v>
      </c>
      <c r="B292" s="30">
        <f t="shared" si="8"/>
        <v>45135</v>
      </c>
      <c r="C292" s="36" t="s">
        <v>2484</v>
      </c>
      <c r="D292" s="36" t="s">
        <v>2485</v>
      </c>
      <c r="E292" s="37">
        <v>5</v>
      </c>
      <c r="F292" s="58">
        <v>10805.08</v>
      </c>
      <c r="G292" s="67">
        <f t="shared" si="9"/>
        <v>54025.4</v>
      </c>
      <c r="H292" s="9"/>
      <c r="I292" s="9"/>
      <c r="J292" s="9"/>
      <c r="K292" s="9"/>
      <c r="L292" s="9"/>
      <c r="M292" s="9"/>
      <c r="N292" s="9"/>
      <c r="O292" s="9"/>
      <c r="P292" s="9"/>
      <c r="Q292" s="9"/>
      <c r="R292" s="9"/>
      <c r="S292" s="9"/>
      <c r="T292" s="9"/>
      <c r="U292" s="9"/>
      <c r="V292" s="9"/>
      <c r="W292" s="9"/>
      <c r="X292" s="9"/>
      <c r="Y292" s="9"/>
      <c r="Z292" s="9"/>
      <c r="AA292" s="9"/>
      <c r="AB292" s="9"/>
      <c r="AC292" s="9"/>
      <c r="AD292" s="9"/>
      <c r="AE292" s="9"/>
      <c r="AF292" s="9"/>
      <c r="AG292" s="9"/>
      <c r="AH292" s="9"/>
      <c r="AI292" s="9"/>
      <c r="AJ292" s="9"/>
    </row>
    <row r="293" spans="1:36" ht="16.5" customHeight="1">
      <c r="A293" s="30">
        <v>45135</v>
      </c>
      <c r="B293" s="30">
        <f t="shared" si="8"/>
        <v>45135</v>
      </c>
      <c r="C293" s="36" t="s">
        <v>2486</v>
      </c>
      <c r="D293" s="36" t="s">
        <v>2487</v>
      </c>
      <c r="E293" s="37">
        <v>4</v>
      </c>
      <c r="F293" s="58">
        <v>11059.32</v>
      </c>
      <c r="G293" s="67">
        <f t="shared" si="9"/>
        <v>44237.279999999999</v>
      </c>
      <c r="H293" s="9"/>
      <c r="I293" s="9"/>
      <c r="J293" s="9"/>
      <c r="K293" s="9"/>
      <c r="L293" s="9"/>
      <c r="M293" s="9"/>
      <c r="N293" s="9"/>
      <c r="O293" s="9"/>
      <c r="P293" s="9"/>
      <c r="Q293" s="9"/>
      <c r="R293" s="9"/>
      <c r="S293" s="9"/>
      <c r="T293" s="9"/>
      <c r="U293" s="9"/>
      <c r="V293" s="9"/>
      <c r="W293" s="9"/>
      <c r="X293" s="9"/>
      <c r="Y293" s="9"/>
      <c r="Z293" s="9"/>
      <c r="AA293" s="9"/>
      <c r="AB293" s="9"/>
      <c r="AC293" s="9"/>
      <c r="AD293" s="9"/>
      <c r="AE293" s="9"/>
      <c r="AF293" s="9"/>
      <c r="AG293" s="9"/>
      <c r="AH293" s="9"/>
      <c r="AI293" s="9"/>
      <c r="AJ293" s="9"/>
    </row>
    <row r="294" spans="1:36" ht="16.5" customHeight="1">
      <c r="A294" s="30">
        <v>45135</v>
      </c>
      <c r="B294" s="30">
        <f t="shared" si="8"/>
        <v>45135</v>
      </c>
      <c r="C294" s="36" t="s">
        <v>2488</v>
      </c>
      <c r="D294" s="36" t="s">
        <v>2489</v>
      </c>
      <c r="E294" s="37">
        <v>6</v>
      </c>
      <c r="F294" s="58">
        <v>317.8</v>
      </c>
      <c r="G294" s="67">
        <f t="shared" si="9"/>
        <v>1906.8000000000002</v>
      </c>
      <c r="H294" s="9"/>
      <c r="I294" s="9"/>
      <c r="J294" s="9"/>
      <c r="K294" s="9"/>
      <c r="L294" s="9"/>
      <c r="M294" s="9"/>
      <c r="N294" s="9"/>
      <c r="O294" s="9"/>
      <c r="P294" s="9"/>
      <c r="Q294" s="9"/>
      <c r="R294" s="9"/>
      <c r="S294" s="9"/>
      <c r="T294" s="9"/>
      <c r="U294" s="9"/>
      <c r="V294" s="9"/>
      <c r="W294" s="9"/>
      <c r="X294" s="9"/>
      <c r="Y294" s="9"/>
      <c r="Z294" s="9"/>
      <c r="AA294" s="9"/>
      <c r="AB294" s="9"/>
      <c r="AC294" s="9"/>
      <c r="AD294" s="9"/>
      <c r="AE294" s="9"/>
      <c r="AF294" s="9"/>
      <c r="AG294" s="9"/>
      <c r="AH294" s="9"/>
      <c r="AI294" s="9"/>
      <c r="AJ294" s="9"/>
    </row>
    <row r="295" spans="1:36" ht="16.5" customHeight="1">
      <c r="A295" s="30">
        <v>45135</v>
      </c>
      <c r="B295" s="30">
        <f t="shared" si="8"/>
        <v>45135</v>
      </c>
      <c r="C295" s="36" t="s">
        <v>2490</v>
      </c>
      <c r="D295" s="36" t="s">
        <v>2491</v>
      </c>
      <c r="E295" s="37">
        <v>4</v>
      </c>
      <c r="F295" s="58">
        <v>63.56</v>
      </c>
      <c r="G295" s="67">
        <f t="shared" si="9"/>
        <v>254.24</v>
      </c>
      <c r="H295" s="9"/>
      <c r="I295" s="9"/>
      <c r="J295" s="9"/>
      <c r="K295" s="9"/>
      <c r="L295" s="9"/>
      <c r="M295" s="9"/>
      <c r="N295" s="9"/>
      <c r="O295" s="9"/>
      <c r="P295" s="9"/>
      <c r="Q295" s="9"/>
      <c r="R295" s="9"/>
      <c r="S295" s="9"/>
      <c r="T295" s="9"/>
      <c r="U295" s="9"/>
      <c r="V295" s="9"/>
      <c r="W295" s="9"/>
      <c r="X295" s="9"/>
      <c r="Y295" s="9"/>
      <c r="Z295" s="9"/>
      <c r="AA295" s="9"/>
      <c r="AB295" s="9"/>
      <c r="AC295" s="9"/>
      <c r="AD295" s="9"/>
      <c r="AE295" s="9"/>
      <c r="AF295" s="9"/>
      <c r="AG295" s="9"/>
      <c r="AH295" s="9"/>
      <c r="AI295" s="9"/>
      <c r="AJ295" s="9"/>
    </row>
    <row r="296" spans="1:36" ht="16.5" customHeight="1">
      <c r="A296" s="30">
        <v>45104</v>
      </c>
      <c r="B296" s="30">
        <f t="shared" si="8"/>
        <v>45104</v>
      </c>
      <c r="C296" s="36" t="s">
        <v>2492</v>
      </c>
      <c r="D296" s="36" t="s">
        <v>2493</v>
      </c>
      <c r="E296" s="37">
        <v>4</v>
      </c>
      <c r="F296" s="58">
        <v>266.95</v>
      </c>
      <c r="G296" s="67">
        <f t="shared" si="9"/>
        <v>1067.8</v>
      </c>
      <c r="H296" s="9"/>
      <c r="I296" s="9"/>
      <c r="J296" s="9"/>
      <c r="K296" s="9"/>
      <c r="L296" s="9"/>
      <c r="M296" s="9"/>
      <c r="N296" s="9"/>
      <c r="O296" s="9"/>
      <c r="P296" s="9"/>
      <c r="Q296" s="9"/>
      <c r="R296" s="9"/>
      <c r="S296" s="9"/>
      <c r="T296" s="9"/>
      <c r="U296" s="9"/>
      <c r="V296" s="9"/>
      <c r="W296" s="9"/>
      <c r="X296" s="9"/>
      <c r="Y296" s="9"/>
      <c r="Z296" s="9"/>
      <c r="AA296" s="9"/>
      <c r="AB296" s="9"/>
      <c r="AC296" s="9"/>
      <c r="AD296" s="9"/>
      <c r="AE296" s="9"/>
      <c r="AF296" s="9"/>
      <c r="AG296" s="9"/>
      <c r="AH296" s="9"/>
      <c r="AI296" s="9"/>
      <c r="AJ296" s="9"/>
    </row>
    <row r="297" spans="1:36" ht="16.5" customHeight="1">
      <c r="A297" s="30">
        <v>45762</v>
      </c>
      <c r="B297" s="30">
        <f t="shared" si="8"/>
        <v>45762</v>
      </c>
      <c r="C297" s="36" t="s">
        <v>2494</v>
      </c>
      <c r="D297" s="36" t="s">
        <v>2495</v>
      </c>
      <c r="E297" s="37">
        <v>6</v>
      </c>
      <c r="F297" s="58">
        <v>197.03</v>
      </c>
      <c r="G297" s="67">
        <f t="shared" si="9"/>
        <v>1182.18</v>
      </c>
      <c r="H297" s="9"/>
      <c r="I297" s="9"/>
      <c r="J297" s="9"/>
      <c r="K297" s="9"/>
      <c r="L297" s="9"/>
      <c r="M297" s="9"/>
      <c r="N297" s="9"/>
      <c r="O297" s="9"/>
      <c r="P297" s="9"/>
      <c r="Q297" s="9"/>
      <c r="R297" s="9"/>
      <c r="S297" s="9"/>
      <c r="T297" s="9"/>
      <c r="U297" s="9"/>
      <c r="V297" s="9"/>
      <c r="W297" s="9"/>
      <c r="X297" s="9"/>
      <c r="Y297" s="9"/>
      <c r="Z297" s="9"/>
      <c r="AA297" s="9"/>
      <c r="AB297" s="9"/>
      <c r="AC297" s="9"/>
      <c r="AD297" s="9"/>
      <c r="AE297" s="9"/>
      <c r="AF297" s="9"/>
      <c r="AG297" s="9"/>
      <c r="AH297" s="9"/>
      <c r="AI297" s="9"/>
      <c r="AJ297" s="9"/>
    </row>
    <row r="298" spans="1:36" ht="16.5" customHeight="1">
      <c r="A298" s="30">
        <v>45771</v>
      </c>
      <c r="B298" s="30">
        <f t="shared" si="8"/>
        <v>45771</v>
      </c>
      <c r="C298" s="36" t="s">
        <v>2496</v>
      </c>
      <c r="D298" s="36" t="s">
        <v>2497</v>
      </c>
      <c r="E298" s="37">
        <v>3</v>
      </c>
      <c r="F298" s="58">
        <v>305.08</v>
      </c>
      <c r="G298" s="67">
        <f t="shared" si="9"/>
        <v>915.24</v>
      </c>
      <c r="H298" s="9"/>
      <c r="I298" s="9"/>
      <c r="J298" s="9"/>
      <c r="K298" s="9"/>
      <c r="L298" s="9"/>
      <c r="M298" s="9"/>
      <c r="N298" s="9"/>
      <c r="O298" s="9"/>
      <c r="P298" s="9"/>
      <c r="Q298" s="9"/>
      <c r="R298" s="9"/>
      <c r="S298" s="9"/>
      <c r="T298" s="9"/>
      <c r="U298" s="9"/>
      <c r="V298" s="9"/>
      <c r="W298" s="9"/>
      <c r="X298" s="9"/>
      <c r="Y298" s="9"/>
      <c r="Z298" s="9"/>
      <c r="AA298" s="9"/>
      <c r="AB298" s="9"/>
      <c r="AC298" s="9"/>
      <c r="AD298" s="9"/>
      <c r="AE298" s="9"/>
      <c r="AF298" s="9"/>
      <c r="AG298" s="9"/>
      <c r="AH298" s="9"/>
      <c r="AI298" s="9"/>
      <c r="AJ298" s="9"/>
    </row>
    <row r="299" spans="1:36" ht="16.5" customHeight="1">
      <c r="A299" s="30">
        <v>45771</v>
      </c>
      <c r="B299" s="30">
        <f t="shared" si="8"/>
        <v>45771</v>
      </c>
      <c r="C299" s="36" t="s">
        <v>2498</v>
      </c>
      <c r="D299" s="36" t="s">
        <v>2499</v>
      </c>
      <c r="E299" s="37">
        <v>6</v>
      </c>
      <c r="F299" s="58">
        <v>523.73</v>
      </c>
      <c r="G299" s="67">
        <f t="shared" si="9"/>
        <v>3142.38</v>
      </c>
      <c r="H299" s="9"/>
      <c r="I299" s="9"/>
      <c r="J299" s="9"/>
      <c r="K299" s="9"/>
      <c r="L299" s="9"/>
      <c r="M299" s="9"/>
      <c r="N299" s="9"/>
      <c r="O299" s="9"/>
      <c r="P299" s="9"/>
      <c r="Q299" s="9"/>
      <c r="R299" s="9"/>
      <c r="S299" s="9"/>
      <c r="T299" s="9"/>
      <c r="U299" s="9"/>
      <c r="V299" s="9"/>
      <c r="W299" s="9"/>
      <c r="X299" s="9"/>
      <c r="Y299" s="9"/>
      <c r="Z299" s="9"/>
      <c r="AA299" s="9"/>
      <c r="AB299" s="9"/>
      <c r="AC299" s="9"/>
      <c r="AD299" s="9"/>
      <c r="AE299" s="9"/>
      <c r="AF299" s="9"/>
      <c r="AG299" s="9"/>
      <c r="AH299" s="9"/>
      <c r="AI299" s="9"/>
      <c r="AJ299" s="9"/>
    </row>
    <row r="300" spans="1:36" ht="16.5" customHeight="1">
      <c r="A300" s="30">
        <v>45771</v>
      </c>
      <c r="B300" s="30">
        <f t="shared" si="8"/>
        <v>45771</v>
      </c>
      <c r="C300" s="36" t="s">
        <v>2500</v>
      </c>
      <c r="D300" s="36" t="s">
        <v>2501</v>
      </c>
      <c r="E300" s="37">
        <v>50</v>
      </c>
      <c r="F300" s="58">
        <v>1095</v>
      </c>
      <c r="G300" s="67">
        <f t="shared" si="9"/>
        <v>54750</v>
      </c>
      <c r="H300" s="9"/>
      <c r="I300" s="9"/>
      <c r="J300" s="9"/>
      <c r="K300" s="9"/>
      <c r="L300" s="9"/>
      <c r="M300" s="9"/>
      <c r="N300" s="9"/>
      <c r="O300" s="9"/>
      <c r="P300" s="9"/>
      <c r="Q300" s="9"/>
      <c r="R300" s="9"/>
      <c r="S300" s="9"/>
      <c r="T300" s="9"/>
      <c r="U300" s="9"/>
      <c r="V300" s="9"/>
      <c r="W300" s="9"/>
      <c r="X300" s="9"/>
      <c r="Y300" s="9"/>
      <c r="Z300" s="9"/>
      <c r="AA300" s="9"/>
      <c r="AB300" s="9"/>
      <c r="AC300" s="9"/>
      <c r="AD300" s="9"/>
      <c r="AE300" s="9"/>
      <c r="AF300" s="9"/>
      <c r="AG300" s="9"/>
      <c r="AH300" s="9"/>
      <c r="AI300" s="9"/>
      <c r="AJ300" s="9"/>
    </row>
    <row r="301" spans="1:36" ht="16.5" customHeight="1">
      <c r="A301" s="30">
        <v>45771</v>
      </c>
      <c r="B301" s="30">
        <f t="shared" si="8"/>
        <v>45771</v>
      </c>
      <c r="C301" s="38" t="s">
        <v>2502</v>
      </c>
      <c r="D301" s="38" t="s">
        <v>2503</v>
      </c>
      <c r="E301" s="39">
        <v>4</v>
      </c>
      <c r="F301" s="70">
        <v>291.92</v>
      </c>
      <c r="G301" s="67">
        <f t="shared" si="9"/>
        <v>1167.68</v>
      </c>
      <c r="H301" s="9"/>
      <c r="I301" s="9"/>
      <c r="J301" s="9"/>
      <c r="K301" s="9"/>
      <c r="L301" s="9"/>
      <c r="M301" s="9"/>
      <c r="N301" s="9"/>
      <c r="O301" s="9"/>
      <c r="P301" s="9"/>
      <c r="Q301" s="9"/>
      <c r="R301" s="9"/>
      <c r="S301" s="9"/>
      <c r="T301" s="9"/>
      <c r="U301" s="9"/>
      <c r="V301" s="9"/>
      <c r="W301" s="9"/>
      <c r="X301" s="9"/>
      <c r="Y301" s="9"/>
      <c r="Z301" s="9"/>
      <c r="AA301" s="9"/>
      <c r="AB301" s="9"/>
      <c r="AC301" s="9"/>
      <c r="AD301" s="9"/>
      <c r="AE301" s="9"/>
      <c r="AF301" s="9"/>
      <c r="AG301" s="9"/>
      <c r="AH301" s="9"/>
      <c r="AI301" s="9"/>
      <c r="AJ301" s="9"/>
    </row>
    <row r="302" spans="1:36">
      <c r="A302" s="3"/>
      <c r="B302" s="4"/>
      <c r="C302" s="4"/>
      <c r="D302" s="15"/>
      <c r="E302" s="4"/>
      <c r="F302" s="59" t="s">
        <v>23</v>
      </c>
      <c r="G302" s="68">
        <f>SUM(G9:G301)</f>
        <v>2464828.2607999989</v>
      </c>
      <c r="H302" s="9"/>
      <c r="I302" s="9"/>
      <c r="J302" s="9"/>
      <c r="K302" s="9"/>
      <c r="L302" s="9"/>
      <c r="M302" s="9"/>
      <c r="N302" s="9"/>
      <c r="O302" s="9"/>
      <c r="P302" s="9"/>
      <c r="Q302" s="9"/>
      <c r="R302" s="9"/>
      <c r="S302" s="9"/>
      <c r="T302" s="9"/>
      <c r="U302" s="9"/>
      <c r="V302" s="9"/>
      <c r="W302" s="9"/>
      <c r="X302" s="9"/>
      <c r="Y302" s="9"/>
      <c r="Z302" s="9"/>
      <c r="AA302" s="9"/>
      <c r="AB302" s="9"/>
      <c r="AC302" s="9"/>
      <c r="AD302" s="9"/>
      <c r="AE302" s="9"/>
      <c r="AF302" s="9"/>
      <c r="AG302" s="9"/>
      <c r="AH302" s="9"/>
      <c r="AI302" s="9"/>
      <c r="AJ302" s="9"/>
    </row>
    <row r="303" spans="1:36">
      <c r="A303" s="3"/>
      <c r="B303" s="4"/>
      <c r="C303" s="4"/>
      <c r="D303" s="8"/>
      <c r="E303" s="5"/>
      <c r="F303" s="60"/>
      <c r="G303" s="60"/>
      <c r="H303" s="9"/>
      <c r="I303" s="9"/>
      <c r="J303" s="9"/>
      <c r="K303" s="9"/>
      <c r="L303" s="9"/>
      <c r="M303" s="9"/>
      <c r="N303" s="9"/>
      <c r="O303" s="9"/>
      <c r="P303" s="9"/>
      <c r="Q303" s="9"/>
      <c r="R303" s="9"/>
      <c r="S303" s="9"/>
      <c r="T303" s="9"/>
      <c r="U303" s="9"/>
      <c r="V303" s="9"/>
      <c r="W303" s="9"/>
      <c r="X303" s="9"/>
      <c r="Y303" s="9"/>
      <c r="Z303" s="9"/>
      <c r="AA303" s="9"/>
      <c r="AB303" s="9"/>
      <c r="AC303" s="9"/>
      <c r="AD303" s="9"/>
      <c r="AE303" s="9"/>
      <c r="AF303" s="9"/>
      <c r="AG303" s="9"/>
      <c r="AH303" s="9"/>
      <c r="AI303" s="9"/>
      <c r="AJ303" s="9"/>
    </row>
    <row r="304" spans="1:36">
      <c r="A304" s="3"/>
      <c r="B304" s="4"/>
      <c r="C304" s="4"/>
      <c r="D304" s="8"/>
      <c r="E304" s="5"/>
      <c r="F304" s="60"/>
      <c r="G304" s="60"/>
      <c r="H304" s="9"/>
      <c r="I304" s="9"/>
      <c r="J304" s="9"/>
      <c r="K304" s="9"/>
      <c r="L304" s="9"/>
      <c r="M304" s="9"/>
      <c r="N304" s="9"/>
      <c r="O304" s="9"/>
      <c r="P304" s="9"/>
      <c r="Q304" s="9"/>
      <c r="R304" s="9"/>
      <c r="S304" s="9"/>
      <c r="T304" s="9"/>
      <c r="U304" s="9"/>
      <c r="V304" s="9"/>
      <c r="W304" s="9"/>
      <c r="X304" s="9"/>
      <c r="Y304" s="9"/>
      <c r="Z304" s="9"/>
      <c r="AA304" s="9"/>
      <c r="AB304" s="9"/>
      <c r="AC304" s="9"/>
      <c r="AD304" s="9"/>
      <c r="AE304" s="9"/>
      <c r="AF304" s="9"/>
      <c r="AG304" s="9"/>
      <c r="AH304" s="9"/>
      <c r="AI304" s="9"/>
      <c r="AJ304" s="9"/>
    </row>
    <row r="305" spans="1:36">
      <c r="A305" s="3"/>
      <c r="B305" s="4"/>
      <c r="C305" s="4"/>
      <c r="D305" s="8"/>
      <c r="E305" s="5"/>
      <c r="F305" s="60"/>
      <c r="G305" s="60"/>
      <c r="H305" s="9"/>
      <c r="I305" s="9"/>
      <c r="J305" s="9"/>
      <c r="K305" s="9"/>
      <c r="L305" s="9"/>
      <c r="M305" s="9"/>
      <c r="N305" s="9"/>
      <c r="O305" s="9"/>
      <c r="P305" s="9"/>
      <c r="Q305" s="9"/>
      <c r="R305" s="9"/>
      <c r="S305" s="9"/>
      <c r="T305" s="9"/>
      <c r="U305" s="9"/>
      <c r="V305" s="9"/>
      <c r="W305" s="9"/>
      <c r="X305" s="9"/>
      <c r="Y305" s="9"/>
      <c r="Z305" s="9"/>
      <c r="AA305" s="9"/>
      <c r="AB305" s="9"/>
      <c r="AC305" s="9"/>
      <c r="AD305" s="9"/>
      <c r="AE305" s="9"/>
      <c r="AF305" s="9"/>
      <c r="AG305" s="9"/>
      <c r="AH305" s="9"/>
      <c r="AI305" s="9"/>
      <c r="AJ305" s="9"/>
    </row>
    <row r="306" spans="1:36">
      <c r="A306" s="3"/>
      <c r="B306" s="3"/>
      <c r="C306" s="3"/>
      <c r="D306" s="7"/>
      <c r="E306" s="6"/>
      <c r="F306" s="61"/>
      <c r="G306" s="61"/>
      <c r="H306" s="9"/>
      <c r="I306" s="9"/>
      <c r="J306" s="9"/>
      <c r="K306" s="9"/>
      <c r="L306" s="9"/>
      <c r="M306" s="9"/>
      <c r="N306" s="9"/>
      <c r="O306" s="9"/>
      <c r="P306" s="9"/>
      <c r="Q306" s="9"/>
      <c r="R306" s="9"/>
      <c r="S306" s="9"/>
      <c r="T306" s="9"/>
      <c r="U306" s="9"/>
      <c r="V306" s="9"/>
      <c r="W306" s="9"/>
      <c r="X306" s="9"/>
      <c r="Y306" s="9"/>
      <c r="Z306" s="9"/>
      <c r="AA306" s="9"/>
      <c r="AB306" s="9"/>
      <c r="AC306" s="9"/>
      <c r="AD306" s="9"/>
      <c r="AE306" s="9"/>
      <c r="AF306" s="9"/>
      <c r="AG306" s="9"/>
      <c r="AH306" s="9"/>
      <c r="AI306" s="9"/>
      <c r="AJ306" s="9"/>
    </row>
    <row r="307" spans="1:36">
      <c r="A307" s="40"/>
      <c r="B307" s="6"/>
      <c r="C307" s="6"/>
      <c r="D307" s="7"/>
      <c r="E307" s="6"/>
      <c r="F307" s="61"/>
      <c r="G307" s="61"/>
      <c r="H307" s="11"/>
      <c r="I307" s="9"/>
      <c r="J307" s="9"/>
      <c r="K307" s="9"/>
      <c r="L307" s="9"/>
      <c r="M307" s="9"/>
      <c r="N307" s="9"/>
      <c r="O307" s="9"/>
      <c r="P307" s="9"/>
      <c r="Q307" s="9"/>
      <c r="R307" s="9"/>
      <c r="S307" s="9"/>
      <c r="T307" s="9"/>
      <c r="U307" s="9"/>
      <c r="V307" s="9"/>
      <c r="W307" s="9"/>
      <c r="X307" s="9"/>
      <c r="Y307" s="9"/>
      <c r="Z307" s="9"/>
      <c r="AA307" s="9"/>
      <c r="AB307" s="9"/>
      <c r="AC307" s="9"/>
      <c r="AD307" s="9"/>
      <c r="AE307" s="9"/>
      <c r="AF307" s="9"/>
      <c r="AG307" s="9"/>
      <c r="AH307" s="9"/>
      <c r="AI307" s="9"/>
      <c r="AJ307" s="9"/>
    </row>
    <row r="308" spans="1:36" ht="15" customHeight="1">
      <c r="A308" s="6"/>
      <c r="B308" s="44"/>
      <c r="C308" s="44"/>
      <c r="D308" s="15"/>
      <c r="E308" s="45"/>
      <c r="F308" s="45"/>
      <c r="G308" s="45"/>
      <c r="H308" s="11"/>
      <c r="I308" s="9"/>
      <c r="J308" s="9"/>
      <c r="K308" s="9"/>
      <c r="L308" s="9"/>
      <c r="M308" s="9"/>
      <c r="N308" s="9"/>
      <c r="O308" s="9"/>
      <c r="P308" s="9"/>
      <c r="Q308" s="9"/>
      <c r="R308" s="9"/>
      <c r="S308" s="9"/>
      <c r="T308" s="9"/>
      <c r="U308" s="9"/>
      <c r="V308" s="9"/>
      <c r="W308" s="9"/>
      <c r="X308" s="9"/>
      <c r="Y308" s="9"/>
      <c r="Z308" s="9"/>
      <c r="AA308" s="9"/>
      <c r="AB308" s="9"/>
      <c r="AC308" s="9"/>
      <c r="AD308" s="9"/>
      <c r="AE308" s="9"/>
      <c r="AF308" s="9"/>
      <c r="AG308" s="9"/>
      <c r="AH308" s="9"/>
      <c r="AI308" s="9"/>
      <c r="AJ308" s="9"/>
    </row>
    <row r="309" spans="1:36" ht="19.5" customHeight="1">
      <c r="A309" s="46" t="s">
        <v>2540</v>
      </c>
      <c r="B309" s="46"/>
      <c r="C309" s="46"/>
      <c r="D309" s="17"/>
      <c r="E309" s="46" t="s">
        <v>2541</v>
      </c>
      <c r="F309" s="46"/>
      <c r="G309" s="46"/>
      <c r="H309" s="11"/>
      <c r="I309" s="9"/>
      <c r="J309" s="9"/>
      <c r="K309" s="9"/>
      <c r="L309" s="9"/>
      <c r="M309" s="9"/>
      <c r="N309" s="9"/>
      <c r="O309" s="9"/>
      <c r="P309" s="9"/>
      <c r="Q309" s="9"/>
      <c r="R309" s="9"/>
      <c r="S309" s="9"/>
      <c r="T309" s="9"/>
      <c r="U309" s="9"/>
      <c r="V309" s="9"/>
      <c r="W309" s="9"/>
      <c r="X309" s="9"/>
      <c r="Y309" s="9"/>
      <c r="Z309" s="9"/>
      <c r="AA309" s="9"/>
      <c r="AB309" s="9"/>
      <c r="AC309" s="9"/>
      <c r="AD309" s="9"/>
      <c r="AE309" s="9"/>
      <c r="AF309" s="9"/>
      <c r="AG309" s="9"/>
      <c r="AH309" s="9"/>
      <c r="AI309" s="9"/>
      <c r="AJ309" s="9"/>
    </row>
    <row r="310" spans="1:36">
      <c r="A310" s="6"/>
      <c r="B310" s="6"/>
      <c r="C310" s="6"/>
      <c r="D310" s="7"/>
      <c r="E310" s="6"/>
      <c r="F310" s="61"/>
      <c r="G310" s="61"/>
      <c r="H310" s="9"/>
      <c r="I310" s="9"/>
      <c r="J310" s="9"/>
      <c r="K310" s="9"/>
      <c r="L310" s="9"/>
      <c r="M310" s="9"/>
      <c r="N310" s="9"/>
      <c r="O310" s="9"/>
      <c r="P310" s="9"/>
      <c r="Q310" s="9"/>
      <c r="R310" s="9"/>
      <c r="S310" s="9"/>
      <c r="T310" s="9"/>
      <c r="U310" s="9"/>
      <c r="V310" s="9"/>
      <c r="W310" s="9"/>
      <c r="X310" s="9"/>
      <c r="Y310" s="9"/>
      <c r="Z310" s="9"/>
      <c r="AA310" s="9"/>
      <c r="AB310" s="9"/>
      <c r="AC310" s="9"/>
      <c r="AD310" s="9"/>
      <c r="AE310" s="9"/>
      <c r="AF310" s="9"/>
      <c r="AG310" s="9"/>
      <c r="AH310" s="9"/>
      <c r="AI310" s="9"/>
      <c r="AJ310" s="9"/>
    </row>
    <row r="311" spans="1:36">
      <c r="A311" s="9"/>
      <c r="B311" s="9"/>
      <c r="C311" s="9"/>
      <c r="D311" s="18"/>
      <c r="E311" s="9"/>
      <c r="F311" s="62"/>
      <c r="G311" s="62"/>
      <c r="H311" s="11"/>
      <c r="I311" s="9"/>
      <c r="J311" s="9"/>
      <c r="K311" s="9"/>
      <c r="L311" s="9"/>
      <c r="M311" s="9"/>
      <c r="N311" s="9"/>
      <c r="O311" s="9"/>
      <c r="P311" s="9"/>
      <c r="Q311" s="9"/>
      <c r="R311" s="9"/>
      <c r="S311" s="9"/>
      <c r="T311" s="9"/>
      <c r="U311" s="9"/>
      <c r="V311" s="9"/>
      <c r="W311" s="9"/>
      <c r="X311" s="9"/>
      <c r="Y311" s="9"/>
      <c r="Z311" s="9"/>
      <c r="AA311" s="9"/>
      <c r="AB311" s="9"/>
      <c r="AC311" s="9"/>
      <c r="AD311" s="9"/>
      <c r="AE311" s="9"/>
      <c r="AF311" s="9"/>
      <c r="AG311" s="9"/>
      <c r="AH311" s="9"/>
      <c r="AI311" s="9"/>
      <c r="AJ311" s="9"/>
    </row>
    <row r="312" spans="1:36">
      <c r="A312" s="9"/>
      <c r="B312" s="9"/>
      <c r="C312" s="9"/>
      <c r="D312" s="18"/>
      <c r="E312" s="9"/>
      <c r="F312" s="62"/>
      <c r="G312" s="62"/>
      <c r="H312" s="9"/>
      <c r="I312" s="9"/>
      <c r="J312" s="9"/>
      <c r="K312" s="9"/>
      <c r="L312" s="9"/>
      <c r="M312" s="9"/>
      <c r="N312" s="9"/>
      <c r="O312" s="9"/>
      <c r="P312" s="9"/>
      <c r="Q312" s="9"/>
      <c r="R312" s="9"/>
      <c r="S312" s="9"/>
      <c r="T312" s="9"/>
      <c r="U312" s="9"/>
      <c r="V312" s="9"/>
      <c r="W312" s="9"/>
      <c r="X312" s="9"/>
      <c r="Y312" s="9"/>
      <c r="Z312" s="9"/>
      <c r="AA312" s="9"/>
      <c r="AB312" s="9"/>
      <c r="AC312" s="9"/>
      <c r="AD312" s="9"/>
      <c r="AE312" s="9"/>
      <c r="AF312" s="9"/>
      <c r="AG312" s="9"/>
      <c r="AH312" s="9"/>
      <c r="AI312" s="9"/>
      <c r="AJ312" s="9"/>
    </row>
    <row r="313" spans="1:36">
      <c r="A313" s="9"/>
      <c r="B313" s="9"/>
      <c r="C313" s="9"/>
      <c r="D313" s="18"/>
      <c r="E313" s="9"/>
      <c r="F313" s="62"/>
      <c r="G313" s="62"/>
      <c r="H313" s="9"/>
      <c r="I313" s="9"/>
      <c r="J313" s="9"/>
      <c r="K313" s="9"/>
      <c r="L313" s="9"/>
      <c r="M313" s="9"/>
      <c r="N313" s="9"/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9"/>
      <c r="Z313" s="9"/>
      <c r="AA313" s="9"/>
      <c r="AB313" s="9"/>
      <c r="AC313" s="9"/>
      <c r="AD313" s="9"/>
      <c r="AE313" s="9"/>
      <c r="AF313" s="9"/>
      <c r="AG313" s="9"/>
      <c r="AH313" s="9"/>
      <c r="AI313" s="9"/>
      <c r="AJ313" s="9"/>
    </row>
    <row r="314" spans="1:36">
      <c r="A314" s="9"/>
      <c r="B314" s="9"/>
      <c r="C314" s="9"/>
      <c r="D314" s="18"/>
      <c r="E314" s="9"/>
      <c r="F314" s="62"/>
      <c r="G314" s="62"/>
      <c r="H314" s="9"/>
      <c r="I314" s="9"/>
      <c r="J314" s="9"/>
      <c r="K314" s="9"/>
      <c r="L314" s="9"/>
      <c r="M314" s="9"/>
      <c r="N314" s="9"/>
      <c r="O314" s="9"/>
      <c r="P314" s="9"/>
      <c r="Q314" s="9"/>
      <c r="R314" s="9"/>
      <c r="S314" s="9"/>
      <c r="T314" s="9"/>
      <c r="U314" s="9"/>
      <c r="V314" s="9"/>
      <c r="W314" s="9"/>
      <c r="X314" s="9"/>
      <c r="Y314" s="9"/>
      <c r="Z314" s="9"/>
      <c r="AA314" s="9"/>
      <c r="AB314" s="9"/>
      <c r="AC314" s="9"/>
      <c r="AD314" s="9"/>
      <c r="AE314" s="9"/>
      <c r="AF314" s="9"/>
      <c r="AG314" s="9"/>
      <c r="AH314" s="9"/>
      <c r="AI314" s="9"/>
      <c r="AJ314" s="9"/>
    </row>
    <row r="315" spans="1:36">
      <c r="A315" s="9"/>
      <c r="B315" s="9"/>
      <c r="C315" s="9"/>
      <c r="D315" s="18"/>
      <c r="E315" s="9"/>
      <c r="F315" s="62"/>
      <c r="G315" s="62"/>
      <c r="H315" s="9"/>
      <c r="I315" s="9"/>
      <c r="J315" s="9"/>
      <c r="K315" s="9"/>
      <c r="L315" s="9"/>
      <c r="M315" s="9"/>
      <c r="N315" s="9"/>
      <c r="O315" s="9"/>
      <c r="P315" s="9"/>
      <c r="Q315" s="9"/>
      <c r="R315" s="9"/>
      <c r="S315" s="9"/>
      <c r="T315" s="9"/>
      <c r="U315" s="9"/>
      <c r="V315" s="9"/>
      <c r="W315" s="9"/>
      <c r="X315" s="9"/>
      <c r="Y315" s="9"/>
      <c r="Z315" s="9"/>
      <c r="AA315" s="9"/>
      <c r="AB315" s="9"/>
      <c r="AC315" s="9"/>
      <c r="AD315" s="9"/>
      <c r="AE315" s="9"/>
      <c r="AF315" s="9"/>
      <c r="AG315" s="9"/>
      <c r="AH315" s="9"/>
      <c r="AI315" s="9"/>
      <c r="AJ315" s="9"/>
    </row>
    <row r="316" spans="1:36">
      <c r="A316" s="9"/>
      <c r="B316" s="9"/>
      <c r="C316" s="9"/>
      <c r="D316" s="18"/>
      <c r="E316" s="9"/>
      <c r="F316" s="62"/>
      <c r="G316" s="62"/>
      <c r="H316" s="9"/>
      <c r="I316" s="9"/>
      <c r="J316" s="9"/>
      <c r="K316" s="9"/>
      <c r="L316" s="9"/>
      <c r="M316" s="9"/>
      <c r="N316" s="9"/>
      <c r="O316" s="9"/>
      <c r="P316" s="9"/>
      <c r="Q316" s="9"/>
      <c r="R316" s="9"/>
      <c r="S316" s="9"/>
      <c r="T316" s="9"/>
      <c r="U316" s="9"/>
      <c r="V316" s="9"/>
      <c r="W316" s="9"/>
      <c r="X316" s="9"/>
      <c r="Y316" s="9"/>
      <c r="Z316" s="9"/>
      <c r="AA316" s="9"/>
      <c r="AB316" s="9"/>
      <c r="AC316" s="9"/>
      <c r="AD316" s="9"/>
      <c r="AE316" s="9"/>
      <c r="AF316" s="9"/>
      <c r="AG316" s="9"/>
      <c r="AH316" s="9"/>
      <c r="AI316" s="9"/>
      <c r="AJ316" s="9"/>
    </row>
    <row r="317" spans="1:36">
      <c r="A317" s="9"/>
      <c r="B317" s="9"/>
      <c r="C317" s="9"/>
      <c r="D317" s="18"/>
      <c r="E317" s="9"/>
      <c r="F317" s="62"/>
      <c r="G317" s="62"/>
      <c r="H317" s="9"/>
      <c r="I317" s="9"/>
      <c r="J317" s="9"/>
      <c r="K317" s="9"/>
      <c r="L317" s="9"/>
      <c r="M317" s="9"/>
      <c r="N317" s="9"/>
      <c r="O317" s="9"/>
      <c r="P317" s="9"/>
      <c r="Q317" s="9"/>
      <c r="R317" s="9"/>
      <c r="S317" s="9"/>
      <c r="T317" s="9"/>
      <c r="U317" s="9"/>
      <c r="V317" s="9"/>
      <c r="W317" s="9"/>
      <c r="X317" s="9"/>
      <c r="Y317" s="9"/>
      <c r="Z317" s="9"/>
      <c r="AA317" s="9"/>
      <c r="AB317" s="9"/>
      <c r="AC317" s="9"/>
      <c r="AD317" s="9"/>
      <c r="AE317" s="9"/>
      <c r="AF317" s="9"/>
      <c r="AG317" s="9"/>
      <c r="AH317" s="9"/>
      <c r="AI317" s="9"/>
      <c r="AJ317" s="9"/>
    </row>
    <row r="318" spans="1:36">
      <c r="A318" s="9"/>
      <c r="B318" s="9"/>
      <c r="C318" s="9"/>
      <c r="D318" s="18"/>
      <c r="E318" s="9"/>
      <c r="F318" s="62"/>
      <c r="G318" s="62"/>
      <c r="H318" s="9"/>
      <c r="I318" s="9"/>
      <c r="J318" s="9"/>
      <c r="K318" s="9"/>
      <c r="L318" s="9"/>
      <c r="M318" s="9"/>
      <c r="N318" s="9"/>
      <c r="O318" s="9"/>
      <c r="P318" s="9"/>
      <c r="Q318" s="9"/>
      <c r="R318" s="9"/>
      <c r="S318" s="9"/>
      <c r="T318" s="9"/>
      <c r="U318" s="9"/>
      <c r="V318" s="9"/>
      <c r="W318" s="9"/>
      <c r="X318" s="9"/>
      <c r="Y318" s="9"/>
      <c r="Z318" s="9"/>
      <c r="AA318" s="9"/>
      <c r="AB318" s="9"/>
      <c r="AC318" s="9"/>
      <c r="AD318" s="9"/>
      <c r="AE318" s="9"/>
      <c r="AF318" s="9"/>
      <c r="AG318" s="9"/>
      <c r="AH318" s="9"/>
      <c r="AI318" s="9"/>
      <c r="AJ318" s="9"/>
    </row>
    <row r="319" spans="1:36">
      <c r="A319" s="9"/>
      <c r="B319" s="9"/>
      <c r="C319" s="9"/>
      <c r="D319" s="18"/>
      <c r="E319" s="9"/>
      <c r="F319" s="62"/>
      <c r="G319" s="62"/>
      <c r="H319" s="9"/>
      <c r="I319" s="9"/>
      <c r="J319" s="9"/>
      <c r="K319" s="9"/>
      <c r="L319" s="9"/>
      <c r="M319" s="9"/>
      <c r="N319" s="9"/>
      <c r="O319" s="9"/>
      <c r="P319" s="9"/>
      <c r="Q319" s="9"/>
      <c r="R319" s="9"/>
      <c r="S319" s="9"/>
      <c r="T319" s="9"/>
      <c r="U319" s="9"/>
      <c r="V319" s="9"/>
      <c r="W319" s="9"/>
      <c r="X319" s="9"/>
      <c r="Y319" s="9"/>
      <c r="Z319" s="9"/>
      <c r="AA319" s="9"/>
      <c r="AB319" s="9"/>
      <c r="AC319" s="9"/>
      <c r="AD319" s="9"/>
      <c r="AE319" s="9"/>
      <c r="AF319" s="9"/>
      <c r="AG319" s="9"/>
      <c r="AH319" s="9"/>
      <c r="AI319" s="9"/>
      <c r="AJ319" s="9"/>
    </row>
    <row r="320" spans="1:36">
      <c r="A320" s="9"/>
      <c r="B320" s="9"/>
      <c r="C320" s="9"/>
      <c r="D320" s="18"/>
      <c r="E320" s="9"/>
      <c r="F320" s="62"/>
      <c r="G320" s="62"/>
      <c r="H320" s="9"/>
      <c r="I320" s="9"/>
      <c r="J320" s="9"/>
      <c r="K320" s="9"/>
      <c r="L320" s="9"/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9"/>
      <c r="X320" s="9"/>
      <c r="Y320" s="9"/>
      <c r="Z320" s="9"/>
      <c r="AA320" s="9"/>
      <c r="AB320" s="9"/>
      <c r="AC320" s="9"/>
      <c r="AD320" s="9"/>
      <c r="AE320" s="9"/>
      <c r="AF320" s="9"/>
      <c r="AG320" s="9"/>
      <c r="AH320" s="9"/>
      <c r="AI320" s="9"/>
      <c r="AJ320" s="9"/>
    </row>
    <row r="321" spans="1:36">
      <c r="A321" s="9"/>
      <c r="B321" s="9"/>
      <c r="C321" s="9"/>
      <c r="D321" s="18"/>
      <c r="E321" s="9"/>
      <c r="F321" s="62"/>
      <c r="G321" s="62"/>
      <c r="H321" s="9"/>
      <c r="I321" s="9"/>
      <c r="J321" s="9"/>
      <c r="K321" s="9"/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9"/>
      <c r="X321" s="9"/>
      <c r="Y321" s="9"/>
      <c r="Z321" s="9"/>
      <c r="AA321" s="9"/>
      <c r="AB321" s="9"/>
      <c r="AC321" s="9"/>
      <c r="AD321" s="9"/>
      <c r="AE321" s="9"/>
      <c r="AF321" s="9"/>
      <c r="AG321" s="9"/>
      <c r="AH321" s="9"/>
      <c r="AI321" s="9"/>
      <c r="AJ321" s="9"/>
    </row>
    <row r="322" spans="1:36">
      <c r="A322" s="9"/>
      <c r="B322" s="9"/>
      <c r="C322" s="9"/>
      <c r="D322" s="18"/>
      <c r="E322" s="9"/>
      <c r="F322" s="62"/>
      <c r="G322" s="62"/>
      <c r="H322" s="9"/>
      <c r="I322" s="9"/>
      <c r="J322" s="9"/>
      <c r="K322" s="9"/>
      <c r="L322" s="9"/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9"/>
      <c r="X322" s="9"/>
      <c r="Y322" s="9"/>
      <c r="Z322" s="9"/>
      <c r="AA322" s="9"/>
      <c r="AB322" s="9"/>
      <c r="AC322" s="9"/>
      <c r="AD322" s="9"/>
      <c r="AE322" s="9"/>
      <c r="AF322" s="9"/>
      <c r="AG322" s="9"/>
      <c r="AH322" s="9"/>
      <c r="AI322" s="9"/>
      <c r="AJ322" s="9"/>
    </row>
    <row r="323" spans="1:36">
      <c r="A323" s="9"/>
      <c r="B323" s="9"/>
      <c r="C323" s="9"/>
      <c r="D323" s="18"/>
      <c r="E323" s="9"/>
      <c r="F323" s="62"/>
      <c r="G323" s="62"/>
      <c r="H323" s="9"/>
      <c r="I323" s="9"/>
      <c r="J323" s="9"/>
      <c r="K323" s="9"/>
      <c r="L323" s="9"/>
      <c r="M323" s="9"/>
      <c r="N323" s="9"/>
      <c r="O323" s="9"/>
      <c r="P323" s="9"/>
      <c r="Q323" s="9"/>
      <c r="R323" s="9"/>
      <c r="S323" s="9"/>
      <c r="T323" s="9"/>
      <c r="U323" s="9"/>
      <c r="V323" s="9"/>
      <c r="W323" s="9"/>
      <c r="X323" s="9"/>
      <c r="Y323" s="9"/>
      <c r="Z323" s="9"/>
      <c r="AA323" s="9"/>
      <c r="AB323" s="9"/>
      <c r="AC323" s="9"/>
      <c r="AD323" s="9"/>
      <c r="AE323" s="9"/>
      <c r="AF323" s="9"/>
      <c r="AG323" s="9"/>
      <c r="AH323" s="9"/>
      <c r="AI323" s="9"/>
      <c r="AJ323" s="9"/>
    </row>
    <row r="324" spans="1:36">
      <c r="A324" s="9"/>
      <c r="B324" s="9"/>
      <c r="C324" s="9"/>
      <c r="D324" s="18"/>
      <c r="E324" s="9"/>
      <c r="F324" s="62"/>
      <c r="G324" s="62"/>
      <c r="H324" s="9"/>
      <c r="I324" s="9"/>
      <c r="J324" s="9"/>
      <c r="K324" s="9"/>
      <c r="L324" s="9"/>
      <c r="M324" s="9"/>
      <c r="N324" s="9"/>
      <c r="O324" s="9"/>
      <c r="P324" s="9"/>
      <c r="Q324" s="9"/>
      <c r="R324" s="9"/>
      <c r="S324" s="9"/>
      <c r="T324" s="9"/>
      <c r="U324" s="9"/>
      <c r="V324" s="9"/>
      <c r="W324" s="9"/>
      <c r="X324" s="9"/>
      <c r="Y324" s="9"/>
      <c r="Z324" s="9"/>
      <c r="AA324" s="9"/>
      <c r="AB324" s="9"/>
      <c r="AC324" s="9"/>
      <c r="AD324" s="9"/>
      <c r="AE324" s="9"/>
      <c r="AF324" s="9"/>
      <c r="AG324" s="9"/>
      <c r="AH324" s="9"/>
      <c r="AI324" s="9"/>
      <c r="AJ324" s="9"/>
    </row>
    <row r="325" spans="1:36">
      <c r="A325" s="9"/>
      <c r="B325" s="9"/>
      <c r="C325" s="9"/>
      <c r="D325" s="18"/>
      <c r="E325" s="9"/>
      <c r="F325" s="62"/>
      <c r="G325" s="62"/>
      <c r="H325" s="9"/>
      <c r="I325" s="9"/>
      <c r="J325" s="9"/>
      <c r="K325" s="9"/>
      <c r="L325" s="9"/>
      <c r="M325" s="9"/>
      <c r="N325" s="9"/>
      <c r="O325" s="9"/>
      <c r="P325" s="9"/>
      <c r="Q325" s="9"/>
      <c r="R325" s="9"/>
      <c r="S325" s="9"/>
      <c r="T325" s="9"/>
      <c r="U325" s="9"/>
      <c r="V325" s="9"/>
      <c r="W325" s="9"/>
      <c r="X325" s="9"/>
      <c r="Y325" s="9"/>
      <c r="Z325" s="9"/>
      <c r="AA325" s="9"/>
      <c r="AB325" s="9"/>
      <c r="AC325" s="9"/>
      <c r="AD325" s="9"/>
      <c r="AE325" s="9"/>
      <c r="AF325" s="9"/>
      <c r="AG325" s="9"/>
      <c r="AH325" s="9"/>
      <c r="AI325" s="9"/>
      <c r="AJ325" s="9"/>
    </row>
    <row r="326" spans="1:36">
      <c r="A326" s="9"/>
      <c r="B326" s="9"/>
      <c r="C326" s="9"/>
      <c r="D326" s="18"/>
      <c r="E326" s="9"/>
      <c r="F326" s="62"/>
      <c r="G326" s="62"/>
      <c r="H326" s="9"/>
      <c r="I326" s="9"/>
      <c r="J326" s="9"/>
      <c r="K326" s="9"/>
      <c r="L326" s="9"/>
      <c r="M326" s="9"/>
      <c r="N326" s="9"/>
      <c r="O326" s="9"/>
      <c r="P326" s="9"/>
      <c r="Q326" s="9"/>
      <c r="R326" s="9"/>
      <c r="S326" s="9"/>
      <c r="T326" s="9"/>
      <c r="U326" s="9"/>
      <c r="V326" s="9"/>
      <c r="W326" s="9"/>
      <c r="X326" s="9"/>
      <c r="Y326" s="9"/>
      <c r="Z326" s="9"/>
      <c r="AA326" s="9"/>
      <c r="AB326" s="9"/>
      <c r="AC326" s="9"/>
      <c r="AD326" s="9"/>
      <c r="AE326" s="9"/>
      <c r="AF326" s="9"/>
      <c r="AG326" s="9"/>
      <c r="AH326" s="9"/>
      <c r="AI326" s="9"/>
      <c r="AJ326" s="9"/>
    </row>
    <row r="327" spans="1:36">
      <c r="A327" s="9"/>
      <c r="B327" s="9"/>
      <c r="C327" s="9"/>
      <c r="D327" s="18"/>
      <c r="E327" s="9"/>
      <c r="F327" s="62"/>
      <c r="G327" s="62"/>
      <c r="H327" s="9"/>
      <c r="I327" s="9"/>
      <c r="J327" s="9"/>
      <c r="K327" s="9"/>
      <c r="L327" s="9"/>
      <c r="M327" s="9"/>
      <c r="N327" s="9"/>
      <c r="O327" s="9"/>
      <c r="P327" s="9"/>
      <c r="Q327" s="9"/>
      <c r="R327" s="9"/>
      <c r="S327" s="9"/>
      <c r="T327" s="9"/>
      <c r="U327" s="9"/>
      <c r="V327" s="9"/>
      <c r="W327" s="9"/>
      <c r="X327" s="9"/>
      <c r="Y327" s="9"/>
      <c r="Z327" s="9"/>
      <c r="AA327" s="9"/>
      <c r="AB327" s="9"/>
      <c r="AC327" s="9"/>
      <c r="AD327" s="9"/>
      <c r="AE327" s="9"/>
      <c r="AF327" s="9"/>
      <c r="AG327" s="9"/>
      <c r="AH327" s="9"/>
      <c r="AI327" s="9"/>
      <c r="AJ327" s="9"/>
    </row>
    <row r="328" spans="1:36">
      <c r="A328" s="9"/>
      <c r="B328" s="9"/>
      <c r="C328" s="9"/>
      <c r="D328" s="18"/>
      <c r="E328" s="9"/>
      <c r="F328" s="62"/>
      <c r="G328" s="62"/>
      <c r="H328" s="9"/>
      <c r="I328" s="9"/>
      <c r="J328" s="9"/>
      <c r="K328" s="9"/>
      <c r="L328" s="9"/>
      <c r="M328" s="9"/>
      <c r="N328" s="9"/>
      <c r="O328" s="9"/>
      <c r="P328" s="9"/>
      <c r="Q328" s="9"/>
      <c r="R328" s="9"/>
      <c r="S328" s="9"/>
      <c r="T328" s="9"/>
      <c r="U328" s="9"/>
      <c r="V328" s="9"/>
      <c r="W328" s="9"/>
      <c r="X328" s="9"/>
      <c r="Y328" s="9"/>
      <c r="Z328" s="9"/>
      <c r="AA328" s="9"/>
      <c r="AB328" s="9"/>
      <c r="AC328" s="9"/>
      <c r="AD328" s="9"/>
      <c r="AE328" s="9"/>
      <c r="AF328" s="9"/>
      <c r="AG328" s="9"/>
      <c r="AH328" s="9"/>
      <c r="AI328" s="9"/>
      <c r="AJ328" s="9"/>
    </row>
    <row r="329" spans="1:36">
      <c r="A329" s="9"/>
      <c r="B329" s="9"/>
      <c r="C329" s="9"/>
      <c r="D329" s="18"/>
      <c r="E329" s="9"/>
      <c r="F329" s="62"/>
      <c r="G329" s="62"/>
      <c r="H329" s="9"/>
      <c r="I329" s="9"/>
      <c r="J329" s="9"/>
      <c r="K329" s="9"/>
      <c r="L329" s="9"/>
      <c r="M329" s="9"/>
      <c r="N329" s="9"/>
      <c r="O329" s="9"/>
      <c r="P329" s="9"/>
      <c r="Q329" s="9"/>
      <c r="R329" s="9"/>
      <c r="S329" s="9"/>
      <c r="T329" s="9"/>
      <c r="U329" s="9"/>
      <c r="V329" s="9"/>
      <c r="W329" s="9"/>
      <c r="X329" s="9"/>
      <c r="Y329" s="9"/>
      <c r="Z329" s="9"/>
      <c r="AA329" s="9"/>
      <c r="AB329" s="9"/>
      <c r="AC329" s="9"/>
      <c r="AD329" s="9"/>
      <c r="AE329" s="9"/>
      <c r="AF329" s="9"/>
      <c r="AG329" s="9"/>
      <c r="AH329" s="9"/>
      <c r="AI329" s="9"/>
      <c r="AJ329" s="9"/>
    </row>
    <row r="330" spans="1:36">
      <c r="A330" s="9"/>
      <c r="B330" s="9"/>
      <c r="C330" s="9"/>
      <c r="D330" s="18"/>
      <c r="E330" s="9"/>
      <c r="F330" s="62"/>
      <c r="G330" s="62"/>
      <c r="H330" s="9"/>
      <c r="I330" s="9"/>
      <c r="J330" s="9"/>
      <c r="K330" s="9"/>
      <c r="L330" s="9"/>
      <c r="M330" s="9"/>
      <c r="N330" s="9"/>
      <c r="O330" s="9"/>
      <c r="P330" s="9"/>
      <c r="Q330" s="9"/>
      <c r="R330" s="9"/>
      <c r="S330" s="9"/>
      <c r="T330" s="9"/>
      <c r="U330" s="9"/>
      <c r="V330" s="9"/>
      <c r="W330" s="9"/>
      <c r="X330" s="9"/>
      <c r="Y330" s="9"/>
      <c r="Z330" s="9"/>
      <c r="AA330" s="9"/>
      <c r="AB330" s="9"/>
      <c r="AC330" s="9"/>
      <c r="AD330" s="9"/>
      <c r="AE330" s="9"/>
      <c r="AF330" s="9"/>
      <c r="AG330" s="9"/>
      <c r="AH330" s="9"/>
      <c r="AI330" s="9"/>
      <c r="AJ330" s="9"/>
    </row>
    <row r="331" spans="1:36">
      <c r="A331" s="9"/>
      <c r="B331" s="9"/>
      <c r="C331" s="9"/>
      <c r="D331" s="18"/>
      <c r="E331" s="9"/>
      <c r="F331" s="62"/>
      <c r="G331" s="62"/>
      <c r="H331" s="9"/>
      <c r="I331" s="9"/>
      <c r="J331" s="9"/>
      <c r="K331" s="9"/>
      <c r="L331" s="9"/>
      <c r="M331" s="9"/>
      <c r="N331" s="9"/>
      <c r="O331" s="9"/>
      <c r="P331" s="9"/>
      <c r="Q331" s="9"/>
      <c r="R331" s="9"/>
      <c r="S331" s="9"/>
      <c r="T331" s="9"/>
      <c r="U331" s="9"/>
      <c r="V331" s="9"/>
      <c r="W331" s="9"/>
      <c r="X331" s="9"/>
      <c r="Y331" s="9"/>
      <c r="Z331" s="9"/>
      <c r="AA331" s="9"/>
      <c r="AB331" s="9"/>
      <c r="AC331" s="9"/>
      <c r="AD331" s="9"/>
      <c r="AE331" s="9"/>
      <c r="AF331" s="9"/>
      <c r="AG331" s="9"/>
      <c r="AH331" s="9"/>
      <c r="AI331" s="9"/>
      <c r="AJ331" s="9"/>
    </row>
    <row r="332" spans="1:36">
      <c r="A332" s="9"/>
      <c r="B332" s="9"/>
      <c r="C332" s="9"/>
      <c r="D332" s="18"/>
      <c r="E332" s="9"/>
      <c r="F332" s="62"/>
      <c r="G332" s="62"/>
      <c r="H332" s="9"/>
      <c r="I332" s="9"/>
      <c r="J332" s="9"/>
      <c r="K332" s="9"/>
      <c r="L332" s="9"/>
      <c r="M332" s="9"/>
      <c r="N332" s="9"/>
      <c r="O332" s="9"/>
      <c r="P332" s="9"/>
      <c r="Q332" s="9"/>
      <c r="R332" s="9"/>
      <c r="S332" s="9"/>
      <c r="T332" s="9"/>
      <c r="U332" s="9"/>
      <c r="V332" s="9"/>
      <c r="W332" s="9"/>
      <c r="X332" s="9"/>
      <c r="Y332" s="9"/>
      <c r="Z332" s="9"/>
      <c r="AA332" s="9"/>
      <c r="AB332" s="9"/>
      <c r="AC332" s="9"/>
      <c r="AD332" s="9"/>
      <c r="AE332" s="9"/>
      <c r="AF332" s="9"/>
      <c r="AG332" s="9"/>
      <c r="AH332" s="9"/>
      <c r="AI332" s="9"/>
      <c r="AJ332" s="9"/>
    </row>
    <row r="333" spans="1:36">
      <c r="A333" s="9"/>
      <c r="B333" s="9"/>
      <c r="C333" s="9"/>
      <c r="D333" s="18"/>
      <c r="E333" s="9"/>
      <c r="F333" s="62"/>
      <c r="G333" s="62"/>
      <c r="H333" s="9"/>
      <c r="I333" s="9"/>
      <c r="J333" s="9"/>
      <c r="K333" s="9"/>
      <c r="L333" s="9"/>
      <c r="M333" s="9"/>
      <c r="N333" s="9"/>
      <c r="O333" s="9"/>
      <c r="P333" s="9"/>
      <c r="Q333" s="9"/>
      <c r="R333" s="9"/>
      <c r="S333" s="9"/>
      <c r="T333" s="9"/>
      <c r="U333" s="9"/>
      <c r="V333" s="9"/>
      <c r="W333" s="9"/>
      <c r="X333" s="9"/>
      <c r="Y333" s="9"/>
      <c r="Z333" s="9"/>
      <c r="AA333" s="9"/>
      <c r="AB333" s="9"/>
      <c r="AC333" s="9"/>
      <c r="AD333" s="9"/>
      <c r="AE333" s="9"/>
      <c r="AF333" s="9"/>
      <c r="AG333" s="9"/>
      <c r="AH333" s="9"/>
      <c r="AI333" s="9"/>
      <c r="AJ333" s="9"/>
    </row>
    <row r="334" spans="1:36">
      <c r="A334" s="9"/>
      <c r="B334" s="9"/>
      <c r="C334" s="9"/>
      <c r="D334" s="18"/>
      <c r="E334" s="9"/>
      <c r="F334" s="62"/>
      <c r="G334" s="62"/>
      <c r="H334" s="9"/>
      <c r="I334" s="9"/>
      <c r="J334" s="9"/>
      <c r="K334" s="9"/>
      <c r="L334" s="9"/>
      <c r="M334" s="9"/>
      <c r="N334" s="9"/>
      <c r="O334" s="9"/>
      <c r="P334" s="9"/>
      <c r="Q334" s="9"/>
      <c r="R334" s="9"/>
      <c r="S334" s="9"/>
      <c r="T334" s="9"/>
      <c r="U334" s="9"/>
      <c r="V334" s="9"/>
      <c r="W334" s="9"/>
      <c r="X334" s="9"/>
      <c r="Y334" s="9"/>
      <c r="Z334" s="9"/>
      <c r="AA334" s="9"/>
      <c r="AB334" s="9"/>
      <c r="AC334" s="9"/>
      <c r="AD334" s="9"/>
      <c r="AE334" s="9"/>
      <c r="AF334" s="9"/>
      <c r="AG334" s="9"/>
      <c r="AH334" s="9"/>
      <c r="AI334" s="9"/>
      <c r="AJ334" s="9"/>
    </row>
    <row r="335" spans="1:36">
      <c r="A335" s="9"/>
      <c r="B335" s="9"/>
      <c r="C335" s="9"/>
      <c r="D335" s="18"/>
      <c r="E335" s="9"/>
      <c r="F335" s="62"/>
      <c r="G335" s="62"/>
      <c r="H335" s="9"/>
      <c r="I335" s="9"/>
      <c r="J335" s="9"/>
      <c r="K335" s="9"/>
      <c r="L335" s="9"/>
      <c r="M335" s="9"/>
      <c r="N335" s="9"/>
      <c r="O335" s="9"/>
      <c r="P335" s="9"/>
      <c r="Q335" s="9"/>
      <c r="R335" s="9"/>
      <c r="S335" s="9"/>
      <c r="T335" s="9"/>
      <c r="U335" s="9"/>
      <c r="V335" s="9"/>
      <c r="W335" s="9"/>
      <c r="X335" s="9"/>
      <c r="Y335" s="9"/>
      <c r="Z335" s="9"/>
      <c r="AA335" s="9"/>
      <c r="AB335" s="9"/>
      <c r="AC335" s="9"/>
      <c r="AD335" s="9"/>
      <c r="AE335" s="9"/>
      <c r="AF335" s="9"/>
      <c r="AG335" s="9"/>
      <c r="AH335" s="9"/>
      <c r="AI335" s="9"/>
      <c r="AJ335" s="9"/>
    </row>
    <row r="336" spans="1:36">
      <c r="A336" s="9"/>
      <c r="B336" s="9"/>
      <c r="C336" s="9"/>
      <c r="D336" s="18"/>
      <c r="E336" s="9"/>
      <c r="F336" s="62"/>
      <c r="G336" s="62"/>
      <c r="H336" s="9"/>
      <c r="I336" s="9"/>
      <c r="J336" s="9"/>
      <c r="K336" s="9"/>
      <c r="L336" s="9"/>
      <c r="M336" s="9"/>
      <c r="N336" s="9"/>
      <c r="O336" s="9"/>
      <c r="P336" s="9"/>
      <c r="Q336" s="9"/>
      <c r="R336" s="9"/>
      <c r="S336" s="9"/>
      <c r="T336" s="9"/>
      <c r="U336" s="9"/>
      <c r="V336" s="9"/>
      <c r="W336" s="9"/>
      <c r="X336" s="9"/>
      <c r="Y336" s="9"/>
      <c r="Z336" s="9"/>
      <c r="AA336" s="9"/>
      <c r="AB336" s="9"/>
      <c r="AC336" s="9"/>
      <c r="AD336" s="9"/>
      <c r="AE336" s="9"/>
      <c r="AF336" s="9"/>
      <c r="AG336" s="9"/>
      <c r="AH336" s="9"/>
      <c r="AI336" s="9"/>
      <c r="AJ336" s="9"/>
    </row>
    <row r="337" spans="1:8">
      <c r="A337" s="9"/>
      <c r="B337" s="9"/>
      <c r="C337" s="9"/>
      <c r="D337" s="18"/>
      <c r="E337" s="9"/>
      <c r="F337" s="62"/>
      <c r="G337" s="62"/>
      <c r="H337" s="9"/>
    </row>
    <row r="338" spans="1:8">
      <c r="A338" s="9"/>
      <c r="B338" s="9"/>
      <c r="C338" s="9"/>
      <c r="D338" s="18"/>
      <c r="E338" s="9"/>
      <c r="F338" s="62"/>
      <c r="G338" s="62"/>
      <c r="H338" s="9"/>
    </row>
    <row r="339" spans="1:8">
      <c r="A339" s="9"/>
      <c r="B339" s="9"/>
      <c r="C339" s="9"/>
      <c r="D339" s="18"/>
      <c r="E339" s="9"/>
      <c r="F339" s="62"/>
      <c r="G339" s="62"/>
      <c r="H339" s="9"/>
    </row>
    <row r="340" spans="1:8">
      <c r="A340" s="9"/>
      <c r="B340" s="9"/>
      <c r="C340" s="9"/>
      <c r="D340" s="18"/>
      <c r="E340" s="9"/>
      <c r="F340" s="62"/>
      <c r="G340" s="62"/>
      <c r="H340" s="9"/>
    </row>
    <row r="341" spans="1:8">
      <c r="A341" s="9"/>
      <c r="B341" s="9"/>
      <c r="C341" s="9"/>
      <c r="D341" s="18"/>
      <c r="E341" s="9"/>
      <c r="F341" s="62"/>
      <c r="G341" s="62"/>
      <c r="H341" s="9"/>
    </row>
    <row r="342" spans="1:8">
      <c r="A342" s="9"/>
      <c r="B342" s="9"/>
      <c r="C342" s="9"/>
      <c r="D342" s="18"/>
      <c r="E342" s="9"/>
      <c r="F342" s="62"/>
      <c r="G342" s="62"/>
      <c r="H342" s="9"/>
    </row>
    <row r="343" spans="1:8">
      <c r="A343" s="9"/>
      <c r="B343" s="9"/>
      <c r="C343" s="9"/>
      <c r="D343" s="18"/>
      <c r="E343" s="9"/>
      <c r="F343" s="62"/>
      <c r="G343" s="62"/>
      <c r="H343" s="9"/>
    </row>
    <row r="344" spans="1:8">
      <c r="A344" s="9"/>
      <c r="B344" s="9"/>
      <c r="C344" s="9"/>
      <c r="D344" s="18"/>
      <c r="E344" s="9"/>
      <c r="F344" s="62"/>
      <c r="G344" s="62"/>
      <c r="H344" s="9"/>
    </row>
    <row r="345" spans="1:8">
      <c r="A345" s="9"/>
      <c r="B345" s="9"/>
      <c r="C345" s="9"/>
      <c r="D345" s="18"/>
      <c r="E345" s="9"/>
      <c r="F345" s="62"/>
      <c r="G345" s="62"/>
      <c r="H345" s="9"/>
    </row>
    <row r="346" spans="1:8">
      <c r="A346" s="9"/>
      <c r="B346" s="9"/>
      <c r="C346" s="9"/>
      <c r="D346" s="18"/>
      <c r="E346" s="9"/>
      <c r="F346" s="62"/>
      <c r="G346" s="62"/>
      <c r="H346" s="9"/>
    </row>
    <row r="347" spans="1:8">
      <c r="A347" s="9"/>
      <c r="B347" s="9"/>
      <c r="C347" s="9"/>
      <c r="D347" s="18"/>
      <c r="E347" s="9"/>
      <c r="F347" s="62"/>
      <c r="G347" s="62"/>
      <c r="H347" s="9"/>
    </row>
    <row r="348" spans="1:8">
      <c r="A348" s="9"/>
      <c r="B348" s="9"/>
      <c r="C348" s="9"/>
      <c r="D348" s="18"/>
      <c r="E348" s="9"/>
      <c r="F348" s="62"/>
      <c r="G348" s="62"/>
      <c r="H348" s="9"/>
    </row>
    <row r="349" spans="1:8">
      <c r="A349" s="9"/>
      <c r="B349" s="9"/>
      <c r="C349" s="9"/>
      <c r="D349" s="18"/>
      <c r="E349" s="9"/>
      <c r="F349" s="62"/>
      <c r="G349" s="62"/>
      <c r="H349" s="9"/>
    </row>
    <row r="350" spans="1:8">
      <c r="A350" s="9"/>
      <c r="B350" s="9"/>
      <c r="C350" s="9"/>
      <c r="D350" s="18"/>
      <c r="E350" s="9"/>
      <c r="F350" s="62"/>
      <c r="G350" s="62"/>
      <c r="H350" s="9"/>
    </row>
    <row r="351" spans="1:8">
      <c r="A351" s="9"/>
      <c r="B351" s="9"/>
      <c r="C351" s="9"/>
      <c r="D351" s="18"/>
      <c r="E351" s="9"/>
      <c r="F351" s="62"/>
      <c r="G351" s="62"/>
      <c r="H351" s="9"/>
    </row>
    <row r="352" spans="1:8">
      <c r="A352" s="9"/>
      <c r="B352" s="9"/>
      <c r="C352" s="9"/>
      <c r="D352" s="18"/>
      <c r="E352" s="9"/>
      <c r="F352" s="62"/>
      <c r="G352" s="62"/>
      <c r="H352" s="9"/>
    </row>
    <row r="353" spans="1:8">
      <c r="A353" s="9"/>
      <c r="B353" s="9"/>
      <c r="C353" s="9"/>
      <c r="D353" s="18"/>
      <c r="E353" s="9"/>
      <c r="F353" s="62"/>
      <c r="G353" s="62"/>
      <c r="H353" s="9"/>
    </row>
    <row r="354" spans="1:8">
      <c r="A354" s="9"/>
      <c r="B354" s="9"/>
      <c r="C354" s="9"/>
      <c r="D354" s="18"/>
      <c r="E354" s="9"/>
      <c r="F354" s="62"/>
      <c r="G354" s="62"/>
      <c r="H354" s="9"/>
    </row>
    <row r="355" spans="1:8">
      <c r="A355" s="9"/>
      <c r="B355" s="9"/>
      <c r="C355" s="9"/>
      <c r="D355" s="18"/>
      <c r="E355" s="9"/>
      <c r="F355" s="62"/>
      <c r="G355" s="62"/>
      <c r="H355" s="9"/>
    </row>
    <row r="356" spans="1:8">
      <c r="A356" s="9"/>
      <c r="B356" s="9"/>
      <c r="C356" s="9"/>
      <c r="D356" s="18"/>
      <c r="E356" s="9"/>
      <c r="F356" s="62"/>
      <c r="G356" s="62"/>
      <c r="H356" s="9"/>
    </row>
    <row r="357" spans="1:8">
      <c r="A357" s="9"/>
      <c r="B357" s="9"/>
      <c r="C357" s="9"/>
      <c r="D357" s="18"/>
      <c r="E357" s="9"/>
      <c r="F357" s="62"/>
      <c r="G357" s="62"/>
      <c r="H357" s="9"/>
    </row>
    <row r="358" spans="1:8">
      <c r="A358" s="9"/>
      <c r="B358" s="9"/>
      <c r="C358" s="9"/>
      <c r="D358" s="18"/>
      <c r="E358" s="9"/>
      <c r="F358" s="62"/>
      <c r="G358" s="62"/>
      <c r="H358" s="9"/>
    </row>
    <row r="359" spans="1:8">
      <c r="A359" s="9"/>
      <c r="B359" s="9"/>
      <c r="C359" s="9"/>
      <c r="D359" s="18"/>
      <c r="E359" s="9"/>
      <c r="F359" s="62"/>
      <c r="G359" s="62"/>
      <c r="H359" s="9"/>
    </row>
    <row r="360" spans="1:8">
      <c r="A360" s="9"/>
      <c r="B360" s="9"/>
      <c r="C360" s="9"/>
      <c r="D360" s="18"/>
      <c r="E360" s="9"/>
      <c r="F360" s="62"/>
      <c r="G360" s="62"/>
      <c r="H360" s="9"/>
    </row>
    <row r="361" spans="1:8">
      <c r="A361" s="9"/>
      <c r="B361" s="9"/>
      <c r="C361" s="9"/>
      <c r="D361" s="18"/>
      <c r="E361" s="9"/>
      <c r="F361" s="62"/>
      <c r="G361" s="62"/>
      <c r="H361" s="9"/>
    </row>
    <row r="362" spans="1:8">
      <c r="A362" s="9"/>
      <c r="B362" s="9"/>
      <c r="C362" s="9"/>
      <c r="D362" s="18"/>
      <c r="E362" s="9"/>
      <c r="F362" s="62"/>
      <c r="G362" s="62"/>
      <c r="H362" s="9"/>
    </row>
    <row r="363" spans="1:8">
      <c r="A363" s="9"/>
      <c r="B363" s="9"/>
      <c r="C363" s="9"/>
      <c r="D363" s="18"/>
      <c r="E363" s="9"/>
      <c r="F363" s="62"/>
      <c r="G363" s="62"/>
      <c r="H363" s="9"/>
    </row>
    <row r="364" spans="1:8">
      <c r="A364" s="9"/>
      <c r="B364" s="9"/>
      <c r="C364" s="9"/>
      <c r="D364" s="18"/>
      <c r="E364" s="9"/>
      <c r="F364" s="62"/>
      <c r="G364" s="62"/>
      <c r="H364" s="9"/>
    </row>
    <row r="365" spans="1:8">
      <c r="A365" s="9"/>
      <c r="B365" s="9"/>
      <c r="C365" s="9"/>
      <c r="D365" s="18"/>
      <c r="E365" s="9"/>
      <c r="F365" s="62"/>
      <c r="G365" s="62"/>
      <c r="H365" s="9"/>
    </row>
    <row r="366" spans="1:8">
      <c r="A366" s="9"/>
      <c r="B366" s="9"/>
      <c r="C366" s="9"/>
      <c r="D366" s="18"/>
      <c r="E366" s="9"/>
      <c r="F366" s="62"/>
      <c r="G366" s="62"/>
      <c r="H366" s="9"/>
    </row>
    <row r="367" spans="1:8">
      <c r="A367" s="9"/>
      <c r="B367" s="9"/>
      <c r="C367" s="9"/>
      <c r="D367" s="18"/>
      <c r="E367" s="9"/>
      <c r="F367" s="62"/>
      <c r="G367" s="62"/>
      <c r="H367" s="9"/>
    </row>
    <row r="368" spans="1:8">
      <c r="A368" s="9"/>
      <c r="B368" s="9"/>
      <c r="C368" s="9"/>
      <c r="D368" s="18"/>
      <c r="E368" s="9"/>
      <c r="F368" s="62"/>
      <c r="G368" s="62"/>
      <c r="H368" s="9"/>
    </row>
    <row r="369" spans="1:8">
      <c r="A369" s="9"/>
      <c r="B369" s="9"/>
      <c r="C369" s="9"/>
      <c r="D369" s="18"/>
      <c r="E369" s="9"/>
      <c r="F369" s="62"/>
      <c r="G369" s="62"/>
      <c r="H369" s="9"/>
    </row>
    <row r="370" spans="1:8">
      <c r="A370" s="9"/>
      <c r="B370" s="9"/>
      <c r="C370" s="9"/>
      <c r="D370" s="18"/>
      <c r="E370" s="9"/>
      <c r="F370" s="62"/>
      <c r="G370" s="62"/>
      <c r="H370" s="9"/>
    </row>
    <row r="371" spans="1:8">
      <c r="A371" s="9"/>
      <c r="B371" s="9"/>
      <c r="C371" s="9"/>
      <c r="D371" s="18"/>
      <c r="E371" s="9"/>
      <c r="F371" s="62"/>
      <c r="G371" s="62"/>
      <c r="H371" s="9"/>
    </row>
    <row r="372" spans="1:8">
      <c r="A372" s="9"/>
      <c r="B372" s="9"/>
      <c r="C372" s="9"/>
      <c r="D372" s="18"/>
      <c r="E372" s="9"/>
      <c r="F372" s="62"/>
      <c r="G372" s="62"/>
      <c r="H372" s="9"/>
    </row>
    <row r="373" spans="1:8">
      <c r="A373" s="9"/>
      <c r="B373" s="9"/>
      <c r="C373" s="9"/>
      <c r="D373" s="18"/>
      <c r="E373" s="9"/>
      <c r="F373" s="62"/>
      <c r="G373" s="62"/>
      <c r="H373" s="9"/>
    </row>
    <row r="374" spans="1:8">
      <c r="A374" s="9"/>
      <c r="B374" s="9"/>
      <c r="C374" s="9"/>
      <c r="D374" s="18"/>
      <c r="E374" s="9"/>
      <c r="F374" s="62"/>
      <c r="G374" s="62"/>
      <c r="H374" s="9"/>
    </row>
    <row r="375" spans="1:8">
      <c r="A375" s="9"/>
      <c r="B375" s="9"/>
      <c r="C375" s="9"/>
      <c r="D375" s="18"/>
      <c r="E375" s="9"/>
      <c r="F375" s="62"/>
      <c r="G375" s="62"/>
      <c r="H375" s="9"/>
    </row>
    <row r="376" spans="1:8">
      <c r="A376" s="9"/>
      <c r="B376" s="9"/>
      <c r="C376" s="9"/>
      <c r="D376" s="18"/>
      <c r="E376" s="9"/>
      <c r="F376" s="62"/>
      <c r="G376" s="62"/>
      <c r="H376" s="9"/>
    </row>
    <row r="377" spans="1:8">
      <c r="A377" s="9"/>
      <c r="B377" s="9"/>
      <c r="C377" s="9"/>
      <c r="D377" s="18"/>
      <c r="E377" s="9"/>
      <c r="F377" s="62"/>
      <c r="G377" s="62"/>
      <c r="H377" s="9"/>
    </row>
    <row r="378" spans="1:8">
      <c r="A378" s="9"/>
      <c r="B378" s="9"/>
      <c r="C378" s="9"/>
      <c r="D378" s="18"/>
      <c r="E378" s="9"/>
      <c r="F378" s="62"/>
      <c r="G378" s="62"/>
      <c r="H378" s="9"/>
    </row>
    <row r="379" spans="1:8">
      <c r="A379" s="9"/>
      <c r="B379" s="9"/>
      <c r="C379" s="9"/>
      <c r="D379" s="18"/>
      <c r="E379" s="9"/>
      <c r="F379" s="62"/>
      <c r="G379" s="62"/>
      <c r="H379" s="9"/>
    </row>
    <row r="380" spans="1:8">
      <c r="A380" s="9"/>
      <c r="B380" s="9"/>
      <c r="C380" s="9"/>
      <c r="D380" s="18"/>
      <c r="E380" s="9"/>
      <c r="F380" s="62"/>
      <c r="G380" s="62"/>
      <c r="H380" s="9"/>
    </row>
    <row r="381" spans="1:8">
      <c r="A381" s="9"/>
      <c r="B381" s="9"/>
      <c r="C381" s="9"/>
      <c r="D381" s="18"/>
      <c r="E381" s="9"/>
      <c r="F381" s="62"/>
      <c r="G381" s="62"/>
      <c r="H381" s="9"/>
    </row>
    <row r="382" spans="1:8">
      <c r="A382" s="9"/>
      <c r="B382" s="9"/>
      <c r="C382" s="9"/>
      <c r="D382" s="18"/>
      <c r="E382" s="9"/>
      <c r="F382" s="62"/>
      <c r="G382" s="62"/>
      <c r="H382" s="9"/>
    </row>
    <row r="383" spans="1:8">
      <c r="A383" s="9"/>
      <c r="B383" s="9"/>
      <c r="C383" s="9"/>
      <c r="D383" s="18"/>
      <c r="E383" s="9"/>
      <c r="F383" s="62"/>
      <c r="G383" s="62"/>
      <c r="H383" s="9"/>
    </row>
    <row r="384" spans="1:8">
      <c r="A384" s="9"/>
      <c r="B384" s="9"/>
      <c r="C384" s="9"/>
      <c r="D384" s="18"/>
      <c r="E384" s="9"/>
      <c r="F384" s="62"/>
      <c r="G384" s="62"/>
      <c r="H384" s="9"/>
    </row>
    <row r="385" spans="1:8">
      <c r="A385" s="9"/>
      <c r="B385" s="9"/>
      <c r="C385" s="9"/>
      <c r="D385" s="18"/>
      <c r="E385" s="9"/>
      <c r="F385" s="62"/>
      <c r="G385" s="62"/>
      <c r="H385" s="9"/>
    </row>
    <row r="386" spans="1:8">
      <c r="A386" s="9"/>
      <c r="B386" s="9"/>
      <c r="C386" s="9"/>
      <c r="D386" s="18"/>
      <c r="E386" s="9"/>
      <c r="F386" s="62"/>
      <c r="G386" s="62"/>
      <c r="H386" s="9"/>
    </row>
    <row r="387" spans="1:8">
      <c r="A387" s="9"/>
      <c r="B387" s="9"/>
      <c r="C387" s="9"/>
      <c r="D387" s="18"/>
      <c r="E387" s="9"/>
      <c r="F387" s="62"/>
      <c r="G387" s="62"/>
      <c r="H387" s="9"/>
    </row>
    <row r="388" spans="1:8">
      <c r="A388" s="9"/>
      <c r="B388" s="9"/>
      <c r="C388" s="9"/>
      <c r="D388" s="18"/>
      <c r="E388" s="9"/>
      <c r="F388" s="62"/>
      <c r="G388" s="62"/>
      <c r="H388" s="9"/>
    </row>
    <row r="389" spans="1:8">
      <c r="A389" s="9"/>
      <c r="B389" s="9"/>
      <c r="C389" s="9"/>
      <c r="D389" s="18"/>
      <c r="E389" s="9"/>
      <c r="F389" s="62"/>
      <c r="G389" s="62"/>
      <c r="H389" s="9"/>
    </row>
    <row r="390" spans="1:8">
      <c r="A390" s="9"/>
      <c r="B390" s="9"/>
      <c r="C390" s="9"/>
      <c r="D390" s="18"/>
      <c r="E390" s="9"/>
      <c r="F390" s="62"/>
      <c r="G390" s="62"/>
      <c r="H390" s="9"/>
    </row>
    <row r="391" spans="1:8">
      <c r="A391" s="9"/>
      <c r="B391" s="9"/>
      <c r="C391" s="9"/>
      <c r="D391" s="18"/>
      <c r="E391" s="9"/>
      <c r="F391" s="62"/>
      <c r="G391" s="62"/>
      <c r="H391" s="9"/>
    </row>
    <row r="392" spans="1:8">
      <c r="A392" s="9"/>
      <c r="B392" s="9"/>
      <c r="C392" s="9"/>
      <c r="D392" s="18"/>
      <c r="E392" s="9"/>
      <c r="F392" s="62"/>
      <c r="G392" s="62"/>
      <c r="H392" s="9"/>
    </row>
    <row r="393" spans="1:8">
      <c r="A393" s="9"/>
      <c r="B393" s="9"/>
      <c r="C393" s="9"/>
      <c r="D393" s="18"/>
      <c r="E393" s="9"/>
      <c r="F393" s="62"/>
      <c r="G393" s="62"/>
      <c r="H393" s="9"/>
    </row>
    <row r="394" spans="1:8">
      <c r="A394" s="9"/>
      <c r="B394" s="9"/>
      <c r="C394" s="9"/>
      <c r="D394" s="18"/>
      <c r="E394" s="9"/>
      <c r="F394" s="62"/>
      <c r="G394" s="62"/>
      <c r="H394" s="9"/>
    </row>
    <row r="395" spans="1:8">
      <c r="A395" s="9"/>
      <c r="B395" s="9"/>
      <c r="C395" s="9"/>
      <c r="D395" s="18"/>
      <c r="E395" s="9"/>
      <c r="F395" s="62"/>
      <c r="G395" s="62"/>
      <c r="H395" s="9"/>
    </row>
    <row r="396" spans="1:8">
      <c r="A396" s="9"/>
      <c r="B396" s="9"/>
      <c r="C396" s="9"/>
      <c r="D396" s="18"/>
      <c r="E396" s="9"/>
      <c r="F396" s="62"/>
      <c r="G396" s="62"/>
      <c r="H396" s="9"/>
    </row>
    <row r="397" spans="1:8">
      <c r="A397" s="9"/>
      <c r="B397" s="9"/>
      <c r="C397" s="9"/>
      <c r="D397" s="18"/>
      <c r="E397" s="9"/>
      <c r="F397" s="62"/>
      <c r="G397" s="62"/>
      <c r="H397" s="9"/>
    </row>
    <row r="398" spans="1:8">
      <c r="A398" s="9"/>
      <c r="B398" s="9"/>
      <c r="C398" s="9"/>
      <c r="D398" s="18"/>
      <c r="E398" s="9"/>
      <c r="F398" s="62"/>
      <c r="G398" s="62"/>
      <c r="H398" s="9"/>
    </row>
    <row r="399" spans="1:8">
      <c r="A399" s="9"/>
      <c r="B399" s="9"/>
      <c r="C399" s="9"/>
      <c r="D399" s="18"/>
      <c r="E399" s="9"/>
      <c r="F399" s="62"/>
      <c r="G399" s="62"/>
      <c r="H399" s="9"/>
    </row>
    <row r="400" spans="1:8">
      <c r="A400" s="9"/>
      <c r="B400" s="9"/>
      <c r="C400" s="9"/>
      <c r="D400" s="18"/>
      <c r="E400" s="9"/>
      <c r="F400" s="62"/>
      <c r="G400" s="62"/>
      <c r="H400" s="9"/>
    </row>
    <row r="401" spans="1:8">
      <c r="A401" s="9"/>
      <c r="B401" s="9"/>
      <c r="C401" s="9"/>
      <c r="D401" s="18"/>
      <c r="E401" s="9"/>
      <c r="F401" s="62"/>
      <c r="G401" s="62"/>
      <c r="H401" s="9"/>
    </row>
    <row r="402" spans="1:8">
      <c r="A402" s="9"/>
      <c r="B402" s="9"/>
      <c r="C402" s="9"/>
      <c r="D402" s="18"/>
      <c r="E402" s="9"/>
      <c r="F402" s="62"/>
      <c r="G402" s="62"/>
      <c r="H402" s="9"/>
    </row>
    <row r="403" spans="1:8">
      <c r="A403" s="9"/>
      <c r="B403" s="9"/>
      <c r="C403" s="9"/>
      <c r="D403" s="18"/>
      <c r="E403" s="9"/>
      <c r="F403" s="62"/>
      <c r="G403" s="62"/>
      <c r="H403" s="9"/>
    </row>
    <row r="404" spans="1:8">
      <c r="A404" s="9"/>
      <c r="B404" s="9"/>
      <c r="C404" s="9"/>
      <c r="D404" s="18"/>
      <c r="E404" s="9"/>
      <c r="F404" s="62"/>
      <c r="G404" s="62"/>
      <c r="H404" s="9"/>
    </row>
    <row r="405" spans="1:8">
      <c r="A405" s="9"/>
      <c r="B405" s="9"/>
      <c r="C405" s="9"/>
      <c r="D405" s="18"/>
      <c r="E405" s="9"/>
      <c r="F405" s="62"/>
      <c r="G405" s="62"/>
      <c r="H405" s="9"/>
    </row>
    <row r="406" spans="1:8">
      <c r="A406" s="9"/>
      <c r="B406" s="9"/>
      <c r="C406" s="9"/>
      <c r="D406" s="18"/>
      <c r="E406" s="9"/>
      <c r="F406" s="62"/>
      <c r="G406" s="62"/>
      <c r="H406" s="9"/>
    </row>
    <row r="407" spans="1:8">
      <c r="A407" s="9"/>
      <c r="B407" s="9"/>
      <c r="C407" s="9"/>
      <c r="D407" s="18"/>
      <c r="E407" s="9"/>
      <c r="F407" s="62"/>
      <c r="G407" s="62"/>
      <c r="H407" s="9"/>
    </row>
    <row r="408" spans="1:8">
      <c r="A408" s="9"/>
      <c r="B408" s="9"/>
      <c r="C408" s="9"/>
      <c r="D408" s="18"/>
      <c r="E408" s="9"/>
      <c r="F408" s="62"/>
      <c r="G408" s="62"/>
      <c r="H408" s="9"/>
    </row>
    <row r="409" spans="1:8">
      <c r="A409" s="9"/>
      <c r="B409" s="9"/>
      <c r="C409" s="9"/>
      <c r="D409" s="18"/>
      <c r="E409" s="9"/>
      <c r="F409" s="62"/>
      <c r="G409" s="62"/>
      <c r="H409" s="9"/>
    </row>
    <row r="410" spans="1:8">
      <c r="A410" s="9"/>
      <c r="B410" s="9"/>
      <c r="C410" s="9"/>
      <c r="D410" s="18"/>
      <c r="E410" s="9"/>
      <c r="F410" s="62"/>
      <c r="G410" s="62"/>
      <c r="H410" s="9"/>
    </row>
    <row r="411" spans="1:8">
      <c r="A411" s="9"/>
      <c r="B411" s="9"/>
      <c r="C411" s="9"/>
      <c r="D411" s="18"/>
      <c r="E411" s="9"/>
      <c r="F411" s="62"/>
      <c r="G411" s="62"/>
      <c r="H411" s="9"/>
    </row>
    <row r="412" spans="1:8">
      <c r="A412" s="9"/>
      <c r="B412" s="9"/>
      <c r="C412" s="9"/>
      <c r="D412" s="18"/>
      <c r="E412" s="9"/>
      <c r="F412" s="62"/>
      <c r="G412" s="62"/>
      <c r="H412" s="9"/>
    </row>
    <row r="413" spans="1:8">
      <c r="A413" s="9"/>
      <c r="B413" s="9"/>
      <c r="C413" s="9"/>
      <c r="D413" s="18"/>
      <c r="E413" s="9"/>
      <c r="F413" s="62"/>
      <c r="G413" s="62"/>
      <c r="H413" s="9"/>
    </row>
    <row r="414" spans="1:8">
      <c r="A414" s="9"/>
      <c r="B414" s="9"/>
      <c r="C414" s="9"/>
      <c r="D414" s="18"/>
      <c r="E414" s="9"/>
      <c r="F414" s="62"/>
      <c r="G414" s="62"/>
      <c r="H414" s="9"/>
    </row>
    <row r="415" spans="1:8">
      <c r="A415" s="9"/>
      <c r="B415" s="9"/>
      <c r="C415" s="9"/>
      <c r="D415" s="18"/>
      <c r="E415" s="9"/>
      <c r="F415" s="62"/>
      <c r="G415" s="62"/>
      <c r="H415" s="9"/>
    </row>
    <row r="416" spans="1:8">
      <c r="A416" s="9"/>
      <c r="B416" s="9"/>
      <c r="C416" s="9"/>
      <c r="D416" s="18"/>
      <c r="E416" s="9"/>
      <c r="F416" s="62"/>
      <c r="G416" s="62"/>
      <c r="H416" s="9"/>
    </row>
    <row r="417" spans="1:8">
      <c r="A417" s="9"/>
      <c r="B417" s="9"/>
      <c r="C417" s="9"/>
      <c r="D417" s="18"/>
      <c r="E417" s="9"/>
      <c r="F417" s="62"/>
      <c r="G417" s="62"/>
      <c r="H417" s="9"/>
    </row>
    <row r="418" spans="1:8">
      <c r="A418" s="9"/>
      <c r="B418" s="9"/>
      <c r="C418" s="9"/>
      <c r="D418" s="18"/>
      <c r="E418" s="9"/>
      <c r="F418" s="62"/>
      <c r="G418" s="62"/>
      <c r="H418" s="9"/>
    </row>
    <row r="419" spans="1:8">
      <c r="A419" s="9"/>
      <c r="B419" s="9"/>
      <c r="C419" s="9"/>
      <c r="D419" s="18"/>
      <c r="E419" s="9"/>
      <c r="F419" s="62"/>
      <c r="G419" s="62"/>
      <c r="H419" s="9"/>
    </row>
    <row r="420" spans="1:8">
      <c r="A420" s="9"/>
      <c r="B420" s="9"/>
      <c r="C420" s="9"/>
      <c r="D420" s="18"/>
      <c r="E420" s="9"/>
      <c r="F420" s="62"/>
      <c r="G420" s="62"/>
      <c r="H420" s="9"/>
    </row>
    <row r="421" spans="1:8">
      <c r="A421" s="9"/>
      <c r="B421" s="9"/>
      <c r="C421" s="9"/>
      <c r="D421" s="18"/>
      <c r="E421" s="9"/>
      <c r="F421" s="62"/>
      <c r="G421" s="62"/>
      <c r="H421" s="9"/>
    </row>
    <row r="422" spans="1:8">
      <c r="A422" s="9"/>
      <c r="B422" s="9"/>
      <c r="C422" s="9"/>
      <c r="D422" s="18"/>
      <c r="E422" s="9"/>
      <c r="F422" s="62"/>
      <c r="G422" s="62"/>
      <c r="H422" s="9"/>
    </row>
    <row r="423" spans="1:8">
      <c r="A423" s="9"/>
      <c r="B423" s="9"/>
      <c r="C423" s="9"/>
      <c r="D423" s="18"/>
      <c r="E423" s="9"/>
      <c r="F423" s="62"/>
      <c r="G423" s="62"/>
      <c r="H423" s="9"/>
    </row>
    <row r="424" spans="1:8">
      <c r="A424" s="9"/>
      <c r="B424" s="9"/>
      <c r="C424" s="9"/>
      <c r="D424" s="18"/>
      <c r="E424" s="9"/>
      <c r="F424" s="62"/>
      <c r="G424" s="62"/>
      <c r="H424" s="9"/>
    </row>
    <row r="425" spans="1:8">
      <c r="A425" s="9"/>
      <c r="B425" s="9"/>
      <c r="C425" s="9"/>
      <c r="D425" s="18"/>
      <c r="E425" s="9"/>
      <c r="F425" s="62"/>
      <c r="G425" s="62"/>
      <c r="H425" s="9"/>
    </row>
    <row r="426" spans="1:8">
      <c r="A426" s="9"/>
      <c r="B426" s="9"/>
      <c r="C426" s="9"/>
      <c r="D426" s="18"/>
      <c r="E426" s="9"/>
      <c r="F426" s="62"/>
      <c r="G426" s="62"/>
      <c r="H426" s="9"/>
    </row>
    <row r="427" spans="1:8">
      <c r="A427" s="9"/>
      <c r="B427" s="9"/>
      <c r="C427" s="9"/>
      <c r="D427" s="18"/>
      <c r="E427" s="9"/>
      <c r="F427" s="62"/>
      <c r="G427" s="62"/>
      <c r="H427" s="9"/>
    </row>
    <row r="428" spans="1:8">
      <c r="A428" s="9"/>
      <c r="B428" s="9"/>
      <c r="C428" s="9"/>
      <c r="D428" s="18"/>
      <c r="E428" s="9"/>
      <c r="F428" s="62"/>
      <c r="G428" s="62"/>
      <c r="H428" s="9"/>
    </row>
    <row r="429" spans="1:8">
      <c r="A429" s="9"/>
      <c r="B429" s="9"/>
      <c r="C429" s="9"/>
      <c r="D429" s="18"/>
      <c r="E429" s="9"/>
      <c r="F429" s="62"/>
      <c r="G429" s="62"/>
      <c r="H429" s="9"/>
    </row>
    <row r="430" spans="1:8">
      <c r="A430" s="9"/>
      <c r="B430" s="9"/>
      <c r="C430" s="9"/>
      <c r="D430" s="18"/>
      <c r="E430" s="9"/>
      <c r="F430" s="62"/>
      <c r="G430" s="62"/>
      <c r="H430" s="9"/>
    </row>
    <row r="431" spans="1:8">
      <c r="A431" s="9"/>
      <c r="B431" s="9"/>
      <c r="C431" s="9"/>
      <c r="D431" s="18"/>
      <c r="E431" s="9"/>
      <c r="F431" s="62"/>
      <c r="G431" s="62"/>
      <c r="H431" s="9"/>
    </row>
    <row r="432" spans="1:8">
      <c r="A432" s="9"/>
      <c r="B432" s="9"/>
      <c r="C432" s="9"/>
      <c r="D432" s="18"/>
      <c r="E432" s="9"/>
      <c r="F432" s="62"/>
      <c r="G432" s="62"/>
      <c r="H432" s="9"/>
    </row>
    <row r="433" spans="1:8">
      <c r="A433" s="9"/>
      <c r="B433" s="9"/>
      <c r="C433" s="9"/>
      <c r="D433" s="18"/>
      <c r="E433" s="9"/>
      <c r="F433" s="62"/>
      <c r="G433" s="62"/>
      <c r="H433" s="9"/>
    </row>
    <row r="434" spans="1:8">
      <c r="A434" s="9"/>
      <c r="B434" s="9"/>
      <c r="C434" s="9"/>
      <c r="D434" s="18"/>
      <c r="E434" s="9"/>
      <c r="F434" s="62"/>
      <c r="G434" s="62"/>
      <c r="H434" s="9"/>
    </row>
    <row r="435" spans="1:8">
      <c r="A435" s="9"/>
      <c r="B435" s="9"/>
      <c r="C435" s="9"/>
      <c r="D435" s="18"/>
      <c r="E435" s="9"/>
      <c r="F435" s="62"/>
      <c r="G435" s="62"/>
      <c r="H435" s="9"/>
    </row>
    <row r="436" spans="1:8">
      <c r="A436" s="9"/>
      <c r="B436" s="9"/>
      <c r="C436" s="9"/>
      <c r="D436" s="18"/>
      <c r="E436" s="9"/>
      <c r="F436" s="62"/>
      <c r="G436" s="62"/>
      <c r="H436" s="9"/>
    </row>
    <row r="437" spans="1:8">
      <c r="A437" s="9"/>
      <c r="B437" s="9"/>
      <c r="C437" s="9"/>
      <c r="D437" s="18"/>
      <c r="E437" s="9"/>
      <c r="F437" s="62"/>
      <c r="G437" s="62"/>
      <c r="H437" s="9"/>
    </row>
    <row r="438" spans="1:8">
      <c r="A438" s="9"/>
      <c r="B438" s="9"/>
      <c r="C438" s="9"/>
      <c r="D438" s="18"/>
      <c r="E438" s="9"/>
      <c r="F438" s="62"/>
      <c r="G438" s="62"/>
      <c r="H438" s="9"/>
    </row>
    <row r="439" spans="1:8">
      <c r="A439" s="9"/>
      <c r="B439" s="9"/>
      <c r="C439" s="9"/>
      <c r="D439" s="18"/>
      <c r="E439" s="9"/>
      <c r="F439" s="62"/>
      <c r="G439" s="62"/>
      <c r="H439" s="9"/>
    </row>
    <row r="440" spans="1:8">
      <c r="A440" s="9"/>
      <c r="B440" s="9"/>
      <c r="C440" s="9"/>
      <c r="D440" s="18"/>
      <c r="E440" s="9"/>
      <c r="F440" s="62"/>
      <c r="G440" s="62"/>
      <c r="H440" s="9"/>
    </row>
    <row r="441" spans="1:8">
      <c r="A441" s="9"/>
      <c r="B441" s="9"/>
      <c r="C441" s="9"/>
      <c r="D441" s="18"/>
      <c r="E441" s="9"/>
      <c r="F441" s="62"/>
      <c r="G441" s="62"/>
      <c r="H441" s="9"/>
    </row>
    <row r="442" spans="1:8">
      <c r="A442" s="9"/>
      <c r="B442" s="9"/>
      <c r="C442" s="9"/>
      <c r="D442" s="18"/>
      <c r="E442" s="9"/>
      <c r="F442" s="62"/>
      <c r="G442" s="62"/>
      <c r="H442" s="9"/>
    </row>
  </sheetData>
  <autoFilter ref="A8:G302" xr:uid="{B19EF77C-2B7D-487B-8A9A-210A6D8F4A4B}">
    <sortState xmlns:xlrd2="http://schemas.microsoft.com/office/spreadsheetml/2017/richdata2" ref="A9:G302">
      <sortCondition ref="C8:C302"/>
    </sortState>
  </autoFilter>
  <mergeCells count="7">
    <mergeCell ref="E309:G309"/>
    <mergeCell ref="A3:G3"/>
    <mergeCell ref="A4:G4"/>
    <mergeCell ref="A5:G5"/>
    <mergeCell ref="B308:C308"/>
    <mergeCell ref="E308:G308"/>
    <mergeCell ref="A309:C309"/>
  </mergeCells>
  <pageMargins left="0.70866141732283472" right="0.70866141732283472" top="0.74803149606299213" bottom="0.74803149606299213" header="0.31496062992125984" footer="0.31496062992125984"/>
  <pageSetup scale="75" fitToWidth="0" fitToHeight="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C6E811-8279-4F34-B3BF-15DC8112809A}">
  <dimension ref="A1:AS161"/>
  <sheetViews>
    <sheetView workbookViewId="0">
      <selection activeCell="D30" sqref="D30"/>
    </sheetView>
  </sheetViews>
  <sheetFormatPr baseColWidth="10" defaultColWidth="11.375" defaultRowHeight="15"/>
  <cols>
    <col min="1" max="1" width="18" style="10" customWidth="1"/>
    <col min="2" max="2" width="15.625" style="10" customWidth="1"/>
    <col min="3" max="3" width="21.25" style="10" customWidth="1"/>
    <col min="4" max="4" width="65.125" style="19" customWidth="1"/>
    <col min="5" max="5" width="12.5" style="10" customWidth="1"/>
    <col min="6" max="6" width="12.375" style="63" bestFit="1" customWidth="1"/>
    <col min="7" max="7" width="16.25" style="63" customWidth="1"/>
    <col min="8" max="16384" width="11.375" style="10"/>
  </cols>
  <sheetData>
    <row r="1" spans="1:45">
      <c r="A1" s="2"/>
      <c r="B1" s="2"/>
      <c r="C1" s="2"/>
      <c r="D1" s="16"/>
      <c r="E1" s="2"/>
      <c r="F1" s="56"/>
      <c r="G1" s="56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</row>
    <row r="2" spans="1:45">
      <c r="A2" s="2"/>
      <c r="B2" s="2"/>
      <c r="C2" s="2"/>
      <c r="D2" s="16"/>
      <c r="E2" s="2"/>
      <c r="F2" s="56"/>
      <c r="G2" s="56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</row>
    <row r="3" spans="1:45" ht="15" customHeight="1">
      <c r="A3" s="43" t="s">
        <v>0</v>
      </c>
      <c r="B3" s="43"/>
      <c r="C3" s="43"/>
      <c r="D3" s="43"/>
      <c r="E3" s="43"/>
      <c r="F3" s="43"/>
      <c r="G3" s="43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</row>
    <row r="4" spans="1:45" ht="15" customHeight="1">
      <c r="A4" s="43" t="s">
        <v>1929</v>
      </c>
      <c r="B4" s="43"/>
      <c r="C4" s="43"/>
      <c r="D4" s="43"/>
      <c r="E4" s="43"/>
      <c r="F4" s="43"/>
      <c r="G4" s="43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</row>
    <row r="5" spans="1:45" ht="15" customHeight="1">
      <c r="A5" s="43" t="s">
        <v>2441</v>
      </c>
      <c r="B5" s="43"/>
      <c r="C5" s="43"/>
      <c r="D5" s="43"/>
      <c r="E5" s="43"/>
      <c r="F5" s="43"/>
      <c r="G5" s="43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</row>
    <row r="6" spans="1:45">
      <c r="A6" s="2"/>
      <c r="B6" s="2"/>
      <c r="C6" s="2"/>
      <c r="D6" s="16"/>
      <c r="E6" s="2"/>
      <c r="F6" s="56"/>
      <c r="G6" s="56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</row>
    <row r="7" spans="1:45">
      <c r="A7" s="2"/>
      <c r="B7" s="2"/>
      <c r="C7" s="2"/>
      <c r="D7" s="16"/>
      <c r="E7" s="2"/>
      <c r="F7" s="56"/>
      <c r="G7" s="56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</row>
    <row r="8" spans="1:45" ht="30">
      <c r="A8" s="1" t="s">
        <v>2</v>
      </c>
      <c r="B8" s="1" t="s">
        <v>3</v>
      </c>
      <c r="C8" s="1" t="s">
        <v>4</v>
      </c>
      <c r="D8" s="1" t="s">
        <v>5</v>
      </c>
      <c r="E8" s="1" t="s">
        <v>6</v>
      </c>
      <c r="F8" s="57" t="s">
        <v>7</v>
      </c>
      <c r="G8" s="66" t="s">
        <v>159</v>
      </c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</row>
    <row r="9" spans="1:45" ht="16.5" customHeight="1">
      <c r="A9" s="30">
        <v>45621</v>
      </c>
      <c r="B9" s="30">
        <f t="shared" ref="B9:B20" si="0">+A9</f>
        <v>45621</v>
      </c>
      <c r="C9" s="36" t="s">
        <v>1505</v>
      </c>
      <c r="D9" s="36" t="s">
        <v>1506</v>
      </c>
      <c r="E9" s="37">
        <v>1</v>
      </c>
      <c r="F9" s="58">
        <v>16.8</v>
      </c>
      <c r="G9" s="67">
        <f t="shared" ref="G9:G20" si="1">+E9*F9</f>
        <v>16.8</v>
      </c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</row>
    <row r="10" spans="1:45" ht="16.5" customHeight="1">
      <c r="A10" s="30">
        <v>45621</v>
      </c>
      <c r="B10" s="30">
        <f t="shared" si="0"/>
        <v>45621</v>
      </c>
      <c r="C10" s="36" t="s">
        <v>2132</v>
      </c>
      <c r="D10" s="36" t="s">
        <v>2133</v>
      </c>
      <c r="E10" s="37">
        <v>1</v>
      </c>
      <c r="F10" s="58">
        <v>1900</v>
      </c>
      <c r="G10" s="67">
        <f t="shared" si="1"/>
        <v>1900</v>
      </c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</row>
    <row r="11" spans="1:45" ht="16.5" customHeight="1">
      <c r="A11" s="30">
        <v>45684</v>
      </c>
      <c r="B11" s="30">
        <f t="shared" si="0"/>
        <v>45684</v>
      </c>
      <c r="C11" s="36" t="s">
        <v>1944</v>
      </c>
      <c r="D11" s="36" t="s">
        <v>1948</v>
      </c>
      <c r="E11" s="37">
        <v>1</v>
      </c>
      <c r="F11" s="58">
        <v>1228.81</v>
      </c>
      <c r="G11" s="67">
        <f t="shared" si="1"/>
        <v>1228.81</v>
      </c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</row>
    <row r="12" spans="1:45" ht="16.5" customHeight="1">
      <c r="A12" s="30">
        <v>45621</v>
      </c>
      <c r="B12" s="30">
        <f t="shared" si="0"/>
        <v>45621</v>
      </c>
      <c r="C12" s="36" t="s">
        <v>2379</v>
      </c>
      <c r="D12" s="36" t="s">
        <v>2380</v>
      </c>
      <c r="E12" s="37">
        <v>2</v>
      </c>
      <c r="F12" s="58">
        <v>561</v>
      </c>
      <c r="G12" s="67">
        <f t="shared" si="1"/>
        <v>1122</v>
      </c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</row>
    <row r="13" spans="1:45" ht="16.5" customHeight="1">
      <c r="A13" s="30">
        <v>45621</v>
      </c>
      <c r="B13" s="30">
        <f t="shared" si="0"/>
        <v>45621</v>
      </c>
      <c r="C13" s="36" t="s">
        <v>2130</v>
      </c>
      <c r="D13" s="36" t="s">
        <v>2131</v>
      </c>
      <c r="E13" s="37">
        <v>2</v>
      </c>
      <c r="F13" s="58">
        <v>4500</v>
      </c>
      <c r="G13" s="67">
        <f t="shared" si="1"/>
        <v>9000</v>
      </c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</row>
    <row r="14" spans="1:45" ht="16.5" customHeight="1">
      <c r="A14" s="30">
        <v>45621</v>
      </c>
      <c r="B14" s="30">
        <f t="shared" si="0"/>
        <v>45621</v>
      </c>
      <c r="C14" s="36" t="s">
        <v>1507</v>
      </c>
      <c r="D14" s="36" t="s">
        <v>1508</v>
      </c>
      <c r="E14" s="37">
        <v>3</v>
      </c>
      <c r="F14" s="58">
        <v>5.39</v>
      </c>
      <c r="G14" s="67">
        <f t="shared" si="1"/>
        <v>16.169999999999998</v>
      </c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</row>
    <row r="15" spans="1:45" ht="16.5" customHeight="1">
      <c r="A15" s="30">
        <v>45621</v>
      </c>
      <c r="B15" s="30">
        <f t="shared" si="0"/>
        <v>45621</v>
      </c>
      <c r="C15" s="36" t="s">
        <v>1941</v>
      </c>
      <c r="D15" s="36" t="s">
        <v>1945</v>
      </c>
      <c r="E15" s="37">
        <v>5</v>
      </c>
      <c r="F15" s="58">
        <v>400</v>
      </c>
      <c r="G15" s="67">
        <f t="shared" si="1"/>
        <v>2000</v>
      </c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</row>
    <row r="16" spans="1:45" ht="16.5" customHeight="1">
      <c r="A16" s="30">
        <v>45621</v>
      </c>
      <c r="B16" s="30">
        <f t="shared" si="0"/>
        <v>45621</v>
      </c>
      <c r="C16" s="36" t="s">
        <v>2377</v>
      </c>
      <c r="D16" s="36" t="s">
        <v>2378</v>
      </c>
      <c r="E16" s="37">
        <v>62</v>
      </c>
      <c r="F16" s="58">
        <v>52.61</v>
      </c>
      <c r="G16" s="67">
        <f t="shared" si="1"/>
        <v>3261.82</v>
      </c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</row>
    <row r="17" spans="1:36" ht="16.5" customHeight="1">
      <c r="A17" s="30">
        <v>45684</v>
      </c>
      <c r="B17" s="30">
        <f t="shared" si="0"/>
        <v>45684</v>
      </c>
      <c r="C17" s="38" t="s">
        <v>2504</v>
      </c>
      <c r="D17" s="38" t="s">
        <v>2505</v>
      </c>
      <c r="E17" s="39">
        <v>62</v>
      </c>
      <c r="F17" s="70">
        <v>29.59</v>
      </c>
      <c r="G17" s="67">
        <f t="shared" si="1"/>
        <v>1834.58</v>
      </c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</row>
    <row r="18" spans="1:36" ht="16.5" customHeight="1">
      <c r="A18" s="30">
        <v>45621</v>
      </c>
      <c r="B18" s="30">
        <f t="shared" si="0"/>
        <v>45621</v>
      </c>
      <c r="C18" s="36" t="s">
        <v>1942</v>
      </c>
      <c r="D18" s="36" t="s">
        <v>1946</v>
      </c>
      <c r="E18" s="37">
        <v>200</v>
      </c>
      <c r="F18" s="58">
        <v>14.2</v>
      </c>
      <c r="G18" s="67">
        <f t="shared" si="1"/>
        <v>2840</v>
      </c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</row>
    <row r="19" spans="1:36" ht="16.5" customHeight="1">
      <c r="A19" s="30">
        <v>45621</v>
      </c>
      <c r="B19" s="30">
        <f t="shared" si="0"/>
        <v>45621</v>
      </c>
      <c r="C19" s="36" t="s">
        <v>1943</v>
      </c>
      <c r="D19" s="36" t="s">
        <v>1947</v>
      </c>
      <c r="E19" s="37">
        <v>300</v>
      </c>
      <c r="F19" s="58">
        <v>143</v>
      </c>
      <c r="G19" s="67">
        <f t="shared" si="1"/>
        <v>42900</v>
      </c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</row>
    <row r="20" spans="1:36" ht="16.5" customHeight="1">
      <c r="A20" s="30">
        <v>45777</v>
      </c>
      <c r="B20" s="30">
        <f t="shared" si="0"/>
        <v>45777</v>
      </c>
      <c r="C20" s="36" t="s">
        <v>1504</v>
      </c>
      <c r="D20" s="36" t="s">
        <v>2203</v>
      </c>
      <c r="E20" s="37">
        <v>1216</v>
      </c>
      <c r="F20" s="58">
        <v>105.93</v>
      </c>
      <c r="G20" s="67">
        <f t="shared" si="1"/>
        <v>128810.88</v>
      </c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</row>
    <row r="21" spans="1:36">
      <c r="A21" s="3"/>
      <c r="B21" s="4"/>
      <c r="C21" s="4"/>
      <c r="D21" s="15"/>
      <c r="E21" s="4"/>
      <c r="F21" s="59" t="s">
        <v>23</v>
      </c>
      <c r="G21" s="68">
        <f>SUM(G9:G20)</f>
        <v>194931.06</v>
      </c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</row>
    <row r="22" spans="1:36">
      <c r="A22" s="3"/>
      <c r="B22" s="4"/>
      <c r="C22" s="4"/>
      <c r="D22" s="8"/>
      <c r="E22" s="5"/>
      <c r="F22" s="60"/>
      <c r="G22" s="60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</row>
    <row r="23" spans="1:36">
      <c r="A23" s="3"/>
      <c r="B23" s="4"/>
      <c r="C23" s="4"/>
      <c r="D23" s="8"/>
      <c r="E23" s="5"/>
      <c r="F23" s="60"/>
      <c r="G23" s="60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</row>
    <row r="24" spans="1:36">
      <c r="A24" s="3"/>
      <c r="B24" s="4"/>
      <c r="C24" s="4"/>
      <c r="D24" s="8"/>
      <c r="E24" s="5"/>
      <c r="F24" s="60"/>
      <c r="G24" s="60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</row>
    <row r="25" spans="1:36">
      <c r="A25" s="3"/>
      <c r="B25" s="3"/>
      <c r="C25" s="3"/>
      <c r="D25" s="7"/>
      <c r="E25" s="6"/>
      <c r="F25" s="61"/>
      <c r="G25" s="61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</row>
    <row r="26" spans="1:36">
      <c r="A26" s="40"/>
      <c r="B26" s="6"/>
      <c r="C26" s="6"/>
      <c r="D26" s="7"/>
      <c r="E26" s="6"/>
      <c r="F26" s="61"/>
      <c r="G26" s="61"/>
      <c r="H26" s="11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</row>
    <row r="27" spans="1:36" ht="15" customHeight="1">
      <c r="A27" s="6"/>
      <c r="B27" s="44"/>
      <c r="C27" s="44"/>
      <c r="D27" s="15"/>
      <c r="E27" s="45"/>
      <c r="F27" s="45"/>
      <c r="G27" s="45"/>
      <c r="H27" s="11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</row>
    <row r="28" spans="1:36" ht="19.5" customHeight="1">
      <c r="A28" s="46" t="s">
        <v>2540</v>
      </c>
      <c r="B28" s="46"/>
      <c r="C28" s="46"/>
      <c r="D28" s="17"/>
      <c r="E28" s="46" t="s">
        <v>2541</v>
      </c>
      <c r="F28" s="46"/>
      <c r="G28" s="46"/>
      <c r="H28" s="11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</row>
    <row r="29" spans="1:36">
      <c r="A29" s="6"/>
      <c r="B29" s="6"/>
      <c r="C29" s="6"/>
      <c r="D29" s="7"/>
      <c r="E29" s="6"/>
      <c r="F29" s="61"/>
      <c r="G29" s="61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</row>
    <row r="30" spans="1:36">
      <c r="A30" s="9"/>
      <c r="B30" s="9"/>
      <c r="C30" s="9"/>
      <c r="D30" s="18"/>
      <c r="E30" s="9"/>
      <c r="F30" s="62"/>
      <c r="G30" s="62"/>
      <c r="H30" s="11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</row>
    <row r="31" spans="1:36">
      <c r="A31" s="9"/>
      <c r="B31" s="9"/>
      <c r="C31" s="9"/>
      <c r="D31" s="18"/>
      <c r="E31" s="9"/>
      <c r="F31" s="62"/>
      <c r="G31" s="62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</row>
    <row r="32" spans="1:36">
      <c r="A32" s="9"/>
      <c r="B32" s="9"/>
      <c r="C32" s="9"/>
      <c r="D32" s="18"/>
      <c r="E32" s="9"/>
      <c r="F32" s="62"/>
      <c r="G32" s="62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</row>
    <row r="33" spans="1:36">
      <c r="A33" s="9"/>
      <c r="B33" s="9"/>
      <c r="C33" s="9"/>
      <c r="D33" s="18"/>
      <c r="E33" s="9"/>
      <c r="F33" s="62"/>
      <c r="G33" s="62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</row>
    <row r="34" spans="1:36">
      <c r="A34" s="9"/>
      <c r="B34" s="9"/>
      <c r="C34" s="9"/>
      <c r="D34" s="18"/>
      <c r="E34" s="9"/>
      <c r="F34" s="62"/>
      <c r="G34" s="62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</row>
    <row r="35" spans="1:36">
      <c r="A35" s="9"/>
      <c r="B35" s="9"/>
      <c r="C35" s="9"/>
      <c r="D35" s="18"/>
      <c r="E35" s="9"/>
      <c r="F35" s="62"/>
      <c r="G35" s="62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</row>
    <row r="36" spans="1:36">
      <c r="A36" s="9"/>
      <c r="B36" s="9"/>
      <c r="C36" s="9"/>
      <c r="D36" s="18"/>
      <c r="E36" s="9"/>
      <c r="F36" s="62"/>
      <c r="G36" s="62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</row>
    <row r="37" spans="1:36">
      <c r="A37" s="9"/>
      <c r="B37" s="9"/>
      <c r="C37" s="9"/>
      <c r="D37" s="18"/>
      <c r="E37" s="9"/>
      <c r="F37" s="62"/>
      <c r="G37" s="62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</row>
    <row r="38" spans="1:36">
      <c r="A38" s="9"/>
      <c r="B38" s="9"/>
      <c r="C38" s="9"/>
      <c r="D38" s="18"/>
      <c r="E38" s="9"/>
      <c r="F38" s="62"/>
      <c r="G38" s="62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</row>
    <row r="39" spans="1:36">
      <c r="A39" s="9"/>
      <c r="B39" s="9"/>
      <c r="C39" s="9"/>
      <c r="D39" s="18"/>
      <c r="E39" s="9"/>
      <c r="F39" s="62"/>
      <c r="G39" s="62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</row>
    <row r="40" spans="1:36">
      <c r="A40" s="9"/>
      <c r="B40" s="9"/>
      <c r="C40" s="9"/>
      <c r="D40" s="18"/>
      <c r="E40" s="9"/>
      <c r="F40" s="62"/>
      <c r="G40" s="62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</row>
    <row r="41" spans="1:36">
      <c r="A41" s="9"/>
      <c r="B41" s="9"/>
      <c r="C41" s="9"/>
      <c r="D41" s="18"/>
      <c r="E41" s="9"/>
      <c r="F41" s="62"/>
      <c r="G41" s="62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</row>
    <row r="42" spans="1:36">
      <c r="A42" s="9"/>
      <c r="B42" s="9"/>
      <c r="C42" s="9"/>
      <c r="D42" s="18"/>
      <c r="E42" s="9"/>
      <c r="F42" s="62"/>
      <c r="G42" s="62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</row>
    <row r="43" spans="1:36">
      <c r="A43" s="9"/>
      <c r="B43" s="9"/>
      <c r="C43" s="9"/>
      <c r="D43" s="18"/>
      <c r="E43" s="9"/>
      <c r="F43" s="62"/>
      <c r="G43" s="62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</row>
    <row r="44" spans="1:36">
      <c r="A44" s="9"/>
      <c r="B44" s="9"/>
      <c r="C44" s="9"/>
      <c r="D44" s="18"/>
      <c r="E44" s="9"/>
      <c r="F44" s="62"/>
      <c r="G44" s="62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</row>
    <row r="45" spans="1:36">
      <c r="A45" s="9"/>
      <c r="B45" s="9"/>
      <c r="C45" s="9"/>
      <c r="D45" s="18"/>
      <c r="E45" s="9"/>
      <c r="F45" s="62"/>
      <c r="G45" s="62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</row>
    <row r="46" spans="1:36">
      <c r="A46" s="9"/>
      <c r="B46" s="9"/>
      <c r="C46" s="9"/>
      <c r="D46" s="18"/>
      <c r="E46" s="9"/>
      <c r="F46" s="62"/>
      <c r="G46" s="62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</row>
    <row r="47" spans="1:36">
      <c r="A47" s="9"/>
      <c r="B47" s="9"/>
      <c r="C47" s="9"/>
      <c r="D47" s="18"/>
      <c r="E47" s="9"/>
      <c r="F47" s="62"/>
      <c r="G47" s="62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</row>
    <row r="48" spans="1:36">
      <c r="A48" s="9"/>
      <c r="B48" s="9"/>
      <c r="C48" s="9"/>
      <c r="D48" s="18"/>
      <c r="E48" s="9"/>
      <c r="F48" s="62"/>
      <c r="G48" s="62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</row>
    <row r="49" spans="1:36">
      <c r="A49" s="9"/>
      <c r="B49" s="9"/>
      <c r="C49" s="9"/>
      <c r="D49" s="18"/>
      <c r="E49" s="9"/>
      <c r="F49" s="62"/>
      <c r="G49" s="62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</row>
    <row r="50" spans="1:36">
      <c r="A50" s="9"/>
      <c r="B50" s="9"/>
      <c r="C50" s="9"/>
      <c r="D50" s="18"/>
      <c r="E50" s="9"/>
      <c r="F50" s="62"/>
      <c r="G50" s="62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</row>
    <row r="51" spans="1:36">
      <c r="A51" s="9"/>
      <c r="B51" s="9"/>
      <c r="C51" s="9"/>
      <c r="D51" s="18"/>
      <c r="E51" s="9"/>
      <c r="F51" s="62"/>
      <c r="G51" s="62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</row>
    <row r="52" spans="1:36">
      <c r="A52" s="9"/>
      <c r="B52" s="9"/>
      <c r="C52" s="9"/>
      <c r="D52" s="18"/>
      <c r="E52" s="9"/>
      <c r="F52" s="62"/>
      <c r="G52" s="62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</row>
    <row r="53" spans="1:36">
      <c r="A53" s="9"/>
      <c r="B53" s="9"/>
      <c r="C53" s="9"/>
      <c r="D53" s="18"/>
      <c r="E53" s="9"/>
      <c r="F53" s="62"/>
      <c r="G53" s="62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</row>
    <row r="54" spans="1:36">
      <c r="A54" s="9"/>
      <c r="B54" s="9"/>
      <c r="C54" s="9"/>
      <c r="D54" s="18"/>
      <c r="E54" s="9"/>
      <c r="F54" s="62"/>
      <c r="G54" s="62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</row>
    <row r="55" spans="1:36">
      <c r="A55" s="9"/>
      <c r="B55" s="9"/>
      <c r="C55" s="9"/>
      <c r="D55" s="18"/>
      <c r="E55" s="9"/>
      <c r="F55" s="62"/>
      <c r="G55" s="62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</row>
    <row r="56" spans="1:36">
      <c r="A56" s="9"/>
      <c r="B56" s="9"/>
      <c r="C56" s="9"/>
      <c r="D56" s="18"/>
      <c r="E56" s="9"/>
      <c r="F56" s="62"/>
      <c r="G56" s="62"/>
      <c r="H56" s="9"/>
    </row>
    <row r="57" spans="1:36">
      <c r="A57" s="9"/>
      <c r="B57" s="9"/>
      <c r="C57" s="9"/>
      <c r="D57" s="18"/>
      <c r="E57" s="9"/>
      <c r="F57" s="62"/>
      <c r="G57" s="62"/>
      <c r="H57" s="9"/>
    </row>
    <row r="58" spans="1:36">
      <c r="A58" s="9"/>
      <c r="B58" s="9"/>
      <c r="C58" s="9"/>
      <c r="D58" s="18"/>
      <c r="E58" s="9"/>
      <c r="F58" s="62"/>
      <c r="G58" s="62"/>
      <c r="H58" s="9"/>
    </row>
    <row r="59" spans="1:36">
      <c r="A59" s="9"/>
      <c r="B59" s="9"/>
      <c r="C59" s="9"/>
      <c r="D59" s="18"/>
      <c r="E59" s="9"/>
      <c r="F59" s="62"/>
      <c r="G59" s="62"/>
      <c r="H59" s="9"/>
    </row>
    <row r="60" spans="1:36">
      <c r="A60" s="9"/>
      <c r="B60" s="9"/>
      <c r="C60" s="9"/>
      <c r="D60" s="18"/>
      <c r="E60" s="9"/>
      <c r="F60" s="62"/>
      <c r="G60" s="62"/>
      <c r="H60" s="9"/>
    </row>
    <row r="61" spans="1:36">
      <c r="A61" s="9"/>
      <c r="B61" s="9"/>
      <c r="C61" s="9"/>
      <c r="D61" s="18"/>
      <c r="E61" s="9"/>
      <c r="F61" s="62"/>
      <c r="G61" s="62"/>
      <c r="H61" s="9"/>
    </row>
    <row r="62" spans="1:36">
      <c r="A62" s="9"/>
      <c r="B62" s="9"/>
      <c r="C62" s="9"/>
      <c r="D62" s="18"/>
      <c r="E62" s="9"/>
      <c r="F62" s="62"/>
      <c r="G62" s="62"/>
      <c r="H62" s="9"/>
    </row>
    <row r="63" spans="1:36">
      <c r="A63" s="9"/>
      <c r="B63" s="9"/>
      <c r="C63" s="9"/>
      <c r="D63" s="18"/>
      <c r="E63" s="9"/>
      <c r="F63" s="62"/>
      <c r="G63" s="62"/>
      <c r="H63" s="9"/>
    </row>
    <row r="64" spans="1:36">
      <c r="A64" s="9"/>
      <c r="B64" s="9"/>
      <c r="C64" s="9"/>
      <c r="D64" s="18"/>
      <c r="E64" s="9"/>
      <c r="F64" s="62"/>
      <c r="G64" s="62"/>
      <c r="H64" s="9"/>
    </row>
    <row r="65" spans="1:8">
      <c r="A65" s="9"/>
      <c r="B65" s="9"/>
      <c r="C65" s="9"/>
      <c r="D65" s="18"/>
      <c r="E65" s="9"/>
      <c r="F65" s="62"/>
      <c r="G65" s="62"/>
      <c r="H65" s="9"/>
    </row>
    <row r="66" spans="1:8">
      <c r="A66" s="9"/>
      <c r="B66" s="9"/>
      <c r="C66" s="9"/>
      <c r="D66" s="18"/>
      <c r="E66" s="9"/>
      <c r="F66" s="62"/>
      <c r="G66" s="62"/>
      <c r="H66" s="9"/>
    </row>
    <row r="67" spans="1:8">
      <c r="A67" s="9"/>
      <c r="B67" s="9"/>
      <c r="C67" s="9"/>
      <c r="D67" s="18"/>
      <c r="E67" s="9"/>
      <c r="F67" s="62"/>
      <c r="G67" s="62"/>
      <c r="H67" s="9"/>
    </row>
    <row r="68" spans="1:8">
      <c r="A68" s="9"/>
      <c r="B68" s="9"/>
      <c r="C68" s="9"/>
      <c r="D68" s="18"/>
      <c r="E68" s="9"/>
      <c r="F68" s="62"/>
      <c r="G68" s="62"/>
      <c r="H68" s="9"/>
    </row>
    <row r="69" spans="1:8">
      <c r="A69" s="9"/>
      <c r="B69" s="9"/>
      <c r="C69" s="9"/>
      <c r="D69" s="18"/>
      <c r="E69" s="9"/>
      <c r="F69" s="62"/>
      <c r="G69" s="62"/>
      <c r="H69" s="9"/>
    </row>
    <row r="70" spans="1:8">
      <c r="A70" s="9"/>
      <c r="B70" s="9"/>
      <c r="C70" s="9"/>
      <c r="D70" s="18"/>
      <c r="E70" s="9"/>
      <c r="F70" s="62"/>
      <c r="G70" s="62"/>
      <c r="H70" s="9"/>
    </row>
    <row r="71" spans="1:8">
      <c r="A71" s="9"/>
      <c r="B71" s="9"/>
      <c r="C71" s="9"/>
      <c r="D71" s="18"/>
      <c r="E71" s="9"/>
      <c r="F71" s="62"/>
      <c r="G71" s="62"/>
      <c r="H71" s="9"/>
    </row>
    <row r="72" spans="1:8">
      <c r="A72" s="9"/>
      <c r="B72" s="9"/>
      <c r="C72" s="9"/>
      <c r="D72" s="18"/>
      <c r="E72" s="9"/>
      <c r="F72" s="62"/>
      <c r="G72" s="62"/>
      <c r="H72" s="9"/>
    </row>
    <row r="73" spans="1:8">
      <c r="A73" s="9"/>
      <c r="B73" s="9"/>
      <c r="C73" s="9"/>
      <c r="D73" s="18"/>
      <c r="E73" s="9"/>
      <c r="F73" s="62"/>
      <c r="G73" s="62"/>
      <c r="H73" s="9"/>
    </row>
    <row r="74" spans="1:8">
      <c r="A74" s="9"/>
      <c r="B74" s="9"/>
      <c r="C74" s="9"/>
      <c r="D74" s="18"/>
      <c r="E74" s="9"/>
      <c r="F74" s="62"/>
      <c r="G74" s="62"/>
      <c r="H74" s="9"/>
    </row>
    <row r="75" spans="1:8">
      <c r="A75" s="9"/>
      <c r="B75" s="9"/>
      <c r="C75" s="9"/>
      <c r="D75" s="18"/>
      <c r="E75" s="9"/>
      <c r="F75" s="62"/>
      <c r="G75" s="62"/>
      <c r="H75" s="9"/>
    </row>
    <row r="76" spans="1:8">
      <c r="A76" s="9"/>
      <c r="B76" s="9"/>
      <c r="C76" s="9"/>
      <c r="D76" s="18"/>
      <c r="E76" s="9"/>
      <c r="F76" s="62"/>
      <c r="G76" s="62"/>
      <c r="H76" s="9"/>
    </row>
    <row r="77" spans="1:8">
      <c r="A77" s="9"/>
      <c r="B77" s="9"/>
      <c r="C77" s="9"/>
      <c r="D77" s="18"/>
      <c r="E77" s="9"/>
      <c r="F77" s="62"/>
      <c r="G77" s="62"/>
      <c r="H77" s="9"/>
    </row>
    <row r="78" spans="1:8">
      <c r="A78" s="9"/>
      <c r="B78" s="9"/>
      <c r="C78" s="9"/>
      <c r="D78" s="18"/>
      <c r="E78" s="9"/>
      <c r="F78" s="62"/>
      <c r="G78" s="62"/>
      <c r="H78" s="9"/>
    </row>
    <row r="79" spans="1:8">
      <c r="A79" s="9"/>
      <c r="B79" s="9"/>
      <c r="C79" s="9"/>
      <c r="D79" s="18"/>
      <c r="E79" s="9"/>
      <c r="F79" s="62"/>
      <c r="G79" s="62"/>
      <c r="H79" s="9"/>
    </row>
    <row r="80" spans="1:8">
      <c r="A80" s="9"/>
      <c r="B80" s="9"/>
      <c r="C80" s="9"/>
      <c r="D80" s="18"/>
      <c r="E80" s="9"/>
      <c r="F80" s="62"/>
      <c r="G80" s="62"/>
      <c r="H80" s="9"/>
    </row>
    <row r="81" spans="1:8">
      <c r="A81" s="9"/>
      <c r="B81" s="9"/>
      <c r="C81" s="9"/>
      <c r="D81" s="18"/>
      <c r="E81" s="9"/>
      <c r="F81" s="62"/>
      <c r="G81" s="62"/>
      <c r="H81" s="9"/>
    </row>
    <row r="82" spans="1:8">
      <c r="A82" s="9"/>
      <c r="B82" s="9"/>
      <c r="C82" s="9"/>
      <c r="D82" s="18"/>
      <c r="E82" s="9"/>
      <c r="F82" s="62"/>
      <c r="G82" s="62"/>
      <c r="H82" s="9"/>
    </row>
    <row r="83" spans="1:8">
      <c r="A83" s="9"/>
      <c r="B83" s="9"/>
      <c r="C83" s="9"/>
      <c r="D83" s="18"/>
      <c r="E83" s="9"/>
      <c r="F83" s="62"/>
      <c r="G83" s="62"/>
      <c r="H83" s="9"/>
    </row>
    <row r="84" spans="1:8">
      <c r="A84" s="9"/>
      <c r="B84" s="9"/>
      <c r="C84" s="9"/>
      <c r="D84" s="18"/>
      <c r="E84" s="9"/>
      <c r="F84" s="62"/>
      <c r="G84" s="62"/>
      <c r="H84" s="9"/>
    </row>
    <row r="85" spans="1:8">
      <c r="A85" s="9"/>
      <c r="B85" s="9"/>
      <c r="C85" s="9"/>
      <c r="D85" s="18"/>
      <c r="E85" s="9"/>
      <c r="F85" s="62"/>
      <c r="G85" s="62"/>
      <c r="H85" s="9"/>
    </row>
    <row r="86" spans="1:8">
      <c r="A86" s="9"/>
      <c r="B86" s="9"/>
      <c r="C86" s="9"/>
      <c r="D86" s="18"/>
      <c r="E86" s="9"/>
      <c r="F86" s="62"/>
      <c r="G86" s="62"/>
      <c r="H86" s="9"/>
    </row>
    <row r="87" spans="1:8">
      <c r="A87" s="9"/>
      <c r="B87" s="9"/>
      <c r="C87" s="9"/>
      <c r="D87" s="18"/>
      <c r="E87" s="9"/>
      <c r="F87" s="62"/>
      <c r="G87" s="62"/>
      <c r="H87" s="9"/>
    </row>
    <row r="88" spans="1:8">
      <c r="A88" s="9"/>
      <c r="B88" s="9"/>
      <c r="C88" s="9"/>
      <c r="D88" s="18"/>
      <c r="E88" s="9"/>
      <c r="F88" s="62"/>
      <c r="G88" s="62"/>
      <c r="H88" s="9"/>
    </row>
    <row r="89" spans="1:8">
      <c r="A89" s="9"/>
      <c r="B89" s="9"/>
      <c r="C89" s="9"/>
      <c r="D89" s="18"/>
      <c r="E89" s="9"/>
      <c r="F89" s="62"/>
      <c r="G89" s="62"/>
      <c r="H89" s="9"/>
    </row>
    <row r="90" spans="1:8">
      <c r="A90" s="9"/>
      <c r="B90" s="9"/>
      <c r="C90" s="9"/>
      <c r="D90" s="18"/>
      <c r="E90" s="9"/>
      <c r="F90" s="62"/>
      <c r="G90" s="62"/>
      <c r="H90" s="9"/>
    </row>
    <row r="91" spans="1:8">
      <c r="A91" s="9"/>
      <c r="B91" s="9"/>
      <c r="C91" s="9"/>
      <c r="D91" s="18"/>
      <c r="E91" s="9"/>
      <c r="F91" s="62"/>
      <c r="G91" s="62"/>
      <c r="H91" s="9"/>
    </row>
    <row r="92" spans="1:8">
      <c r="A92" s="9"/>
      <c r="B92" s="9"/>
      <c r="C92" s="9"/>
      <c r="D92" s="18"/>
      <c r="E92" s="9"/>
      <c r="F92" s="62"/>
      <c r="G92" s="62"/>
      <c r="H92" s="9"/>
    </row>
    <row r="93" spans="1:8">
      <c r="A93" s="9"/>
      <c r="B93" s="9"/>
      <c r="C93" s="9"/>
      <c r="D93" s="18"/>
      <c r="E93" s="9"/>
      <c r="F93" s="62"/>
      <c r="G93" s="62"/>
      <c r="H93" s="9"/>
    </row>
    <row r="94" spans="1:8">
      <c r="A94" s="9"/>
      <c r="B94" s="9"/>
      <c r="C94" s="9"/>
      <c r="D94" s="18"/>
      <c r="E94" s="9"/>
      <c r="F94" s="62"/>
      <c r="G94" s="62"/>
      <c r="H94" s="9"/>
    </row>
    <row r="95" spans="1:8">
      <c r="A95" s="9"/>
      <c r="B95" s="9"/>
      <c r="C95" s="9"/>
      <c r="D95" s="18"/>
      <c r="E95" s="9"/>
      <c r="F95" s="62"/>
      <c r="G95" s="62"/>
      <c r="H95" s="9"/>
    </row>
    <row r="96" spans="1:8">
      <c r="A96" s="9"/>
      <c r="B96" s="9"/>
      <c r="C96" s="9"/>
      <c r="D96" s="18"/>
      <c r="E96" s="9"/>
      <c r="F96" s="62"/>
      <c r="G96" s="62"/>
      <c r="H96" s="9"/>
    </row>
    <row r="97" spans="1:8">
      <c r="A97" s="9"/>
      <c r="B97" s="9"/>
      <c r="C97" s="9"/>
      <c r="D97" s="18"/>
      <c r="E97" s="9"/>
      <c r="F97" s="62"/>
      <c r="G97" s="62"/>
      <c r="H97" s="9"/>
    </row>
    <row r="98" spans="1:8">
      <c r="A98" s="9"/>
      <c r="B98" s="9"/>
      <c r="C98" s="9"/>
      <c r="D98" s="18"/>
      <c r="E98" s="9"/>
      <c r="F98" s="62"/>
      <c r="G98" s="62"/>
      <c r="H98" s="9"/>
    </row>
    <row r="99" spans="1:8">
      <c r="A99" s="9"/>
      <c r="B99" s="9"/>
      <c r="C99" s="9"/>
      <c r="D99" s="18"/>
      <c r="E99" s="9"/>
      <c r="F99" s="62"/>
      <c r="G99" s="62"/>
      <c r="H99" s="9"/>
    </row>
    <row r="100" spans="1:8">
      <c r="A100" s="9"/>
      <c r="B100" s="9"/>
      <c r="C100" s="9"/>
      <c r="D100" s="18"/>
      <c r="E100" s="9"/>
      <c r="F100" s="62"/>
      <c r="G100" s="62"/>
      <c r="H100" s="9"/>
    </row>
    <row r="101" spans="1:8">
      <c r="A101" s="9"/>
      <c r="B101" s="9"/>
      <c r="C101" s="9"/>
      <c r="D101" s="18"/>
      <c r="E101" s="9"/>
      <c r="F101" s="62"/>
      <c r="G101" s="62"/>
      <c r="H101" s="9"/>
    </row>
    <row r="102" spans="1:8">
      <c r="A102" s="9"/>
      <c r="B102" s="9"/>
      <c r="C102" s="9"/>
      <c r="D102" s="18"/>
      <c r="E102" s="9"/>
      <c r="F102" s="62"/>
      <c r="G102" s="62"/>
      <c r="H102" s="9"/>
    </row>
    <row r="103" spans="1:8">
      <c r="A103" s="9"/>
      <c r="B103" s="9"/>
      <c r="C103" s="9"/>
      <c r="D103" s="18"/>
      <c r="E103" s="9"/>
      <c r="F103" s="62"/>
      <c r="G103" s="62"/>
      <c r="H103" s="9"/>
    </row>
    <row r="104" spans="1:8">
      <c r="A104" s="9"/>
      <c r="B104" s="9"/>
      <c r="C104" s="9"/>
      <c r="D104" s="18"/>
      <c r="E104" s="9"/>
      <c r="F104" s="62"/>
      <c r="G104" s="62"/>
      <c r="H104" s="9"/>
    </row>
    <row r="105" spans="1:8">
      <c r="A105" s="9"/>
      <c r="B105" s="9"/>
      <c r="C105" s="9"/>
      <c r="D105" s="18"/>
      <c r="E105" s="9"/>
      <c r="F105" s="62"/>
      <c r="G105" s="62"/>
      <c r="H105" s="9"/>
    </row>
    <row r="106" spans="1:8">
      <c r="A106" s="9"/>
      <c r="B106" s="9"/>
      <c r="C106" s="9"/>
      <c r="D106" s="18"/>
      <c r="E106" s="9"/>
      <c r="F106" s="62"/>
      <c r="G106" s="62"/>
      <c r="H106" s="9"/>
    </row>
    <row r="107" spans="1:8">
      <c r="A107" s="9"/>
      <c r="B107" s="9"/>
      <c r="C107" s="9"/>
      <c r="D107" s="18"/>
      <c r="E107" s="9"/>
      <c r="F107" s="62"/>
      <c r="G107" s="62"/>
      <c r="H107" s="9"/>
    </row>
    <row r="108" spans="1:8">
      <c r="A108" s="9"/>
      <c r="B108" s="9"/>
      <c r="C108" s="9"/>
      <c r="D108" s="18"/>
      <c r="E108" s="9"/>
      <c r="F108" s="62"/>
      <c r="G108" s="62"/>
      <c r="H108" s="9"/>
    </row>
    <row r="109" spans="1:8">
      <c r="A109" s="9"/>
      <c r="B109" s="9"/>
      <c r="C109" s="9"/>
      <c r="D109" s="18"/>
      <c r="E109" s="9"/>
      <c r="F109" s="62"/>
      <c r="G109" s="62"/>
      <c r="H109" s="9"/>
    </row>
    <row r="110" spans="1:8">
      <c r="A110" s="9"/>
      <c r="B110" s="9"/>
      <c r="C110" s="9"/>
      <c r="D110" s="18"/>
      <c r="E110" s="9"/>
      <c r="F110" s="62"/>
      <c r="G110" s="62"/>
      <c r="H110" s="9"/>
    </row>
    <row r="111" spans="1:8">
      <c r="A111" s="9"/>
      <c r="B111" s="9"/>
      <c r="C111" s="9"/>
      <c r="D111" s="18"/>
      <c r="E111" s="9"/>
      <c r="F111" s="62"/>
      <c r="G111" s="62"/>
      <c r="H111" s="9"/>
    </row>
    <row r="112" spans="1:8">
      <c r="A112" s="9"/>
      <c r="B112" s="9"/>
      <c r="C112" s="9"/>
      <c r="D112" s="18"/>
      <c r="E112" s="9"/>
      <c r="F112" s="62"/>
      <c r="G112" s="62"/>
      <c r="H112" s="9"/>
    </row>
    <row r="113" spans="1:8">
      <c r="A113" s="9"/>
      <c r="B113" s="9"/>
      <c r="C113" s="9"/>
      <c r="D113" s="18"/>
      <c r="E113" s="9"/>
      <c r="F113" s="62"/>
      <c r="G113" s="62"/>
      <c r="H113" s="9"/>
    </row>
    <row r="114" spans="1:8">
      <c r="A114" s="9"/>
      <c r="B114" s="9"/>
      <c r="C114" s="9"/>
      <c r="D114" s="18"/>
      <c r="E114" s="9"/>
      <c r="F114" s="62"/>
      <c r="G114" s="62"/>
      <c r="H114" s="9"/>
    </row>
    <row r="115" spans="1:8">
      <c r="A115" s="9"/>
      <c r="B115" s="9"/>
      <c r="C115" s="9"/>
      <c r="D115" s="18"/>
      <c r="E115" s="9"/>
      <c r="F115" s="62"/>
      <c r="G115" s="62"/>
      <c r="H115" s="9"/>
    </row>
    <row r="116" spans="1:8">
      <c r="A116" s="9"/>
      <c r="B116" s="9"/>
      <c r="C116" s="9"/>
      <c r="D116" s="18"/>
      <c r="E116" s="9"/>
      <c r="F116" s="62"/>
      <c r="G116" s="62"/>
      <c r="H116" s="9"/>
    </row>
    <row r="117" spans="1:8">
      <c r="A117" s="9"/>
      <c r="B117" s="9"/>
      <c r="C117" s="9"/>
      <c r="D117" s="18"/>
      <c r="E117" s="9"/>
      <c r="F117" s="62"/>
      <c r="G117" s="62"/>
      <c r="H117" s="9"/>
    </row>
    <row r="118" spans="1:8">
      <c r="A118" s="9"/>
      <c r="B118" s="9"/>
      <c r="C118" s="9"/>
      <c r="D118" s="18"/>
      <c r="E118" s="9"/>
      <c r="F118" s="62"/>
      <c r="G118" s="62"/>
      <c r="H118" s="9"/>
    </row>
    <row r="119" spans="1:8">
      <c r="A119" s="9"/>
      <c r="B119" s="9"/>
      <c r="C119" s="9"/>
      <c r="D119" s="18"/>
      <c r="E119" s="9"/>
      <c r="F119" s="62"/>
      <c r="G119" s="62"/>
      <c r="H119" s="9"/>
    </row>
    <row r="120" spans="1:8">
      <c r="A120" s="9"/>
      <c r="B120" s="9"/>
      <c r="C120" s="9"/>
      <c r="D120" s="18"/>
      <c r="E120" s="9"/>
      <c r="F120" s="62"/>
      <c r="G120" s="62"/>
      <c r="H120" s="9"/>
    </row>
    <row r="121" spans="1:8">
      <c r="A121" s="9"/>
      <c r="B121" s="9"/>
      <c r="C121" s="9"/>
      <c r="D121" s="18"/>
      <c r="E121" s="9"/>
      <c r="F121" s="62"/>
      <c r="G121" s="62"/>
      <c r="H121" s="9"/>
    </row>
    <row r="122" spans="1:8">
      <c r="A122" s="9"/>
      <c r="B122" s="9"/>
      <c r="C122" s="9"/>
      <c r="D122" s="18"/>
      <c r="E122" s="9"/>
      <c r="F122" s="62"/>
      <c r="G122" s="62"/>
      <c r="H122" s="9"/>
    </row>
    <row r="123" spans="1:8">
      <c r="A123" s="9"/>
      <c r="B123" s="9"/>
      <c r="C123" s="9"/>
      <c r="D123" s="18"/>
      <c r="E123" s="9"/>
      <c r="F123" s="62"/>
      <c r="G123" s="62"/>
      <c r="H123" s="9"/>
    </row>
    <row r="124" spans="1:8">
      <c r="A124" s="9"/>
      <c r="B124" s="9"/>
      <c r="C124" s="9"/>
      <c r="D124" s="18"/>
      <c r="E124" s="9"/>
      <c r="F124" s="62"/>
      <c r="G124" s="62"/>
      <c r="H124" s="9"/>
    </row>
    <row r="125" spans="1:8">
      <c r="A125" s="9"/>
      <c r="B125" s="9"/>
      <c r="C125" s="9"/>
      <c r="D125" s="18"/>
      <c r="E125" s="9"/>
      <c r="F125" s="62"/>
      <c r="G125" s="62"/>
      <c r="H125" s="9"/>
    </row>
    <row r="126" spans="1:8">
      <c r="A126" s="9"/>
      <c r="B126" s="9"/>
      <c r="C126" s="9"/>
      <c r="D126" s="18"/>
      <c r="E126" s="9"/>
      <c r="F126" s="62"/>
      <c r="G126" s="62"/>
      <c r="H126" s="9"/>
    </row>
    <row r="127" spans="1:8">
      <c r="A127" s="9"/>
      <c r="B127" s="9"/>
      <c r="C127" s="9"/>
      <c r="D127" s="18"/>
      <c r="E127" s="9"/>
      <c r="F127" s="62"/>
      <c r="G127" s="62"/>
      <c r="H127" s="9"/>
    </row>
    <row r="128" spans="1:8">
      <c r="A128" s="9"/>
      <c r="B128" s="9"/>
      <c r="C128" s="9"/>
      <c r="D128" s="18"/>
      <c r="E128" s="9"/>
      <c r="F128" s="62"/>
      <c r="G128" s="62"/>
      <c r="H128" s="9"/>
    </row>
    <row r="129" spans="1:8">
      <c r="A129" s="9"/>
      <c r="B129" s="9"/>
      <c r="C129" s="9"/>
      <c r="D129" s="18"/>
      <c r="E129" s="9"/>
      <c r="F129" s="62"/>
      <c r="G129" s="62"/>
      <c r="H129" s="9"/>
    </row>
    <row r="130" spans="1:8">
      <c r="A130" s="9"/>
      <c r="B130" s="9"/>
      <c r="C130" s="9"/>
      <c r="D130" s="18"/>
      <c r="E130" s="9"/>
      <c r="F130" s="62"/>
      <c r="G130" s="62"/>
      <c r="H130" s="9"/>
    </row>
    <row r="131" spans="1:8">
      <c r="A131" s="9"/>
      <c r="B131" s="9"/>
      <c r="C131" s="9"/>
      <c r="D131" s="18"/>
      <c r="E131" s="9"/>
      <c r="F131" s="62"/>
      <c r="G131" s="62"/>
      <c r="H131" s="9"/>
    </row>
    <row r="132" spans="1:8">
      <c r="A132" s="9"/>
      <c r="B132" s="9"/>
      <c r="C132" s="9"/>
      <c r="D132" s="18"/>
      <c r="E132" s="9"/>
      <c r="F132" s="62"/>
      <c r="G132" s="62"/>
      <c r="H132" s="9"/>
    </row>
    <row r="133" spans="1:8">
      <c r="A133" s="9"/>
      <c r="B133" s="9"/>
      <c r="C133" s="9"/>
      <c r="D133" s="18"/>
      <c r="E133" s="9"/>
      <c r="F133" s="62"/>
      <c r="G133" s="62"/>
      <c r="H133" s="9"/>
    </row>
    <row r="134" spans="1:8">
      <c r="A134" s="9"/>
      <c r="B134" s="9"/>
      <c r="C134" s="9"/>
      <c r="D134" s="18"/>
      <c r="E134" s="9"/>
      <c r="F134" s="62"/>
      <c r="G134" s="62"/>
      <c r="H134" s="9"/>
    </row>
    <row r="135" spans="1:8">
      <c r="A135" s="9"/>
      <c r="B135" s="9"/>
      <c r="C135" s="9"/>
      <c r="D135" s="18"/>
      <c r="E135" s="9"/>
      <c r="F135" s="62"/>
      <c r="G135" s="62"/>
      <c r="H135" s="9"/>
    </row>
    <row r="136" spans="1:8">
      <c r="A136" s="9"/>
      <c r="B136" s="9"/>
      <c r="C136" s="9"/>
      <c r="D136" s="18"/>
      <c r="E136" s="9"/>
      <c r="F136" s="62"/>
      <c r="G136" s="62"/>
      <c r="H136" s="9"/>
    </row>
    <row r="137" spans="1:8">
      <c r="A137" s="9"/>
      <c r="B137" s="9"/>
      <c r="C137" s="9"/>
      <c r="D137" s="18"/>
      <c r="E137" s="9"/>
      <c r="F137" s="62"/>
      <c r="G137" s="62"/>
      <c r="H137" s="9"/>
    </row>
    <row r="138" spans="1:8">
      <c r="A138" s="9"/>
      <c r="B138" s="9"/>
      <c r="C138" s="9"/>
      <c r="D138" s="18"/>
      <c r="E138" s="9"/>
      <c r="F138" s="62"/>
      <c r="G138" s="62"/>
      <c r="H138" s="9"/>
    </row>
    <row r="139" spans="1:8">
      <c r="A139" s="9"/>
      <c r="B139" s="9"/>
      <c r="C139" s="9"/>
      <c r="D139" s="18"/>
      <c r="E139" s="9"/>
      <c r="F139" s="62"/>
      <c r="G139" s="62"/>
      <c r="H139" s="9"/>
    </row>
    <row r="140" spans="1:8">
      <c r="A140" s="9"/>
      <c r="B140" s="9"/>
      <c r="C140" s="9"/>
      <c r="D140" s="18"/>
      <c r="E140" s="9"/>
      <c r="F140" s="62"/>
      <c r="G140" s="62"/>
      <c r="H140" s="9"/>
    </row>
    <row r="141" spans="1:8">
      <c r="A141" s="9"/>
      <c r="B141" s="9"/>
      <c r="C141" s="9"/>
      <c r="D141" s="18"/>
      <c r="E141" s="9"/>
      <c r="F141" s="62"/>
      <c r="G141" s="62"/>
      <c r="H141" s="9"/>
    </row>
    <row r="142" spans="1:8">
      <c r="A142" s="9"/>
      <c r="B142" s="9"/>
      <c r="C142" s="9"/>
      <c r="D142" s="18"/>
      <c r="E142" s="9"/>
      <c r="F142" s="62"/>
      <c r="G142" s="62"/>
      <c r="H142" s="9"/>
    </row>
    <row r="143" spans="1:8">
      <c r="A143" s="9"/>
      <c r="B143" s="9"/>
      <c r="C143" s="9"/>
      <c r="D143" s="18"/>
      <c r="E143" s="9"/>
      <c r="F143" s="62"/>
      <c r="G143" s="62"/>
      <c r="H143" s="9"/>
    </row>
    <row r="144" spans="1:8">
      <c r="A144" s="9"/>
      <c r="B144" s="9"/>
      <c r="C144" s="9"/>
      <c r="D144" s="18"/>
      <c r="E144" s="9"/>
      <c r="F144" s="62"/>
      <c r="G144" s="62"/>
      <c r="H144" s="9"/>
    </row>
    <row r="145" spans="1:8">
      <c r="A145" s="9"/>
      <c r="B145" s="9"/>
      <c r="C145" s="9"/>
      <c r="D145" s="18"/>
      <c r="E145" s="9"/>
      <c r="F145" s="62"/>
      <c r="G145" s="62"/>
      <c r="H145" s="9"/>
    </row>
    <row r="146" spans="1:8">
      <c r="A146" s="9"/>
      <c r="B146" s="9"/>
      <c r="C146" s="9"/>
      <c r="D146" s="18"/>
      <c r="E146" s="9"/>
      <c r="F146" s="62"/>
      <c r="G146" s="62"/>
      <c r="H146" s="9"/>
    </row>
    <row r="147" spans="1:8">
      <c r="A147" s="9"/>
      <c r="B147" s="9"/>
      <c r="C147" s="9"/>
      <c r="D147" s="18"/>
      <c r="E147" s="9"/>
      <c r="F147" s="62"/>
      <c r="G147" s="62"/>
      <c r="H147" s="9"/>
    </row>
    <row r="148" spans="1:8">
      <c r="A148" s="9"/>
      <c r="B148" s="9"/>
      <c r="C148" s="9"/>
      <c r="D148" s="18"/>
      <c r="E148" s="9"/>
      <c r="F148" s="62"/>
      <c r="G148" s="62"/>
      <c r="H148" s="9"/>
    </row>
    <row r="149" spans="1:8">
      <c r="A149" s="9"/>
      <c r="B149" s="9"/>
      <c r="C149" s="9"/>
      <c r="D149" s="18"/>
      <c r="E149" s="9"/>
      <c r="F149" s="62"/>
      <c r="G149" s="62"/>
      <c r="H149" s="9"/>
    </row>
    <row r="150" spans="1:8">
      <c r="A150" s="9"/>
      <c r="B150" s="9"/>
      <c r="C150" s="9"/>
      <c r="D150" s="18"/>
      <c r="E150" s="9"/>
      <c r="F150" s="62"/>
      <c r="G150" s="62"/>
      <c r="H150" s="9"/>
    </row>
    <row r="151" spans="1:8">
      <c r="A151" s="9"/>
      <c r="B151" s="9"/>
      <c r="C151" s="9"/>
      <c r="D151" s="18"/>
      <c r="E151" s="9"/>
      <c r="F151" s="62"/>
      <c r="G151" s="62"/>
      <c r="H151" s="9"/>
    </row>
    <row r="152" spans="1:8">
      <c r="A152" s="9"/>
      <c r="B152" s="9"/>
      <c r="C152" s="9"/>
      <c r="D152" s="18"/>
      <c r="E152" s="9"/>
      <c r="F152" s="62"/>
      <c r="G152" s="62"/>
      <c r="H152" s="9"/>
    </row>
    <row r="153" spans="1:8">
      <c r="A153" s="9"/>
      <c r="B153" s="9"/>
      <c r="C153" s="9"/>
      <c r="D153" s="18"/>
      <c r="E153" s="9"/>
      <c r="F153" s="62"/>
      <c r="G153" s="62"/>
      <c r="H153" s="9"/>
    </row>
    <row r="154" spans="1:8">
      <c r="A154" s="9"/>
      <c r="B154" s="9"/>
      <c r="C154" s="9"/>
      <c r="D154" s="18"/>
      <c r="E154" s="9"/>
      <c r="F154" s="62"/>
      <c r="G154" s="62"/>
      <c r="H154" s="9"/>
    </row>
    <row r="155" spans="1:8">
      <c r="A155" s="9"/>
      <c r="B155" s="9"/>
      <c r="C155" s="9"/>
      <c r="D155" s="18"/>
      <c r="E155" s="9"/>
      <c r="F155" s="62"/>
      <c r="G155" s="62"/>
      <c r="H155" s="9"/>
    </row>
    <row r="156" spans="1:8">
      <c r="A156" s="9"/>
      <c r="B156" s="9"/>
      <c r="C156" s="9"/>
      <c r="D156" s="18"/>
      <c r="E156" s="9"/>
      <c r="F156" s="62"/>
      <c r="G156" s="62"/>
      <c r="H156" s="9"/>
    </row>
    <row r="157" spans="1:8">
      <c r="A157" s="9"/>
      <c r="B157" s="9"/>
      <c r="C157" s="9"/>
      <c r="D157" s="18"/>
      <c r="E157" s="9"/>
      <c r="F157" s="62"/>
      <c r="G157" s="62"/>
      <c r="H157" s="9"/>
    </row>
    <row r="158" spans="1:8">
      <c r="A158" s="9"/>
      <c r="B158" s="9"/>
      <c r="C158" s="9"/>
      <c r="D158" s="18"/>
      <c r="E158" s="9"/>
      <c r="F158" s="62"/>
      <c r="G158" s="62"/>
      <c r="H158" s="9"/>
    </row>
    <row r="159" spans="1:8">
      <c r="A159" s="9"/>
      <c r="B159" s="9"/>
      <c r="C159" s="9"/>
      <c r="D159" s="18"/>
      <c r="E159" s="9"/>
      <c r="F159" s="62"/>
      <c r="G159" s="62"/>
      <c r="H159" s="9"/>
    </row>
    <row r="160" spans="1:8">
      <c r="A160" s="9"/>
      <c r="B160" s="9"/>
      <c r="C160" s="9"/>
      <c r="D160" s="18"/>
      <c r="E160" s="9"/>
      <c r="F160" s="62"/>
      <c r="G160" s="62"/>
      <c r="H160" s="9"/>
    </row>
    <row r="161" spans="1:8">
      <c r="A161" s="9"/>
      <c r="B161" s="9"/>
      <c r="C161" s="9"/>
      <c r="D161" s="18"/>
      <c r="E161" s="9"/>
      <c r="F161" s="62"/>
      <c r="G161" s="62"/>
      <c r="H161" s="9"/>
    </row>
  </sheetData>
  <autoFilter ref="A8:G8" xr:uid="{E3C6E811-8279-4F34-B3BF-15DC8112809A}">
    <sortState xmlns:xlrd2="http://schemas.microsoft.com/office/spreadsheetml/2017/richdata2" ref="A9:G43">
      <sortCondition ref="E8"/>
    </sortState>
  </autoFilter>
  <mergeCells count="7">
    <mergeCell ref="E28:G28"/>
    <mergeCell ref="A3:G3"/>
    <mergeCell ref="A4:G4"/>
    <mergeCell ref="A5:G5"/>
    <mergeCell ref="B27:C27"/>
    <mergeCell ref="E27:G27"/>
    <mergeCell ref="A28:C28"/>
  </mergeCells>
  <pageMargins left="0.70866141732283472" right="0.70866141732283472" top="0.74803149606299213" bottom="0.74803149606299213" header="0.31496062992125984" footer="0.31496062992125984"/>
  <pageSetup scale="75" fitToWidth="0" fitToHeight="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1C6A01-80CA-494B-B153-EA276EF7CB46}">
  <dimension ref="A1:AS210"/>
  <sheetViews>
    <sheetView topLeftCell="A50" workbookViewId="0">
      <selection activeCell="D71" sqref="D71"/>
    </sheetView>
  </sheetViews>
  <sheetFormatPr baseColWidth="10" defaultColWidth="11.375" defaultRowHeight="15"/>
  <cols>
    <col min="1" max="1" width="18" style="10" customWidth="1"/>
    <col min="2" max="2" width="15.625" style="10" customWidth="1"/>
    <col min="3" max="3" width="21.25" style="10" customWidth="1"/>
    <col min="4" max="4" width="71.125" style="19" customWidth="1"/>
    <col min="5" max="5" width="14.375" style="25" customWidth="1"/>
    <col min="6" max="6" width="12.375" style="63" bestFit="1" customWidth="1"/>
    <col min="7" max="7" width="19.875" style="63" customWidth="1"/>
    <col min="8" max="16384" width="11.375" style="10"/>
  </cols>
  <sheetData>
    <row r="1" spans="1:45">
      <c r="A1" s="2"/>
      <c r="B1" s="2"/>
      <c r="C1" s="2"/>
      <c r="D1" s="16"/>
      <c r="E1" s="20"/>
      <c r="F1" s="56"/>
      <c r="G1" s="56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</row>
    <row r="2" spans="1:45">
      <c r="A2" s="2"/>
      <c r="B2" s="2"/>
      <c r="C2" s="2"/>
      <c r="D2" s="16"/>
      <c r="E2" s="20"/>
      <c r="F2" s="56"/>
      <c r="G2" s="56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</row>
    <row r="3" spans="1:45" ht="15" customHeight="1">
      <c r="A3" s="43" t="s">
        <v>0</v>
      </c>
      <c r="B3" s="43"/>
      <c r="C3" s="43"/>
      <c r="D3" s="43"/>
      <c r="E3" s="43"/>
      <c r="F3" s="43"/>
      <c r="G3" s="43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</row>
    <row r="4" spans="1:45" ht="15" customHeight="1">
      <c r="A4" s="43" t="s">
        <v>1527</v>
      </c>
      <c r="B4" s="43"/>
      <c r="C4" s="43"/>
      <c r="D4" s="43"/>
      <c r="E4" s="43"/>
      <c r="F4" s="43"/>
      <c r="G4" s="43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</row>
    <row r="5" spans="1:45" ht="15" customHeight="1">
      <c r="A5" s="43" t="s">
        <v>2441</v>
      </c>
      <c r="B5" s="43"/>
      <c r="C5" s="43"/>
      <c r="D5" s="43"/>
      <c r="E5" s="43"/>
      <c r="F5" s="43"/>
      <c r="G5" s="43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</row>
    <row r="6" spans="1:45">
      <c r="A6" s="2"/>
      <c r="B6" s="2"/>
      <c r="C6" s="2"/>
      <c r="D6" s="16"/>
      <c r="E6" s="20"/>
      <c r="F6" s="56"/>
      <c r="G6" s="56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</row>
    <row r="7" spans="1:45">
      <c r="A7" s="2"/>
      <c r="B7" s="2"/>
      <c r="C7" s="2"/>
      <c r="D7" s="16"/>
      <c r="E7" s="20"/>
      <c r="F7" s="56"/>
      <c r="G7" s="56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</row>
    <row r="8" spans="1:45" ht="30">
      <c r="A8" s="1" t="s">
        <v>2</v>
      </c>
      <c r="B8" s="1" t="s">
        <v>3</v>
      </c>
      <c r="C8" s="1" t="s">
        <v>4</v>
      </c>
      <c r="D8" s="1" t="s">
        <v>5</v>
      </c>
      <c r="E8" s="21" t="s">
        <v>6</v>
      </c>
      <c r="F8" s="57" t="s">
        <v>7</v>
      </c>
      <c r="G8" s="66" t="s">
        <v>159</v>
      </c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</row>
    <row r="9" spans="1:45" ht="17.25" customHeight="1">
      <c r="A9" s="30">
        <v>45378</v>
      </c>
      <c r="B9" s="30">
        <f t="shared" ref="B9:B40" si="0">+A9</f>
        <v>45378</v>
      </c>
      <c r="C9" s="36" t="s">
        <v>108</v>
      </c>
      <c r="D9" s="36" t="s">
        <v>1949</v>
      </c>
      <c r="E9" s="37">
        <v>1</v>
      </c>
      <c r="F9" s="58">
        <v>17705</v>
      </c>
      <c r="G9" s="67">
        <f t="shared" ref="G9:G40" si="1">+F9*E9</f>
        <v>17705</v>
      </c>
      <c r="H9" s="9"/>
      <c r="I9" s="9"/>
      <c r="J9" s="9"/>
      <c r="K9" s="9"/>
      <c r="L9" s="28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</row>
    <row r="10" spans="1:45" ht="17.25" customHeight="1">
      <c r="A10" s="30">
        <v>45511</v>
      </c>
      <c r="B10" s="30">
        <f t="shared" si="0"/>
        <v>45511</v>
      </c>
      <c r="C10" s="36" t="s">
        <v>2381</v>
      </c>
      <c r="D10" s="36" t="s">
        <v>2382</v>
      </c>
      <c r="E10" s="37">
        <v>1</v>
      </c>
      <c r="F10" s="58">
        <v>169.49</v>
      </c>
      <c r="G10" s="67">
        <f t="shared" si="1"/>
        <v>169.49</v>
      </c>
      <c r="H10" s="9"/>
      <c r="I10" s="9"/>
      <c r="J10" s="9"/>
      <c r="K10" s="9"/>
      <c r="L10" s="28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</row>
    <row r="11" spans="1:45" ht="17.25" customHeight="1">
      <c r="A11" s="30">
        <v>45776</v>
      </c>
      <c r="B11" s="30">
        <f t="shared" si="0"/>
        <v>45776</v>
      </c>
      <c r="C11" s="36" t="s">
        <v>2383</v>
      </c>
      <c r="D11" s="36" t="s">
        <v>2384</v>
      </c>
      <c r="E11" s="37">
        <v>1</v>
      </c>
      <c r="F11" s="58">
        <v>216.1</v>
      </c>
      <c r="G11" s="67">
        <f t="shared" si="1"/>
        <v>216.1</v>
      </c>
      <c r="H11" s="9"/>
      <c r="I11" s="9"/>
      <c r="J11" s="9"/>
      <c r="K11" s="9"/>
      <c r="L11" s="28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</row>
    <row r="12" spans="1:45" ht="17.25" customHeight="1">
      <c r="A12" s="30">
        <v>45448</v>
      </c>
      <c r="B12" s="30">
        <f t="shared" si="0"/>
        <v>45448</v>
      </c>
      <c r="C12" s="36" t="s">
        <v>109</v>
      </c>
      <c r="D12" s="36" t="s">
        <v>1950</v>
      </c>
      <c r="E12" s="37">
        <v>1</v>
      </c>
      <c r="F12" s="58">
        <v>960</v>
      </c>
      <c r="G12" s="67">
        <f t="shared" si="1"/>
        <v>960</v>
      </c>
      <c r="H12" s="9"/>
      <c r="I12" s="9"/>
      <c r="J12" s="9"/>
      <c r="K12" s="9"/>
      <c r="L12" s="28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</row>
    <row r="13" spans="1:45" ht="17.25" customHeight="1">
      <c r="A13" s="30">
        <v>45775</v>
      </c>
      <c r="B13" s="30">
        <f t="shared" si="0"/>
        <v>45775</v>
      </c>
      <c r="C13" s="36" t="s">
        <v>2385</v>
      </c>
      <c r="D13" s="36" t="s">
        <v>2386</v>
      </c>
      <c r="E13" s="37">
        <v>1</v>
      </c>
      <c r="F13" s="58">
        <v>241.53</v>
      </c>
      <c r="G13" s="67">
        <f t="shared" si="1"/>
        <v>241.53</v>
      </c>
      <c r="H13" s="9"/>
      <c r="I13" s="9"/>
      <c r="J13" s="9"/>
      <c r="K13" s="9"/>
      <c r="L13" s="28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</row>
    <row r="14" spans="1:45" ht="17.25" customHeight="1">
      <c r="A14" s="30">
        <v>45777</v>
      </c>
      <c r="B14" s="30">
        <f t="shared" si="0"/>
        <v>45777</v>
      </c>
      <c r="C14" s="36" t="s">
        <v>2387</v>
      </c>
      <c r="D14" s="36" t="s">
        <v>2388</v>
      </c>
      <c r="E14" s="37">
        <v>3</v>
      </c>
      <c r="F14" s="58">
        <v>70</v>
      </c>
      <c r="G14" s="67">
        <f t="shared" si="1"/>
        <v>210</v>
      </c>
      <c r="H14" s="9"/>
      <c r="I14" s="9"/>
      <c r="J14" s="9"/>
      <c r="K14" s="9"/>
      <c r="L14" s="28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</row>
    <row r="15" spans="1:45" ht="17.25" customHeight="1">
      <c r="A15" s="30">
        <v>45775</v>
      </c>
      <c r="B15" s="30">
        <f t="shared" si="0"/>
        <v>45775</v>
      </c>
      <c r="C15" s="36" t="s">
        <v>2204</v>
      </c>
      <c r="D15" s="36" t="s">
        <v>2205</v>
      </c>
      <c r="E15" s="37">
        <v>4</v>
      </c>
      <c r="F15" s="58">
        <v>479.03</v>
      </c>
      <c r="G15" s="67">
        <f t="shared" si="1"/>
        <v>1916.12</v>
      </c>
      <c r="H15" s="9"/>
      <c r="I15" s="9"/>
      <c r="J15" s="9"/>
      <c r="K15" s="9"/>
      <c r="L15" s="28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</row>
    <row r="16" spans="1:45" ht="17.25" customHeight="1">
      <c r="A16" s="30">
        <v>45406</v>
      </c>
      <c r="B16" s="30">
        <f t="shared" si="0"/>
        <v>45406</v>
      </c>
      <c r="C16" s="36" t="s">
        <v>2389</v>
      </c>
      <c r="D16" s="36" t="s">
        <v>2390</v>
      </c>
      <c r="E16" s="37">
        <v>7</v>
      </c>
      <c r="F16" s="58">
        <v>322.02999999999997</v>
      </c>
      <c r="G16" s="67">
        <f t="shared" si="1"/>
        <v>2254.21</v>
      </c>
      <c r="H16" s="9"/>
      <c r="I16" s="9"/>
      <c r="J16" s="9"/>
      <c r="K16" s="9"/>
      <c r="L16" s="28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</row>
    <row r="17" spans="1:36" ht="17.25" customHeight="1">
      <c r="A17" s="30">
        <v>45397</v>
      </c>
      <c r="B17" s="30">
        <f t="shared" si="0"/>
        <v>45397</v>
      </c>
      <c r="C17" s="36" t="s">
        <v>2391</v>
      </c>
      <c r="D17" s="36" t="s">
        <v>2392</v>
      </c>
      <c r="E17" s="37">
        <v>1</v>
      </c>
      <c r="F17" s="58">
        <v>593.22</v>
      </c>
      <c r="G17" s="67">
        <f t="shared" si="1"/>
        <v>593.22</v>
      </c>
      <c r="H17" s="9"/>
      <c r="I17" s="9"/>
      <c r="J17" s="9"/>
      <c r="K17" s="9"/>
      <c r="L17" s="28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</row>
    <row r="18" spans="1:36" ht="17.25" customHeight="1">
      <c r="A18" s="30">
        <v>45448</v>
      </c>
      <c r="B18" s="30">
        <f t="shared" si="0"/>
        <v>45448</v>
      </c>
      <c r="C18" s="36" t="s">
        <v>2393</v>
      </c>
      <c r="D18" s="36" t="s">
        <v>2394</v>
      </c>
      <c r="E18" s="37">
        <v>5</v>
      </c>
      <c r="F18" s="58">
        <v>1434.75</v>
      </c>
      <c r="G18" s="67">
        <f t="shared" si="1"/>
        <v>7173.75</v>
      </c>
      <c r="H18" s="9"/>
      <c r="I18" s="9"/>
      <c r="J18" s="9"/>
      <c r="K18" s="9"/>
      <c r="L18" s="28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</row>
    <row r="19" spans="1:36" ht="17.25" customHeight="1">
      <c r="A19" s="30">
        <v>45448</v>
      </c>
      <c r="B19" s="30">
        <f t="shared" si="0"/>
        <v>45448</v>
      </c>
      <c r="C19" s="36" t="s">
        <v>558</v>
      </c>
      <c r="D19" s="36" t="s">
        <v>1951</v>
      </c>
      <c r="E19" s="37">
        <v>5</v>
      </c>
      <c r="F19" s="58">
        <v>1504</v>
      </c>
      <c r="G19" s="67">
        <f t="shared" si="1"/>
        <v>7520</v>
      </c>
      <c r="H19" s="9"/>
      <c r="I19" s="9"/>
      <c r="J19" s="9"/>
      <c r="K19" s="9"/>
      <c r="L19" s="28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</row>
    <row r="20" spans="1:36" ht="17.25" customHeight="1">
      <c r="A20" s="30">
        <v>45448</v>
      </c>
      <c r="B20" s="30">
        <f t="shared" si="0"/>
        <v>45448</v>
      </c>
      <c r="C20" s="36" t="s">
        <v>559</v>
      </c>
      <c r="D20" s="36" t="s">
        <v>1952</v>
      </c>
      <c r="E20" s="37">
        <v>1</v>
      </c>
      <c r="F20" s="58">
        <v>2005.34</v>
      </c>
      <c r="G20" s="67">
        <f t="shared" si="1"/>
        <v>2005.34</v>
      </c>
      <c r="H20" s="9"/>
      <c r="I20" s="9"/>
      <c r="J20" s="9"/>
      <c r="K20" s="9"/>
      <c r="L20" s="28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</row>
    <row r="21" spans="1:36" ht="17.25" customHeight="1">
      <c r="A21" s="30">
        <v>45448</v>
      </c>
      <c r="B21" s="30">
        <f t="shared" si="0"/>
        <v>45448</v>
      </c>
      <c r="C21" s="36" t="s">
        <v>560</v>
      </c>
      <c r="D21" s="36" t="s">
        <v>1953</v>
      </c>
      <c r="E21" s="37">
        <v>5</v>
      </c>
      <c r="F21" s="58">
        <v>4630.34</v>
      </c>
      <c r="G21" s="67">
        <f t="shared" si="1"/>
        <v>23151.7</v>
      </c>
      <c r="H21" s="9"/>
      <c r="I21" s="9"/>
      <c r="J21" s="9"/>
      <c r="K21" s="9"/>
      <c r="L21" s="28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</row>
    <row r="22" spans="1:36" ht="17.25" customHeight="1">
      <c r="A22" s="30">
        <v>45448</v>
      </c>
      <c r="B22" s="30">
        <f t="shared" si="0"/>
        <v>45448</v>
      </c>
      <c r="C22" s="36" t="s">
        <v>561</v>
      </c>
      <c r="D22" s="36" t="s">
        <v>1954</v>
      </c>
      <c r="E22" s="37">
        <v>1</v>
      </c>
      <c r="F22" s="58">
        <v>850.34</v>
      </c>
      <c r="G22" s="67">
        <f t="shared" si="1"/>
        <v>850.34</v>
      </c>
      <c r="H22" s="9"/>
      <c r="I22" s="9"/>
      <c r="J22" s="9"/>
      <c r="K22" s="9"/>
      <c r="L22" s="28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</row>
    <row r="23" spans="1:36" ht="17.25" customHeight="1">
      <c r="A23" s="30">
        <v>45448</v>
      </c>
      <c r="B23" s="30">
        <f t="shared" si="0"/>
        <v>45448</v>
      </c>
      <c r="C23" s="36" t="s">
        <v>562</v>
      </c>
      <c r="D23" s="36" t="s">
        <v>1955</v>
      </c>
      <c r="E23" s="37">
        <v>1</v>
      </c>
      <c r="F23" s="58">
        <v>1795.34</v>
      </c>
      <c r="G23" s="67">
        <f t="shared" si="1"/>
        <v>1795.34</v>
      </c>
      <c r="H23" s="9"/>
      <c r="I23" s="9"/>
      <c r="J23" s="9"/>
      <c r="K23" s="9"/>
      <c r="L23" s="28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</row>
    <row r="24" spans="1:36" ht="17.25" customHeight="1">
      <c r="A24" s="30">
        <v>45448</v>
      </c>
      <c r="B24" s="30">
        <f t="shared" si="0"/>
        <v>45448</v>
      </c>
      <c r="C24" s="36" t="s">
        <v>563</v>
      </c>
      <c r="D24" s="36" t="s">
        <v>1956</v>
      </c>
      <c r="E24" s="37">
        <v>2</v>
      </c>
      <c r="F24" s="58">
        <v>2950.34</v>
      </c>
      <c r="G24" s="67">
        <f t="shared" si="1"/>
        <v>5900.68</v>
      </c>
      <c r="H24" s="9"/>
      <c r="I24" s="9"/>
      <c r="J24" s="9"/>
      <c r="K24" s="9"/>
      <c r="L24" s="28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</row>
    <row r="25" spans="1:36" ht="17.25" customHeight="1">
      <c r="A25" s="30">
        <v>45448</v>
      </c>
      <c r="B25" s="30">
        <f t="shared" si="0"/>
        <v>45448</v>
      </c>
      <c r="C25" s="36" t="s">
        <v>564</v>
      </c>
      <c r="D25" s="36" t="s">
        <v>1957</v>
      </c>
      <c r="E25" s="37">
        <v>2</v>
      </c>
      <c r="F25" s="58">
        <v>3065.68</v>
      </c>
      <c r="G25" s="67">
        <f t="shared" si="1"/>
        <v>6131.36</v>
      </c>
      <c r="H25" s="9"/>
      <c r="I25" s="9"/>
      <c r="J25" s="9"/>
      <c r="K25" s="9"/>
      <c r="L25" s="28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</row>
    <row r="26" spans="1:36" ht="17.25" customHeight="1">
      <c r="A26" s="30">
        <v>45448</v>
      </c>
      <c r="B26" s="30">
        <f t="shared" si="0"/>
        <v>45448</v>
      </c>
      <c r="C26" s="36" t="s">
        <v>565</v>
      </c>
      <c r="D26" s="36" t="s">
        <v>1958</v>
      </c>
      <c r="E26" s="37">
        <v>3</v>
      </c>
      <c r="F26" s="58">
        <v>90</v>
      </c>
      <c r="G26" s="67">
        <f t="shared" si="1"/>
        <v>270</v>
      </c>
      <c r="H26" s="9"/>
      <c r="I26" s="9"/>
      <c r="J26" s="9"/>
      <c r="K26" s="9"/>
      <c r="L26" s="28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</row>
    <row r="27" spans="1:36" ht="17.25" customHeight="1">
      <c r="A27" s="30">
        <v>45448</v>
      </c>
      <c r="B27" s="30">
        <f t="shared" si="0"/>
        <v>45448</v>
      </c>
      <c r="C27" s="36" t="s">
        <v>566</v>
      </c>
      <c r="D27" s="36" t="s">
        <v>1959</v>
      </c>
      <c r="E27" s="37">
        <v>3</v>
      </c>
      <c r="F27" s="58">
        <v>2620.34</v>
      </c>
      <c r="G27" s="67">
        <f t="shared" si="1"/>
        <v>7861.02</v>
      </c>
      <c r="H27" s="9"/>
      <c r="I27" s="9"/>
      <c r="J27" s="9"/>
      <c r="K27" s="9"/>
      <c r="L27" s="28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</row>
    <row r="28" spans="1:36" ht="17.25" customHeight="1">
      <c r="A28" s="30">
        <v>45448</v>
      </c>
      <c r="B28" s="30">
        <f t="shared" si="0"/>
        <v>45448</v>
      </c>
      <c r="C28" s="36" t="s">
        <v>567</v>
      </c>
      <c r="D28" s="36" t="s">
        <v>1960</v>
      </c>
      <c r="E28" s="37">
        <v>3</v>
      </c>
      <c r="F28" s="58">
        <v>2240.6799999999998</v>
      </c>
      <c r="G28" s="67">
        <f t="shared" si="1"/>
        <v>6722.0399999999991</v>
      </c>
      <c r="H28" s="9"/>
      <c r="I28" s="9"/>
      <c r="J28" s="9"/>
      <c r="K28" s="9"/>
      <c r="L28" s="28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</row>
    <row r="29" spans="1:36" ht="17.25" customHeight="1">
      <c r="A29" s="30">
        <v>45448</v>
      </c>
      <c r="B29" s="30">
        <f t="shared" si="0"/>
        <v>45448</v>
      </c>
      <c r="C29" s="36" t="s">
        <v>568</v>
      </c>
      <c r="D29" s="36" t="s">
        <v>569</v>
      </c>
      <c r="E29" s="37">
        <v>6</v>
      </c>
      <c r="F29" s="58">
        <v>5062</v>
      </c>
      <c r="G29" s="67">
        <f t="shared" si="1"/>
        <v>30372</v>
      </c>
      <c r="H29" s="9"/>
      <c r="I29" s="9"/>
      <c r="J29" s="9"/>
      <c r="K29" s="9"/>
      <c r="L29" s="28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</row>
    <row r="30" spans="1:36" ht="17.25" customHeight="1">
      <c r="A30" s="30">
        <v>45448</v>
      </c>
      <c r="B30" s="30">
        <f t="shared" si="0"/>
        <v>45448</v>
      </c>
      <c r="C30" s="36" t="s">
        <v>570</v>
      </c>
      <c r="D30" s="36" t="s">
        <v>1961</v>
      </c>
      <c r="E30" s="37">
        <v>1</v>
      </c>
      <c r="F30" s="58">
        <v>7772</v>
      </c>
      <c r="G30" s="67">
        <f t="shared" si="1"/>
        <v>7772</v>
      </c>
      <c r="H30" s="9"/>
      <c r="I30" s="9"/>
      <c r="J30" s="9"/>
      <c r="K30" s="9"/>
      <c r="L30" s="28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</row>
    <row r="31" spans="1:36" ht="17.25" customHeight="1">
      <c r="A31" s="30">
        <v>45448</v>
      </c>
      <c r="B31" s="30">
        <f t="shared" si="0"/>
        <v>45448</v>
      </c>
      <c r="C31" s="36" t="s">
        <v>571</v>
      </c>
      <c r="D31" s="36" t="s">
        <v>1962</v>
      </c>
      <c r="E31" s="37">
        <v>3</v>
      </c>
      <c r="F31" s="58">
        <v>2652</v>
      </c>
      <c r="G31" s="67">
        <f t="shared" si="1"/>
        <v>7956</v>
      </c>
      <c r="H31" s="9"/>
      <c r="I31" s="9"/>
      <c r="J31" s="9"/>
      <c r="K31" s="9"/>
      <c r="L31" s="28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</row>
    <row r="32" spans="1:36" ht="17.25" customHeight="1">
      <c r="A32" s="30">
        <v>45448</v>
      </c>
      <c r="B32" s="30">
        <f t="shared" si="0"/>
        <v>45448</v>
      </c>
      <c r="C32" s="36" t="s">
        <v>572</v>
      </c>
      <c r="D32" s="36" t="s">
        <v>1963</v>
      </c>
      <c r="E32" s="37">
        <v>2</v>
      </c>
      <c r="F32" s="58">
        <v>8816</v>
      </c>
      <c r="G32" s="67">
        <f t="shared" si="1"/>
        <v>17632</v>
      </c>
      <c r="H32" s="9"/>
      <c r="I32" s="9"/>
      <c r="J32" s="9"/>
      <c r="K32" s="9"/>
      <c r="L32" s="28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</row>
    <row r="33" spans="1:36" ht="17.25" customHeight="1">
      <c r="A33" s="30">
        <v>45448</v>
      </c>
      <c r="B33" s="30">
        <f t="shared" si="0"/>
        <v>45448</v>
      </c>
      <c r="C33" s="36" t="s">
        <v>573</v>
      </c>
      <c r="D33" s="36" t="s">
        <v>1791</v>
      </c>
      <c r="E33" s="37">
        <v>1</v>
      </c>
      <c r="F33" s="58">
        <v>237.2</v>
      </c>
      <c r="G33" s="67">
        <f t="shared" si="1"/>
        <v>237.2</v>
      </c>
      <c r="H33" s="9"/>
      <c r="I33" s="9"/>
      <c r="J33" s="9"/>
      <c r="K33" s="9"/>
      <c r="L33" s="28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</row>
    <row r="34" spans="1:36" ht="17.25" customHeight="1">
      <c r="A34" s="30">
        <v>45448</v>
      </c>
      <c r="B34" s="30">
        <f t="shared" si="0"/>
        <v>45448</v>
      </c>
      <c r="C34" s="36" t="s">
        <v>574</v>
      </c>
      <c r="D34" s="36" t="s">
        <v>575</v>
      </c>
      <c r="E34" s="37">
        <v>3</v>
      </c>
      <c r="F34" s="58">
        <v>1930</v>
      </c>
      <c r="G34" s="67">
        <f t="shared" si="1"/>
        <v>5790</v>
      </c>
      <c r="H34" s="9"/>
      <c r="I34" s="9"/>
      <c r="J34" s="9"/>
      <c r="K34" s="9"/>
      <c r="L34" s="28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</row>
    <row r="35" spans="1:36" ht="17.25" customHeight="1">
      <c r="A35" s="30">
        <v>45448</v>
      </c>
      <c r="B35" s="30">
        <f t="shared" si="0"/>
        <v>45448</v>
      </c>
      <c r="C35" s="36" t="s">
        <v>576</v>
      </c>
      <c r="D35" s="36" t="s">
        <v>1964</v>
      </c>
      <c r="E35" s="37">
        <v>1</v>
      </c>
      <c r="F35" s="58">
        <v>6175</v>
      </c>
      <c r="G35" s="67">
        <f t="shared" si="1"/>
        <v>6175</v>
      </c>
      <c r="H35" s="9"/>
      <c r="I35" s="9"/>
      <c r="J35" s="9"/>
      <c r="K35" s="9"/>
      <c r="L35" s="28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</row>
    <row r="36" spans="1:36" ht="17.25" customHeight="1">
      <c r="A36" s="30">
        <v>45448</v>
      </c>
      <c r="B36" s="30">
        <f t="shared" si="0"/>
        <v>45448</v>
      </c>
      <c r="C36" s="36" t="s">
        <v>577</v>
      </c>
      <c r="D36" s="36" t="s">
        <v>578</v>
      </c>
      <c r="E36" s="37">
        <v>1</v>
      </c>
      <c r="F36" s="58">
        <v>4510</v>
      </c>
      <c r="G36" s="67">
        <f t="shared" si="1"/>
        <v>4510</v>
      </c>
      <c r="H36" s="9"/>
      <c r="I36" s="9"/>
      <c r="J36" s="9"/>
      <c r="K36" s="9"/>
      <c r="L36" s="28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</row>
    <row r="37" spans="1:36" ht="17.25" customHeight="1">
      <c r="A37" s="30">
        <v>45448</v>
      </c>
      <c r="B37" s="30">
        <f t="shared" si="0"/>
        <v>45448</v>
      </c>
      <c r="C37" s="36" t="s">
        <v>579</v>
      </c>
      <c r="D37" s="36" t="s">
        <v>1965</v>
      </c>
      <c r="E37" s="37">
        <v>2</v>
      </c>
      <c r="F37" s="58">
        <v>560</v>
      </c>
      <c r="G37" s="67">
        <f t="shared" si="1"/>
        <v>1120</v>
      </c>
      <c r="H37" s="9"/>
      <c r="I37" s="9"/>
      <c r="J37" s="9"/>
      <c r="K37" s="9"/>
      <c r="L37" s="28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</row>
    <row r="38" spans="1:36" ht="17.25" customHeight="1">
      <c r="A38" s="30">
        <v>45448</v>
      </c>
      <c r="B38" s="30">
        <f t="shared" si="0"/>
        <v>45448</v>
      </c>
      <c r="C38" s="36" t="s">
        <v>580</v>
      </c>
      <c r="D38" s="36" t="s">
        <v>1966</v>
      </c>
      <c r="E38" s="37">
        <v>1</v>
      </c>
      <c r="F38" s="58">
        <v>2729.93</v>
      </c>
      <c r="G38" s="67">
        <f t="shared" si="1"/>
        <v>2729.93</v>
      </c>
      <c r="H38" s="9"/>
      <c r="I38" s="9"/>
      <c r="J38" s="9"/>
      <c r="K38" s="9"/>
      <c r="L38" s="28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</row>
    <row r="39" spans="1:36" ht="17.25" customHeight="1">
      <c r="A39" s="30">
        <v>45448</v>
      </c>
      <c r="B39" s="30">
        <f t="shared" si="0"/>
        <v>45448</v>
      </c>
      <c r="C39" s="36" t="s">
        <v>1787</v>
      </c>
      <c r="D39" s="36" t="s">
        <v>1792</v>
      </c>
      <c r="E39" s="37">
        <v>1</v>
      </c>
      <c r="F39" s="58">
        <v>2420.34</v>
      </c>
      <c r="G39" s="67">
        <f t="shared" si="1"/>
        <v>2420.34</v>
      </c>
      <c r="H39" s="9"/>
      <c r="I39" s="9"/>
      <c r="J39" s="9"/>
      <c r="K39" s="9"/>
      <c r="L39" s="28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</row>
    <row r="40" spans="1:36" ht="17.25" customHeight="1">
      <c r="A40" s="30">
        <v>45448</v>
      </c>
      <c r="B40" s="30">
        <f t="shared" si="0"/>
        <v>45448</v>
      </c>
      <c r="C40" s="36" t="s">
        <v>2206</v>
      </c>
      <c r="D40" s="36" t="s">
        <v>2207</v>
      </c>
      <c r="E40" s="37">
        <v>4</v>
      </c>
      <c r="F40" s="58">
        <v>572.03</v>
      </c>
      <c r="G40" s="67">
        <f t="shared" si="1"/>
        <v>2288.12</v>
      </c>
      <c r="H40" s="9"/>
      <c r="I40" s="9"/>
      <c r="J40" s="9"/>
      <c r="K40" s="9"/>
      <c r="L40" s="28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</row>
    <row r="41" spans="1:36" ht="17.25" customHeight="1">
      <c r="A41" s="30">
        <v>45448</v>
      </c>
      <c r="B41" s="30">
        <f t="shared" ref="B41:B72" si="2">+A41</f>
        <v>45448</v>
      </c>
      <c r="C41" s="36" t="s">
        <v>1788</v>
      </c>
      <c r="D41" s="36" t="s">
        <v>1793</v>
      </c>
      <c r="E41" s="37">
        <v>1</v>
      </c>
      <c r="F41" s="58">
        <v>2640.68</v>
      </c>
      <c r="G41" s="67">
        <f t="shared" ref="G41:G72" si="3">+F41*E41</f>
        <v>2640.68</v>
      </c>
      <c r="H41" s="9"/>
      <c r="I41" s="9"/>
      <c r="J41" s="9"/>
      <c r="K41" s="9"/>
      <c r="L41" s="28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</row>
    <row r="42" spans="1:36" ht="17.25" customHeight="1">
      <c r="A42" s="30">
        <v>45448</v>
      </c>
      <c r="B42" s="30">
        <f t="shared" si="2"/>
        <v>45448</v>
      </c>
      <c r="C42" s="36" t="s">
        <v>1789</v>
      </c>
      <c r="D42" s="36" t="s">
        <v>1967</v>
      </c>
      <c r="E42" s="37">
        <v>1</v>
      </c>
      <c r="F42" s="58">
        <v>2220.34</v>
      </c>
      <c r="G42" s="67">
        <f t="shared" si="3"/>
        <v>2220.34</v>
      </c>
      <c r="H42" s="9"/>
      <c r="I42" s="9"/>
      <c r="J42" s="9"/>
      <c r="K42" s="9"/>
      <c r="L42" s="28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</row>
    <row r="43" spans="1:36" ht="17.25" customHeight="1">
      <c r="A43" s="30">
        <v>45448</v>
      </c>
      <c r="B43" s="30">
        <f t="shared" si="2"/>
        <v>45448</v>
      </c>
      <c r="C43" s="36" t="s">
        <v>1790</v>
      </c>
      <c r="D43" s="36" t="s">
        <v>1968</v>
      </c>
      <c r="E43" s="37">
        <v>2</v>
      </c>
      <c r="F43" s="58">
        <v>610.16999999999996</v>
      </c>
      <c r="G43" s="67">
        <f t="shared" si="3"/>
        <v>1220.3399999999999</v>
      </c>
      <c r="H43" s="9"/>
      <c r="I43" s="9"/>
      <c r="J43" s="9"/>
      <c r="K43" s="9"/>
      <c r="L43" s="28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</row>
    <row r="44" spans="1:36" ht="17.25" customHeight="1">
      <c r="A44" s="30">
        <v>45448</v>
      </c>
      <c r="B44" s="30">
        <f t="shared" si="2"/>
        <v>45448</v>
      </c>
      <c r="C44" s="36" t="s">
        <v>2395</v>
      </c>
      <c r="D44" s="36" t="s">
        <v>2396</v>
      </c>
      <c r="E44" s="37">
        <v>2</v>
      </c>
      <c r="F44" s="58">
        <v>542.37</v>
      </c>
      <c r="G44" s="67">
        <f t="shared" si="3"/>
        <v>1084.74</v>
      </c>
      <c r="H44" s="9"/>
      <c r="I44" s="9"/>
      <c r="J44" s="9"/>
      <c r="K44" s="9"/>
      <c r="L44" s="28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</row>
    <row r="45" spans="1:36" ht="17.25" customHeight="1">
      <c r="A45" s="30">
        <v>45448</v>
      </c>
      <c r="B45" s="30">
        <f t="shared" si="2"/>
        <v>45448</v>
      </c>
      <c r="C45" s="36" t="s">
        <v>581</v>
      </c>
      <c r="D45" s="36" t="s">
        <v>1969</v>
      </c>
      <c r="E45" s="37">
        <v>1</v>
      </c>
      <c r="F45" s="58">
        <v>10070</v>
      </c>
      <c r="G45" s="67">
        <f t="shared" si="3"/>
        <v>10070</v>
      </c>
      <c r="H45" s="9"/>
      <c r="I45" s="9"/>
      <c r="J45" s="9"/>
      <c r="K45" s="9"/>
      <c r="L45" s="28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</row>
    <row r="46" spans="1:36" ht="17.25" customHeight="1">
      <c r="A46" s="30">
        <v>45448</v>
      </c>
      <c r="B46" s="30">
        <f t="shared" si="2"/>
        <v>45448</v>
      </c>
      <c r="C46" s="36" t="s">
        <v>2208</v>
      </c>
      <c r="D46" s="36" t="s">
        <v>2209</v>
      </c>
      <c r="E46" s="37">
        <v>10</v>
      </c>
      <c r="F46" s="58">
        <v>1460</v>
      </c>
      <c r="G46" s="67">
        <f t="shared" si="3"/>
        <v>14600</v>
      </c>
      <c r="H46" s="9"/>
      <c r="I46" s="9"/>
      <c r="J46" s="9"/>
      <c r="K46" s="9"/>
      <c r="L46" s="28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</row>
    <row r="47" spans="1:36" ht="17.25" customHeight="1">
      <c r="A47" s="30">
        <v>45448</v>
      </c>
      <c r="B47" s="30">
        <f t="shared" si="2"/>
        <v>45448</v>
      </c>
      <c r="C47" s="36" t="s">
        <v>582</v>
      </c>
      <c r="D47" s="36" t="s">
        <v>583</v>
      </c>
      <c r="E47" s="37">
        <v>1</v>
      </c>
      <c r="F47" s="58">
        <v>3320</v>
      </c>
      <c r="G47" s="67">
        <f t="shared" si="3"/>
        <v>3320</v>
      </c>
      <c r="H47" s="9"/>
      <c r="I47" s="9"/>
      <c r="J47" s="9"/>
      <c r="K47" s="9"/>
      <c r="L47" s="28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</row>
    <row r="48" spans="1:36" ht="17.25" customHeight="1">
      <c r="A48" s="30">
        <v>45448</v>
      </c>
      <c r="B48" s="30">
        <f t="shared" si="2"/>
        <v>45448</v>
      </c>
      <c r="C48" s="36" t="s">
        <v>2397</v>
      </c>
      <c r="D48" s="36" t="s">
        <v>2398</v>
      </c>
      <c r="E48" s="37">
        <v>5</v>
      </c>
      <c r="F48" s="58">
        <v>838.98</v>
      </c>
      <c r="G48" s="67">
        <f t="shared" si="3"/>
        <v>4194.8999999999996</v>
      </c>
      <c r="H48" s="9"/>
      <c r="I48" s="9"/>
      <c r="J48" s="9"/>
      <c r="K48" s="9"/>
      <c r="L48" s="28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</row>
    <row r="49" spans="1:36" ht="17.25" customHeight="1">
      <c r="A49" s="30">
        <v>45448</v>
      </c>
      <c r="B49" s="30">
        <f t="shared" si="2"/>
        <v>45448</v>
      </c>
      <c r="C49" s="36" t="s">
        <v>2399</v>
      </c>
      <c r="D49" s="36" t="s">
        <v>2400</v>
      </c>
      <c r="E49" s="37">
        <v>2</v>
      </c>
      <c r="F49" s="58">
        <v>631.36</v>
      </c>
      <c r="G49" s="67">
        <f t="shared" si="3"/>
        <v>1262.72</v>
      </c>
      <c r="H49" s="9"/>
      <c r="I49" s="9"/>
      <c r="J49" s="9"/>
      <c r="K49" s="9"/>
      <c r="L49" s="28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</row>
    <row r="50" spans="1:36" ht="17.25" customHeight="1">
      <c r="A50" s="30">
        <v>45448</v>
      </c>
      <c r="B50" s="30">
        <f t="shared" si="2"/>
        <v>45448</v>
      </c>
      <c r="C50" s="36" t="s">
        <v>2210</v>
      </c>
      <c r="D50" s="36" t="s">
        <v>2211</v>
      </c>
      <c r="E50" s="37">
        <v>3</v>
      </c>
      <c r="F50" s="58">
        <v>365</v>
      </c>
      <c r="G50" s="67">
        <f t="shared" si="3"/>
        <v>1095</v>
      </c>
      <c r="H50" s="9"/>
      <c r="I50" s="9"/>
      <c r="J50" s="9"/>
      <c r="K50" s="9"/>
      <c r="L50" s="28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</row>
    <row r="51" spans="1:36" ht="17.25" customHeight="1">
      <c r="A51" s="30">
        <v>45777</v>
      </c>
      <c r="B51" s="30">
        <f t="shared" si="2"/>
        <v>45777</v>
      </c>
      <c r="C51" s="36" t="s">
        <v>584</v>
      </c>
      <c r="D51" s="36" t="s">
        <v>2041</v>
      </c>
      <c r="E51" s="37">
        <v>1</v>
      </c>
      <c r="F51" s="58">
        <v>529.45000000000005</v>
      </c>
      <c r="G51" s="67">
        <f t="shared" si="3"/>
        <v>529.45000000000005</v>
      </c>
      <c r="H51" s="9"/>
      <c r="I51" s="9"/>
      <c r="J51" s="9"/>
      <c r="K51" s="9"/>
      <c r="L51" s="28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</row>
    <row r="52" spans="1:36" ht="17.25" customHeight="1">
      <c r="A52" s="30">
        <v>45511</v>
      </c>
      <c r="B52" s="30">
        <f t="shared" si="2"/>
        <v>45511</v>
      </c>
      <c r="C52" s="36" t="s">
        <v>585</v>
      </c>
      <c r="D52" s="36" t="s">
        <v>1970</v>
      </c>
      <c r="E52" s="37">
        <v>3</v>
      </c>
      <c r="F52" s="58">
        <v>217</v>
      </c>
      <c r="G52" s="67">
        <f t="shared" si="3"/>
        <v>651</v>
      </c>
      <c r="H52" s="9"/>
      <c r="I52" s="9"/>
      <c r="J52" s="9"/>
      <c r="K52" s="9"/>
      <c r="L52" s="28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</row>
    <row r="53" spans="1:36" ht="17.25" customHeight="1">
      <c r="A53" s="30">
        <v>45511</v>
      </c>
      <c r="B53" s="30">
        <f t="shared" si="2"/>
        <v>45511</v>
      </c>
      <c r="C53" s="36" t="s">
        <v>586</v>
      </c>
      <c r="D53" s="36" t="s">
        <v>587</v>
      </c>
      <c r="E53" s="37">
        <v>67</v>
      </c>
      <c r="F53" s="58">
        <v>100</v>
      </c>
      <c r="G53" s="67">
        <f t="shared" si="3"/>
        <v>6700</v>
      </c>
      <c r="H53" s="9"/>
      <c r="I53" s="9"/>
      <c r="J53" s="9"/>
      <c r="K53" s="9"/>
      <c r="L53" s="28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</row>
    <row r="54" spans="1:36" ht="17.25" customHeight="1">
      <c r="A54" s="30">
        <v>45511</v>
      </c>
      <c r="B54" s="30">
        <f t="shared" si="2"/>
        <v>45511</v>
      </c>
      <c r="C54" s="36" t="s">
        <v>588</v>
      </c>
      <c r="D54" s="36" t="s">
        <v>589</v>
      </c>
      <c r="E54" s="37">
        <v>1088</v>
      </c>
      <c r="F54" s="58">
        <v>31</v>
      </c>
      <c r="G54" s="67">
        <f t="shared" si="3"/>
        <v>33728</v>
      </c>
      <c r="H54" s="9"/>
      <c r="I54" s="9"/>
      <c r="J54" s="9"/>
      <c r="K54" s="9"/>
      <c r="L54" s="28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</row>
    <row r="55" spans="1:36" ht="17.25" customHeight="1">
      <c r="A55" s="30">
        <v>45511</v>
      </c>
      <c r="B55" s="30">
        <f t="shared" si="2"/>
        <v>45511</v>
      </c>
      <c r="C55" s="36" t="s">
        <v>590</v>
      </c>
      <c r="D55" s="36" t="s">
        <v>1971</v>
      </c>
      <c r="E55" s="37">
        <v>70</v>
      </c>
      <c r="F55" s="58">
        <v>55</v>
      </c>
      <c r="G55" s="67">
        <f t="shared" si="3"/>
        <v>3850</v>
      </c>
      <c r="H55" s="9"/>
      <c r="I55" s="9"/>
      <c r="J55" s="9"/>
      <c r="K55" s="9"/>
      <c r="L55" s="28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</row>
    <row r="56" spans="1:36" ht="17.25" customHeight="1">
      <c r="A56" s="30">
        <v>45511</v>
      </c>
      <c r="B56" s="30">
        <f t="shared" si="2"/>
        <v>45511</v>
      </c>
      <c r="C56" s="36" t="s">
        <v>2212</v>
      </c>
      <c r="D56" s="36" t="s">
        <v>2213</v>
      </c>
      <c r="E56" s="37">
        <v>3</v>
      </c>
      <c r="F56" s="58">
        <v>355.93</v>
      </c>
      <c r="G56" s="67">
        <f t="shared" si="3"/>
        <v>1067.79</v>
      </c>
      <c r="H56" s="9"/>
      <c r="I56" s="9"/>
      <c r="J56" s="9"/>
      <c r="K56" s="9"/>
      <c r="L56" s="28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</row>
    <row r="57" spans="1:36" ht="17.25" customHeight="1">
      <c r="A57" s="30">
        <v>45511</v>
      </c>
      <c r="B57" s="30">
        <f t="shared" si="2"/>
        <v>45511</v>
      </c>
      <c r="C57" s="36" t="s">
        <v>2401</v>
      </c>
      <c r="D57" s="36" t="s">
        <v>2402</v>
      </c>
      <c r="E57" s="37">
        <v>4</v>
      </c>
      <c r="F57" s="58">
        <v>381.36</v>
      </c>
      <c r="G57" s="67">
        <f t="shared" si="3"/>
        <v>1525.44</v>
      </c>
      <c r="H57" s="9"/>
      <c r="I57" s="9"/>
      <c r="J57" s="9"/>
      <c r="K57" s="9"/>
      <c r="L57" s="28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</row>
    <row r="58" spans="1:36" ht="17.25" customHeight="1">
      <c r="A58" s="30">
        <v>45511</v>
      </c>
      <c r="B58" s="30">
        <f t="shared" si="2"/>
        <v>45511</v>
      </c>
      <c r="C58" s="36" t="s">
        <v>591</v>
      </c>
      <c r="D58" s="36" t="s">
        <v>2042</v>
      </c>
      <c r="E58" s="37">
        <v>18</v>
      </c>
      <c r="F58" s="58">
        <v>100</v>
      </c>
      <c r="G58" s="67">
        <f t="shared" si="3"/>
        <v>1800</v>
      </c>
      <c r="H58" s="9"/>
      <c r="I58" s="9"/>
      <c r="J58" s="9"/>
      <c r="K58" s="9"/>
      <c r="L58" s="28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</row>
    <row r="59" spans="1:36" ht="17.25" customHeight="1">
      <c r="A59" s="30">
        <v>45511</v>
      </c>
      <c r="B59" s="30">
        <f t="shared" si="2"/>
        <v>45511</v>
      </c>
      <c r="C59" s="36" t="s">
        <v>592</v>
      </c>
      <c r="D59" s="36" t="s">
        <v>2043</v>
      </c>
      <c r="E59" s="37">
        <v>24</v>
      </c>
      <c r="F59" s="58">
        <v>50</v>
      </c>
      <c r="G59" s="67">
        <f t="shared" si="3"/>
        <v>1200</v>
      </c>
      <c r="H59" s="9"/>
      <c r="I59" s="9"/>
      <c r="J59" s="9"/>
      <c r="K59" s="9"/>
      <c r="L59" s="28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</row>
    <row r="60" spans="1:36" ht="17.25" customHeight="1">
      <c r="A60" s="30">
        <v>45511</v>
      </c>
      <c r="B60" s="30">
        <f t="shared" si="2"/>
        <v>45511</v>
      </c>
      <c r="C60" s="36" t="s">
        <v>593</v>
      </c>
      <c r="D60" s="36" t="s">
        <v>594</v>
      </c>
      <c r="E60" s="37">
        <v>11</v>
      </c>
      <c r="F60" s="58">
        <v>60</v>
      </c>
      <c r="G60" s="67">
        <f t="shared" si="3"/>
        <v>660</v>
      </c>
      <c r="H60" s="9"/>
      <c r="I60" s="9"/>
      <c r="J60" s="9"/>
      <c r="K60" s="9"/>
      <c r="L60" s="28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</row>
    <row r="61" spans="1:36" ht="17.25" customHeight="1">
      <c r="A61" s="30">
        <v>45511</v>
      </c>
      <c r="B61" s="30">
        <f t="shared" si="2"/>
        <v>45511</v>
      </c>
      <c r="C61" s="36" t="s">
        <v>595</v>
      </c>
      <c r="D61" s="36" t="s">
        <v>596</v>
      </c>
      <c r="E61" s="37">
        <v>23</v>
      </c>
      <c r="F61" s="58">
        <v>120</v>
      </c>
      <c r="G61" s="67">
        <f t="shared" si="3"/>
        <v>2760</v>
      </c>
      <c r="H61" s="9"/>
      <c r="I61" s="9"/>
      <c r="J61" s="9"/>
      <c r="K61" s="9"/>
      <c r="L61" s="28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</row>
    <row r="62" spans="1:36" ht="17.25" customHeight="1">
      <c r="A62" s="30">
        <v>45511</v>
      </c>
      <c r="B62" s="30">
        <f t="shared" si="2"/>
        <v>45511</v>
      </c>
      <c r="C62" s="36" t="s">
        <v>2214</v>
      </c>
      <c r="D62" s="36" t="s">
        <v>2215</v>
      </c>
      <c r="E62" s="37">
        <v>3</v>
      </c>
      <c r="F62" s="58">
        <v>152.54</v>
      </c>
      <c r="G62" s="67">
        <f t="shared" si="3"/>
        <v>457.62</v>
      </c>
      <c r="H62" s="9"/>
      <c r="I62" s="9"/>
      <c r="J62" s="9"/>
      <c r="K62" s="9"/>
      <c r="L62" s="28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</row>
    <row r="63" spans="1:36" ht="17.25" customHeight="1">
      <c r="A63" s="30">
        <v>45511</v>
      </c>
      <c r="B63" s="30">
        <f t="shared" si="2"/>
        <v>45511</v>
      </c>
      <c r="C63" s="36" t="s">
        <v>597</v>
      </c>
      <c r="D63" s="36" t="s">
        <v>1972</v>
      </c>
      <c r="E63" s="37">
        <v>6</v>
      </c>
      <c r="F63" s="58">
        <v>152.54</v>
      </c>
      <c r="G63" s="67">
        <f t="shared" si="3"/>
        <v>915.24</v>
      </c>
      <c r="H63" s="9"/>
      <c r="I63" s="9"/>
      <c r="J63" s="9"/>
      <c r="K63" s="9"/>
      <c r="L63" s="28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</row>
    <row r="64" spans="1:36" ht="17.25" customHeight="1">
      <c r="A64" s="30">
        <v>45511</v>
      </c>
      <c r="B64" s="30">
        <f t="shared" si="2"/>
        <v>45511</v>
      </c>
      <c r="C64" s="36" t="s">
        <v>598</v>
      </c>
      <c r="D64" s="36" t="s">
        <v>1973</v>
      </c>
      <c r="E64" s="37">
        <v>4</v>
      </c>
      <c r="F64" s="58">
        <v>1876</v>
      </c>
      <c r="G64" s="67">
        <f t="shared" si="3"/>
        <v>7504</v>
      </c>
      <c r="H64" s="9"/>
      <c r="I64" s="9"/>
      <c r="J64" s="9"/>
      <c r="K64" s="9"/>
      <c r="L64" s="28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</row>
    <row r="65" spans="1:36" ht="17.25" customHeight="1">
      <c r="A65" s="30">
        <v>45511</v>
      </c>
      <c r="B65" s="30">
        <f t="shared" si="2"/>
        <v>45511</v>
      </c>
      <c r="C65" s="36" t="s">
        <v>2216</v>
      </c>
      <c r="D65" s="36" t="s">
        <v>2217</v>
      </c>
      <c r="E65" s="37">
        <v>2</v>
      </c>
      <c r="F65" s="58">
        <v>1835</v>
      </c>
      <c r="G65" s="67">
        <f t="shared" si="3"/>
        <v>3670</v>
      </c>
      <c r="H65" s="9"/>
      <c r="I65" s="9"/>
      <c r="J65" s="9"/>
      <c r="K65" s="9"/>
      <c r="L65" s="28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</row>
    <row r="66" spans="1:36" ht="17.25" customHeight="1">
      <c r="A66" s="30">
        <v>45511</v>
      </c>
      <c r="B66" s="30">
        <f t="shared" si="2"/>
        <v>45511</v>
      </c>
      <c r="C66" s="36" t="s">
        <v>2218</v>
      </c>
      <c r="D66" s="36" t="s">
        <v>2219</v>
      </c>
      <c r="E66" s="37">
        <v>5</v>
      </c>
      <c r="F66" s="58">
        <v>245</v>
      </c>
      <c r="G66" s="67">
        <f t="shared" si="3"/>
        <v>1225</v>
      </c>
      <c r="H66" s="9"/>
      <c r="I66" s="9"/>
      <c r="J66" s="9"/>
      <c r="K66" s="9"/>
      <c r="L66" s="28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</row>
    <row r="67" spans="1:36" ht="17.25" customHeight="1">
      <c r="A67" s="30">
        <v>45511</v>
      </c>
      <c r="B67" s="30">
        <f t="shared" si="2"/>
        <v>45511</v>
      </c>
      <c r="C67" s="36" t="s">
        <v>2220</v>
      </c>
      <c r="D67" s="36" t="s">
        <v>2221</v>
      </c>
      <c r="E67" s="37">
        <v>1</v>
      </c>
      <c r="F67" s="58">
        <v>397</v>
      </c>
      <c r="G67" s="67">
        <f t="shared" si="3"/>
        <v>397</v>
      </c>
      <c r="H67" s="9"/>
      <c r="I67" s="9"/>
      <c r="J67" s="9"/>
      <c r="K67" s="9"/>
      <c r="L67" s="28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  <c r="AJ67" s="9"/>
    </row>
    <row r="68" spans="1:36" ht="17.25" customHeight="1">
      <c r="A68" s="30">
        <v>45511</v>
      </c>
      <c r="B68" s="30">
        <f t="shared" si="2"/>
        <v>45511</v>
      </c>
      <c r="C68" s="36" t="s">
        <v>2222</v>
      </c>
      <c r="D68" s="36" t="s">
        <v>2223</v>
      </c>
      <c r="E68" s="37">
        <v>2</v>
      </c>
      <c r="F68" s="58">
        <v>1045.25</v>
      </c>
      <c r="G68" s="67">
        <f t="shared" si="3"/>
        <v>2090.5</v>
      </c>
      <c r="H68" s="9"/>
      <c r="I68" s="9"/>
      <c r="J68" s="9"/>
      <c r="K68" s="9"/>
      <c r="L68" s="28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  <c r="AJ68" s="9"/>
    </row>
    <row r="69" spans="1:36" ht="17.25" customHeight="1">
      <c r="A69" s="30">
        <v>45511</v>
      </c>
      <c r="B69" s="30">
        <f t="shared" si="2"/>
        <v>45511</v>
      </c>
      <c r="C69" s="36" t="s">
        <v>2224</v>
      </c>
      <c r="D69" s="36" t="s">
        <v>2225</v>
      </c>
      <c r="E69" s="37">
        <v>4</v>
      </c>
      <c r="F69" s="58">
        <v>315.58999999999997</v>
      </c>
      <c r="G69" s="67">
        <f t="shared" si="3"/>
        <v>1262.3599999999999</v>
      </c>
      <c r="H69" s="9"/>
      <c r="I69" s="9"/>
      <c r="J69" s="9"/>
      <c r="K69" s="9"/>
      <c r="L69" s="28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  <c r="AJ69" s="9"/>
    </row>
    <row r="70" spans="1:36" ht="17.25" customHeight="1">
      <c r="A70" s="30">
        <v>45777</v>
      </c>
      <c r="B70" s="30">
        <f t="shared" si="2"/>
        <v>45777</v>
      </c>
      <c r="C70" s="36" t="s">
        <v>2403</v>
      </c>
      <c r="D70" s="36" t="s">
        <v>2404</v>
      </c>
      <c r="E70" s="37">
        <v>4</v>
      </c>
      <c r="F70" s="58">
        <v>406.78</v>
      </c>
      <c r="G70" s="67">
        <f t="shared" si="3"/>
        <v>1627.12</v>
      </c>
      <c r="H70" s="9"/>
      <c r="I70" s="9"/>
      <c r="J70" s="9"/>
      <c r="K70" s="9"/>
      <c r="L70" s="28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  <c r="AJ70" s="9"/>
    </row>
    <row r="71" spans="1:36">
      <c r="A71" s="3"/>
      <c r="B71" s="4"/>
      <c r="C71" s="4"/>
      <c r="D71" s="8"/>
      <c r="E71" s="22"/>
      <c r="F71" s="59" t="s">
        <v>23</v>
      </c>
      <c r="G71" s="60">
        <f>SUM(G9:G70)</f>
        <v>297979.06999999995</v>
      </c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9"/>
      <c r="AJ71" s="9"/>
    </row>
    <row r="72" spans="1:36">
      <c r="A72" s="3"/>
      <c r="B72" s="4"/>
      <c r="C72" s="4"/>
      <c r="D72" s="8"/>
      <c r="E72" s="22"/>
      <c r="F72" s="60"/>
      <c r="G72" s="60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9"/>
      <c r="AJ72" s="9"/>
    </row>
    <row r="73" spans="1:36">
      <c r="A73" s="3"/>
      <c r="B73" s="4"/>
      <c r="C73" s="4"/>
      <c r="D73" s="8"/>
      <c r="E73" s="22"/>
      <c r="F73" s="60"/>
      <c r="G73" s="60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9"/>
      <c r="AJ73" s="9"/>
    </row>
    <row r="74" spans="1:36">
      <c r="A74" s="3"/>
      <c r="B74" s="3"/>
      <c r="C74" s="3"/>
      <c r="D74" s="7"/>
      <c r="E74" s="23"/>
      <c r="F74" s="61"/>
      <c r="G74" s="61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9"/>
    </row>
    <row r="75" spans="1:36">
      <c r="A75" s="40"/>
      <c r="B75" s="6"/>
      <c r="C75" s="6"/>
      <c r="D75" s="7"/>
      <c r="E75" s="23"/>
      <c r="F75" s="61"/>
      <c r="G75" s="61"/>
      <c r="H75" s="11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9"/>
      <c r="AJ75" s="9"/>
    </row>
    <row r="76" spans="1:36" ht="15" customHeight="1">
      <c r="A76" s="6"/>
      <c r="B76" s="44"/>
      <c r="C76" s="44"/>
      <c r="D76" s="15"/>
      <c r="E76" s="45"/>
      <c r="F76" s="45"/>
      <c r="G76" s="45"/>
      <c r="H76" s="11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9"/>
      <c r="AJ76" s="9"/>
    </row>
    <row r="77" spans="1:36" ht="19.5" customHeight="1">
      <c r="A77" s="46" t="s">
        <v>2540</v>
      </c>
      <c r="B77" s="46"/>
      <c r="C77" s="46"/>
      <c r="D77" s="17"/>
      <c r="E77" s="46" t="s">
        <v>2541</v>
      </c>
      <c r="F77" s="46"/>
      <c r="G77" s="46"/>
      <c r="H77" s="11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I77" s="9"/>
      <c r="AJ77" s="9"/>
    </row>
    <row r="78" spans="1:36">
      <c r="A78" s="6"/>
      <c r="B78" s="6"/>
      <c r="C78" s="6"/>
      <c r="D78" s="7"/>
      <c r="E78" s="23"/>
      <c r="F78" s="61"/>
      <c r="G78" s="61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I78" s="9"/>
      <c r="AJ78" s="9"/>
    </row>
    <row r="79" spans="1:36">
      <c r="A79" s="9"/>
      <c r="B79" s="9"/>
      <c r="C79" s="9"/>
      <c r="D79" s="18"/>
      <c r="E79" s="24"/>
      <c r="F79" s="62"/>
      <c r="G79" s="62"/>
      <c r="H79" s="11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9"/>
      <c r="AJ79" s="9"/>
    </row>
    <row r="80" spans="1:36">
      <c r="A80" s="9"/>
      <c r="B80" s="9"/>
      <c r="C80" s="9"/>
      <c r="D80" s="18"/>
      <c r="E80" s="24"/>
      <c r="F80" s="62"/>
      <c r="G80" s="62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I80" s="9"/>
      <c r="AJ80" s="9"/>
    </row>
    <row r="81" spans="1:36">
      <c r="A81" s="9"/>
      <c r="B81" s="9"/>
      <c r="C81" s="9"/>
      <c r="D81" s="18"/>
      <c r="E81" s="24"/>
      <c r="F81" s="62"/>
      <c r="G81" s="62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  <c r="AF81" s="9"/>
      <c r="AG81" s="9"/>
      <c r="AH81" s="9"/>
      <c r="AI81" s="9"/>
      <c r="AJ81" s="9"/>
    </row>
    <row r="82" spans="1:36">
      <c r="A82" s="9"/>
      <c r="B82" s="9"/>
      <c r="C82" s="9"/>
      <c r="D82" s="18"/>
      <c r="E82" s="24"/>
      <c r="F82" s="62"/>
      <c r="G82" s="62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</row>
    <row r="83" spans="1:36">
      <c r="A83" s="9"/>
      <c r="B83" s="9"/>
      <c r="C83" s="9"/>
      <c r="D83" s="18"/>
      <c r="E83" s="24"/>
      <c r="F83" s="62"/>
      <c r="G83" s="62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  <c r="AE83" s="9"/>
      <c r="AF83" s="9"/>
      <c r="AG83" s="9"/>
      <c r="AH83" s="9"/>
      <c r="AI83" s="9"/>
      <c r="AJ83" s="9"/>
    </row>
    <row r="84" spans="1:36">
      <c r="A84" s="9"/>
      <c r="B84" s="9"/>
      <c r="C84" s="9"/>
      <c r="D84" s="18"/>
      <c r="E84" s="24"/>
      <c r="F84" s="62"/>
      <c r="G84" s="62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9"/>
      <c r="AG84" s="9"/>
      <c r="AH84" s="9"/>
      <c r="AI84" s="9"/>
      <c r="AJ84" s="9"/>
    </row>
    <row r="85" spans="1:36">
      <c r="A85" s="9"/>
      <c r="B85" s="9"/>
      <c r="C85" s="9"/>
      <c r="D85" s="18"/>
      <c r="E85" s="24"/>
      <c r="F85" s="62"/>
      <c r="G85" s="62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  <c r="AH85" s="9"/>
      <c r="AI85" s="9"/>
      <c r="AJ85" s="9"/>
    </row>
    <row r="86" spans="1:36">
      <c r="A86" s="9"/>
      <c r="B86" s="9"/>
      <c r="C86" s="9"/>
      <c r="D86" s="18"/>
      <c r="E86" s="24"/>
      <c r="F86" s="62"/>
      <c r="G86" s="62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  <c r="AF86" s="9"/>
      <c r="AG86" s="9"/>
      <c r="AH86" s="9"/>
      <c r="AI86" s="9"/>
      <c r="AJ86" s="9"/>
    </row>
    <row r="87" spans="1:36">
      <c r="A87" s="9"/>
      <c r="B87" s="9"/>
      <c r="C87" s="9"/>
      <c r="D87" s="18"/>
      <c r="E87" s="24"/>
      <c r="F87" s="62"/>
      <c r="G87" s="62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  <c r="AF87" s="9"/>
      <c r="AG87" s="9"/>
      <c r="AH87" s="9"/>
      <c r="AI87" s="9"/>
      <c r="AJ87" s="9"/>
    </row>
    <row r="88" spans="1:36">
      <c r="A88" s="9"/>
      <c r="B88" s="9"/>
      <c r="C88" s="9"/>
      <c r="D88" s="18"/>
      <c r="E88" s="24"/>
      <c r="F88" s="62"/>
      <c r="G88" s="62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  <c r="AI88" s="9"/>
      <c r="AJ88" s="9"/>
    </row>
    <row r="89" spans="1:36">
      <c r="A89" s="9"/>
      <c r="B89" s="9"/>
      <c r="C89" s="9"/>
      <c r="D89" s="18"/>
      <c r="E89" s="24"/>
      <c r="F89" s="62"/>
      <c r="G89" s="62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  <c r="AG89" s="9"/>
      <c r="AH89" s="9"/>
      <c r="AI89" s="9"/>
      <c r="AJ89" s="9"/>
    </row>
    <row r="90" spans="1:36">
      <c r="A90" s="9"/>
      <c r="B90" s="9"/>
      <c r="C90" s="9"/>
      <c r="D90" s="18"/>
      <c r="E90" s="24"/>
      <c r="F90" s="62"/>
      <c r="G90" s="62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  <c r="AG90" s="9"/>
      <c r="AH90" s="9"/>
      <c r="AI90" s="9"/>
      <c r="AJ90" s="9"/>
    </row>
    <row r="91" spans="1:36">
      <c r="A91" s="9"/>
      <c r="B91" s="9"/>
      <c r="C91" s="9"/>
      <c r="D91" s="18"/>
      <c r="E91" s="24"/>
      <c r="F91" s="62"/>
      <c r="G91" s="62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9"/>
      <c r="AH91" s="9"/>
      <c r="AI91" s="9"/>
      <c r="AJ91" s="9"/>
    </row>
    <row r="92" spans="1:36">
      <c r="A92" s="9"/>
      <c r="B92" s="9"/>
      <c r="C92" s="9"/>
      <c r="D92" s="18"/>
      <c r="E92" s="24"/>
      <c r="F92" s="62"/>
      <c r="G92" s="62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  <c r="AE92" s="9"/>
      <c r="AF92" s="9"/>
      <c r="AG92" s="9"/>
      <c r="AH92" s="9"/>
      <c r="AI92" s="9"/>
      <c r="AJ92" s="9"/>
    </row>
    <row r="93" spans="1:36">
      <c r="A93" s="9"/>
      <c r="B93" s="9"/>
      <c r="C93" s="9"/>
      <c r="D93" s="18"/>
      <c r="E93" s="24"/>
      <c r="F93" s="62"/>
      <c r="G93" s="62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  <c r="AF93" s="9"/>
      <c r="AG93" s="9"/>
      <c r="AH93" s="9"/>
      <c r="AI93" s="9"/>
      <c r="AJ93" s="9"/>
    </row>
    <row r="94" spans="1:36">
      <c r="A94" s="9"/>
      <c r="B94" s="9"/>
      <c r="C94" s="9"/>
      <c r="D94" s="18"/>
      <c r="E94" s="24"/>
      <c r="F94" s="62"/>
      <c r="G94" s="62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I94" s="9"/>
      <c r="AJ94" s="9"/>
    </row>
    <row r="95" spans="1:36">
      <c r="A95" s="9"/>
      <c r="B95" s="9"/>
      <c r="C95" s="9"/>
      <c r="D95" s="18"/>
      <c r="E95" s="24"/>
      <c r="F95" s="62"/>
      <c r="G95" s="62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  <c r="AF95" s="9"/>
      <c r="AG95" s="9"/>
      <c r="AH95" s="9"/>
      <c r="AI95" s="9"/>
      <c r="AJ95" s="9"/>
    </row>
    <row r="96" spans="1:36">
      <c r="A96" s="9"/>
      <c r="B96" s="9"/>
      <c r="C96" s="9"/>
      <c r="D96" s="18"/>
      <c r="E96" s="24"/>
      <c r="F96" s="62"/>
      <c r="G96" s="62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  <c r="AF96" s="9"/>
      <c r="AG96" s="9"/>
      <c r="AH96" s="9"/>
      <c r="AI96" s="9"/>
      <c r="AJ96" s="9"/>
    </row>
    <row r="97" spans="1:36">
      <c r="A97" s="9"/>
      <c r="B97" s="9"/>
      <c r="C97" s="9"/>
      <c r="D97" s="18"/>
      <c r="E97" s="24"/>
      <c r="F97" s="62"/>
      <c r="G97" s="62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9"/>
      <c r="AG97" s="9"/>
      <c r="AH97" s="9"/>
      <c r="AI97" s="9"/>
      <c r="AJ97" s="9"/>
    </row>
    <row r="98" spans="1:36">
      <c r="A98" s="9"/>
      <c r="B98" s="9"/>
      <c r="C98" s="9"/>
      <c r="D98" s="18"/>
      <c r="E98" s="24"/>
      <c r="F98" s="62"/>
      <c r="G98" s="62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  <c r="AF98" s="9"/>
      <c r="AG98" s="9"/>
      <c r="AH98" s="9"/>
      <c r="AI98" s="9"/>
      <c r="AJ98" s="9"/>
    </row>
    <row r="99" spans="1:36">
      <c r="A99" s="9"/>
      <c r="B99" s="9"/>
      <c r="C99" s="9"/>
      <c r="D99" s="18"/>
      <c r="E99" s="24"/>
      <c r="F99" s="62"/>
      <c r="G99" s="62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  <c r="AF99" s="9"/>
      <c r="AG99" s="9"/>
      <c r="AH99" s="9"/>
      <c r="AI99" s="9"/>
      <c r="AJ99" s="9"/>
    </row>
    <row r="100" spans="1:36">
      <c r="A100" s="9"/>
      <c r="B100" s="9"/>
      <c r="C100" s="9"/>
      <c r="D100" s="18"/>
      <c r="E100" s="24"/>
      <c r="F100" s="62"/>
      <c r="G100" s="62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  <c r="AF100" s="9"/>
      <c r="AG100" s="9"/>
      <c r="AH100" s="9"/>
      <c r="AI100" s="9"/>
      <c r="AJ100" s="9"/>
    </row>
    <row r="101" spans="1:36">
      <c r="A101" s="9"/>
      <c r="B101" s="9"/>
      <c r="C101" s="9"/>
      <c r="D101" s="18"/>
      <c r="E101" s="24"/>
      <c r="F101" s="62"/>
      <c r="G101" s="62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  <c r="AF101" s="9"/>
      <c r="AG101" s="9"/>
      <c r="AH101" s="9"/>
      <c r="AI101" s="9"/>
      <c r="AJ101" s="9"/>
    </row>
    <row r="102" spans="1:36">
      <c r="A102" s="9"/>
      <c r="B102" s="9"/>
      <c r="C102" s="9"/>
      <c r="D102" s="18"/>
      <c r="E102" s="24"/>
      <c r="F102" s="62"/>
      <c r="G102" s="62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  <c r="AF102" s="9"/>
      <c r="AG102" s="9"/>
      <c r="AH102" s="9"/>
      <c r="AI102" s="9"/>
      <c r="AJ102" s="9"/>
    </row>
    <row r="103" spans="1:36">
      <c r="A103" s="9"/>
      <c r="B103" s="9"/>
      <c r="C103" s="9"/>
      <c r="D103" s="18"/>
      <c r="E103" s="24"/>
      <c r="F103" s="62"/>
      <c r="G103" s="62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  <c r="AF103" s="9"/>
      <c r="AG103" s="9"/>
      <c r="AH103" s="9"/>
      <c r="AI103" s="9"/>
      <c r="AJ103" s="9"/>
    </row>
    <row r="104" spans="1:36">
      <c r="A104" s="9"/>
      <c r="B104" s="9"/>
      <c r="C104" s="9"/>
      <c r="D104" s="18"/>
      <c r="E104" s="24"/>
      <c r="F104" s="62"/>
      <c r="G104" s="62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  <c r="AF104" s="9"/>
      <c r="AG104" s="9"/>
      <c r="AH104" s="9"/>
      <c r="AI104" s="9"/>
      <c r="AJ104" s="9"/>
    </row>
    <row r="105" spans="1:36">
      <c r="A105" s="9"/>
      <c r="B105" s="9"/>
      <c r="C105" s="9"/>
      <c r="D105" s="18"/>
      <c r="E105" s="24"/>
      <c r="F105" s="62"/>
      <c r="G105" s="62"/>
      <c r="H105" s="9"/>
    </row>
    <row r="106" spans="1:36">
      <c r="A106" s="9"/>
      <c r="B106" s="9"/>
      <c r="C106" s="9"/>
      <c r="D106" s="18"/>
      <c r="E106" s="24"/>
      <c r="F106" s="62"/>
      <c r="G106" s="62"/>
      <c r="H106" s="9"/>
    </row>
    <row r="107" spans="1:36">
      <c r="A107" s="9"/>
      <c r="B107" s="9"/>
      <c r="C107" s="9"/>
      <c r="D107" s="18"/>
      <c r="E107" s="24"/>
      <c r="F107" s="62"/>
      <c r="G107" s="62"/>
      <c r="H107" s="9"/>
    </row>
    <row r="108" spans="1:36">
      <c r="A108" s="9"/>
      <c r="B108" s="9"/>
      <c r="C108" s="9"/>
      <c r="D108" s="18"/>
      <c r="E108" s="24"/>
      <c r="F108" s="62"/>
      <c r="G108" s="62"/>
      <c r="H108" s="9"/>
    </row>
    <row r="109" spans="1:36">
      <c r="A109" s="9"/>
      <c r="B109" s="9"/>
      <c r="C109" s="9"/>
      <c r="D109" s="18"/>
      <c r="E109" s="24"/>
      <c r="F109" s="62"/>
      <c r="G109" s="62"/>
      <c r="H109" s="9"/>
    </row>
    <row r="110" spans="1:36">
      <c r="A110" s="9"/>
      <c r="B110" s="9"/>
      <c r="C110" s="9"/>
      <c r="D110" s="18"/>
      <c r="E110" s="24"/>
      <c r="F110" s="62"/>
      <c r="G110" s="62"/>
      <c r="H110" s="9"/>
    </row>
    <row r="111" spans="1:36">
      <c r="A111" s="9"/>
      <c r="B111" s="9"/>
      <c r="C111" s="9"/>
      <c r="D111" s="18"/>
      <c r="E111" s="24"/>
      <c r="F111" s="62"/>
      <c r="G111" s="62"/>
      <c r="H111" s="9"/>
    </row>
    <row r="112" spans="1:36">
      <c r="A112" s="9"/>
      <c r="B112" s="9"/>
      <c r="C112" s="9"/>
      <c r="D112" s="18"/>
      <c r="E112" s="24"/>
      <c r="F112" s="62"/>
      <c r="G112" s="62"/>
      <c r="H112" s="9"/>
    </row>
    <row r="113" spans="1:8">
      <c r="A113" s="9"/>
      <c r="B113" s="9"/>
      <c r="C113" s="9"/>
      <c r="D113" s="18"/>
      <c r="E113" s="24"/>
      <c r="F113" s="62"/>
      <c r="G113" s="62"/>
      <c r="H113" s="9"/>
    </row>
    <row r="114" spans="1:8">
      <c r="A114" s="9"/>
      <c r="B114" s="9"/>
      <c r="C114" s="9"/>
      <c r="D114" s="18"/>
      <c r="E114" s="24"/>
      <c r="F114" s="62"/>
      <c r="G114" s="62"/>
      <c r="H114" s="9"/>
    </row>
    <row r="115" spans="1:8">
      <c r="A115" s="9"/>
      <c r="B115" s="9"/>
      <c r="C115" s="9"/>
      <c r="D115" s="18"/>
      <c r="E115" s="24"/>
      <c r="F115" s="62"/>
      <c r="G115" s="62"/>
      <c r="H115" s="9"/>
    </row>
    <row r="116" spans="1:8">
      <c r="A116" s="9"/>
      <c r="B116" s="9"/>
      <c r="C116" s="9"/>
      <c r="D116" s="18"/>
      <c r="E116" s="24"/>
      <c r="F116" s="62"/>
      <c r="G116" s="62"/>
      <c r="H116" s="9"/>
    </row>
    <row r="117" spans="1:8">
      <c r="A117" s="9"/>
      <c r="B117" s="9"/>
      <c r="C117" s="9"/>
      <c r="D117" s="18"/>
      <c r="E117" s="24"/>
      <c r="F117" s="62"/>
      <c r="G117" s="62"/>
      <c r="H117" s="9"/>
    </row>
    <row r="118" spans="1:8">
      <c r="A118" s="9"/>
      <c r="B118" s="9"/>
      <c r="C118" s="9"/>
      <c r="D118" s="18"/>
      <c r="E118" s="24"/>
      <c r="F118" s="62"/>
      <c r="G118" s="62"/>
      <c r="H118" s="9"/>
    </row>
    <row r="119" spans="1:8">
      <c r="A119" s="9"/>
      <c r="B119" s="9"/>
      <c r="C119" s="9"/>
      <c r="D119" s="18"/>
      <c r="E119" s="24"/>
      <c r="F119" s="62"/>
      <c r="G119" s="62"/>
      <c r="H119" s="9"/>
    </row>
    <row r="120" spans="1:8">
      <c r="A120" s="9"/>
      <c r="B120" s="9"/>
      <c r="C120" s="9"/>
      <c r="D120" s="18"/>
      <c r="E120" s="24"/>
      <c r="F120" s="62"/>
      <c r="G120" s="62"/>
      <c r="H120" s="9"/>
    </row>
    <row r="121" spans="1:8">
      <c r="A121" s="9"/>
      <c r="B121" s="9"/>
      <c r="C121" s="9"/>
      <c r="D121" s="18"/>
      <c r="E121" s="24"/>
      <c r="F121" s="62"/>
      <c r="G121" s="62"/>
      <c r="H121" s="9"/>
    </row>
    <row r="122" spans="1:8">
      <c r="A122" s="9"/>
      <c r="B122" s="9"/>
      <c r="C122" s="9"/>
      <c r="D122" s="18"/>
      <c r="E122" s="24"/>
      <c r="F122" s="62"/>
      <c r="G122" s="62"/>
      <c r="H122" s="9"/>
    </row>
    <row r="123" spans="1:8">
      <c r="A123" s="9"/>
      <c r="B123" s="9"/>
      <c r="C123" s="9"/>
      <c r="D123" s="18"/>
      <c r="E123" s="24"/>
      <c r="F123" s="62"/>
      <c r="G123" s="62"/>
      <c r="H123" s="9"/>
    </row>
    <row r="124" spans="1:8">
      <c r="A124" s="9"/>
      <c r="B124" s="9"/>
      <c r="C124" s="9"/>
      <c r="D124" s="18"/>
      <c r="E124" s="24"/>
      <c r="F124" s="62"/>
      <c r="G124" s="62"/>
      <c r="H124" s="9"/>
    </row>
    <row r="125" spans="1:8">
      <c r="A125" s="9"/>
      <c r="B125" s="9"/>
      <c r="C125" s="9"/>
      <c r="D125" s="18"/>
      <c r="E125" s="24"/>
      <c r="F125" s="62"/>
      <c r="G125" s="62"/>
      <c r="H125" s="9"/>
    </row>
    <row r="126" spans="1:8">
      <c r="A126" s="9"/>
      <c r="B126" s="9"/>
      <c r="C126" s="9"/>
      <c r="D126" s="18"/>
      <c r="E126" s="24"/>
      <c r="F126" s="62"/>
      <c r="G126" s="62"/>
      <c r="H126" s="9"/>
    </row>
    <row r="127" spans="1:8">
      <c r="A127" s="9"/>
      <c r="B127" s="9"/>
      <c r="C127" s="9"/>
      <c r="D127" s="18"/>
      <c r="E127" s="24"/>
      <c r="F127" s="62"/>
      <c r="G127" s="62"/>
      <c r="H127" s="9"/>
    </row>
    <row r="128" spans="1:8">
      <c r="A128" s="9"/>
      <c r="B128" s="9"/>
      <c r="C128" s="9"/>
      <c r="D128" s="18"/>
      <c r="E128" s="24"/>
      <c r="F128" s="62"/>
      <c r="G128" s="62"/>
      <c r="H128" s="9"/>
    </row>
    <row r="129" spans="1:8">
      <c r="A129" s="9"/>
      <c r="B129" s="9"/>
      <c r="C129" s="9"/>
      <c r="D129" s="18"/>
      <c r="E129" s="24"/>
      <c r="F129" s="62"/>
      <c r="G129" s="62"/>
      <c r="H129" s="9"/>
    </row>
    <row r="130" spans="1:8">
      <c r="A130" s="9"/>
      <c r="B130" s="9"/>
      <c r="C130" s="9"/>
      <c r="D130" s="18"/>
      <c r="E130" s="24"/>
      <c r="F130" s="62"/>
      <c r="G130" s="62"/>
      <c r="H130" s="9"/>
    </row>
    <row r="131" spans="1:8">
      <c r="A131" s="9"/>
      <c r="B131" s="9"/>
      <c r="C131" s="9"/>
      <c r="D131" s="18"/>
      <c r="E131" s="24"/>
      <c r="F131" s="62"/>
      <c r="G131" s="62"/>
      <c r="H131" s="9"/>
    </row>
    <row r="132" spans="1:8">
      <c r="A132" s="9"/>
      <c r="B132" s="9"/>
      <c r="C132" s="9"/>
      <c r="D132" s="18"/>
      <c r="E132" s="24"/>
      <c r="F132" s="62"/>
      <c r="G132" s="62"/>
      <c r="H132" s="9"/>
    </row>
    <row r="133" spans="1:8">
      <c r="A133" s="9"/>
      <c r="B133" s="9"/>
      <c r="C133" s="9"/>
      <c r="D133" s="18"/>
      <c r="E133" s="24"/>
      <c r="F133" s="62"/>
      <c r="G133" s="62"/>
      <c r="H133" s="9"/>
    </row>
    <row r="134" spans="1:8">
      <c r="A134" s="9"/>
      <c r="B134" s="9"/>
      <c r="C134" s="9"/>
      <c r="D134" s="18"/>
      <c r="E134" s="24"/>
      <c r="F134" s="62"/>
      <c r="G134" s="62"/>
      <c r="H134" s="9"/>
    </row>
    <row r="135" spans="1:8">
      <c r="A135" s="9"/>
      <c r="B135" s="9"/>
      <c r="C135" s="9"/>
      <c r="D135" s="18"/>
      <c r="E135" s="24"/>
      <c r="F135" s="62"/>
      <c r="G135" s="62"/>
      <c r="H135" s="9"/>
    </row>
    <row r="136" spans="1:8">
      <c r="A136" s="9"/>
      <c r="B136" s="9"/>
      <c r="C136" s="9"/>
      <c r="D136" s="18"/>
      <c r="E136" s="24"/>
      <c r="F136" s="62"/>
      <c r="G136" s="62"/>
      <c r="H136" s="9"/>
    </row>
    <row r="137" spans="1:8">
      <c r="A137" s="9"/>
      <c r="B137" s="9"/>
      <c r="C137" s="9"/>
      <c r="D137" s="18"/>
      <c r="E137" s="24"/>
      <c r="F137" s="62"/>
      <c r="G137" s="62"/>
      <c r="H137" s="9"/>
    </row>
    <row r="138" spans="1:8">
      <c r="A138" s="9"/>
      <c r="B138" s="9"/>
      <c r="C138" s="9"/>
      <c r="D138" s="18"/>
      <c r="E138" s="24"/>
      <c r="F138" s="62"/>
      <c r="G138" s="62"/>
      <c r="H138" s="9"/>
    </row>
    <row r="139" spans="1:8">
      <c r="A139" s="9"/>
      <c r="B139" s="9"/>
      <c r="C139" s="9"/>
      <c r="D139" s="18"/>
      <c r="E139" s="24"/>
      <c r="F139" s="62"/>
      <c r="G139" s="62"/>
      <c r="H139" s="9"/>
    </row>
    <row r="140" spans="1:8">
      <c r="A140" s="9"/>
      <c r="B140" s="9"/>
      <c r="C140" s="9"/>
      <c r="D140" s="18"/>
      <c r="E140" s="24"/>
      <c r="F140" s="62"/>
      <c r="G140" s="62"/>
      <c r="H140" s="9"/>
    </row>
    <row r="141" spans="1:8">
      <c r="A141" s="9"/>
      <c r="B141" s="9"/>
      <c r="C141" s="9"/>
      <c r="D141" s="18"/>
      <c r="E141" s="24"/>
      <c r="F141" s="62"/>
      <c r="G141" s="62"/>
      <c r="H141" s="9"/>
    </row>
    <row r="142" spans="1:8">
      <c r="A142" s="9"/>
      <c r="B142" s="9"/>
      <c r="C142" s="9"/>
      <c r="D142" s="18"/>
      <c r="E142" s="24"/>
      <c r="F142" s="62"/>
      <c r="G142" s="62"/>
      <c r="H142" s="9"/>
    </row>
    <row r="143" spans="1:8">
      <c r="A143" s="9"/>
      <c r="B143" s="9"/>
      <c r="C143" s="9"/>
      <c r="D143" s="18"/>
      <c r="E143" s="24"/>
      <c r="F143" s="62"/>
      <c r="G143" s="62"/>
      <c r="H143" s="9"/>
    </row>
    <row r="144" spans="1:8">
      <c r="A144" s="9"/>
      <c r="B144" s="9"/>
      <c r="C144" s="9"/>
      <c r="D144" s="18"/>
      <c r="E144" s="24"/>
      <c r="F144" s="62"/>
      <c r="G144" s="62"/>
      <c r="H144" s="9"/>
    </row>
    <row r="145" spans="1:8">
      <c r="A145" s="9"/>
      <c r="B145" s="9"/>
      <c r="C145" s="9"/>
      <c r="D145" s="18"/>
      <c r="E145" s="24"/>
      <c r="F145" s="62"/>
      <c r="G145" s="62"/>
      <c r="H145" s="9"/>
    </row>
    <row r="146" spans="1:8">
      <c r="A146" s="9"/>
      <c r="B146" s="9"/>
      <c r="C146" s="9"/>
      <c r="D146" s="18"/>
      <c r="E146" s="24"/>
      <c r="F146" s="62"/>
      <c r="G146" s="62"/>
      <c r="H146" s="9"/>
    </row>
    <row r="147" spans="1:8">
      <c r="A147" s="9"/>
      <c r="B147" s="9"/>
      <c r="C147" s="9"/>
      <c r="D147" s="18"/>
      <c r="E147" s="24"/>
      <c r="F147" s="62"/>
      <c r="G147" s="62"/>
      <c r="H147" s="9"/>
    </row>
    <row r="148" spans="1:8">
      <c r="A148" s="9"/>
      <c r="B148" s="9"/>
      <c r="C148" s="9"/>
      <c r="D148" s="18"/>
      <c r="E148" s="24"/>
      <c r="F148" s="62"/>
      <c r="G148" s="62"/>
      <c r="H148" s="9"/>
    </row>
    <row r="149" spans="1:8">
      <c r="A149" s="9"/>
      <c r="B149" s="9"/>
      <c r="C149" s="9"/>
      <c r="D149" s="18"/>
      <c r="E149" s="24"/>
      <c r="F149" s="62"/>
      <c r="G149" s="62"/>
      <c r="H149" s="9"/>
    </row>
    <row r="150" spans="1:8">
      <c r="A150" s="9"/>
      <c r="B150" s="9"/>
      <c r="C150" s="9"/>
      <c r="D150" s="18"/>
      <c r="E150" s="24"/>
      <c r="F150" s="62"/>
      <c r="G150" s="62"/>
      <c r="H150" s="9"/>
    </row>
    <row r="151" spans="1:8">
      <c r="A151" s="9"/>
      <c r="B151" s="9"/>
      <c r="C151" s="9"/>
      <c r="D151" s="18"/>
      <c r="E151" s="24"/>
      <c r="F151" s="62"/>
      <c r="G151" s="62"/>
      <c r="H151" s="9"/>
    </row>
    <row r="152" spans="1:8">
      <c r="A152" s="9"/>
      <c r="B152" s="9"/>
      <c r="C152" s="9"/>
      <c r="D152" s="18"/>
      <c r="E152" s="24"/>
      <c r="F152" s="62"/>
      <c r="G152" s="62"/>
      <c r="H152" s="9"/>
    </row>
    <row r="153" spans="1:8">
      <c r="A153" s="9"/>
      <c r="B153" s="9"/>
      <c r="C153" s="9"/>
      <c r="D153" s="18"/>
      <c r="E153" s="24"/>
      <c r="F153" s="62"/>
      <c r="G153" s="62"/>
      <c r="H153" s="9"/>
    </row>
    <row r="154" spans="1:8">
      <c r="A154" s="9"/>
      <c r="B154" s="9"/>
      <c r="C154" s="9"/>
      <c r="D154" s="18"/>
      <c r="E154" s="24"/>
      <c r="F154" s="62"/>
      <c r="G154" s="62"/>
      <c r="H154" s="9"/>
    </row>
    <row r="155" spans="1:8">
      <c r="A155" s="9"/>
      <c r="B155" s="9"/>
      <c r="C155" s="9"/>
      <c r="D155" s="18"/>
      <c r="E155" s="24"/>
      <c r="F155" s="62"/>
      <c r="G155" s="62"/>
      <c r="H155" s="9"/>
    </row>
    <row r="156" spans="1:8">
      <c r="A156" s="9"/>
      <c r="B156" s="9"/>
      <c r="C156" s="9"/>
      <c r="D156" s="18"/>
      <c r="E156" s="24"/>
      <c r="F156" s="62"/>
      <c r="G156" s="62"/>
      <c r="H156" s="9"/>
    </row>
    <row r="157" spans="1:8">
      <c r="A157" s="9"/>
      <c r="B157" s="9"/>
      <c r="C157" s="9"/>
      <c r="D157" s="18"/>
      <c r="E157" s="24"/>
      <c r="F157" s="62"/>
      <c r="G157" s="62"/>
      <c r="H157" s="9"/>
    </row>
    <row r="158" spans="1:8">
      <c r="A158" s="9"/>
      <c r="B158" s="9"/>
      <c r="C158" s="9"/>
      <c r="D158" s="18"/>
      <c r="E158" s="24"/>
      <c r="F158" s="62"/>
      <c r="G158" s="62"/>
      <c r="H158" s="9"/>
    </row>
    <row r="159" spans="1:8">
      <c r="A159" s="9"/>
      <c r="B159" s="9"/>
      <c r="C159" s="9"/>
      <c r="D159" s="18"/>
      <c r="E159" s="24"/>
      <c r="F159" s="62"/>
      <c r="G159" s="62"/>
      <c r="H159" s="9"/>
    </row>
    <row r="160" spans="1:8">
      <c r="A160" s="9"/>
      <c r="B160" s="9"/>
      <c r="C160" s="9"/>
      <c r="D160" s="18"/>
      <c r="E160" s="24"/>
      <c r="F160" s="62"/>
      <c r="G160" s="62"/>
      <c r="H160" s="9"/>
    </row>
    <row r="161" spans="1:8">
      <c r="A161" s="9"/>
      <c r="B161" s="9"/>
      <c r="C161" s="9"/>
      <c r="D161" s="18"/>
      <c r="E161" s="24"/>
      <c r="F161" s="62"/>
      <c r="G161" s="62"/>
      <c r="H161" s="9"/>
    </row>
    <row r="162" spans="1:8">
      <c r="A162" s="9"/>
      <c r="B162" s="9"/>
      <c r="C162" s="9"/>
      <c r="D162" s="18"/>
      <c r="E162" s="24"/>
      <c r="F162" s="62"/>
      <c r="G162" s="62"/>
      <c r="H162" s="9"/>
    </row>
    <row r="163" spans="1:8">
      <c r="A163" s="9"/>
      <c r="B163" s="9"/>
      <c r="C163" s="9"/>
      <c r="D163" s="18"/>
      <c r="E163" s="24"/>
      <c r="F163" s="62"/>
      <c r="G163" s="62"/>
      <c r="H163" s="9"/>
    </row>
    <row r="164" spans="1:8">
      <c r="A164" s="9"/>
      <c r="B164" s="9"/>
      <c r="C164" s="9"/>
      <c r="D164" s="18"/>
      <c r="E164" s="24"/>
      <c r="F164" s="62"/>
      <c r="G164" s="62"/>
      <c r="H164" s="9"/>
    </row>
    <row r="165" spans="1:8">
      <c r="A165" s="9"/>
      <c r="B165" s="9"/>
      <c r="C165" s="9"/>
      <c r="D165" s="18"/>
      <c r="E165" s="24"/>
      <c r="F165" s="62"/>
      <c r="G165" s="62"/>
      <c r="H165" s="9"/>
    </row>
    <row r="166" spans="1:8">
      <c r="A166" s="9"/>
      <c r="B166" s="9"/>
      <c r="C166" s="9"/>
      <c r="D166" s="18"/>
      <c r="E166" s="24"/>
      <c r="F166" s="62"/>
      <c r="G166" s="62"/>
      <c r="H166" s="9"/>
    </row>
    <row r="167" spans="1:8">
      <c r="A167" s="9"/>
      <c r="B167" s="9"/>
      <c r="C167" s="9"/>
      <c r="D167" s="18"/>
      <c r="E167" s="24"/>
      <c r="F167" s="62"/>
      <c r="G167" s="62"/>
      <c r="H167" s="9"/>
    </row>
    <row r="168" spans="1:8">
      <c r="A168" s="9"/>
      <c r="B168" s="9"/>
      <c r="C168" s="9"/>
      <c r="D168" s="18"/>
      <c r="E168" s="24"/>
      <c r="F168" s="62"/>
      <c r="G168" s="62"/>
      <c r="H168" s="9"/>
    </row>
    <row r="169" spans="1:8">
      <c r="A169" s="9"/>
      <c r="B169" s="9"/>
      <c r="C169" s="9"/>
      <c r="D169" s="18"/>
      <c r="E169" s="24"/>
      <c r="F169" s="62"/>
      <c r="G169" s="62"/>
      <c r="H169" s="9"/>
    </row>
    <row r="170" spans="1:8">
      <c r="A170" s="9"/>
      <c r="B170" s="9"/>
      <c r="C170" s="9"/>
      <c r="D170" s="18"/>
      <c r="E170" s="24"/>
      <c r="F170" s="62"/>
      <c r="G170" s="62"/>
      <c r="H170" s="9"/>
    </row>
    <row r="171" spans="1:8">
      <c r="A171" s="9"/>
      <c r="B171" s="9"/>
      <c r="C171" s="9"/>
      <c r="D171" s="18"/>
      <c r="E171" s="24"/>
      <c r="F171" s="62"/>
      <c r="G171" s="62"/>
      <c r="H171" s="9"/>
    </row>
    <row r="172" spans="1:8">
      <c r="A172" s="9"/>
      <c r="B172" s="9"/>
      <c r="C172" s="9"/>
      <c r="D172" s="18"/>
      <c r="E172" s="24"/>
      <c r="F172" s="62"/>
      <c r="G172" s="62"/>
      <c r="H172" s="9"/>
    </row>
    <row r="173" spans="1:8">
      <c r="A173" s="9"/>
      <c r="B173" s="9"/>
      <c r="C173" s="9"/>
      <c r="D173" s="18"/>
      <c r="E173" s="24"/>
      <c r="F173" s="62"/>
      <c r="G173" s="62"/>
      <c r="H173" s="9"/>
    </row>
    <row r="174" spans="1:8">
      <c r="A174" s="9"/>
      <c r="B174" s="9"/>
      <c r="C174" s="9"/>
      <c r="D174" s="18"/>
      <c r="E174" s="24"/>
      <c r="F174" s="62"/>
      <c r="G174" s="62"/>
      <c r="H174" s="9"/>
    </row>
    <row r="175" spans="1:8">
      <c r="A175" s="9"/>
      <c r="B175" s="9"/>
      <c r="C175" s="9"/>
      <c r="D175" s="18"/>
      <c r="E175" s="24"/>
      <c r="F175" s="62"/>
      <c r="G175" s="62"/>
      <c r="H175" s="9"/>
    </row>
    <row r="176" spans="1:8">
      <c r="A176" s="9"/>
      <c r="B176" s="9"/>
      <c r="C176" s="9"/>
      <c r="D176" s="18"/>
      <c r="E176" s="24"/>
      <c r="F176" s="62"/>
      <c r="G176" s="62"/>
      <c r="H176" s="9"/>
    </row>
    <row r="177" spans="1:8">
      <c r="A177" s="9"/>
      <c r="B177" s="9"/>
      <c r="C177" s="9"/>
      <c r="D177" s="18"/>
      <c r="E177" s="24"/>
      <c r="F177" s="62"/>
      <c r="G177" s="62"/>
      <c r="H177" s="9"/>
    </row>
    <row r="178" spans="1:8">
      <c r="A178" s="9"/>
      <c r="B178" s="9"/>
      <c r="C178" s="9"/>
      <c r="D178" s="18"/>
      <c r="E178" s="24"/>
      <c r="F178" s="62"/>
      <c r="G178" s="62"/>
      <c r="H178" s="9"/>
    </row>
    <row r="179" spans="1:8">
      <c r="A179" s="9"/>
      <c r="B179" s="9"/>
      <c r="C179" s="9"/>
      <c r="D179" s="18"/>
      <c r="E179" s="24"/>
      <c r="F179" s="62"/>
      <c r="G179" s="62"/>
      <c r="H179" s="9"/>
    </row>
    <row r="180" spans="1:8">
      <c r="A180" s="9"/>
      <c r="B180" s="9"/>
      <c r="C180" s="9"/>
      <c r="D180" s="18"/>
      <c r="E180" s="24"/>
      <c r="F180" s="62"/>
      <c r="G180" s="62"/>
      <c r="H180" s="9"/>
    </row>
    <row r="181" spans="1:8">
      <c r="A181" s="9"/>
      <c r="B181" s="9"/>
      <c r="C181" s="9"/>
      <c r="D181" s="18"/>
      <c r="E181" s="24"/>
      <c r="F181" s="62"/>
      <c r="G181" s="62"/>
      <c r="H181" s="9"/>
    </row>
    <row r="182" spans="1:8">
      <c r="A182" s="9"/>
      <c r="B182" s="9"/>
      <c r="C182" s="9"/>
      <c r="D182" s="18"/>
      <c r="E182" s="24"/>
      <c r="F182" s="62"/>
      <c r="G182" s="62"/>
      <c r="H182" s="9"/>
    </row>
    <row r="183" spans="1:8">
      <c r="A183" s="9"/>
      <c r="B183" s="9"/>
      <c r="C183" s="9"/>
      <c r="D183" s="18"/>
      <c r="E183" s="24"/>
      <c r="F183" s="62"/>
      <c r="G183" s="62"/>
      <c r="H183" s="9"/>
    </row>
    <row r="184" spans="1:8">
      <c r="A184" s="9"/>
      <c r="B184" s="9"/>
      <c r="C184" s="9"/>
      <c r="D184" s="18"/>
      <c r="E184" s="24"/>
      <c r="F184" s="62"/>
      <c r="G184" s="62"/>
      <c r="H184" s="9"/>
    </row>
    <row r="185" spans="1:8">
      <c r="A185" s="9"/>
      <c r="B185" s="9"/>
      <c r="C185" s="9"/>
      <c r="D185" s="18"/>
      <c r="E185" s="24"/>
      <c r="F185" s="62"/>
      <c r="G185" s="62"/>
      <c r="H185" s="9"/>
    </row>
    <row r="186" spans="1:8">
      <c r="A186" s="9"/>
      <c r="B186" s="9"/>
      <c r="C186" s="9"/>
      <c r="D186" s="18"/>
      <c r="E186" s="24"/>
      <c r="F186" s="62"/>
      <c r="G186" s="62"/>
      <c r="H186" s="9"/>
    </row>
    <row r="187" spans="1:8">
      <c r="A187" s="9"/>
      <c r="B187" s="9"/>
      <c r="C187" s="9"/>
      <c r="D187" s="18"/>
      <c r="E187" s="24"/>
      <c r="F187" s="62"/>
      <c r="G187" s="62"/>
      <c r="H187" s="9"/>
    </row>
    <row r="188" spans="1:8">
      <c r="A188" s="9"/>
      <c r="B188" s="9"/>
      <c r="C188" s="9"/>
      <c r="D188" s="18"/>
      <c r="E188" s="24"/>
      <c r="F188" s="62"/>
      <c r="G188" s="62"/>
      <c r="H188" s="9"/>
    </row>
    <row r="189" spans="1:8">
      <c r="A189" s="9"/>
      <c r="B189" s="9"/>
      <c r="C189" s="9"/>
      <c r="D189" s="18"/>
      <c r="E189" s="24"/>
      <c r="F189" s="62"/>
      <c r="G189" s="62"/>
      <c r="H189" s="9"/>
    </row>
    <row r="190" spans="1:8">
      <c r="A190" s="9"/>
      <c r="B190" s="9"/>
      <c r="C190" s="9"/>
      <c r="D190" s="18"/>
      <c r="E190" s="24"/>
      <c r="F190" s="62"/>
      <c r="G190" s="62"/>
      <c r="H190" s="9"/>
    </row>
    <row r="191" spans="1:8">
      <c r="A191" s="9"/>
      <c r="B191" s="9"/>
      <c r="C191" s="9"/>
      <c r="D191" s="18"/>
      <c r="E191" s="24"/>
      <c r="F191" s="62"/>
      <c r="G191" s="62"/>
      <c r="H191" s="9"/>
    </row>
    <row r="192" spans="1:8">
      <c r="A192" s="9"/>
      <c r="B192" s="9"/>
      <c r="C192" s="9"/>
      <c r="D192" s="18"/>
      <c r="E192" s="24"/>
      <c r="F192" s="62"/>
      <c r="G192" s="62"/>
      <c r="H192" s="9"/>
    </row>
    <row r="193" spans="1:8">
      <c r="A193" s="9"/>
      <c r="B193" s="9"/>
      <c r="C193" s="9"/>
      <c r="D193" s="18"/>
      <c r="E193" s="24"/>
      <c r="F193" s="62"/>
      <c r="G193" s="62"/>
      <c r="H193" s="9"/>
    </row>
    <row r="194" spans="1:8">
      <c r="A194" s="9"/>
      <c r="B194" s="9"/>
      <c r="C194" s="9"/>
      <c r="D194" s="18"/>
      <c r="E194" s="24"/>
      <c r="F194" s="62"/>
      <c r="G194" s="62"/>
      <c r="H194" s="9"/>
    </row>
    <row r="195" spans="1:8">
      <c r="A195" s="9"/>
      <c r="B195" s="9"/>
      <c r="C195" s="9"/>
      <c r="D195" s="18"/>
      <c r="E195" s="24"/>
      <c r="F195" s="62"/>
      <c r="G195" s="62"/>
      <c r="H195" s="9"/>
    </row>
    <row r="196" spans="1:8">
      <c r="A196" s="9"/>
      <c r="B196" s="9"/>
      <c r="C196" s="9"/>
      <c r="D196" s="18"/>
      <c r="E196" s="24"/>
      <c r="F196" s="62"/>
      <c r="G196" s="62"/>
      <c r="H196" s="9"/>
    </row>
    <row r="197" spans="1:8">
      <c r="A197" s="9"/>
      <c r="B197" s="9"/>
      <c r="C197" s="9"/>
      <c r="D197" s="18"/>
      <c r="E197" s="24"/>
      <c r="F197" s="62"/>
      <c r="G197" s="62"/>
      <c r="H197" s="9"/>
    </row>
    <row r="198" spans="1:8">
      <c r="A198" s="9"/>
      <c r="B198" s="9"/>
      <c r="C198" s="9"/>
      <c r="D198" s="18"/>
      <c r="E198" s="24"/>
      <c r="F198" s="62"/>
      <c r="G198" s="62"/>
      <c r="H198" s="9"/>
    </row>
    <row r="199" spans="1:8">
      <c r="A199" s="9"/>
      <c r="B199" s="9"/>
      <c r="C199" s="9"/>
      <c r="D199" s="18"/>
      <c r="E199" s="24"/>
      <c r="F199" s="62"/>
      <c r="G199" s="62"/>
      <c r="H199" s="9"/>
    </row>
    <row r="200" spans="1:8">
      <c r="A200" s="9"/>
      <c r="B200" s="9"/>
      <c r="C200" s="9"/>
      <c r="D200" s="18"/>
      <c r="E200" s="24"/>
      <c r="F200" s="62"/>
      <c r="G200" s="62"/>
      <c r="H200" s="9"/>
    </row>
    <row r="201" spans="1:8">
      <c r="A201" s="9"/>
      <c r="B201" s="9"/>
      <c r="C201" s="9"/>
      <c r="D201" s="18"/>
      <c r="E201" s="24"/>
      <c r="F201" s="62"/>
      <c r="G201" s="62"/>
      <c r="H201" s="9"/>
    </row>
    <row r="202" spans="1:8">
      <c r="A202" s="9"/>
      <c r="B202" s="9"/>
      <c r="C202" s="9"/>
      <c r="D202" s="18"/>
      <c r="E202" s="24"/>
      <c r="F202" s="62"/>
      <c r="G202" s="62"/>
      <c r="H202" s="9"/>
    </row>
    <row r="203" spans="1:8">
      <c r="A203" s="9"/>
      <c r="B203" s="9"/>
      <c r="C203" s="9"/>
      <c r="D203" s="18"/>
      <c r="E203" s="24"/>
      <c r="F203" s="62"/>
      <c r="G203" s="62"/>
      <c r="H203" s="9"/>
    </row>
    <row r="204" spans="1:8">
      <c r="A204" s="9"/>
      <c r="B204" s="9"/>
      <c r="C204" s="9"/>
      <c r="D204" s="18"/>
      <c r="E204" s="24"/>
      <c r="F204" s="62"/>
      <c r="G204" s="62"/>
      <c r="H204" s="9"/>
    </row>
    <row r="205" spans="1:8">
      <c r="A205" s="9"/>
      <c r="B205" s="9"/>
      <c r="C205" s="9"/>
      <c r="D205" s="18"/>
      <c r="E205" s="24"/>
      <c r="F205" s="62"/>
      <c r="G205" s="62"/>
      <c r="H205" s="9"/>
    </row>
    <row r="206" spans="1:8">
      <c r="A206" s="9"/>
      <c r="B206" s="9"/>
      <c r="C206" s="9"/>
      <c r="D206" s="18"/>
      <c r="E206" s="24"/>
      <c r="F206" s="62"/>
      <c r="G206" s="62"/>
      <c r="H206" s="9"/>
    </row>
    <row r="207" spans="1:8">
      <c r="A207" s="9"/>
      <c r="B207" s="9"/>
      <c r="C207" s="9"/>
      <c r="D207" s="18"/>
      <c r="E207" s="24"/>
      <c r="F207" s="62"/>
      <c r="G207" s="62"/>
      <c r="H207" s="9"/>
    </row>
    <row r="208" spans="1:8">
      <c r="A208" s="9"/>
      <c r="B208" s="9"/>
      <c r="C208" s="9"/>
      <c r="D208" s="18"/>
      <c r="E208" s="24"/>
      <c r="F208" s="62"/>
      <c r="G208" s="62"/>
      <c r="H208" s="9"/>
    </row>
    <row r="209" spans="1:8">
      <c r="A209" s="9"/>
      <c r="B209" s="9"/>
      <c r="C209" s="9"/>
      <c r="D209" s="18"/>
      <c r="E209" s="24"/>
      <c r="F209" s="62"/>
      <c r="G209" s="62"/>
      <c r="H209" s="9"/>
    </row>
    <row r="210" spans="1:8">
      <c r="A210" s="9"/>
      <c r="B210" s="9"/>
      <c r="C210" s="9"/>
      <c r="D210" s="18"/>
      <c r="E210" s="24"/>
      <c r="F210" s="62"/>
      <c r="G210" s="62"/>
      <c r="H210" s="9"/>
    </row>
  </sheetData>
  <autoFilter ref="A8:G8" xr:uid="{261C6A01-80CA-494B-B153-EA276EF7CB46}">
    <sortState xmlns:xlrd2="http://schemas.microsoft.com/office/spreadsheetml/2017/richdata2" ref="A9:G71">
      <sortCondition ref="C8"/>
    </sortState>
  </autoFilter>
  <mergeCells count="7">
    <mergeCell ref="E77:G77"/>
    <mergeCell ref="A3:G3"/>
    <mergeCell ref="A4:G4"/>
    <mergeCell ref="A5:G5"/>
    <mergeCell ref="B76:C76"/>
    <mergeCell ref="E76:G76"/>
    <mergeCell ref="A77:C77"/>
  </mergeCells>
  <pageMargins left="0.70866141732283472" right="0.70866141732283472" top="0.74803149606299213" bottom="0.74803149606299213" header="0.31496062992125984" footer="0.31496062992125984"/>
  <pageSetup scale="70" fitToWidth="0" fitToHeight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A7B653-9E70-4D31-8918-DB4783253799}">
  <dimension ref="A1:AS241"/>
  <sheetViews>
    <sheetView showGridLines="0" workbookViewId="0">
      <selection activeCell="K12" sqref="K12"/>
    </sheetView>
  </sheetViews>
  <sheetFormatPr baseColWidth="10" defaultColWidth="11.375" defaultRowHeight="15"/>
  <cols>
    <col min="1" max="1" width="18" style="10" customWidth="1"/>
    <col min="2" max="2" width="15.625" style="10" customWidth="1"/>
    <col min="3" max="3" width="16.875" style="10" customWidth="1"/>
    <col min="4" max="4" width="63.375" style="19" customWidth="1"/>
    <col min="5" max="5" width="15" style="10" customWidth="1"/>
    <col min="6" max="6" width="11.375" style="63"/>
    <col min="7" max="7" width="17.5" style="63" customWidth="1"/>
    <col min="8" max="16384" width="11.375" style="10"/>
  </cols>
  <sheetData>
    <row r="1" spans="1:45">
      <c r="A1" s="2"/>
      <c r="B1" s="2"/>
      <c r="C1" s="2"/>
      <c r="D1" s="16"/>
      <c r="E1" s="2"/>
      <c r="F1" s="56"/>
      <c r="G1" s="56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</row>
    <row r="2" spans="1:45">
      <c r="A2" s="2"/>
      <c r="B2" s="2"/>
      <c r="C2" s="2"/>
      <c r="D2" s="16"/>
      <c r="E2" s="2"/>
      <c r="F2" s="56"/>
      <c r="G2" s="56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</row>
    <row r="3" spans="1:45" ht="15" customHeight="1">
      <c r="A3" s="43" t="s">
        <v>0</v>
      </c>
      <c r="B3" s="43"/>
      <c r="C3" s="43"/>
      <c r="D3" s="43"/>
      <c r="E3" s="43"/>
      <c r="F3" s="43"/>
      <c r="G3" s="43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</row>
    <row r="4" spans="1:45" ht="15" customHeight="1">
      <c r="A4" s="43" t="s">
        <v>1930</v>
      </c>
      <c r="B4" s="43"/>
      <c r="C4" s="43"/>
      <c r="D4" s="43"/>
      <c r="E4" s="43"/>
      <c r="F4" s="43"/>
      <c r="G4" s="43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</row>
    <row r="5" spans="1:45" ht="15" customHeight="1">
      <c r="A5" s="43" t="s">
        <v>2441</v>
      </c>
      <c r="B5" s="43"/>
      <c r="C5" s="43"/>
      <c r="D5" s="43"/>
      <c r="E5" s="43"/>
      <c r="F5" s="43"/>
      <c r="G5" s="43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</row>
    <row r="6" spans="1:45">
      <c r="A6" s="2"/>
      <c r="B6" s="2"/>
      <c r="C6" s="2"/>
      <c r="D6" s="16"/>
      <c r="E6" s="2"/>
      <c r="F6" s="56"/>
      <c r="G6" s="56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</row>
    <row r="7" spans="1:45">
      <c r="A7" s="2"/>
      <c r="B7" s="2"/>
      <c r="C7" s="2"/>
      <c r="D7" s="16"/>
      <c r="E7" s="2"/>
      <c r="F7" s="56"/>
      <c r="G7" s="56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</row>
    <row r="8" spans="1:45" ht="30">
      <c r="A8" s="1" t="s">
        <v>2</v>
      </c>
      <c r="B8" s="1" t="s">
        <v>3</v>
      </c>
      <c r="C8" s="1" t="s">
        <v>4</v>
      </c>
      <c r="D8" s="1" t="s">
        <v>5</v>
      </c>
      <c r="E8" s="1" t="s">
        <v>6</v>
      </c>
      <c r="F8" s="57" t="s">
        <v>7</v>
      </c>
      <c r="G8" s="66" t="s">
        <v>159</v>
      </c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</row>
    <row r="9" spans="1:45" ht="16.5" customHeight="1">
      <c r="A9" s="30">
        <v>45636</v>
      </c>
      <c r="B9" s="30">
        <f t="shared" ref="B9:B40" si="0">+A9</f>
        <v>45636</v>
      </c>
      <c r="C9" s="36" t="s">
        <v>80</v>
      </c>
      <c r="D9" s="36" t="s">
        <v>81</v>
      </c>
      <c r="E9" s="37">
        <v>80</v>
      </c>
      <c r="F9" s="58">
        <v>70.59</v>
      </c>
      <c r="G9" s="67">
        <f t="shared" ref="G9:G40" si="1">+F9*E9</f>
        <v>5647.2000000000007</v>
      </c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</row>
    <row r="10" spans="1:45" ht="16.5" customHeight="1">
      <c r="A10" s="30">
        <v>45537</v>
      </c>
      <c r="B10" s="30">
        <f t="shared" si="0"/>
        <v>45537</v>
      </c>
      <c r="C10" s="36" t="s">
        <v>436</v>
      </c>
      <c r="D10" s="36" t="s">
        <v>437</v>
      </c>
      <c r="E10" s="37">
        <v>93</v>
      </c>
      <c r="F10" s="58">
        <v>102.75</v>
      </c>
      <c r="G10" s="67">
        <f t="shared" si="1"/>
        <v>9555.75</v>
      </c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</row>
    <row r="11" spans="1:45" ht="16.5" customHeight="1">
      <c r="A11" s="30">
        <v>45279</v>
      </c>
      <c r="B11" s="30">
        <f t="shared" si="0"/>
        <v>45279</v>
      </c>
      <c r="C11" s="36" t="s">
        <v>438</v>
      </c>
      <c r="D11" s="36" t="s">
        <v>439</v>
      </c>
      <c r="E11" s="37">
        <v>47</v>
      </c>
      <c r="F11" s="58">
        <v>116.53</v>
      </c>
      <c r="G11" s="67">
        <f t="shared" si="1"/>
        <v>5476.91</v>
      </c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</row>
    <row r="12" spans="1:45" ht="16.5" customHeight="1">
      <c r="A12" s="30">
        <v>45537</v>
      </c>
      <c r="B12" s="30">
        <f t="shared" si="0"/>
        <v>45537</v>
      </c>
      <c r="C12" s="36" t="s">
        <v>440</v>
      </c>
      <c r="D12" s="36" t="s">
        <v>441</v>
      </c>
      <c r="E12" s="37">
        <v>38</v>
      </c>
      <c r="F12" s="58">
        <v>125</v>
      </c>
      <c r="G12" s="67">
        <f t="shared" si="1"/>
        <v>4750</v>
      </c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</row>
    <row r="13" spans="1:45" ht="16.5" customHeight="1">
      <c r="A13" s="30">
        <v>45631</v>
      </c>
      <c r="B13" s="30">
        <f t="shared" si="0"/>
        <v>45631</v>
      </c>
      <c r="C13" s="36" t="s">
        <v>92</v>
      </c>
      <c r="D13" s="36" t="s">
        <v>442</v>
      </c>
      <c r="E13" s="37">
        <v>63</v>
      </c>
      <c r="F13" s="58">
        <v>95</v>
      </c>
      <c r="G13" s="67">
        <f t="shared" si="1"/>
        <v>5985</v>
      </c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</row>
    <row r="14" spans="1:45" ht="16.5" customHeight="1">
      <c r="A14" s="30">
        <v>45635</v>
      </c>
      <c r="B14" s="30">
        <f t="shared" si="0"/>
        <v>45635</v>
      </c>
      <c r="C14" s="36" t="s">
        <v>89</v>
      </c>
      <c r="D14" s="36" t="s">
        <v>443</v>
      </c>
      <c r="E14" s="37">
        <v>180.1353</v>
      </c>
      <c r="F14" s="58">
        <v>1016.94</v>
      </c>
      <c r="G14" s="67">
        <f t="shared" si="1"/>
        <v>183186.79198200002</v>
      </c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</row>
    <row r="15" spans="1:45" ht="16.5" customHeight="1">
      <c r="A15" s="30">
        <v>45636</v>
      </c>
      <c r="B15" s="30">
        <f t="shared" si="0"/>
        <v>45636</v>
      </c>
      <c r="C15" s="36" t="s">
        <v>82</v>
      </c>
      <c r="D15" s="36" t="s">
        <v>444</v>
      </c>
      <c r="E15" s="37">
        <v>48</v>
      </c>
      <c r="F15" s="58">
        <v>10</v>
      </c>
      <c r="G15" s="67">
        <f t="shared" si="1"/>
        <v>480</v>
      </c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</row>
    <row r="16" spans="1:45" ht="16.5" customHeight="1">
      <c r="A16" s="30">
        <v>45576</v>
      </c>
      <c r="B16" s="30">
        <f t="shared" si="0"/>
        <v>45576</v>
      </c>
      <c r="C16" s="36" t="s">
        <v>445</v>
      </c>
      <c r="D16" s="36" t="s">
        <v>446</v>
      </c>
      <c r="E16" s="37">
        <v>114.002</v>
      </c>
      <c r="F16" s="58">
        <v>85</v>
      </c>
      <c r="G16" s="67">
        <f t="shared" si="1"/>
        <v>9690.17</v>
      </c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</row>
    <row r="17" spans="1:36" ht="16.5" customHeight="1">
      <c r="A17" s="30">
        <v>45461</v>
      </c>
      <c r="B17" s="30">
        <f t="shared" si="0"/>
        <v>45461</v>
      </c>
      <c r="C17" s="36" t="s">
        <v>447</v>
      </c>
      <c r="D17" s="36" t="s">
        <v>448</v>
      </c>
      <c r="E17" s="37">
        <v>51.925400000000003</v>
      </c>
      <c r="F17" s="58">
        <v>1199.73</v>
      </c>
      <c r="G17" s="67">
        <f t="shared" si="1"/>
        <v>62296.460142000004</v>
      </c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</row>
    <row r="18" spans="1:36" ht="16.5" customHeight="1">
      <c r="A18" s="30">
        <v>45637</v>
      </c>
      <c r="B18" s="30">
        <f t="shared" si="0"/>
        <v>45637</v>
      </c>
      <c r="C18" s="36" t="s">
        <v>449</v>
      </c>
      <c r="D18" s="36" t="s">
        <v>450</v>
      </c>
      <c r="E18" s="37">
        <v>136.83000000000001</v>
      </c>
      <c r="F18" s="58">
        <v>995</v>
      </c>
      <c r="G18" s="67">
        <f t="shared" si="1"/>
        <v>136145.85</v>
      </c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</row>
    <row r="19" spans="1:36" ht="16.5" customHeight="1">
      <c r="A19" s="30">
        <v>45280</v>
      </c>
      <c r="B19" s="30">
        <f t="shared" si="0"/>
        <v>45280</v>
      </c>
      <c r="C19" s="36" t="s">
        <v>451</v>
      </c>
      <c r="D19" s="36" t="s">
        <v>452</v>
      </c>
      <c r="E19" s="37">
        <v>36.756799999999998</v>
      </c>
      <c r="F19" s="58">
        <v>228</v>
      </c>
      <c r="G19" s="67">
        <f t="shared" si="1"/>
        <v>8380.5504000000001</v>
      </c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</row>
    <row r="20" spans="1:36" ht="16.5" customHeight="1">
      <c r="A20" s="30">
        <v>45540</v>
      </c>
      <c r="B20" s="30">
        <f t="shared" si="0"/>
        <v>45540</v>
      </c>
      <c r="C20" s="36" t="s">
        <v>453</v>
      </c>
      <c r="D20" s="36" t="s">
        <v>454</v>
      </c>
      <c r="E20" s="37">
        <v>11</v>
      </c>
      <c r="F20" s="58">
        <v>148</v>
      </c>
      <c r="G20" s="67">
        <f t="shared" si="1"/>
        <v>1628</v>
      </c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</row>
    <row r="21" spans="1:36" ht="16.5" customHeight="1">
      <c r="A21" s="30">
        <v>45280</v>
      </c>
      <c r="B21" s="30">
        <f t="shared" si="0"/>
        <v>45280</v>
      </c>
      <c r="C21" s="36" t="s">
        <v>79</v>
      </c>
      <c r="D21" s="36" t="s">
        <v>455</v>
      </c>
      <c r="E21" s="37">
        <v>41</v>
      </c>
      <c r="F21" s="58">
        <v>413</v>
      </c>
      <c r="G21" s="67">
        <f t="shared" si="1"/>
        <v>16933</v>
      </c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</row>
    <row r="22" spans="1:36" ht="16.5" customHeight="1">
      <c r="A22" s="30">
        <v>45369</v>
      </c>
      <c r="B22" s="30">
        <f t="shared" si="0"/>
        <v>45369</v>
      </c>
      <c r="C22" s="36" t="s">
        <v>78</v>
      </c>
      <c r="D22" s="36" t="s">
        <v>456</v>
      </c>
      <c r="E22" s="37">
        <v>58</v>
      </c>
      <c r="F22" s="58">
        <v>185.35</v>
      </c>
      <c r="G22" s="67">
        <f t="shared" si="1"/>
        <v>10750.3</v>
      </c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</row>
    <row r="23" spans="1:36" ht="16.5" customHeight="1">
      <c r="A23" s="30">
        <v>45385</v>
      </c>
      <c r="B23" s="30">
        <f t="shared" si="0"/>
        <v>45385</v>
      </c>
      <c r="C23" s="36" t="s">
        <v>457</v>
      </c>
      <c r="D23" s="36" t="s">
        <v>2035</v>
      </c>
      <c r="E23" s="37">
        <v>42</v>
      </c>
      <c r="F23" s="58">
        <v>190</v>
      </c>
      <c r="G23" s="67">
        <f t="shared" si="1"/>
        <v>7980</v>
      </c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</row>
    <row r="24" spans="1:36" ht="16.5" customHeight="1">
      <c r="A24" s="30">
        <v>45378</v>
      </c>
      <c r="B24" s="30">
        <f t="shared" si="0"/>
        <v>45378</v>
      </c>
      <c r="C24" s="36" t="s">
        <v>88</v>
      </c>
      <c r="D24" s="36" t="s">
        <v>1797</v>
      </c>
      <c r="E24" s="37">
        <v>47</v>
      </c>
      <c r="F24" s="58">
        <v>110</v>
      </c>
      <c r="G24" s="67">
        <f t="shared" si="1"/>
        <v>5170</v>
      </c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</row>
    <row r="25" spans="1:36" ht="16.5" customHeight="1">
      <c r="A25" s="30">
        <v>45369</v>
      </c>
      <c r="B25" s="30">
        <f t="shared" si="0"/>
        <v>45369</v>
      </c>
      <c r="C25" s="36" t="s">
        <v>77</v>
      </c>
      <c r="D25" s="36" t="s">
        <v>458</v>
      </c>
      <c r="E25" s="37">
        <v>15.996700000000001</v>
      </c>
      <c r="F25" s="58">
        <v>895</v>
      </c>
      <c r="G25" s="67">
        <f t="shared" si="1"/>
        <v>14317.0465</v>
      </c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</row>
    <row r="26" spans="1:36" ht="16.5" customHeight="1">
      <c r="A26" s="30">
        <v>45771</v>
      </c>
      <c r="B26" s="30">
        <f t="shared" si="0"/>
        <v>45771</v>
      </c>
      <c r="C26" s="36" t="s">
        <v>100</v>
      </c>
      <c r="D26" s="36" t="s">
        <v>101</v>
      </c>
      <c r="E26" s="37">
        <v>263</v>
      </c>
      <c r="F26" s="58">
        <v>408</v>
      </c>
      <c r="G26" s="67">
        <f t="shared" si="1"/>
        <v>107304</v>
      </c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</row>
    <row r="27" spans="1:36" ht="16.5" customHeight="1">
      <c r="A27" s="30">
        <v>45376</v>
      </c>
      <c r="B27" s="30">
        <f t="shared" si="0"/>
        <v>45376</v>
      </c>
      <c r="C27" s="36" t="s">
        <v>459</v>
      </c>
      <c r="D27" s="36" t="s">
        <v>460</v>
      </c>
      <c r="E27" s="37">
        <v>62</v>
      </c>
      <c r="F27" s="58">
        <v>35</v>
      </c>
      <c r="G27" s="67">
        <f t="shared" si="1"/>
        <v>2170</v>
      </c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</row>
    <row r="28" spans="1:36" ht="16.5" customHeight="1">
      <c r="A28" s="30">
        <v>45540</v>
      </c>
      <c r="B28" s="30">
        <f t="shared" si="0"/>
        <v>45540</v>
      </c>
      <c r="C28" s="36" t="s">
        <v>73</v>
      </c>
      <c r="D28" s="36" t="s">
        <v>461</v>
      </c>
      <c r="E28" s="37">
        <v>68</v>
      </c>
      <c r="F28" s="58">
        <v>27</v>
      </c>
      <c r="G28" s="67">
        <f t="shared" si="1"/>
        <v>1836</v>
      </c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</row>
    <row r="29" spans="1:36" ht="16.5" customHeight="1">
      <c r="A29" s="30">
        <v>45195</v>
      </c>
      <c r="B29" s="30">
        <f t="shared" si="0"/>
        <v>45195</v>
      </c>
      <c r="C29" s="36" t="s">
        <v>1794</v>
      </c>
      <c r="D29" s="36" t="s">
        <v>1003</v>
      </c>
      <c r="E29" s="37">
        <v>356</v>
      </c>
      <c r="F29" s="58">
        <v>675</v>
      </c>
      <c r="G29" s="67">
        <f t="shared" si="1"/>
        <v>240300</v>
      </c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</row>
    <row r="30" spans="1:36" ht="16.5" customHeight="1">
      <c r="A30" s="30">
        <v>45635</v>
      </c>
      <c r="B30" s="30">
        <f t="shared" si="0"/>
        <v>45635</v>
      </c>
      <c r="C30" s="36" t="s">
        <v>83</v>
      </c>
      <c r="D30" s="36" t="s">
        <v>462</v>
      </c>
      <c r="E30" s="37">
        <v>319.00459999999998</v>
      </c>
      <c r="F30" s="58">
        <v>101.25</v>
      </c>
      <c r="G30" s="67">
        <f t="shared" si="1"/>
        <v>32299.215749999999</v>
      </c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</row>
    <row r="31" spans="1:36" ht="16.5" customHeight="1">
      <c r="A31" s="30">
        <v>45453</v>
      </c>
      <c r="B31" s="30">
        <f t="shared" si="0"/>
        <v>45453</v>
      </c>
      <c r="C31" s="36" t="s">
        <v>85</v>
      </c>
      <c r="D31" s="36" t="s">
        <v>1798</v>
      </c>
      <c r="E31" s="37">
        <v>117</v>
      </c>
      <c r="F31" s="58">
        <v>339.6</v>
      </c>
      <c r="G31" s="67">
        <f t="shared" si="1"/>
        <v>39733.200000000004</v>
      </c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</row>
    <row r="32" spans="1:36" ht="16.5" customHeight="1">
      <c r="A32" s="30">
        <v>45280</v>
      </c>
      <c r="B32" s="30">
        <f t="shared" si="0"/>
        <v>45280</v>
      </c>
      <c r="C32" s="36" t="s">
        <v>72</v>
      </c>
      <c r="D32" s="36" t="s">
        <v>2036</v>
      </c>
      <c r="E32" s="37">
        <v>2</v>
      </c>
      <c r="F32" s="58">
        <v>205</v>
      </c>
      <c r="G32" s="67">
        <f t="shared" si="1"/>
        <v>410</v>
      </c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</row>
    <row r="33" spans="1:36" ht="16.5" customHeight="1">
      <c r="A33" s="30">
        <v>45547</v>
      </c>
      <c r="B33" s="30">
        <f t="shared" si="0"/>
        <v>45547</v>
      </c>
      <c r="C33" s="36" t="s">
        <v>84</v>
      </c>
      <c r="D33" s="36" t="s">
        <v>463</v>
      </c>
      <c r="E33" s="37">
        <v>67.512200000000007</v>
      </c>
      <c r="F33" s="58">
        <v>1186.44</v>
      </c>
      <c r="G33" s="67">
        <f t="shared" si="1"/>
        <v>80099.174568000017</v>
      </c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</row>
    <row r="34" spans="1:36" ht="16.5" customHeight="1">
      <c r="A34" s="30">
        <v>45636</v>
      </c>
      <c r="B34" s="30">
        <f t="shared" si="0"/>
        <v>45636</v>
      </c>
      <c r="C34" s="36" t="s">
        <v>71</v>
      </c>
      <c r="D34" s="36" t="s">
        <v>464</v>
      </c>
      <c r="E34" s="37">
        <v>349</v>
      </c>
      <c r="F34" s="58">
        <v>185</v>
      </c>
      <c r="G34" s="67">
        <f t="shared" si="1"/>
        <v>64565</v>
      </c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</row>
    <row r="35" spans="1:36" ht="16.5" customHeight="1">
      <c r="A35" s="30">
        <v>45631</v>
      </c>
      <c r="B35" s="30">
        <f t="shared" si="0"/>
        <v>45631</v>
      </c>
      <c r="C35" s="36" t="s">
        <v>76</v>
      </c>
      <c r="D35" s="36" t="s">
        <v>86</v>
      </c>
      <c r="E35" s="37">
        <v>151</v>
      </c>
      <c r="F35" s="58">
        <v>342.2</v>
      </c>
      <c r="G35" s="67">
        <f t="shared" si="1"/>
        <v>51672.2</v>
      </c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</row>
    <row r="36" spans="1:36" ht="16.5" customHeight="1">
      <c r="A36" s="30">
        <v>45385</v>
      </c>
      <c r="B36" s="30">
        <f t="shared" si="0"/>
        <v>45385</v>
      </c>
      <c r="C36" s="36" t="s">
        <v>465</v>
      </c>
      <c r="D36" s="36" t="s">
        <v>466</v>
      </c>
      <c r="E36" s="37">
        <v>60</v>
      </c>
      <c r="F36" s="58">
        <v>208.48</v>
      </c>
      <c r="G36" s="67">
        <f t="shared" si="1"/>
        <v>12508.8</v>
      </c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</row>
    <row r="37" spans="1:36" ht="16.5" customHeight="1">
      <c r="A37" s="30">
        <v>45631</v>
      </c>
      <c r="B37" s="30">
        <f t="shared" si="0"/>
        <v>45631</v>
      </c>
      <c r="C37" s="36" t="s">
        <v>467</v>
      </c>
      <c r="D37" s="36" t="s">
        <v>1799</v>
      </c>
      <c r="E37" s="37">
        <v>20</v>
      </c>
      <c r="F37" s="58">
        <v>190</v>
      </c>
      <c r="G37" s="67">
        <f t="shared" si="1"/>
        <v>3800</v>
      </c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</row>
    <row r="38" spans="1:36" ht="16.5" customHeight="1">
      <c r="A38" s="30">
        <v>45385</v>
      </c>
      <c r="B38" s="30">
        <f t="shared" si="0"/>
        <v>45385</v>
      </c>
      <c r="C38" s="36" t="s">
        <v>468</v>
      </c>
      <c r="D38" s="36" t="s">
        <v>469</v>
      </c>
      <c r="E38" s="37">
        <v>78</v>
      </c>
      <c r="F38" s="58">
        <v>208.48</v>
      </c>
      <c r="G38" s="67">
        <f t="shared" si="1"/>
        <v>16261.439999999999</v>
      </c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</row>
    <row r="39" spans="1:36" ht="16.5" customHeight="1">
      <c r="A39" s="30">
        <v>45540</v>
      </c>
      <c r="B39" s="30">
        <f t="shared" si="0"/>
        <v>45540</v>
      </c>
      <c r="C39" s="36" t="s">
        <v>470</v>
      </c>
      <c r="D39" s="36" t="s">
        <v>1974</v>
      </c>
      <c r="E39" s="37">
        <v>40</v>
      </c>
      <c r="F39" s="58">
        <v>175</v>
      </c>
      <c r="G39" s="67">
        <f t="shared" si="1"/>
        <v>7000</v>
      </c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</row>
    <row r="40" spans="1:36" ht="16.5" customHeight="1">
      <c r="A40" s="30">
        <v>45771</v>
      </c>
      <c r="B40" s="30">
        <f t="shared" si="0"/>
        <v>45771</v>
      </c>
      <c r="C40" s="36" t="s">
        <v>1795</v>
      </c>
      <c r="D40" s="36" t="s">
        <v>1800</v>
      </c>
      <c r="E40" s="37">
        <v>224</v>
      </c>
      <c r="F40" s="58">
        <v>220</v>
      </c>
      <c r="G40" s="67">
        <f t="shared" si="1"/>
        <v>49280</v>
      </c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</row>
    <row r="41" spans="1:36" ht="16.5" customHeight="1">
      <c r="A41" s="30">
        <v>45287</v>
      </c>
      <c r="B41" s="30">
        <f t="shared" ref="B41:B72" si="2">+A41</f>
        <v>45287</v>
      </c>
      <c r="C41" s="36" t="s">
        <v>471</v>
      </c>
      <c r="D41" s="36" t="s">
        <v>472</v>
      </c>
      <c r="E41" s="37">
        <v>8</v>
      </c>
      <c r="F41" s="58">
        <v>250</v>
      </c>
      <c r="G41" s="67">
        <f t="shared" ref="G41:G72" si="3">+F41*E41</f>
        <v>2000</v>
      </c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</row>
    <row r="42" spans="1:36" ht="16.5" customHeight="1">
      <c r="A42" s="30">
        <v>45540</v>
      </c>
      <c r="B42" s="30">
        <f t="shared" si="2"/>
        <v>45540</v>
      </c>
      <c r="C42" s="36" t="s">
        <v>473</v>
      </c>
      <c r="D42" s="36" t="s">
        <v>1801</v>
      </c>
      <c r="E42" s="37">
        <v>28</v>
      </c>
      <c r="F42" s="58">
        <v>150</v>
      </c>
      <c r="G42" s="67">
        <f t="shared" si="3"/>
        <v>4200</v>
      </c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</row>
    <row r="43" spans="1:36" ht="16.5" customHeight="1">
      <c r="A43" s="30">
        <v>45636</v>
      </c>
      <c r="B43" s="30">
        <f t="shared" si="2"/>
        <v>45636</v>
      </c>
      <c r="C43" s="36" t="s">
        <v>474</v>
      </c>
      <c r="D43" s="36" t="s">
        <v>475</v>
      </c>
      <c r="E43" s="37">
        <v>255</v>
      </c>
      <c r="F43" s="58">
        <v>27</v>
      </c>
      <c r="G43" s="67">
        <f t="shared" si="3"/>
        <v>6885</v>
      </c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</row>
    <row r="44" spans="1:36" ht="16.5" customHeight="1">
      <c r="A44" s="30">
        <v>45456</v>
      </c>
      <c r="B44" s="30">
        <f t="shared" si="2"/>
        <v>45456</v>
      </c>
      <c r="C44" s="36" t="s">
        <v>70</v>
      </c>
      <c r="D44" s="36" t="s">
        <v>476</v>
      </c>
      <c r="E44" s="37">
        <v>45</v>
      </c>
      <c r="F44" s="58">
        <v>270</v>
      </c>
      <c r="G44" s="67">
        <f t="shared" si="3"/>
        <v>12150</v>
      </c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</row>
    <row r="45" spans="1:36" ht="16.5" customHeight="1">
      <c r="A45" s="30">
        <v>45637</v>
      </c>
      <c r="B45" s="30">
        <f t="shared" si="2"/>
        <v>45637</v>
      </c>
      <c r="C45" s="36" t="s">
        <v>477</v>
      </c>
      <c r="D45" s="36" t="s">
        <v>74</v>
      </c>
      <c r="E45" s="37">
        <v>334</v>
      </c>
      <c r="F45" s="58">
        <v>54</v>
      </c>
      <c r="G45" s="67">
        <f t="shared" si="3"/>
        <v>18036</v>
      </c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</row>
    <row r="46" spans="1:36" ht="16.5" customHeight="1">
      <c r="A46" s="30">
        <v>45369</v>
      </c>
      <c r="B46" s="30">
        <f t="shared" si="2"/>
        <v>45369</v>
      </c>
      <c r="C46" s="36" t="s">
        <v>478</v>
      </c>
      <c r="D46" s="36" t="s">
        <v>2037</v>
      </c>
      <c r="E46" s="37">
        <v>7</v>
      </c>
      <c r="F46" s="58">
        <v>150</v>
      </c>
      <c r="G46" s="67">
        <f t="shared" si="3"/>
        <v>1050</v>
      </c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</row>
    <row r="47" spans="1:36" ht="16.5" customHeight="1">
      <c r="A47" s="30">
        <v>45749</v>
      </c>
      <c r="B47" s="30">
        <f t="shared" si="2"/>
        <v>45749</v>
      </c>
      <c r="C47" s="36" t="s">
        <v>479</v>
      </c>
      <c r="D47" s="36" t="s">
        <v>480</v>
      </c>
      <c r="E47" s="37">
        <v>27</v>
      </c>
      <c r="F47" s="58">
        <v>330</v>
      </c>
      <c r="G47" s="67">
        <f t="shared" si="3"/>
        <v>8910</v>
      </c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</row>
    <row r="48" spans="1:36" ht="16.5" customHeight="1">
      <c r="A48" s="30">
        <v>45453</v>
      </c>
      <c r="B48" s="30">
        <f t="shared" si="2"/>
        <v>45453</v>
      </c>
      <c r="C48" s="36" t="s">
        <v>481</v>
      </c>
      <c r="D48" s="36" t="s">
        <v>1802</v>
      </c>
      <c r="E48" s="37">
        <v>47</v>
      </c>
      <c r="F48" s="58">
        <v>84.74</v>
      </c>
      <c r="G48" s="67">
        <f t="shared" si="3"/>
        <v>3982.7799999999997</v>
      </c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</row>
    <row r="49" spans="1:36" ht="16.5" customHeight="1">
      <c r="A49" s="30">
        <v>45288</v>
      </c>
      <c r="B49" s="30">
        <f t="shared" si="2"/>
        <v>45288</v>
      </c>
      <c r="C49" s="36" t="s">
        <v>482</v>
      </c>
      <c r="D49" s="36" t="s">
        <v>483</v>
      </c>
      <c r="E49" s="37">
        <v>52</v>
      </c>
      <c r="F49" s="58">
        <v>472</v>
      </c>
      <c r="G49" s="67">
        <f t="shared" si="3"/>
        <v>24544</v>
      </c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</row>
    <row r="50" spans="1:36" ht="16.5" customHeight="1">
      <c r="A50" s="30">
        <v>45631</v>
      </c>
      <c r="B50" s="30">
        <f t="shared" si="2"/>
        <v>45631</v>
      </c>
      <c r="C50" s="36" t="s">
        <v>484</v>
      </c>
      <c r="D50" s="36" t="s">
        <v>485</v>
      </c>
      <c r="E50" s="37">
        <v>51</v>
      </c>
      <c r="F50" s="58">
        <v>423.72</v>
      </c>
      <c r="G50" s="67">
        <f t="shared" si="3"/>
        <v>21609.72</v>
      </c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</row>
    <row r="51" spans="1:36" ht="16.5" customHeight="1">
      <c r="A51" s="30">
        <v>45327</v>
      </c>
      <c r="B51" s="30">
        <f t="shared" si="2"/>
        <v>45327</v>
      </c>
      <c r="C51" s="36" t="s">
        <v>486</v>
      </c>
      <c r="D51" s="36" t="s">
        <v>1803</v>
      </c>
      <c r="E51" s="37">
        <v>448.7226</v>
      </c>
      <c r="F51" s="58">
        <v>825</v>
      </c>
      <c r="G51" s="67">
        <f t="shared" si="3"/>
        <v>370196.14500000002</v>
      </c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</row>
    <row r="52" spans="1:36" ht="16.5" customHeight="1">
      <c r="A52" s="30">
        <v>45195</v>
      </c>
      <c r="B52" s="30">
        <f t="shared" si="2"/>
        <v>45195</v>
      </c>
      <c r="C52" s="36" t="s">
        <v>487</v>
      </c>
      <c r="D52" s="36" t="s">
        <v>25</v>
      </c>
      <c r="E52" s="37">
        <v>4</v>
      </c>
      <c r="F52" s="58">
        <v>600</v>
      </c>
      <c r="G52" s="67">
        <f t="shared" si="3"/>
        <v>2400</v>
      </c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</row>
    <row r="53" spans="1:36" ht="16.5" customHeight="1">
      <c r="A53" s="30">
        <v>45195</v>
      </c>
      <c r="B53" s="30">
        <f t="shared" si="2"/>
        <v>45195</v>
      </c>
      <c r="C53" s="36" t="s">
        <v>488</v>
      </c>
      <c r="D53" s="36" t="s">
        <v>489</v>
      </c>
      <c r="E53" s="37">
        <v>2</v>
      </c>
      <c r="F53" s="58">
        <v>2100</v>
      </c>
      <c r="G53" s="67">
        <f t="shared" si="3"/>
        <v>4200</v>
      </c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</row>
    <row r="54" spans="1:36" ht="16.5" customHeight="1">
      <c r="A54" s="30">
        <v>45541</v>
      </c>
      <c r="B54" s="30">
        <f t="shared" si="2"/>
        <v>45541</v>
      </c>
      <c r="C54" s="36" t="s">
        <v>490</v>
      </c>
      <c r="D54" s="36" t="s">
        <v>491</v>
      </c>
      <c r="E54" s="37">
        <v>503</v>
      </c>
      <c r="F54" s="58">
        <v>5.08</v>
      </c>
      <c r="G54" s="67">
        <f t="shared" si="3"/>
        <v>2555.2400000000002</v>
      </c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</row>
    <row r="55" spans="1:36" ht="16.5" customHeight="1">
      <c r="A55" s="30">
        <v>45447</v>
      </c>
      <c r="B55" s="30">
        <f t="shared" si="2"/>
        <v>45447</v>
      </c>
      <c r="C55" s="36" t="s">
        <v>492</v>
      </c>
      <c r="D55" s="36" t="s">
        <v>1804</v>
      </c>
      <c r="E55" s="37">
        <v>146</v>
      </c>
      <c r="F55" s="58">
        <v>595</v>
      </c>
      <c r="G55" s="67">
        <f t="shared" si="3"/>
        <v>86870</v>
      </c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</row>
    <row r="56" spans="1:36" ht="16.5" customHeight="1">
      <c r="A56" s="30">
        <v>45369</v>
      </c>
      <c r="B56" s="30">
        <f t="shared" si="2"/>
        <v>45369</v>
      </c>
      <c r="C56" s="36" t="s">
        <v>493</v>
      </c>
      <c r="D56" s="36" t="s">
        <v>494</v>
      </c>
      <c r="E56" s="37">
        <v>59</v>
      </c>
      <c r="F56" s="58">
        <v>250</v>
      </c>
      <c r="G56" s="67">
        <f t="shared" si="3"/>
        <v>14750</v>
      </c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</row>
    <row r="57" spans="1:36" ht="16.5" customHeight="1">
      <c r="A57" s="30">
        <v>45537</v>
      </c>
      <c r="B57" s="30">
        <f t="shared" si="2"/>
        <v>45537</v>
      </c>
      <c r="C57" s="36" t="s">
        <v>495</v>
      </c>
      <c r="D57" s="36" t="s">
        <v>496</v>
      </c>
      <c r="E57" s="37">
        <v>120</v>
      </c>
      <c r="F57" s="58">
        <v>70</v>
      </c>
      <c r="G57" s="67">
        <f t="shared" si="3"/>
        <v>8400</v>
      </c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</row>
    <row r="58" spans="1:36" ht="16.5" customHeight="1">
      <c r="A58" s="30">
        <v>45369</v>
      </c>
      <c r="B58" s="30">
        <f t="shared" si="2"/>
        <v>45369</v>
      </c>
      <c r="C58" s="36" t="s">
        <v>497</v>
      </c>
      <c r="D58" s="36" t="s">
        <v>498</v>
      </c>
      <c r="E58" s="37">
        <v>59</v>
      </c>
      <c r="F58" s="58">
        <v>70</v>
      </c>
      <c r="G58" s="67">
        <f t="shared" si="3"/>
        <v>4130</v>
      </c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</row>
    <row r="59" spans="1:36" ht="16.5" customHeight="1">
      <c r="A59" s="30">
        <v>45369</v>
      </c>
      <c r="B59" s="30">
        <f t="shared" si="2"/>
        <v>45369</v>
      </c>
      <c r="C59" s="36" t="s">
        <v>499</v>
      </c>
      <c r="D59" s="36" t="s">
        <v>2405</v>
      </c>
      <c r="E59" s="37">
        <v>28</v>
      </c>
      <c r="F59" s="58">
        <v>125</v>
      </c>
      <c r="G59" s="67">
        <f t="shared" si="3"/>
        <v>3500</v>
      </c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</row>
    <row r="60" spans="1:36" ht="16.5" customHeight="1">
      <c r="A60" s="30">
        <v>45637</v>
      </c>
      <c r="B60" s="30">
        <f t="shared" si="2"/>
        <v>45637</v>
      </c>
      <c r="C60" s="36" t="s">
        <v>500</v>
      </c>
      <c r="D60" s="36" t="s">
        <v>501</v>
      </c>
      <c r="E60" s="37">
        <v>95</v>
      </c>
      <c r="F60" s="58">
        <v>119</v>
      </c>
      <c r="G60" s="67">
        <f t="shared" si="3"/>
        <v>11305</v>
      </c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</row>
    <row r="61" spans="1:36" ht="16.5" customHeight="1">
      <c r="A61" s="30">
        <v>45637</v>
      </c>
      <c r="B61" s="30">
        <f t="shared" si="2"/>
        <v>45637</v>
      </c>
      <c r="C61" s="36" t="s">
        <v>502</v>
      </c>
      <c r="D61" s="36" t="s">
        <v>87</v>
      </c>
      <c r="E61" s="37">
        <v>34</v>
      </c>
      <c r="F61" s="58">
        <v>88.9</v>
      </c>
      <c r="G61" s="67">
        <f t="shared" si="3"/>
        <v>3022.6000000000004</v>
      </c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</row>
    <row r="62" spans="1:36" ht="16.5" customHeight="1">
      <c r="A62" s="30">
        <v>45631</v>
      </c>
      <c r="B62" s="30">
        <f t="shared" si="2"/>
        <v>45631</v>
      </c>
      <c r="C62" s="36" t="s">
        <v>503</v>
      </c>
      <c r="D62" s="36" t="s">
        <v>504</v>
      </c>
      <c r="E62" s="37">
        <v>55</v>
      </c>
      <c r="F62" s="58">
        <v>148.30000000000001</v>
      </c>
      <c r="G62" s="67">
        <f t="shared" si="3"/>
        <v>8156.5000000000009</v>
      </c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</row>
    <row r="63" spans="1:36" ht="16.5" customHeight="1">
      <c r="A63" s="30">
        <v>45335</v>
      </c>
      <c r="B63" s="30">
        <f t="shared" si="2"/>
        <v>45335</v>
      </c>
      <c r="C63" s="36" t="s">
        <v>505</v>
      </c>
      <c r="D63" s="36" t="s">
        <v>506</v>
      </c>
      <c r="E63" s="37">
        <v>4</v>
      </c>
      <c r="F63" s="58">
        <v>80</v>
      </c>
      <c r="G63" s="67">
        <f t="shared" si="3"/>
        <v>320</v>
      </c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</row>
    <row r="64" spans="1:36" ht="16.5" customHeight="1">
      <c r="A64" s="30">
        <v>45196</v>
      </c>
      <c r="B64" s="30">
        <f t="shared" si="2"/>
        <v>45196</v>
      </c>
      <c r="C64" s="36" t="s">
        <v>507</v>
      </c>
      <c r="D64" s="36" t="s">
        <v>508</v>
      </c>
      <c r="E64" s="37">
        <v>36</v>
      </c>
      <c r="F64" s="58">
        <v>236</v>
      </c>
      <c r="G64" s="67">
        <f t="shared" si="3"/>
        <v>8496</v>
      </c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</row>
    <row r="65" spans="1:36" ht="16.5" customHeight="1">
      <c r="A65" s="30">
        <v>45637</v>
      </c>
      <c r="B65" s="30">
        <f t="shared" si="2"/>
        <v>45637</v>
      </c>
      <c r="C65" s="36" t="s">
        <v>509</v>
      </c>
      <c r="D65" s="36" t="s">
        <v>510</v>
      </c>
      <c r="E65" s="37">
        <v>12</v>
      </c>
      <c r="F65" s="58">
        <v>230</v>
      </c>
      <c r="G65" s="67">
        <f t="shared" si="3"/>
        <v>2760</v>
      </c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</row>
    <row r="66" spans="1:36" ht="16.5" customHeight="1">
      <c r="A66" s="30">
        <v>45378</v>
      </c>
      <c r="B66" s="30">
        <f t="shared" si="2"/>
        <v>45378</v>
      </c>
      <c r="C66" s="36" t="s">
        <v>511</v>
      </c>
      <c r="D66" s="36" t="s">
        <v>512</v>
      </c>
      <c r="E66" s="37">
        <v>36</v>
      </c>
      <c r="F66" s="58">
        <v>995</v>
      </c>
      <c r="G66" s="67">
        <f t="shared" si="3"/>
        <v>35820</v>
      </c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</row>
    <row r="67" spans="1:36" ht="16.5" customHeight="1">
      <c r="A67" s="30">
        <v>45539</v>
      </c>
      <c r="B67" s="30">
        <f t="shared" si="2"/>
        <v>45539</v>
      </c>
      <c r="C67" s="36" t="s">
        <v>513</v>
      </c>
      <c r="D67" s="36" t="s">
        <v>514</v>
      </c>
      <c r="E67" s="37">
        <v>58</v>
      </c>
      <c r="F67" s="58">
        <v>528.75</v>
      </c>
      <c r="G67" s="67">
        <f t="shared" si="3"/>
        <v>30667.5</v>
      </c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  <c r="AJ67" s="9"/>
    </row>
    <row r="68" spans="1:36" ht="16.5" customHeight="1">
      <c r="A68" s="30">
        <v>45335</v>
      </c>
      <c r="B68" s="30">
        <f t="shared" si="2"/>
        <v>45335</v>
      </c>
      <c r="C68" s="36" t="s">
        <v>515</v>
      </c>
      <c r="D68" s="36" t="s">
        <v>516</v>
      </c>
      <c r="E68" s="37">
        <v>120</v>
      </c>
      <c r="F68" s="58">
        <v>150</v>
      </c>
      <c r="G68" s="67">
        <f t="shared" si="3"/>
        <v>18000</v>
      </c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  <c r="AJ68" s="9"/>
    </row>
    <row r="69" spans="1:36" ht="16.5" customHeight="1">
      <c r="A69" s="30">
        <v>45771</v>
      </c>
      <c r="B69" s="30">
        <f t="shared" si="2"/>
        <v>45771</v>
      </c>
      <c r="C69" s="36" t="s">
        <v>517</v>
      </c>
      <c r="D69" s="36" t="s">
        <v>518</v>
      </c>
      <c r="E69" s="37">
        <v>68</v>
      </c>
      <c r="F69" s="58">
        <v>232</v>
      </c>
      <c r="G69" s="67">
        <f t="shared" si="3"/>
        <v>15776</v>
      </c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  <c r="AJ69" s="9"/>
    </row>
    <row r="70" spans="1:36" ht="16.5" customHeight="1">
      <c r="A70" s="30">
        <v>45636</v>
      </c>
      <c r="B70" s="30">
        <f t="shared" si="2"/>
        <v>45636</v>
      </c>
      <c r="C70" s="36" t="s">
        <v>519</v>
      </c>
      <c r="D70" s="36" t="s">
        <v>520</v>
      </c>
      <c r="E70" s="37">
        <v>45</v>
      </c>
      <c r="F70" s="58">
        <v>105.88</v>
      </c>
      <c r="G70" s="67">
        <f t="shared" si="3"/>
        <v>4764.5999999999995</v>
      </c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  <c r="AJ70" s="9"/>
    </row>
    <row r="71" spans="1:36" ht="16.5" customHeight="1">
      <c r="A71" s="30">
        <v>45539</v>
      </c>
      <c r="B71" s="30">
        <f t="shared" si="2"/>
        <v>45539</v>
      </c>
      <c r="C71" s="36" t="s">
        <v>521</v>
      </c>
      <c r="D71" s="36" t="s">
        <v>2506</v>
      </c>
      <c r="E71" s="37">
        <v>203</v>
      </c>
      <c r="F71" s="58">
        <v>200</v>
      </c>
      <c r="G71" s="67">
        <f t="shared" si="3"/>
        <v>40600</v>
      </c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9"/>
      <c r="AJ71" s="9"/>
    </row>
    <row r="72" spans="1:36" ht="16.5" customHeight="1">
      <c r="A72" s="30">
        <v>45327</v>
      </c>
      <c r="B72" s="30">
        <f t="shared" si="2"/>
        <v>45327</v>
      </c>
      <c r="C72" s="36" t="s">
        <v>522</v>
      </c>
      <c r="D72" s="36" t="s">
        <v>523</v>
      </c>
      <c r="E72" s="37">
        <v>152</v>
      </c>
      <c r="F72" s="58">
        <v>195</v>
      </c>
      <c r="G72" s="67">
        <f t="shared" si="3"/>
        <v>29640</v>
      </c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9"/>
      <c r="AJ72" s="9"/>
    </row>
    <row r="73" spans="1:36" ht="16.5" customHeight="1">
      <c r="A73" s="30">
        <v>45196</v>
      </c>
      <c r="B73" s="30">
        <f t="shared" ref="B73:B104" si="4">+A73</f>
        <v>45196</v>
      </c>
      <c r="C73" s="36" t="s">
        <v>524</v>
      </c>
      <c r="D73" s="36" t="s">
        <v>525</v>
      </c>
      <c r="E73" s="37">
        <v>22</v>
      </c>
      <c r="F73" s="58">
        <v>3520</v>
      </c>
      <c r="G73" s="67">
        <f t="shared" ref="G73:G104" si="5">+F73*E73</f>
        <v>77440</v>
      </c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9"/>
      <c r="AJ73" s="9"/>
    </row>
    <row r="74" spans="1:36" ht="16.5" customHeight="1">
      <c r="A74" s="30">
        <v>45631</v>
      </c>
      <c r="B74" s="30">
        <f t="shared" si="4"/>
        <v>45631</v>
      </c>
      <c r="C74" s="36" t="s">
        <v>526</v>
      </c>
      <c r="D74" s="36" t="s">
        <v>527</v>
      </c>
      <c r="E74" s="37">
        <v>3</v>
      </c>
      <c r="F74" s="58">
        <v>466.1</v>
      </c>
      <c r="G74" s="67">
        <f t="shared" si="5"/>
        <v>1398.3000000000002</v>
      </c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9"/>
    </row>
    <row r="75" spans="1:36" ht="16.5" customHeight="1">
      <c r="A75" s="30">
        <v>45749</v>
      </c>
      <c r="B75" s="30">
        <f t="shared" si="4"/>
        <v>45749</v>
      </c>
      <c r="C75" s="36" t="s">
        <v>528</v>
      </c>
      <c r="D75" s="36" t="s">
        <v>1805</v>
      </c>
      <c r="E75" s="37">
        <v>48</v>
      </c>
      <c r="F75" s="58">
        <v>375</v>
      </c>
      <c r="G75" s="67">
        <f t="shared" si="5"/>
        <v>18000</v>
      </c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9"/>
      <c r="AJ75" s="9"/>
    </row>
    <row r="76" spans="1:36" ht="16.5" customHeight="1">
      <c r="A76" s="30">
        <v>45196</v>
      </c>
      <c r="B76" s="30">
        <f t="shared" si="4"/>
        <v>45196</v>
      </c>
      <c r="C76" s="36" t="s">
        <v>529</v>
      </c>
      <c r="D76" s="36" t="s">
        <v>530</v>
      </c>
      <c r="E76" s="37">
        <v>11</v>
      </c>
      <c r="F76" s="58">
        <v>700</v>
      </c>
      <c r="G76" s="67">
        <f t="shared" si="5"/>
        <v>7700</v>
      </c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9"/>
      <c r="AJ76" s="9"/>
    </row>
    <row r="77" spans="1:36" ht="16.5" customHeight="1">
      <c r="A77" s="30">
        <v>45537</v>
      </c>
      <c r="B77" s="30">
        <f t="shared" si="4"/>
        <v>45537</v>
      </c>
      <c r="C77" s="36" t="s">
        <v>531</v>
      </c>
      <c r="D77" s="36" t="s">
        <v>532</v>
      </c>
      <c r="E77" s="37">
        <v>127</v>
      </c>
      <c r="F77" s="58">
        <v>70</v>
      </c>
      <c r="G77" s="67">
        <f t="shared" si="5"/>
        <v>8890</v>
      </c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I77" s="9"/>
      <c r="AJ77" s="9"/>
    </row>
    <row r="78" spans="1:36" ht="16.5" customHeight="1">
      <c r="A78" s="30">
        <v>45754</v>
      </c>
      <c r="B78" s="30">
        <f t="shared" si="4"/>
        <v>45754</v>
      </c>
      <c r="C78" s="36" t="s">
        <v>533</v>
      </c>
      <c r="D78" s="36" t="s">
        <v>1806</v>
      </c>
      <c r="E78" s="37">
        <v>9</v>
      </c>
      <c r="F78" s="58">
        <v>127.13</v>
      </c>
      <c r="G78" s="67">
        <f t="shared" si="5"/>
        <v>1144.17</v>
      </c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I78" s="9"/>
      <c r="AJ78" s="9"/>
    </row>
    <row r="79" spans="1:36" ht="16.5" customHeight="1">
      <c r="A79" s="30">
        <v>45069</v>
      </c>
      <c r="B79" s="30">
        <f t="shared" si="4"/>
        <v>45069</v>
      </c>
      <c r="C79" s="36" t="s">
        <v>534</v>
      </c>
      <c r="D79" s="36" t="s">
        <v>2022</v>
      </c>
      <c r="E79" s="37">
        <v>75</v>
      </c>
      <c r="F79" s="58">
        <v>371.7</v>
      </c>
      <c r="G79" s="67">
        <f t="shared" si="5"/>
        <v>27877.5</v>
      </c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9"/>
      <c r="AJ79" s="9"/>
    </row>
    <row r="80" spans="1:36" ht="16.5" customHeight="1">
      <c r="A80" s="30">
        <v>45210</v>
      </c>
      <c r="B80" s="30">
        <f t="shared" si="4"/>
        <v>45210</v>
      </c>
      <c r="C80" s="36" t="s">
        <v>2033</v>
      </c>
      <c r="D80" s="36" t="s">
        <v>2038</v>
      </c>
      <c r="E80" s="37">
        <v>5</v>
      </c>
      <c r="F80" s="58">
        <v>2000</v>
      </c>
      <c r="G80" s="67">
        <f t="shared" si="5"/>
        <v>10000</v>
      </c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I80" s="9"/>
      <c r="AJ80" s="9"/>
    </row>
    <row r="81" spans="1:36" ht="16.5" customHeight="1">
      <c r="A81" s="30">
        <v>45541</v>
      </c>
      <c r="B81" s="30">
        <f t="shared" si="4"/>
        <v>45541</v>
      </c>
      <c r="C81" s="36" t="s">
        <v>535</v>
      </c>
      <c r="D81" s="36" t="s">
        <v>1807</v>
      </c>
      <c r="E81" s="37">
        <v>7</v>
      </c>
      <c r="F81" s="58">
        <v>80.510000000000005</v>
      </c>
      <c r="G81" s="67">
        <f t="shared" si="5"/>
        <v>563.57000000000005</v>
      </c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  <c r="AF81" s="9"/>
      <c r="AG81" s="9"/>
      <c r="AH81" s="9"/>
      <c r="AI81" s="9"/>
      <c r="AJ81" s="9"/>
    </row>
    <row r="82" spans="1:36" ht="16.5" customHeight="1">
      <c r="A82" s="30">
        <v>45378</v>
      </c>
      <c r="B82" s="30">
        <f t="shared" si="4"/>
        <v>45378</v>
      </c>
      <c r="C82" s="36" t="s">
        <v>537</v>
      </c>
      <c r="D82" s="36" t="s">
        <v>538</v>
      </c>
      <c r="E82" s="37">
        <v>6</v>
      </c>
      <c r="F82" s="58">
        <v>530</v>
      </c>
      <c r="G82" s="67">
        <f t="shared" si="5"/>
        <v>3180</v>
      </c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</row>
    <row r="83" spans="1:36" ht="16.5" customHeight="1">
      <c r="A83" s="30">
        <v>45756</v>
      </c>
      <c r="B83" s="30">
        <f t="shared" si="4"/>
        <v>45756</v>
      </c>
      <c r="C83" s="36" t="s">
        <v>2034</v>
      </c>
      <c r="D83" s="36" t="s">
        <v>2039</v>
      </c>
      <c r="E83" s="37">
        <v>4</v>
      </c>
      <c r="F83" s="58">
        <v>1101.69</v>
      </c>
      <c r="G83" s="67">
        <f t="shared" si="5"/>
        <v>4406.76</v>
      </c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  <c r="AE83" s="9"/>
      <c r="AF83" s="9"/>
      <c r="AG83" s="9"/>
      <c r="AH83" s="9"/>
      <c r="AI83" s="9"/>
      <c r="AJ83" s="9"/>
    </row>
    <row r="84" spans="1:36" ht="36" customHeight="1">
      <c r="A84" s="30">
        <v>45464</v>
      </c>
      <c r="B84" s="30">
        <f t="shared" si="4"/>
        <v>45464</v>
      </c>
      <c r="C84" s="36" t="s">
        <v>2406</v>
      </c>
      <c r="D84" s="69" t="s">
        <v>2162</v>
      </c>
      <c r="E84" s="37">
        <v>22.998899999999999</v>
      </c>
      <c r="F84" s="58">
        <v>1680</v>
      </c>
      <c r="G84" s="67">
        <f t="shared" si="5"/>
        <v>38638.152000000002</v>
      </c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9"/>
      <c r="AG84" s="9"/>
      <c r="AH84" s="9"/>
      <c r="AI84" s="9"/>
      <c r="AJ84" s="9"/>
    </row>
    <row r="85" spans="1:36" ht="16.5" customHeight="1">
      <c r="A85" s="30">
        <v>45631</v>
      </c>
      <c r="B85" s="30">
        <f t="shared" si="4"/>
        <v>45631</v>
      </c>
      <c r="C85" s="36" t="s">
        <v>2507</v>
      </c>
      <c r="D85" s="36" t="s">
        <v>2508</v>
      </c>
      <c r="E85" s="37">
        <v>10</v>
      </c>
      <c r="F85" s="58">
        <v>375</v>
      </c>
      <c r="G85" s="67">
        <f t="shared" si="5"/>
        <v>3750</v>
      </c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  <c r="AH85" s="9"/>
      <c r="AI85" s="9"/>
      <c r="AJ85" s="9"/>
    </row>
    <row r="86" spans="1:36" ht="16.5" customHeight="1">
      <c r="A86" s="30">
        <v>45279</v>
      </c>
      <c r="B86" s="30">
        <f t="shared" si="4"/>
        <v>45279</v>
      </c>
      <c r="C86" s="36" t="s">
        <v>539</v>
      </c>
      <c r="D86" s="36" t="s">
        <v>540</v>
      </c>
      <c r="E86" s="37">
        <v>46.008899999999997</v>
      </c>
      <c r="F86" s="58">
        <v>665</v>
      </c>
      <c r="G86" s="67">
        <f t="shared" si="5"/>
        <v>30595.9185</v>
      </c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  <c r="AF86" s="9"/>
      <c r="AG86" s="9"/>
      <c r="AH86" s="9"/>
      <c r="AI86" s="9"/>
      <c r="AJ86" s="9"/>
    </row>
    <row r="87" spans="1:36" ht="16.5" customHeight="1">
      <c r="A87" s="30">
        <v>45771</v>
      </c>
      <c r="B87" s="30">
        <f t="shared" si="4"/>
        <v>45771</v>
      </c>
      <c r="C87" s="36" t="s">
        <v>541</v>
      </c>
      <c r="D87" s="36" t="s">
        <v>542</v>
      </c>
      <c r="E87" s="37">
        <v>10</v>
      </c>
      <c r="F87" s="58">
        <v>45</v>
      </c>
      <c r="G87" s="67">
        <f t="shared" si="5"/>
        <v>450</v>
      </c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  <c r="AF87" s="9"/>
      <c r="AG87" s="9"/>
      <c r="AH87" s="9"/>
      <c r="AI87" s="9"/>
      <c r="AJ87" s="9"/>
    </row>
    <row r="88" spans="1:36" ht="16.5" customHeight="1">
      <c r="A88" s="30">
        <v>45195</v>
      </c>
      <c r="B88" s="30">
        <f t="shared" si="4"/>
        <v>45195</v>
      </c>
      <c r="C88" s="36" t="s">
        <v>543</v>
      </c>
      <c r="D88" s="36" t="s">
        <v>544</v>
      </c>
      <c r="E88" s="37">
        <v>144</v>
      </c>
      <c r="F88" s="58">
        <v>180</v>
      </c>
      <c r="G88" s="67">
        <f t="shared" si="5"/>
        <v>25920</v>
      </c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  <c r="AI88" s="9"/>
      <c r="AJ88" s="9"/>
    </row>
    <row r="89" spans="1:36" ht="16.5" customHeight="1">
      <c r="A89" s="30">
        <v>45195</v>
      </c>
      <c r="B89" s="30">
        <f t="shared" si="4"/>
        <v>45195</v>
      </c>
      <c r="C89" s="36" t="s">
        <v>545</v>
      </c>
      <c r="D89" s="36" t="s">
        <v>546</v>
      </c>
      <c r="E89" s="37">
        <v>3</v>
      </c>
      <c r="F89" s="58">
        <v>7127.7</v>
      </c>
      <c r="G89" s="67">
        <f t="shared" si="5"/>
        <v>21383.1</v>
      </c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  <c r="AG89" s="9"/>
      <c r="AH89" s="9"/>
      <c r="AI89" s="9"/>
      <c r="AJ89" s="9"/>
    </row>
    <row r="90" spans="1:36" ht="16.5" customHeight="1">
      <c r="A90" s="30">
        <v>45195</v>
      </c>
      <c r="B90" s="30">
        <f t="shared" si="4"/>
        <v>45195</v>
      </c>
      <c r="C90" s="36" t="s">
        <v>547</v>
      </c>
      <c r="D90" s="36" t="s">
        <v>1975</v>
      </c>
      <c r="E90" s="37">
        <v>5</v>
      </c>
      <c r="F90" s="58">
        <v>140</v>
      </c>
      <c r="G90" s="67">
        <f t="shared" si="5"/>
        <v>700</v>
      </c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  <c r="AG90" s="9"/>
      <c r="AH90" s="9"/>
      <c r="AI90" s="9"/>
      <c r="AJ90" s="9"/>
    </row>
    <row r="91" spans="1:36" ht="16.5" customHeight="1">
      <c r="A91" s="30">
        <v>45327</v>
      </c>
      <c r="B91" s="30">
        <f t="shared" si="4"/>
        <v>45327</v>
      </c>
      <c r="C91" s="36" t="s">
        <v>548</v>
      </c>
      <c r="D91" s="36" t="s">
        <v>549</v>
      </c>
      <c r="E91" s="37">
        <v>1</v>
      </c>
      <c r="F91" s="58">
        <v>89.44</v>
      </c>
      <c r="G91" s="67">
        <f t="shared" si="5"/>
        <v>89.44</v>
      </c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9"/>
      <c r="AH91" s="9"/>
      <c r="AI91" s="9"/>
      <c r="AJ91" s="9"/>
    </row>
    <row r="92" spans="1:36" ht="16.5" customHeight="1">
      <c r="A92" s="30">
        <v>45631</v>
      </c>
      <c r="B92" s="30">
        <f t="shared" si="4"/>
        <v>45631</v>
      </c>
      <c r="C92" s="36" t="s">
        <v>550</v>
      </c>
      <c r="D92" s="36" t="s">
        <v>2040</v>
      </c>
      <c r="E92" s="37">
        <v>17</v>
      </c>
      <c r="F92" s="58">
        <v>562.20000000000005</v>
      </c>
      <c r="G92" s="67">
        <f t="shared" si="5"/>
        <v>9557.4000000000015</v>
      </c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  <c r="AE92" s="9"/>
      <c r="AF92" s="9"/>
      <c r="AG92" s="9"/>
      <c r="AH92" s="9"/>
      <c r="AI92" s="9"/>
      <c r="AJ92" s="9"/>
    </row>
    <row r="93" spans="1:36" ht="16.5" customHeight="1">
      <c r="A93" s="30">
        <v>45635</v>
      </c>
      <c r="B93" s="30">
        <f t="shared" si="4"/>
        <v>45635</v>
      </c>
      <c r="C93" s="36" t="s">
        <v>551</v>
      </c>
      <c r="D93" s="36" t="s">
        <v>552</v>
      </c>
      <c r="E93" s="37">
        <v>53</v>
      </c>
      <c r="F93" s="58">
        <v>105</v>
      </c>
      <c r="G93" s="67">
        <f t="shared" si="5"/>
        <v>5565</v>
      </c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  <c r="AF93" s="9"/>
      <c r="AG93" s="9"/>
      <c r="AH93" s="9"/>
      <c r="AI93" s="9"/>
      <c r="AJ93" s="9"/>
    </row>
    <row r="94" spans="1:36" ht="16.5" customHeight="1">
      <c r="A94" s="30">
        <v>45461</v>
      </c>
      <c r="B94" s="30">
        <f t="shared" si="4"/>
        <v>45461</v>
      </c>
      <c r="C94" s="36" t="s">
        <v>553</v>
      </c>
      <c r="D94" s="36" t="s">
        <v>554</v>
      </c>
      <c r="E94" s="37">
        <v>17</v>
      </c>
      <c r="F94" s="58">
        <v>45.01</v>
      </c>
      <c r="G94" s="67">
        <f t="shared" si="5"/>
        <v>765.17</v>
      </c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I94" s="9"/>
      <c r="AJ94" s="9"/>
    </row>
    <row r="95" spans="1:36" ht="16.5" customHeight="1">
      <c r="A95" s="30">
        <v>45644</v>
      </c>
      <c r="B95" s="30">
        <f t="shared" si="4"/>
        <v>45644</v>
      </c>
      <c r="C95" s="36" t="s">
        <v>555</v>
      </c>
      <c r="D95" s="36" t="s">
        <v>556</v>
      </c>
      <c r="E95" s="37">
        <v>91</v>
      </c>
      <c r="F95" s="58">
        <v>109.11</v>
      </c>
      <c r="G95" s="67">
        <f t="shared" si="5"/>
        <v>9929.01</v>
      </c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  <c r="AF95" s="9"/>
      <c r="AG95" s="9"/>
      <c r="AH95" s="9"/>
      <c r="AI95" s="9"/>
      <c r="AJ95" s="9"/>
    </row>
    <row r="96" spans="1:36" ht="16.5" customHeight="1">
      <c r="A96" s="30">
        <v>45644</v>
      </c>
      <c r="B96" s="30">
        <f t="shared" si="4"/>
        <v>45644</v>
      </c>
      <c r="C96" s="36" t="s">
        <v>557</v>
      </c>
      <c r="D96" s="36" t="s">
        <v>1808</v>
      </c>
      <c r="E96" s="37">
        <v>53</v>
      </c>
      <c r="F96" s="58">
        <v>185</v>
      </c>
      <c r="G96" s="67">
        <f t="shared" si="5"/>
        <v>9805</v>
      </c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  <c r="AF96" s="9"/>
      <c r="AG96" s="9"/>
      <c r="AH96" s="9"/>
      <c r="AI96" s="9"/>
      <c r="AJ96" s="9"/>
    </row>
    <row r="97" spans="1:36" ht="16.5" customHeight="1">
      <c r="A97" s="30">
        <v>45644</v>
      </c>
      <c r="B97" s="30">
        <f t="shared" si="4"/>
        <v>45644</v>
      </c>
      <c r="C97" s="36" t="s">
        <v>2226</v>
      </c>
      <c r="D97" s="36" t="s">
        <v>2227</v>
      </c>
      <c r="E97" s="37">
        <v>16</v>
      </c>
      <c r="F97" s="58">
        <v>500</v>
      </c>
      <c r="G97" s="67">
        <f t="shared" si="5"/>
        <v>8000</v>
      </c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9"/>
      <c r="AG97" s="9"/>
      <c r="AH97" s="9"/>
      <c r="AI97" s="9"/>
      <c r="AJ97" s="9"/>
    </row>
    <row r="98" spans="1:36" ht="16.5" customHeight="1">
      <c r="A98" s="30">
        <v>45644</v>
      </c>
      <c r="B98" s="30">
        <f t="shared" si="4"/>
        <v>45644</v>
      </c>
      <c r="C98" s="36" t="s">
        <v>1796</v>
      </c>
      <c r="D98" s="36" t="s">
        <v>1809</v>
      </c>
      <c r="E98" s="37">
        <v>8</v>
      </c>
      <c r="F98" s="58">
        <v>250</v>
      </c>
      <c r="G98" s="67">
        <f t="shared" si="5"/>
        <v>2000</v>
      </c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  <c r="AF98" s="9"/>
      <c r="AG98" s="9"/>
      <c r="AH98" s="9"/>
      <c r="AI98" s="9"/>
      <c r="AJ98" s="9"/>
    </row>
    <row r="99" spans="1:36" ht="16.5" customHeight="1">
      <c r="A99" s="30">
        <v>45644</v>
      </c>
      <c r="B99" s="30">
        <f t="shared" si="4"/>
        <v>45644</v>
      </c>
      <c r="C99" s="36" t="s">
        <v>2407</v>
      </c>
      <c r="D99" s="36" t="s">
        <v>2408</v>
      </c>
      <c r="E99" s="37">
        <v>26.1389</v>
      </c>
      <c r="F99" s="58">
        <v>4900</v>
      </c>
      <c r="G99" s="67">
        <f t="shared" si="5"/>
        <v>128080.61</v>
      </c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  <c r="AF99" s="9"/>
      <c r="AG99" s="9"/>
      <c r="AH99" s="9"/>
      <c r="AI99" s="9"/>
      <c r="AJ99" s="9"/>
    </row>
    <row r="100" spans="1:36" ht="16.5" customHeight="1">
      <c r="A100" s="30">
        <v>45646</v>
      </c>
      <c r="B100" s="30">
        <f t="shared" si="4"/>
        <v>45646</v>
      </c>
      <c r="C100" s="36" t="s">
        <v>2509</v>
      </c>
      <c r="D100" s="36" t="s">
        <v>2510</v>
      </c>
      <c r="E100" s="37">
        <v>15</v>
      </c>
      <c r="F100" s="58">
        <v>189.95</v>
      </c>
      <c r="G100" s="67">
        <f t="shared" si="5"/>
        <v>2849.25</v>
      </c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  <c r="AF100" s="9"/>
      <c r="AG100" s="9"/>
      <c r="AH100" s="9"/>
      <c r="AI100" s="9"/>
      <c r="AJ100" s="9"/>
    </row>
    <row r="101" spans="1:36">
      <c r="A101" s="3"/>
      <c r="B101" s="4"/>
      <c r="C101" s="27"/>
      <c r="D101" s="15"/>
      <c r="E101" s="4"/>
      <c r="F101" s="59" t="s">
        <v>23</v>
      </c>
      <c r="G101" s="68">
        <f>SUM(G9:G100)</f>
        <v>2465987.4948419998</v>
      </c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  <c r="AF101" s="9"/>
      <c r="AG101" s="9"/>
      <c r="AH101" s="9"/>
      <c r="AI101" s="9"/>
      <c r="AJ101" s="9"/>
    </row>
    <row r="102" spans="1:36">
      <c r="A102" s="3"/>
      <c r="B102"/>
      <c r="C102"/>
      <c r="D102" s="8"/>
      <c r="E102" s="5"/>
      <c r="F102" s="60"/>
      <c r="G102" s="60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  <c r="AF102" s="9"/>
      <c r="AG102" s="9"/>
      <c r="AH102" s="9"/>
      <c r="AI102" s="9"/>
      <c r="AJ102" s="9"/>
    </row>
    <row r="103" spans="1:36">
      <c r="A103" s="3"/>
      <c r="B103"/>
      <c r="C103"/>
      <c r="D103" s="8"/>
      <c r="E103" s="5"/>
      <c r="F103" s="60"/>
      <c r="G103" s="60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  <c r="AF103" s="9"/>
      <c r="AG103" s="9"/>
      <c r="AH103" s="9"/>
      <c r="AI103" s="9"/>
      <c r="AJ103" s="9"/>
    </row>
    <row r="104" spans="1:36">
      <c r="A104" s="3"/>
      <c r="B104"/>
      <c r="C104"/>
      <c r="D104" s="8"/>
      <c r="E104" s="5"/>
      <c r="F104" s="60"/>
      <c r="G104" s="60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  <c r="AF104" s="9"/>
      <c r="AG104" s="9"/>
      <c r="AH104" s="9"/>
      <c r="AI104" s="9"/>
      <c r="AJ104" s="9"/>
    </row>
    <row r="105" spans="1:36">
      <c r="A105" s="3"/>
      <c r="B105" s="3"/>
      <c r="C105" s="27"/>
      <c r="D105" s="7"/>
      <c r="E105" s="6"/>
      <c r="F105" s="61"/>
      <c r="G105" s="61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  <c r="AF105" s="9"/>
      <c r="AG105" s="9"/>
      <c r="AH105" s="9"/>
      <c r="AI105" s="9"/>
      <c r="AJ105" s="9"/>
    </row>
    <row r="106" spans="1:36">
      <c r="A106" s="40"/>
      <c r="B106" s="6"/>
      <c r="C106" s="6"/>
      <c r="D106" s="7"/>
      <c r="E106" s="6"/>
      <c r="F106" s="61"/>
      <c r="G106" s="61"/>
      <c r="H106" s="11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  <c r="AF106" s="9"/>
      <c r="AG106" s="9"/>
      <c r="AH106" s="9"/>
      <c r="AI106" s="9"/>
      <c r="AJ106" s="9"/>
    </row>
    <row r="107" spans="1:36" ht="15" customHeight="1">
      <c r="A107" s="6"/>
      <c r="B107" s="44"/>
      <c r="C107" s="44"/>
      <c r="D107" s="15"/>
      <c r="E107" s="45"/>
      <c r="F107" s="45"/>
      <c r="G107" s="45"/>
      <c r="H107" s="11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  <c r="AF107" s="9"/>
      <c r="AG107" s="9"/>
      <c r="AH107" s="9"/>
      <c r="AI107" s="9"/>
      <c r="AJ107" s="9"/>
    </row>
    <row r="108" spans="1:36" ht="19.5" customHeight="1">
      <c r="A108" s="46" t="s">
        <v>2540</v>
      </c>
      <c r="B108" s="46"/>
      <c r="C108" s="46"/>
      <c r="D108" s="17"/>
      <c r="E108" s="46" t="s">
        <v>2541</v>
      </c>
      <c r="F108" s="46"/>
      <c r="G108" s="46"/>
      <c r="H108" s="11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  <c r="AF108" s="9"/>
      <c r="AG108" s="9"/>
      <c r="AH108" s="9"/>
      <c r="AI108" s="9"/>
      <c r="AJ108" s="9"/>
    </row>
    <row r="109" spans="1:36">
      <c r="A109" s="6"/>
      <c r="B109" s="6"/>
      <c r="C109" s="6"/>
      <c r="D109" s="7"/>
      <c r="E109" s="6"/>
      <c r="F109" s="61"/>
      <c r="G109" s="61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  <c r="AF109" s="9"/>
      <c r="AG109" s="9"/>
      <c r="AH109" s="9"/>
      <c r="AI109" s="9"/>
      <c r="AJ109" s="9"/>
    </row>
    <row r="110" spans="1:36">
      <c r="A110" s="9"/>
      <c r="B110" s="9"/>
      <c r="C110" s="9"/>
      <c r="D110" s="18"/>
      <c r="E110" s="9"/>
      <c r="F110" s="62"/>
      <c r="G110" s="62"/>
      <c r="H110" s="11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9"/>
      <c r="AE110" s="9"/>
      <c r="AF110" s="9"/>
      <c r="AG110" s="9"/>
      <c r="AH110" s="9"/>
      <c r="AI110" s="9"/>
      <c r="AJ110" s="9"/>
    </row>
    <row r="111" spans="1:36">
      <c r="A111" s="9"/>
      <c r="B111" s="9"/>
      <c r="C111" s="9"/>
      <c r="D111" s="18"/>
      <c r="E111" s="9"/>
      <c r="F111" s="62"/>
      <c r="G111" s="62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 s="9"/>
      <c r="AB111" s="9"/>
      <c r="AC111" s="9"/>
      <c r="AD111" s="9"/>
      <c r="AE111" s="9"/>
      <c r="AF111" s="9"/>
      <c r="AG111" s="9"/>
      <c r="AH111" s="9"/>
      <c r="AI111" s="9"/>
      <c r="AJ111" s="9"/>
    </row>
    <row r="112" spans="1:36">
      <c r="A112" s="9"/>
      <c r="B112" s="9"/>
      <c r="C112" s="9"/>
      <c r="D112" s="18"/>
      <c r="E112" s="9"/>
      <c r="F112" s="62"/>
      <c r="G112" s="62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 s="9"/>
      <c r="AB112" s="9"/>
      <c r="AC112" s="9"/>
      <c r="AD112" s="9"/>
      <c r="AE112" s="9"/>
      <c r="AF112" s="9"/>
      <c r="AG112" s="9"/>
      <c r="AH112" s="9"/>
      <c r="AI112" s="9"/>
      <c r="AJ112" s="9"/>
    </row>
    <row r="113" spans="1:36">
      <c r="A113" s="9"/>
      <c r="B113" s="9"/>
      <c r="C113" s="9"/>
      <c r="D113" s="18"/>
      <c r="E113" s="9"/>
      <c r="F113" s="62"/>
      <c r="G113" s="62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  <c r="AA113" s="9"/>
      <c r="AB113" s="9"/>
      <c r="AC113" s="9"/>
      <c r="AD113" s="9"/>
      <c r="AE113" s="9"/>
      <c r="AF113" s="9"/>
      <c r="AG113" s="9"/>
      <c r="AH113" s="9"/>
      <c r="AI113" s="9"/>
      <c r="AJ113" s="9"/>
    </row>
    <row r="114" spans="1:36">
      <c r="A114" s="9"/>
      <c r="B114" s="9"/>
      <c r="C114" s="9"/>
      <c r="D114" s="18"/>
      <c r="E114" s="9"/>
      <c r="F114" s="62"/>
      <c r="G114" s="62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 s="9"/>
      <c r="AB114" s="9"/>
      <c r="AC114" s="9"/>
      <c r="AD114" s="9"/>
      <c r="AE114" s="9"/>
      <c r="AF114" s="9"/>
      <c r="AG114" s="9"/>
      <c r="AH114" s="9"/>
      <c r="AI114" s="9"/>
      <c r="AJ114" s="9"/>
    </row>
    <row r="115" spans="1:36">
      <c r="A115" s="9"/>
      <c r="B115" s="9"/>
      <c r="C115" s="9"/>
      <c r="D115" s="18"/>
      <c r="E115" s="9"/>
      <c r="F115" s="62"/>
      <c r="G115" s="62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  <c r="AD115" s="9"/>
      <c r="AE115" s="9"/>
      <c r="AF115" s="9"/>
      <c r="AG115" s="9"/>
      <c r="AH115" s="9"/>
      <c r="AI115" s="9"/>
      <c r="AJ115" s="9"/>
    </row>
    <row r="116" spans="1:36">
      <c r="A116" s="9"/>
      <c r="B116" s="9"/>
      <c r="C116" s="9"/>
      <c r="D116" s="18"/>
      <c r="E116" s="9"/>
      <c r="F116" s="62"/>
      <c r="G116" s="62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  <c r="AA116" s="9"/>
      <c r="AB116" s="9"/>
      <c r="AC116" s="9"/>
      <c r="AD116" s="9"/>
      <c r="AE116" s="9"/>
      <c r="AF116" s="9"/>
      <c r="AG116" s="9"/>
      <c r="AH116" s="9"/>
      <c r="AI116" s="9"/>
      <c r="AJ116" s="9"/>
    </row>
    <row r="117" spans="1:36">
      <c r="A117" s="9"/>
      <c r="B117" s="9"/>
      <c r="C117" s="9"/>
      <c r="D117" s="18"/>
      <c r="E117" s="9"/>
      <c r="F117" s="62"/>
      <c r="G117" s="62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  <c r="AC117" s="9"/>
      <c r="AD117" s="9"/>
      <c r="AE117" s="9"/>
      <c r="AF117" s="9"/>
      <c r="AG117" s="9"/>
      <c r="AH117" s="9"/>
      <c r="AI117" s="9"/>
      <c r="AJ117" s="9"/>
    </row>
    <row r="118" spans="1:36">
      <c r="A118" s="9"/>
      <c r="B118" s="9"/>
      <c r="C118" s="9"/>
      <c r="D118" s="18"/>
      <c r="E118" s="9"/>
      <c r="F118" s="62"/>
      <c r="G118" s="62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  <c r="AD118" s="9"/>
      <c r="AE118" s="9"/>
      <c r="AF118" s="9"/>
      <c r="AG118" s="9"/>
      <c r="AH118" s="9"/>
      <c r="AI118" s="9"/>
      <c r="AJ118" s="9"/>
    </row>
    <row r="119" spans="1:36">
      <c r="A119" s="9"/>
      <c r="B119" s="9"/>
      <c r="C119" s="9"/>
      <c r="D119" s="18"/>
      <c r="E119" s="9"/>
      <c r="F119" s="62"/>
      <c r="G119" s="62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9"/>
      <c r="AB119" s="9"/>
      <c r="AC119" s="9"/>
      <c r="AD119" s="9"/>
      <c r="AE119" s="9"/>
      <c r="AF119" s="9"/>
      <c r="AG119" s="9"/>
      <c r="AH119" s="9"/>
      <c r="AI119" s="9"/>
      <c r="AJ119" s="9"/>
    </row>
    <row r="120" spans="1:36">
      <c r="A120" s="9"/>
      <c r="B120" s="9"/>
      <c r="C120" s="9"/>
      <c r="D120" s="18"/>
      <c r="E120" s="9"/>
      <c r="F120" s="62"/>
      <c r="G120" s="62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9"/>
      <c r="AB120" s="9"/>
      <c r="AC120" s="9"/>
      <c r="AD120" s="9"/>
      <c r="AE120" s="9"/>
      <c r="AF120" s="9"/>
      <c r="AG120" s="9"/>
      <c r="AH120" s="9"/>
      <c r="AI120" s="9"/>
      <c r="AJ120" s="9"/>
    </row>
    <row r="121" spans="1:36">
      <c r="A121" s="9"/>
      <c r="B121" s="9"/>
      <c r="C121" s="9"/>
      <c r="D121" s="18"/>
      <c r="E121" s="9"/>
      <c r="F121" s="62"/>
      <c r="G121" s="62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  <c r="AD121" s="9"/>
      <c r="AE121" s="9"/>
      <c r="AF121" s="9"/>
      <c r="AG121" s="9"/>
      <c r="AH121" s="9"/>
      <c r="AI121" s="9"/>
      <c r="AJ121" s="9"/>
    </row>
    <row r="122" spans="1:36">
      <c r="A122" s="9"/>
      <c r="B122" s="9"/>
      <c r="C122" s="9"/>
      <c r="D122" s="18"/>
      <c r="E122" s="9"/>
      <c r="F122" s="62"/>
      <c r="G122" s="62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  <c r="AA122" s="9"/>
      <c r="AB122" s="9"/>
      <c r="AC122" s="9"/>
      <c r="AD122" s="9"/>
      <c r="AE122" s="9"/>
      <c r="AF122" s="9"/>
      <c r="AG122" s="9"/>
      <c r="AH122" s="9"/>
      <c r="AI122" s="9"/>
      <c r="AJ122" s="9"/>
    </row>
    <row r="123" spans="1:36">
      <c r="A123" s="9"/>
      <c r="B123" s="9"/>
      <c r="C123" s="9"/>
      <c r="D123" s="18"/>
      <c r="E123" s="9"/>
      <c r="F123" s="62"/>
      <c r="G123" s="62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9"/>
      <c r="AB123" s="9"/>
      <c r="AC123" s="9"/>
      <c r="AD123" s="9"/>
      <c r="AE123" s="9"/>
      <c r="AF123" s="9"/>
      <c r="AG123" s="9"/>
      <c r="AH123" s="9"/>
      <c r="AI123" s="9"/>
      <c r="AJ123" s="9"/>
    </row>
    <row r="124" spans="1:36">
      <c r="A124" s="9"/>
      <c r="B124" s="9"/>
      <c r="C124" s="9"/>
      <c r="D124" s="18"/>
      <c r="E124" s="9"/>
      <c r="F124" s="62"/>
      <c r="G124" s="62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  <c r="AB124" s="9"/>
      <c r="AC124" s="9"/>
      <c r="AD124" s="9"/>
      <c r="AE124" s="9"/>
      <c r="AF124" s="9"/>
      <c r="AG124" s="9"/>
      <c r="AH124" s="9"/>
      <c r="AI124" s="9"/>
      <c r="AJ124" s="9"/>
    </row>
    <row r="125" spans="1:36">
      <c r="A125" s="9"/>
      <c r="B125" s="9"/>
      <c r="C125" s="9"/>
      <c r="D125" s="18"/>
      <c r="E125" s="9"/>
      <c r="F125" s="62"/>
      <c r="G125" s="62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  <c r="AA125" s="9"/>
      <c r="AB125" s="9"/>
      <c r="AC125" s="9"/>
      <c r="AD125" s="9"/>
      <c r="AE125" s="9"/>
      <c r="AF125" s="9"/>
      <c r="AG125" s="9"/>
      <c r="AH125" s="9"/>
      <c r="AI125" s="9"/>
      <c r="AJ125" s="9"/>
    </row>
    <row r="126" spans="1:36">
      <c r="A126" s="9"/>
      <c r="B126" s="9"/>
      <c r="C126" s="9"/>
      <c r="D126" s="18"/>
      <c r="E126" s="9"/>
      <c r="F126" s="62"/>
      <c r="G126" s="62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  <c r="AA126" s="9"/>
      <c r="AB126" s="9"/>
      <c r="AC126" s="9"/>
      <c r="AD126" s="9"/>
      <c r="AE126" s="9"/>
      <c r="AF126" s="9"/>
      <c r="AG126" s="9"/>
      <c r="AH126" s="9"/>
      <c r="AI126" s="9"/>
      <c r="AJ126" s="9"/>
    </row>
    <row r="127" spans="1:36">
      <c r="A127" s="9"/>
      <c r="B127" s="9"/>
      <c r="C127" s="9"/>
      <c r="D127" s="18"/>
      <c r="E127" s="9"/>
      <c r="F127" s="62"/>
      <c r="G127" s="62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9"/>
      <c r="AB127" s="9"/>
      <c r="AC127" s="9"/>
      <c r="AD127" s="9"/>
      <c r="AE127" s="9"/>
      <c r="AF127" s="9"/>
      <c r="AG127" s="9"/>
      <c r="AH127" s="9"/>
      <c r="AI127" s="9"/>
      <c r="AJ127" s="9"/>
    </row>
    <row r="128" spans="1:36">
      <c r="A128" s="9"/>
      <c r="B128" s="9"/>
      <c r="C128" s="9"/>
      <c r="D128" s="18"/>
      <c r="E128" s="9"/>
      <c r="F128" s="62"/>
      <c r="G128" s="62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  <c r="AA128" s="9"/>
      <c r="AB128" s="9"/>
      <c r="AC128" s="9"/>
      <c r="AD128" s="9"/>
      <c r="AE128" s="9"/>
      <c r="AF128" s="9"/>
      <c r="AG128" s="9"/>
      <c r="AH128" s="9"/>
      <c r="AI128" s="9"/>
      <c r="AJ128" s="9"/>
    </row>
    <row r="129" spans="1:36">
      <c r="A129" s="9"/>
      <c r="B129" s="9"/>
      <c r="C129" s="9"/>
      <c r="D129" s="18"/>
      <c r="E129" s="9"/>
      <c r="F129" s="62"/>
      <c r="G129" s="62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  <c r="AA129" s="9"/>
      <c r="AB129" s="9"/>
      <c r="AC129" s="9"/>
      <c r="AD129" s="9"/>
      <c r="AE129" s="9"/>
      <c r="AF129" s="9"/>
      <c r="AG129" s="9"/>
      <c r="AH129" s="9"/>
      <c r="AI129" s="9"/>
      <c r="AJ129" s="9"/>
    </row>
    <row r="130" spans="1:36">
      <c r="A130" s="9"/>
      <c r="B130" s="9"/>
      <c r="C130" s="9"/>
      <c r="D130" s="18"/>
      <c r="E130" s="9"/>
      <c r="F130" s="62"/>
      <c r="G130" s="62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  <c r="AB130" s="9"/>
      <c r="AC130" s="9"/>
      <c r="AD130" s="9"/>
      <c r="AE130" s="9"/>
      <c r="AF130" s="9"/>
      <c r="AG130" s="9"/>
      <c r="AH130" s="9"/>
      <c r="AI130" s="9"/>
      <c r="AJ130" s="9"/>
    </row>
    <row r="131" spans="1:36">
      <c r="A131" s="9"/>
      <c r="B131" s="9"/>
      <c r="C131" s="9"/>
      <c r="D131" s="18"/>
      <c r="E131" s="9"/>
      <c r="F131" s="62"/>
      <c r="G131" s="62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  <c r="AA131" s="9"/>
      <c r="AB131" s="9"/>
      <c r="AC131" s="9"/>
      <c r="AD131" s="9"/>
      <c r="AE131" s="9"/>
      <c r="AF131" s="9"/>
      <c r="AG131" s="9"/>
      <c r="AH131" s="9"/>
      <c r="AI131" s="9"/>
      <c r="AJ131" s="9"/>
    </row>
    <row r="132" spans="1:36">
      <c r="A132" s="9"/>
      <c r="B132" s="9"/>
      <c r="C132" s="9"/>
      <c r="D132" s="18"/>
      <c r="E132" s="9"/>
      <c r="F132" s="62"/>
      <c r="G132" s="62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  <c r="AA132" s="9"/>
      <c r="AB132" s="9"/>
      <c r="AC132" s="9"/>
      <c r="AD132" s="9"/>
      <c r="AE132" s="9"/>
      <c r="AF132" s="9"/>
      <c r="AG132" s="9"/>
      <c r="AH132" s="9"/>
      <c r="AI132" s="9"/>
      <c r="AJ132" s="9"/>
    </row>
    <row r="133" spans="1:36">
      <c r="A133" s="9"/>
      <c r="B133" s="9"/>
      <c r="C133" s="9"/>
      <c r="D133" s="18"/>
      <c r="E133" s="9"/>
      <c r="F133" s="62"/>
      <c r="G133" s="62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  <c r="AC133" s="9"/>
      <c r="AD133" s="9"/>
      <c r="AE133" s="9"/>
      <c r="AF133" s="9"/>
      <c r="AG133" s="9"/>
      <c r="AH133" s="9"/>
      <c r="AI133" s="9"/>
      <c r="AJ133" s="9"/>
    </row>
    <row r="134" spans="1:36">
      <c r="A134" s="9"/>
      <c r="B134" s="9"/>
      <c r="C134" s="9"/>
      <c r="D134" s="18"/>
      <c r="E134" s="9"/>
      <c r="F134" s="62"/>
      <c r="G134" s="62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  <c r="AA134" s="9"/>
      <c r="AB134" s="9"/>
      <c r="AC134" s="9"/>
      <c r="AD134" s="9"/>
      <c r="AE134" s="9"/>
      <c r="AF134" s="9"/>
      <c r="AG134" s="9"/>
      <c r="AH134" s="9"/>
      <c r="AI134" s="9"/>
      <c r="AJ134" s="9"/>
    </row>
    <row r="135" spans="1:36">
      <c r="A135" s="9"/>
      <c r="B135" s="9"/>
      <c r="C135" s="9"/>
      <c r="D135" s="18"/>
      <c r="E135" s="9"/>
      <c r="F135" s="62"/>
      <c r="G135" s="62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  <c r="AA135" s="9"/>
      <c r="AB135" s="9"/>
      <c r="AC135" s="9"/>
      <c r="AD135" s="9"/>
      <c r="AE135" s="9"/>
      <c r="AF135" s="9"/>
      <c r="AG135" s="9"/>
      <c r="AH135" s="9"/>
      <c r="AI135" s="9"/>
      <c r="AJ135" s="9"/>
    </row>
    <row r="136" spans="1:36">
      <c r="A136" s="9"/>
      <c r="B136" s="9"/>
      <c r="C136" s="9"/>
      <c r="D136" s="18"/>
      <c r="E136" s="9"/>
      <c r="F136" s="62"/>
      <c r="G136" s="62"/>
      <c r="H136" s="9"/>
    </row>
    <row r="137" spans="1:36">
      <c r="A137" s="9"/>
      <c r="B137" s="9"/>
      <c r="C137" s="9"/>
      <c r="D137" s="18"/>
      <c r="E137" s="9"/>
      <c r="F137" s="62"/>
      <c r="G137" s="62"/>
      <c r="H137" s="9"/>
    </row>
    <row r="138" spans="1:36">
      <c r="A138" s="9"/>
      <c r="B138" s="9"/>
      <c r="C138" s="9"/>
      <c r="D138" s="18"/>
      <c r="E138" s="9"/>
      <c r="F138" s="62"/>
      <c r="G138" s="62"/>
      <c r="H138" s="9"/>
    </row>
    <row r="139" spans="1:36">
      <c r="A139" s="9"/>
      <c r="B139" s="9"/>
      <c r="C139" s="9"/>
      <c r="D139" s="18"/>
      <c r="E139" s="9"/>
      <c r="F139" s="62"/>
      <c r="G139" s="62"/>
      <c r="H139" s="9"/>
    </row>
    <row r="140" spans="1:36">
      <c r="A140" s="9"/>
      <c r="B140" s="9"/>
      <c r="C140" s="9"/>
      <c r="D140" s="18"/>
      <c r="E140" s="9"/>
      <c r="F140" s="62"/>
      <c r="G140" s="62"/>
      <c r="H140" s="9"/>
    </row>
    <row r="141" spans="1:36">
      <c r="A141" s="9"/>
      <c r="B141" s="9"/>
      <c r="C141" s="9"/>
      <c r="D141" s="18"/>
      <c r="E141" s="9"/>
      <c r="F141" s="62"/>
      <c r="G141" s="62"/>
      <c r="H141" s="9"/>
    </row>
    <row r="142" spans="1:36">
      <c r="A142" s="9"/>
      <c r="B142" s="9"/>
      <c r="C142" s="9"/>
      <c r="D142" s="18"/>
      <c r="E142" s="9"/>
      <c r="F142" s="62"/>
      <c r="G142" s="62"/>
      <c r="H142" s="9"/>
    </row>
    <row r="143" spans="1:36">
      <c r="A143" s="9"/>
      <c r="B143" s="9"/>
      <c r="C143" s="9"/>
      <c r="D143" s="18"/>
      <c r="E143" s="9"/>
      <c r="F143" s="62"/>
      <c r="G143" s="62"/>
      <c r="H143" s="9"/>
    </row>
    <row r="144" spans="1:36">
      <c r="A144" s="9"/>
      <c r="B144" s="9"/>
      <c r="C144" s="9"/>
      <c r="D144" s="18"/>
      <c r="E144" s="9"/>
      <c r="F144" s="62"/>
      <c r="G144" s="62"/>
      <c r="H144" s="9"/>
    </row>
    <row r="145" spans="1:8">
      <c r="A145" s="9"/>
      <c r="B145" s="9"/>
      <c r="C145" s="9"/>
      <c r="D145" s="18"/>
      <c r="E145" s="9"/>
      <c r="F145" s="62"/>
      <c r="G145" s="62"/>
      <c r="H145" s="9"/>
    </row>
    <row r="146" spans="1:8">
      <c r="A146" s="9"/>
      <c r="B146" s="9"/>
      <c r="C146" s="9"/>
      <c r="D146" s="18"/>
      <c r="E146" s="9"/>
      <c r="F146" s="62"/>
      <c r="G146" s="62"/>
      <c r="H146" s="9"/>
    </row>
    <row r="147" spans="1:8">
      <c r="A147" s="9"/>
      <c r="B147" s="9"/>
      <c r="C147" s="9"/>
      <c r="D147" s="18"/>
      <c r="E147" s="9"/>
      <c r="F147" s="62"/>
      <c r="G147" s="62"/>
      <c r="H147" s="9"/>
    </row>
    <row r="148" spans="1:8">
      <c r="A148" s="9"/>
      <c r="B148" s="9"/>
      <c r="C148" s="9"/>
      <c r="D148" s="18"/>
      <c r="E148" s="9"/>
      <c r="F148" s="62"/>
      <c r="G148" s="62"/>
      <c r="H148" s="9"/>
    </row>
    <row r="149" spans="1:8">
      <c r="A149" s="9"/>
      <c r="B149" s="9"/>
      <c r="C149" s="9"/>
      <c r="D149" s="18"/>
      <c r="E149" s="9"/>
      <c r="F149" s="62"/>
      <c r="G149" s="62"/>
      <c r="H149" s="9"/>
    </row>
    <row r="150" spans="1:8">
      <c r="A150" s="9"/>
      <c r="B150" s="9"/>
      <c r="C150" s="9"/>
      <c r="D150" s="18"/>
      <c r="E150" s="9"/>
      <c r="F150" s="62"/>
      <c r="G150" s="62"/>
      <c r="H150" s="9"/>
    </row>
    <row r="151" spans="1:8">
      <c r="A151" s="9"/>
      <c r="B151" s="9"/>
      <c r="C151" s="9"/>
      <c r="D151" s="18"/>
      <c r="E151" s="9"/>
      <c r="F151" s="62"/>
      <c r="G151" s="62"/>
      <c r="H151" s="9"/>
    </row>
    <row r="152" spans="1:8">
      <c r="A152" s="9"/>
      <c r="B152" s="9"/>
      <c r="C152" s="9"/>
      <c r="D152" s="18"/>
      <c r="E152" s="9"/>
      <c r="F152" s="62"/>
      <c r="G152" s="62"/>
      <c r="H152" s="9"/>
    </row>
    <row r="153" spans="1:8">
      <c r="A153" s="9"/>
      <c r="B153" s="9"/>
      <c r="C153" s="9"/>
      <c r="D153" s="18"/>
      <c r="E153" s="9"/>
      <c r="F153" s="62"/>
      <c r="G153" s="62"/>
      <c r="H153" s="9"/>
    </row>
    <row r="154" spans="1:8">
      <c r="A154" s="9"/>
      <c r="B154" s="9"/>
      <c r="C154" s="9"/>
      <c r="D154" s="18"/>
      <c r="E154" s="9"/>
      <c r="F154" s="62"/>
      <c r="G154" s="62"/>
      <c r="H154" s="9"/>
    </row>
    <row r="155" spans="1:8">
      <c r="A155" s="9"/>
      <c r="B155" s="9"/>
      <c r="C155" s="9"/>
      <c r="D155" s="18"/>
      <c r="E155" s="9"/>
      <c r="F155" s="62"/>
      <c r="G155" s="62"/>
      <c r="H155" s="9"/>
    </row>
    <row r="156" spans="1:8">
      <c r="A156" s="9"/>
      <c r="B156" s="9"/>
      <c r="C156" s="9"/>
      <c r="D156" s="18"/>
      <c r="E156" s="9"/>
      <c r="F156" s="62"/>
      <c r="G156" s="62"/>
      <c r="H156" s="9"/>
    </row>
    <row r="157" spans="1:8">
      <c r="A157" s="9"/>
      <c r="B157" s="9"/>
      <c r="C157" s="9"/>
      <c r="D157" s="18"/>
      <c r="E157" s="9"/>
      <c r="F157" s="62"/>
      <c r="G157" s="62"/>
      <c r="H157" s="9"/>
    </row>
    <row r="158" spans="1:8">
      <c r="A158" s="9"/>
      <c r="B158" s="9"/>
      <c r="C158" s="9"/>
      <c r="D158" s="18"/>
      <c r="E158" s="9"/>
      <c r="F158" s="62"/>
      <c r="G158" s="62"/>
      <c r="H158" s="9"/>
    </row>
    <row r="159" spans="1:8">
      <c r="A159" s="9"/>
      <c r="B159" s="9"/>
      <c r="C159" s="9"/>
      <c r="D159" s="18"/>
      <c r="E159" s="9"/>
      <c r="F159" s="62"/>
      <c r="G159" s="62"/>
      <c r="H159" s="9"/>
    </row>
    <row r="160" spans="1:8">
      <c r="A160" s="9"/>
      <c r="B160" s="9"/>
      <c r="C160" s="9"/>
      <c r="D160" s="18"/>
      <c r="E160" s="9"/>
      <c r="F160" s="62"/>
      <c r="G160" s="62"/>
      <c r="H160" s="9"/>
    </row>
    <row r="161" spans="1:8">
      <c r="A161" s="9"/>
      <c r="B161" s="9"/>
      <c r="C161" s="9"/>
      <c r="D161" s="18"/>
      <c r="E161" s="9"/>
      <c r="F161" s="62"/>
      <c r="G161" s="62"/>
      <c r="H161" s="9"/>
    </row>
    <row r="162" spans="1:8">
      <c r="A162" s="9"/>
      <c r="B162" s="9"/>
      <c r="C162" s="9"/>
      <c r="D162" s="18"/>
      <c r="E162" s="9"/>
      <c r="F162" s="62"/>
      <c r="G162" s="62"/>
      <c r="H162" s="9"/>
    </row>
    <row r="163" spans="1:8">
      <c r="A163" s="9"/>
      <c r="B163" s="9"/>
      <c r="C163" s="9"/>
      <c r="D163" s="18"/>
      <c r="E163" s="9"/>
      <c r="F163" s="62"/>
      <c r="G163" s="62"/>
      <c r="H163" s="9"/>
    </row>
    <row r="164" spans="1:8">
      <c r="A164" s="9"/>
      <c r="B164" s="9"/>
      <c r="C164" s="9"/>
      <c r="D164" s="18"/>
      <c r="E164" s="9"/>
      <c r="F164" s="62"/>
      <c r="G164" s="62"/>
      <c r="H164" s="9"/>
    </row>
    <row r="165" spans="1:8">
      <c r="A165" s="9"/>
      <c r="B165" s="9"/>
      <c r="C165" s="9"/>
      <c r="D165" s="18"/>
      <c r="E165" s="9"/>
      <c r="F165" s="62"/>
      <c r="G165" s="62"/>
      <c r="H165" s="9"/>
    </row>
    <row r="166" spans="1:8">
      <c r="A166" s="9"/>
      <c r="B166" s="9"/>
      <c r="C166" s="9"/>
      <c r="D166" s="18"/>
      <c r="E166" s="9"/>
      <c r="F166" s="62"/>
      <c r="G166" s="62"/>
      <c r="H166" s="9"/>
    </row>
    <row r="167" spans="1:8">
      <c r="A167" s="9"/>
      <c r="B167" s="9"/>
      <c r="C167" s="9"/>
      <c r="D167" s="18"/>
      <c r="E167" s="9"/>
      <c r="F167" s="62"/>
      <c r="G167" s="62"/>
      <c r="H167" s="9"/>
    </row>
    <row r="168" spans="1:8">
      <c r="A168" s="9"/>
      <c r="B168" s="9"/>
      <c r="C168" s="9"/>
      <c r="D168" s="18"/>
      <c r="E168" s="9"/>
      <c r="F168" s="62"/>
      <c r="G168" s="62"/>
      <c r="H168" s="9"/>
    </row>
    <row r="169" spans="1:8">
      <c r="A169" s="9"/>
      <c r="B169" s="9"/>
      <c r="C169" s="9"/>
      <c r="D169" s="18"/>
      <c r="E169" s="9"/>
      <c r="F169" s="62"/>
      <c r="G169" s="62"/>
      <c r="H169" s="9"/>
    </row>
    <row r="170" spans="1:8">
      <c r="A170" s="9"/>
      <c r="B170" s="9"/>
      <c r="C170" s="9"/>
      <c r="D170" s="18"/>
      <c r="E170" s="9"/>
      <c r="F170" s="62"/>
      <c r="G170" s="62"/>
      <c r="H170" s="9"/>
    </row>
    <row r="171" spans="1:8">
      <c r="A171" s="9"/>
      <c r="B171" s="9"/>
      <c r="C171" s="9"/>
      <c r="D171" s="18"/>
      <c r="E171" s="9"/>
      <c r="F171" s="62"/>
      <c r="G171" s="62"/>
      <c r="H171" s="9"/>
    </row>
    <row r="172" spans="1:8">
      <c r="A172" s="9"/>
      <c r="B172" s="9"/>
      <c r="C172" s="9"/>
      <c r="D172" s="18"/>
      <c r="E172" s="9"/>
      <c r="F172" s="62"/>
      <c r="G172" s="62"/>
      <c r="H172" s="9"/>
    </row>
    <row r="173" spans="1:8">
      <c r="A173" s="9"/>
      <c r="B173" s="9"/>
      <c r="C173" s="9"/>
      <c r="D173" s="18"/>
      <c r="E173" s="9"/>
      <c r="F173" s="62"/>
      <c r="G173" s="62"/>
      <c r="H173" s="9"/>
    </row>
    <row r="174" spans="1:8">
      <c r="A174" s="9"/>
      <c r="B174" s="9"/>
      <c r="C174" s="9"/>
      <c r="D174" s="18"/>
      <c r="E174" s="9"/>
      <c r="F174" s="62"/>
      <c r="G174" s="62"/>
      <c r="H174" s="9"/>
    </row>
    <row r="175" spans="1:8">
      <c r="A175" s="9"/>
      <c r="B175" s="9"/>
      <c r="C175" s="9"/>
      <c r="D175" s="18"/>
      <c r="E175" s="9"/>
      <c r="F175" s="62"/>
      <c r="G175" s="62"/>
      <c r="H175" s="9"/>
    </row>
    <row r="176" spans="1:8">
      <c r="A176" s="9"/>
      <c r="B176" s="9"/>
      <c r="C176" s="9"/>
      <c r="D176" s="18"/>
      <c r="E176" s="9"/>
      <c r="F176" s="62"/>
      <c r="G176" s="62"/>
      <c r="H176" s="9"/>
    </row>
    <row r="177" spans="1:8">
      <c r="A177" s="9"/>
      <c r="B177" s="9"/>
      <c r="C177" s="9"/>
      <c r="D177" s="18"/>
      <c r="E177" s="9"/>
      <c r="F177" s="62"/>
      <c r="G177" s="62"/>
      <c r="H177" s="9"/>
    </row>
    <row r="178" spans="1:8">
      <c r="A178" s="9"/>
      <c r="B178" s="9"/>
      <c r="C178" s="9"/>
      <c r="D178" s="18"/>
      <c r="E178" s="9"/>
      <c r="F178" s="62"/>
      <c r="G178" s="62"/>
      <c r="H178" s="9"/>
    </row>
    <row r="179" spans="1:8">
      <c r="A179" s="9"/>
      <c r="B179" s="9"/>
      <c r="C179" s="9"/>
      <c r="D179" s="18"/>
      <c r="E179" s="9"/>
      <c r="F179" s="62"/>
      <c r="G179" s="62"/>
      <c r="H179" s="9"/>
    </row>
    <row r="180" spans="1:8">
      <c r="A180" s="9"/>
      <c r="B180" s="9"/>
      <c r="C180" s="9"/>
      <c r="D180" s="18"/>
      <c r="E180" s="9"/>
      <c r="F180" s="62"/>
      <c r="G180" s="62"/>
      <c r="H180" s="9"/>
    </row>
    <row r="181" spans="1:8">
      <c r="A181" s="9"/>
      <c r="B181" s="9"/>
      <c r="C181" s="9"/>
      <c r="D181" s="18"/>
      <c r="E181" s="9"/>
      <c r="F181" s="62"/>
      <c r="G181" s="62"/>
      <c r="H181" s="9"/>
    </row>
    <row r="182" spans="1:8">
      <c r="A182" s="9"/>
      <c r="B182" s="9"/>
      <c r="C182" s="9"/>
      <c r="D182" s="18"/>
      <c r="E182" s="9"/>
      <c r="F182" s="62"/>
      <c r="G182" s="62"/>
      <c r="H182" s="9"/>
    </row>
    <row r="183" spans="1:8">
      <c r="A183" s="9"/>
      <c r="B183" s="9"/>
      <c r="C183" s="9"/>
      <c r="D183" s="18"/>
      <c r="E183" s="9"/>
      <c r="F183" s="62"/>
      <c r="G183" s="62"/>
      <c r="H183" s="9"/>
    </row>
    <row r="184" spans="1:8">
      <c r="A184" s="9"/>
      <c r="B184" s="9"/>
      <c r="C184" s="9"/>
      <c r="D184" s="18"/>
      <c r="E184" s="9"/>
      <c r="F184" s="62"/>
      <c r="G184" s="62"/>
      <c r="H184" s="9"/>
    </row>
    <row r="185" spans="1:8">
      <c r="A185" s="9"/>
      <c r="B185" s="9"/>
      <c r="C185" s="9"/>
      <c r="D185" s="18"/>
      <c r="E185" s="9"/>
      <c r="F185" s="62"/>
      <c r="G185" s="62"/>
      <c r="H185" s="9"/>
    </row>
    <row r="186" spans="1:8">
      <c r="A186" s="9"/>
      <c r="B186" s="9"/>
      <c r="C186" s="9"/>
      <c r="D186" s="18"/>
      <c r="E186" s="9"/>
      <c r="F186" s="62"/>
      <c r="G186" s="62"/>
      <c r="H186" s="9"/>
    </row>
    <row r="187" spans="1:8">
      <c r="A187" s="9"/>
      <c r="B187" s="9"/>
      <c r="C187" s="9"/>
      <c r="D187" s="18"/>
      <c r="E187" s="9"/>
      <c r="F187" s="62"/>
      <c r="G187" s="62"/>
      <c r="H187" s="9"/>
    </row>
    <row r="188" spans="1:8">
      <c r="A188" s="9"/>
      <c r="B188" s="9"/>
      <c r="C188" s="9"/>
      <c r="D188" s="18"/>
      <c r="E188" s="9"/>
      <c r="F188" s="62"/>
      <c r="G188" s="62"/>
      <c r="H188" s="9"/>
    </row>
    <row r="189" spans="1:8">
      <c r="A189" s="9"/>
      <c r="B189" s="9"/>
      <c r="C189" s="9"/>
      <c r="D189" s="18"/>
      <c r="E189" s="9"/>
      <c r="F189" s="62"/>
      <c r="G189" s="62"/>
      <c r="H189" s="9"/>
    </row>
    <row r="190" spans="1:8">
      <c r="A190" s="9"/>
      <c r="B190" s="9"/>
      <c r="C190" s="9"/>
      <c r="D190" s="18"/>
      <c r="E190" s="9"/>
      <c r="F190" s="62"/>
      <c r="G190" s="62"/>
      <c r="H190" s="9"/>
    </row>
    <row r="191" spans="1:8">
      <c r="A191" s="9"/>
      <c r="B191" s="9"/>
      <c r="C191" s="9"/>
      <c r="D191" s="18"/>
      <c r="E191" s="9"/>
      <c r="F191" s="62"/>
      <c r="G191" s="62"/>
      <c r="H191" s="9"/>
    </row>
    <row r="192" spans="1:8">
      <c r="A192" s="9"/>
      <c r="B192" s="9"/>
      <c r="C192" s="9"/>
      <c r="D192" s="18"/>
      <c r="E192" s="9"/>
      <c r="F192" s="62"/>
      <c r="G192" s="62"/>
      <c r="H192" s="9"/>
    </row>
    <row r="193" spans="1:8">
      <c r="A193" s="9"/>
      <c r="B193" s="9"/>
      <c r="C193" s="9"/>
      <c r="D193" s="18"/>
      <c r="E193" s="9"/>
      <c r="F193" s="62"/>
      <c r="G193" s="62"/>
      <c r="H193" s="9"/>
    </row>
    <row r="194" spans="1:8">
      <c r="A194" s="9"/>
      <c r="B194" s="9"/>
      <c r="C194" s="9"/>
      <c r="D194" s="18"/>
      <c r="E194" s="9"/>
      <c r="F194" s="62"/>
      <c r="G194" s="62"/>
      <c r="H194" s="9"/>
    </row>
    <row r="195" spans="1:8">
      <c r="A195" s="9"/>
      <c r="B195" s="9"/>
      <c r="C195" s="9"/>
      <c r="D195" s="18"/>
      <c r="E195" s="9"/>
      <c r="F195" s="62"/>
      <c r="G195" s="62"/>
      <c r="H195" s="9"/>
    </row>
    <row r="196" spans="1:8">
      <c r="A196" s="9"/>
      <c r="B196" s="9"/>
      <c r="C196" s="9"/>
      <c r="D196" s="18"/>
      <c r="E196" s="9"/>
      <c r="F196" s="62"/>
      <c r="G196" s="62"/>
      <c r="H196" s="9"/>
    </row>
    <row r="197" spans="1:8">
      <c r="A197" s="9"/>
      <c r="B197" s="9"/>
      <c r="C197" s="9"/>
      <c r="D197" s="18"/>
      <c r="E197" s="9"/>
      <c r="F197" s="62"/>
      <c r="G197" s="62"/>
      <c r="H197" s="9"/>
    </row>
    <row r="198" spans="1:8">
      <c r="A198" s="9"/>
      <c r="B198" s="9"/>
      <c r="C198" s="9"/>
      <c r="D198" s="18"/>
      <c r="E198" s="9"/>
      <c r="F198" s="62"/>
      <c r="G198" s="62"/>
      <c r="H198" s="9"/>
    </row>
    <row r="199" spans="1:8">
      <c r="A199" s="9"/>
      <c r="B199" s="9"/>
      <c r="C199" s="9"/>
      <c r="D199" s="18"/>
      <c r="E199" s="9"/>
      <c r="F199" s="62"/>
      <c r="G199" s="62"/>
      <c r="H199" s="9"/>
    </row>
    <row r="200" spans="1:8">
      <c r="A200" s="9"/>
      <c r="B200" s="9"/>
      <c r="C200" s="9"/>
      <c r="D200" s="18"/>
      <c r="E200" s="9"/>
      <c r="F200" s="62"/>
      <c r="G200" s="62"/>
      <c r="H200" s="9"/>
    </row>
    <row r="201" spans="1:8">
      <c r="A201" s="9"/>
      <c r="B201" s="9"/>
      <c r="C201" s="9"/>
      <c r="D201" s="18"/>
      <c r="E201" s="9"/>
      <c r="F201" s="62"/>
      <c r="G201" s="62"/>
      <c r="H201" s="9"/>
    </row>
    <row r="202" spans="1:8">
      <c r="A202" s="9"/>
      <c r="B202" s="9"/>
      <c r="C202" s="9"/>
      <c r="D202" s="18"/>
      <c r="E202" s="9"/>
      <c r="F202" s="62"/>
      <c r="G202" s="62"/>
      <c r="H202" s="9"/>
    </row>
    <row r="203" spans="1:8">
      <c r="A203" s="9"/>
      <c r="B203" s="9"/>
      <c r="C203" s="9"/>
      <c r="D203" s="18"/>
      <c r="E203" s="9"/>
      <c r="F203" s="62"/>
      <c r="G203" s="62"/>
      <c r="H203" s="9"/>
    </row>
    <row r="204" spans="1:8">
      <c r="A204" s="9"/>
      <c r="B204" s="9"/>
      <c r="C204" s="9"/>
      <c r="D204" s="18"/>
      <c r="E204" s="9"/>
      <c r="F204" s="62"/>
      <c r="G204" s="62"/>
      <c r="H204" s="9"/>
    </row>
    <row r="205" spans="1:8">
      <c r="A205" s="9"/>
      <c r="B205" s="9"/>
      <c r="C205" s="9"/>
      <c r="D205" s="18"/>
      <c r="E205" s="9"/>
      <c r="F205" s="62"/>
      <c r="G205" s="62"/>
      <c r="H205" s="9"/>
    </row>
    <row r="206" spans="1:8">
      <c r="A206" s="9"/>
      <c r="B206" s="9"/>
      <c r="C206" s="9"/>
      <c r="D206" s="18"/>
      <c r="E206" s="9"/>
      <c r="F206" s="62"/>
      <c r="G206" s="62"/>
      <c r="H206" s="9"/>
    </row>
    <row r="207" spans="1:8">
      <c r="A207" s="9"/>
      <c r="B207" s="9"/>
      <c r="C207" s="9"/>
      <c r="D207" s="18"/>
      <c r="E207" s="9"/>
      <c r="F207" s="62"/>
      <c r="G207" s="62"/>
      <c r="H207" s="9"/>
    </row>
    <row r="208" spans="1:8">
      <c r="A208" s="9"/>
      <c r="B208" s="9"/>
      <c r="C208" s="9"/>
      <c r="D208" s="18"/>
      <c r="E208" s="9"/>
      <c r="F208" s="62"/>
      <c r="G208" s="62"/>
      <c r="H208" s="9"/>
    </row>
    <row r="209" spans="1:8">
      <c r="A209" s="9"/>
      <c r="B209" s="9"/>
      <c r="C209" s="9"/>
      <c r="D209" s="18"/>
      <c r="E209" s="9"/>
      <c r="F209" s="62"/>
      <c r="G209" s="62"/>
      <c r="H209" s="9"/>
    </row>
    <row r="210" spans="1:8">
      <c r="A210" s="9"/>
      <c r="B210" s="9"/>
      <c r="C210" s="9"/>
      <c r="D210" s="18"/>
      <c r="E210" s="9"/>
      <c r="F210" s="62"/>
      <c r="G210" s="62"/>
      <c r="H210" s="9"/>
    </row>
    <row r="211" spans="1:8">
      <c r="A211" s="9"/>
      <c r="B211" s="9"/>
      <c r="C211" s="9"/>
      <c r="D211" s="18"/>
      <c r="E211" s="9"/>
      <c r="F211" s="62"/>
      <c r="G211" s="62"/>
      <c r="H211" s="9"/>
    </row>
    <row r="212" spans="1:8">
      <c r="A212" s="9"/>
      <c r="B212" s="9"/>
      <c r="C212" s="9"/>
      <c r="D212" s="18"/>
      <c r="E212" s="9"/>
      <c r="F212" s="62"/>
      <c r="G212" s="62"/>
      <c r="H212" s="9"/>
    </row>
    <row r="213" spans="1:8">
      <c r="A213" s="9"/>
      <c r="B213" s="9"/>
      <c r="C213" s="9"/>
      <c r="D213" s="18"/>
      <c r="E213" s="9"/>
      <c r="F213" s="62"/>
      <c r="G213" s="62"/>
      <c r="H213" s="9"/>
    </row>
    <row r="214" spans="1:8">
      <c r="A214" s="9"/>
      <c r="B214" s="9"/>
      <c r="C214" s="9"/>
      <c r="D214" s="18"/>
      <c r="E214" s="9"/>
      <c r="F214" s="62"/>
      <c r="G214" s="62"/>
      <c r="H214" s="9"/>
    </row>
    <row r="215" spans="1:8">
      <c r="A215" s="9"/>
      <c r="B215" s="9"/>
      <c r="C215" s="9"/>
      <c r="D215" s="18"/>
      <c r="E215" s="9"/>
      <c r="F215" s="62"/>
      <c r="G215" s="62"/>
      <c r="H215" s="9"/>
    </row>
    <row r="216" spans="1:8">
      <c r="A216" s="9"/>
      <c r="B216" s="9"/>
      <c r="C216" s="9"/>
      <c r="D216" s="18"/>
      <c r="E216" s="9"/>
      <c r="F216" s="62"/>
      <c r="G216" s="62"/>
      <c r="H216" s="9"/>
    </row>
    <row r="217" spans="1:8">
      <c r="A217" s="9"/>
      <c r="B217" s="9"/>
      <c r="C217" s="9"/>
      <c r="D217" s="18"/>
      <c r="E217" s="9"/>
      <c r="F217" s="62"/>
      <c r="G217" s="62"/>
      <c r="H217" s="9"/>
    </row>
    <row r="218" spans="1:8">
      <c r="A218" s="9"/>
      <c r="B218" s="9"/>
      <c r="C218" s="9"/>
      <c r="D218" s="18"/>
      <c r="E218" s="9"/>
      <c r="F218" s="62"/>
      <c r="G218" s="62"/>
      <c r="H218" s="9"/>
    </row>
    <row r="219" spans="1:8">
      <c r="A219" s="9"/>
      <c r="B219" s="9"/>
      <c r="C219" s="9"/>
      <c r="D219" s="18"/>
      <c r="E219" s="9"/>
      <c r="F219" s="62"/>
      <c r="G219" s="62"/>
      <c r="H219" s="9"/>
    </row>
    <row r="220" spans="1:8">
      <c r="A220" s="9"/>
      <c r="B220" s="9"/>
      <c r="C220" s="9"/>
      <c r="D220" s="18"/>
      <c r="E220" s="9"/>
      <c r="F220" s="62"/>
      <c r="G220" s="62"/>
      <c r="H220" s="9"/>
    </row>
    <row r="221" spans="1:8">
      <c r="A221" s="9"/>
      <c r="B221" s="9"/>
      <c r="C221" s="9"/>
      <c r="D221" s="18"/>
      <c r="E221" s="9"/>
      <c r="F221" s="62"/>
      <c r="G221" s="62"/>
      <c r="H221" s="9"/>
    </row>
    <row r="222" spans="1:8">
      <c r="A222" s="9"/>
      <c r="B222" s="9"/>
      <c r="C222" s="9"/>
      <c r="D222" s="18"/>
      <c r="E222" s="9"/>
      <c r="F222" s="62"/>
      <c r="G222" s="62"/>
      <c r="H222" s="9"/>
    </row>
    <row r="223" spans="1:8">
      <c r="A223" s="9"/>
      <c r="B223" s="9"/>
      <c r="C223" s="9"/>
      <c r="D223" s="18"/>
      <c r="E223" s="9"/>
      <c r="F223" s="62"/>
      <c r="G223" s="62"/>
      <c r="H223" s="9"/>
    </row>
    <row r="224" spans="1:8">
      <c r="A224" s="9"/>
      <c r="B224" s="9"/>
      <c r="C224" s="9"/>
      <c r="D224" s="18"/>
      <c r="E224" s="9"/>
      <c r="F224" s="62"/>
      <c r="G224" s="62"/>
      <c r="H224" s="9"/>
    </row>
    <row r="225" spans="1:8">
      <c r="A225" s="9"/>
      <c r="B225" s="9"/>
      <c r="C225" s="9"/>
      <c r="D225" s="18"/>
      <c r="E225" s="9"/>
      <c r="F225" s="62"/>
      <c r="G225" s="62"/>
      <c r="H225" s="9"/>
    </row>
    <row r="226" spans="1:8">
      <c r="A226" s="9"/>
      <c r="B226" s="9"/>
      <c r="C226" s="9"/>
      <c r="D226" s="18"/>
      <c r="E226" s="9"/>
      <c r="F226" s="62"/>
      <c r="G226" s="62"/>
      <c r="H226" s="9"/>
    </row>
    <row r="227" spans="1:8">
      <c r="A227" s="9"/>
      <c r="B227" s="9"/>
      <c r="C227" s="9"/>
      <c r="D227" s="18"/>
      <c r="E227" s="9"/>
      <c r="F227" s="62"/>
      <c r="G227" s="62"/>
      <c r="H227" s="9"/>
    </row>
    <row r="228" spans="1:8">
      <c r="A228" s="9"/>
      <c r="B228" s="9"/>
      <c r="C228" s="9"/>
      <c r="D228" s="18"/>
      <c r="E228" s="9"/>
      <c r="F228" s="62"/>
      <c r="G228" s="62"/>
      <c r="H228" s="9"/>
    </row>
    <row r="229" spans="1:8">
      <c r="A229" s="9"/>
      <c r="B229" s="9"/>
      <c r="C229" s="9"/>
      <c r="D229" s="18"/>
      <c r="E229" s="9"/>
      <c r="F229" s="62"/>
      <c r="G229" s="62"/>
      <c r="H229" s="9"/>
    </row>
    <row r="230" spans="1:8">
      <c r="A230" s="9"/>
      <c r="B230" s="9"/>
      <c r="C230" s="9"/>
      <c r="D230" s="18"/>
      <c r="E230" s="9"/>
      <c r="F230" s="62"/>
      <c r="G230" s="62"/>
      <c r="H230" s="9"/>
    </row>
    <row r="231" spans="1:8">
      <c r="A231" s="9"/>
      <c r="B231" s="9"/>
      <c r="C231" s="9"/>
      <c r="D231" s="18"/>
      <c r="E231" s="9"/>
      <c r="F231" s="62"/>
      <c r="G231" s="62"/>
      <c r="H231" s="9"/>
    </row>
    <row r="232" spans="1:8">
      <c r="A232" s="9"/>
      <c r="B232" s="9"/>
      <c r="C232" s="9"/>
      <c r="D232" s="18"/>
      <c r="E232" s="9"/>
      <c r="F232" s="62"/>
      <c r="G232" s="62"/>
      <c r="H232" s="9"/>
    </row>
    <row r="233" spans="1:8">
      <c r="A233" s="9"/>
      <c r="B233" s="9"/>
      <c r="C233" s="9"/>
      <c r="D233" s="18"/>
      <c r="E233" s="9"/>
      <c r="F233" s="62"/>
      <c r="G233" s="62"/>
      <c r="H233" s="9"/>
    </row>
    <row r="234" spans="1:8">
      <c r="A234" s="9"/>
      <c r="B234" s="9"/>
      <c r="C234" s="9"/>
      <c r="D234" s="18"/>
      <c r="E234" s="9"/>
      <c r="F234" s="62"/>
      <c r="G234" s="62"/>
      <c r="H234" s="9"/>
    </row>
    <row r="235" spans="1:8">
      <c r="A235" s="9"/>
      <c r="B235" s="9"/>
      <c r="C235" s="9"/>
      <c r="D235" s="18"/>
      <c r="E235" s="9"/>
      <c r="F235" s="62"/>
      <c r="G235" s="62"/>
      <c r="H235" s="9"/>
    </row>
    <row r="236" spans="1:8">
      <c r="A236" s="9"/>
      <c r="B236" s="9"/>
      <c r="C236" s="9"/>
      <c r="D236" s="18"/>
      <c r="E236" s="9"/>
      <c r="F236" s="62"/>
      <c r="G236" s="62"/>
      <c r="H236" s="9"/>
    </row>
    <row r="237" spans="1:8">
      <c r="A237" s="9"/>
      <c r="B237" s="9"/>
      <c r="C237" s="9"/>
      <c r="D237" s="18"/>
      <c r="E237" s="9"/>
      <c r="F237" s="62"/>
      <c r="G237" s="62"/>
      <c r="H237" s="9"/>
    </row>
    <row r="238" spans="1:8">
      <c r="A238" s="9"/>
      <c r="B238" s="9"/>
      <c r="C238" s="9"/>
      <c r="D238" s="18"/>
      <c r="E238" s="9"/>
      <c r="F238" s="62"/>
      <c r="G238" s="62"/>
      <c r="H238" s="9"/>
    </row>
    <row r="239" spans="1:8">
      <c r="A239" s="9"/>
      <c r="B239" s="9"/>
      <c r="C239" s="9"/>
      <c r="D239" s="18"/>
      <c r="E239" s="9"/>
      <c r="F239" s="62"/>
      <c r="G239" s="62"/>
      <c r="H239" s="9"/>
    </row>
    <row r="240" spans="1:8">
      <c r="A240" s="9"/>
      <c r="B240" s="9"/>
      <c r="C240" s="9"/>
      <c r="D240" s="18"/>
      <c r="E240" s="9"/>
      <c r="F240" s="62"/>
      <c r="G240" s="62"/>
      <c r="H240" s="9"/>
    </row>
    <row r="241" spans="1:8">
      <c r="A241" s="9"/>
      <c r="B241" s="9"/>
      <c r="C241" s="9"/>
      <c r="D241" s="18"/>
      <c r="E241" s="9"/>
      <c r="F241" s="62"/>
      <c r="G241" s="62"/>
      <c r="H241" s="9"/>
    </row>
  </sheetData>
  <autoFilter ref="A8:G101" xr:uid="{4FA7B653-9E70-4D31-8918-DB4783253799}">
    <sortState xmlns:xlrd2="http://schemas.microsoft.com/office/spreadsheetml/2017/richdata2" ref="A9:G101">
      <sortCondition ref="C8:C101"/>
    </sortState>
  </autoFilter>
  <mergeCells count="7">
    <mergeCell ref="E108:G108"/>
    <mergeCell ref="A3:G3"/>
    <mergeCell ref="A4:G4"/>
    <mergeCell ref="A5:G5"/>
    <mergeCell ref="B107:C107"/>
    <mergeCell ref="E107:G107"/>
    <mergeCell ref="A108:C108"/>
  </mergeCells>
  <pageMargins left="0.70866141732283472" right="0.70866141732283472" top="0.74803149606299213" bottom="0.74803149606299213" header="0.31496062992125984" footer="0.31496062992125984"/>
  <pageSetup scale="73" fitToWidth="0" fitToHeight="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57BDB9-A92F-47C1-A550-EFA12E1B8362}">
  <dimension ref="A1:AS299"/>
  <sheetViews>
    <sheetView tabSelected="1" workbookViewId="0">
      <selection activeCell="D16" sqref="D16"/>
    </sheetView>
  </sheetViews>
  <sheetFormatPr baseColWidth="10" defaultColWidth="11.375" defaultRowHeight="15"/>
  <cols>
    <col min="1" max="1" width="18" style="10" customWidth="1"/>
    <col min="2" max="2" width="15.625" style="10" customWidth="1"/>
    <col min="3" max="3" width="21.25" style="10" customWidth="1"/>
    <col min="4" max="4" width="63.75" style="19" customWidth="1"/>
    <col min="5" max="5" width="15" style="10" customWidth="1"/>
    <col min="6" max="6" width="12.375" style="63" bestFit="1" customWidth="1"/>
    <col min="7" max="7" width="15.625" style="63" customWidth="1"/>
    <col min="8" max="16384" width="11.375" style="10"/>
  </cols>
  <sheetData>
    <row r="1" spans="1:45">
      <c r="A1" s="2"/>
      <c r="B1" s="2"/>
      <c r="C1" s="2"/>
      <c r="D1" s="16"/>
      <c r="E1" s="2"/>
      <c r="F1" s="56"/>
      <c r="G1" s="56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</row>
    <row r="2" spans="1:45">
      <c r="A2" s="2"/>
      <c r="B2" s="2"/>
      <c r="C2" s="2"/>
      <c r="D2" s="16"/>
      <c r="E2" s="2"/>
      <c r="F2" s="56"/>
      <c r="G2" s="56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</row>
    <row r="3" spans="1:45" ht="15" customHeight="1">
      <c r="A3" s="43" t="s">
        <v>0</v>
      </c>
      <c r="B3" s="43"/>
      <c r="C3" s="43"/>
      <c r="D3" s="43"/>
      <c r="E3" s="43"/>
      <c r="F3" s="43"/>
      <c r="G3" s="43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</row>
    <row r="4" spans="1:45" ht="15" customHeight="1">
      <c r="A4" s="43" t="s">
        <v>1931</v>
      </c>
      <c r="B4" s="43"/>
      <c r="C4" s="43"/>
      <c r="D4" s="43"/>
      <c r="E4" s="43"/>
      <c r="F4" s="43"/>
      <c r="G4" s="43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</row>
    <row r="5" spans="1:45" ht="15" customHeight="1">
      <c r="A5" s="43" t="s">
        <v>2441</v>
      </c>
      <c r="B5" s="43"/>
      <c r="C5" s="43"/>
      <c r="D5" s="43"/>
      <c r="E5" s="43"/>
      <c r="F5" s="43"/>
      <c r="G5" s="43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</row>
    <row r="6" spans="1:45">
      <c r="A6" s="2"/>
      <c r="B6" s="2"/>
      <c r="C6" s="2"/>
      <c r="D6" s="16"/>
      <c r="E6" s="2"/>
      <c r="F6" s="56"/>
      <c r="G6" s="56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</row>
    <row r="7" spans="1:45">
      <c r="A7" s="2"/>
      <c r="B7" s="2"/>
      <c r="C7" s="2"/>
      <c r="D7" s="16"/>
      <c r="E7" s="2"/>
      <c r="F7" s="56"/>
      <c r="G7" s="56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</row>
    <row r="8" spans="1:45" ht="30">
      <c r="A8" s="1" t="s">
        <v>2</v>
      </c>
      <c r="B8" s="1" t="s">
        <v>3</v>
      </c>
      <c r="C8" s="1" t="s">
        <v>4</v>
      </c>
      <c r="D8" s="1" t="s">
        <v>5</v>
      </c>
      <c r="E8" s="1" t="s">
        <v>6</v>
      </c>
      <c r="F8" s="57" t="s">
        <v>7</v>
      </c>
      <c r="G8" s="66" t="s">
        <v>159</v>
      </c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</row>
    <row r="9" spans="1:45" ht="17.25" customHeight="1">
      <c r="A9" s="30">
        <v>45635</v>
      </c>
      <c r="B9" s="30">
        <f t="shared" ref="B9:B40" si="0">+A9</f>
        <v>45635</v>
      </c>
      <c r="C9" s="36" t="s">
        <v>864</v>
      </c>
      <c r="D9" s="69" t="s">
        <v>2044</v>
      </c>
      <c r="E9" s="37">
        <v>8</v>
      </c>
      <c r="F9" s="58">
        <v>375</v>
      </c>
      <c r="G9" s="67">
        <f t="shared" ref="G9:G40" si="1">+E9*F9</f>
        <v>3000</v>
      </c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</row>
    <row r="10" spans="1:45" ht="17.25" customHeight="1">
      <c r="A10" s="30">
        <v>45635</v>
      </c>
      <c r="B10" s="30">
        <f t="shared" si="0"/>
        <v>45635</v>
      </c>
      <c r="C10" s="36" t="s">
        <v>865</v>
      </c>
      <c r="D10" s="69" t="s">
        <v>962</v>
      </c>
      <c r="E10" s="37">
        <v>10</v>
      </c>
      <c r="F10" s="58">
        <v>120</v>
      </c>
      <c r="G10" s="67">
        <f t="shared" si="1"/>
        <v>1200</v>
      </c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</row>
    <row r="11" spans="1:45" ht="17.25" customHeight="1">
      <c r="A11" s="30">
        <v>45635</v>
      </c>
      <c r="B11" s="30">
        <f t="shared" si="0"/>
        <v>45635</v>
      </c>
      <c r="C11" s="36" t="s">
        <v>866</v>
      </c>
      <c r="D11" s="69" t="s">
        <v>1976</v>
      </c>
      <c r="E11" s="37">
        <v>38</v>
      </c>
      <c r="F11" s="58">
        <v>598</v>
      </c>
      <c r="G11" s="67">
        <f t="shared" si="1"/>
        <v>22724</v>
      </c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</row>
    <row r="12" spans="1:45" ht="17.25" customHeight="1">
      <c r="A12" s="30">
        <v>45772</v>
      </c>
      <c r="B12" s="30">
        <f t="shared" si="0"/>
        <v>45772</v>
      </c>
      <c r="C12" s="36" t="s">
        <v>867</v>
      </c>
      <c r="D12" s="69" t="s">
        <v>868</v>
      </c>
      <c r="E12" s="37">
        <v>3</v>
      </c>
      <c r="F12" s="58">
        <v>335</v>
      </c>
      <c r="G12" s="67">
        <f t="shared" si="1"/>
        <v>1005</v>
      </c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</row>
    <row r="13" spans="1:45" ht="17.25" customHeight="1">
      <c r="A13" s="30">
        <v>45762</v>
      </c>
      <c r="B13" s="30">
        <f t="shared" si="0"/>
        <v>45762</v>
      </c>
      <c r="C13" s="36" t="s">
        <v>869</v>
      </c>
      <c r="D13" s="69" t="s">
        <v>870</v>
      </c>
      <c r="E13" s="37">
        <v>3</v>
      </c>
      <c r="F13" s="58">
        <v>598</v>
      </c>
      <c r="G13" s="67">
        <f t="shared" si="1"/>
        <v>1794</v>
      </c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</row>
    <row r="14" spans="1:45" ht="17.25" customHeight="1">
      <c r="A14" s="30">
        <v>45629</v>
      </c>
      <c r="B14" s="30">
        <f t="shared" si="0"/>
        <v>45629</v>
      </c>
      <c r="C14" s="36" t="s">
        <v>871</v>
      </c>
      <c r="D14" s="69" t="s">
        <v>872</v>
      </c>
      <c r="E14" s="37">
        <v>3</v>
      </c>
      <c r="F14" s="58">
        <v>840</v>
      </c>
      <c r="G14" s="67">
        <f t="shared" si="1"/>
        <v>2520</v>
      </c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</row>
    <row r="15" spans="1:45" ht="17.25" customHeight="1">
      <c r="A15" s="30">
        <v>45762</v>
      </c>
      <c r="B15" s="30">
        <f t="shared" si="0"/>
        <v>45762</v>
      </c>
      <c r="C15" s="36" t="s">
        <v>873</v>
      </c>
      <c r="D15" s="69" t="s">
        <v>2228</v>
      </c>
      <c r="E15" s="37">
        <v>6</v>
      </c>
      <c r="F15" s="58">
        <v>400</v>
      </c>
      <c r="G15" s="67">
        <f t="shared" si="1"/>
        <v>2400</v>
      </c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</row>
    <row r="16" spans="1:45" ht="17.25" customHeight="1">
      <c r="A16" s="30">
        <v>45762</v>
      </c>
      <c r="B16" s="30">
        <f t="shared" si="0"/>
        <v>45762</v>
      </c>
      <c r="C16" s="36" t="s">
        <v>874</v>
      </c>
      <c r="D16" s="69" t="s">
        <v>875</v>
      </c>
      <c r="E16" s="37">
        <v>2</v>
      </c>
      <c r="F16" s="58">
        <v>322</v>
      </c>
      <c r="G16" s="67">
        <f t="shared" si="1"/>
        <v>644</v>
      </c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</row>
    <row r="17" spans="1:36" ht="17.25" customHeight="1">
      <c r="A17" s="30">
        <v>45635</v>
      </c>
      <c r="B17" s="30">
        <f t="shared" si="0"/>
        <v>45635</v>
      </c>
      <c r="C17" s="36" t="s">
        <v>876</v>
      </c>
      <c r="D17" s="69" t="s">
        <v>877</v>
      </c>
      <c r="E17" s="37">
        <v>39</v>
      </c>
      <c r="F17" s="58">
        <v>1110</v>
      </c>
      <c r="G17" s="67">
        <f t="shared" si="1"/>
        <v>43290</v>
      </c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</row>
    <row r="18" spans="1:36" ht="17.25" customHeight="1">
      <c r="A18" s="30">
        <v>45772</v>
      </c>
      <c r="B18" s="30">
        <f t="shared" si="0"/>
        <v>45772</v>
      </c>
      <c r="C18" s="36" t="s">
        <v>878</v>
      </c>
      <c r="D18" s="69" t="s">
        <v>879</v>
      </c>
      <c r="E18" s="37">
        <v>18</v>
      </c>
      <c r="F18" s="58">
        <v>1238</v>
      </c>
      <c r="G18" s="67">
        <f t="shared" si="1"/>
        <v>22284</v>
      </c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</row>
    <row r="19" spans="1:36" ht="17.25" customHeight="1">
      <c r="A19" s="30">
        <v>45772</v>
      </c>
      <c r="B19" s="30">
        <f t="shared" si="0"/>
        <v>45772</v>
      </c>
      <c r="C19" s="36" t="s">
        <v>880</v>
      </c>
      <c r="D19" s="69" t="s">
        <v>2229</v>
      </c>
      <c r="E19" s="37">
        <v>5</v>
      </c>
      <c r="F19" s="58">
        <v>720</v>
      </c>
      <c r="G19" s="67">
        <f t="shared" si="1"/>
        <v>3600</v>
      </c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</row>
    <row r="20" spans="1:36" ht="17.25" customHeight="1">
      <c r="A20" s="30">
        <v>45490</v>
      </c>
      <c r="B20" s="30">
        <f t="shared" si="0"/>
        <v>45490</v>
      </c>
      <c r="C20" s="36" t="s">
        <v>881</v>
      </c>
      <c r="D20" s="69" t="s">
        <v>882</v>
      </c>
      <c r="E20" s="37">
        <v>2</v>
      </c>
      <c r="F20" s="58">
        <v>100</v>
      </c>
      <c r="G20" s="67">
        <f t="shared" si="1"/>
        <v>200</v>
      </c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</row>
    <row r="21" spans="1:36" ht="17.25" customHeight="1">
      <c r="A21" s="30">
        <v>45772</v>
      </c>
      <c r="B21" s="30">
        <f t="shared" si="0"/>
        <v>45772</v>
      </c>
      <c r="C21" s="36" t="s">
        <v>2230</v>
      </c>
      <c r="D21" s="69" t="s">
        <v>2231</v>
      </c>
      <c r="E21" s="37">
        <v>7</v>
      </c>
      <c r="F21" s="58">
        <v>14216</v>
      </c>
      <c r="G21" s="67">
        <f t="shared" si="1"/>
        <v>99512</v>
      </c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</row>
    <row r="22" spans="1:36" ht="17.25" customHeight="1">
      <c r="A22" s="30">
        <v>45772</v>
      </c>
      <c r="B22" s="30">
        <f t="shared" si="0"/>
        <v>45772</v>
      </c>
      <c r="C22" s="36" t="s">
        <v>883</v>
      </c>
      <c r="D22" s="69" t="s">
        <v>884</v>
      </c>
      <c r="E22" s="37">
        <v>258</v>
      </c>
      <c r="F22" s="58">
        <v>60</v>
      </c>
      <c r="G22" s="67">
        <f t="shared" si="1"/>
        <v>15480</v>
      </c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</row>
    <row r="23" spans="1:36" ht="17.25" customHeight="1">
      <c r="A23" s="30">
        <v>45635</v>
      </c>
      <c r="B23" s="30">
        <f t="shared" si="0"/>
        <v>45635</v>
      </c>
      <c r="C23" s="36" t="s">
        <v>24</v>
      </c>
      <c r="D23" s="69" t="s">
        <v>2232</v>
      </c>
      <c r="E23" s="37">
        <v>16.95</v>
      </c>
      <c r="F23" s="58">
        <v>170</v>
      </c>
      <c r="G23" s="67">
        <f t="shared" si="1"/>
        <v>2881.5</v>
      </c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</row>
    <row r="24" spans="1:36" ht="17.25" customHeight="1">
      <c r="A24" s="30">
        <v>45772</v>
      </c>
      <c r="B24" s="30">
        <f t="shared" si="0"/>
        <v>45772</v>
      </c>
      <c r="C24" s="36" t="s">
        <v>885</v>
      </c>
      <c r="D24" s="69" t="s">
        <v>1821</v>
      </c>
      <c r="E24" s="37">
        <v>5</v>
      </c>
      <c r="F24" s="58">
        <v>1143</v>
      </c>
      <c r="G24" s="67">
        <f t="shared" si="1"/>
        <v>5715</v>
      </c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</row>
    <row r="25" spans="1:36" ht="17.25" customHeight="1">
      <c r="A25" s="30">
        <v>45629</v>
      </c>
      <c r="B25" s="30">
        <f t="shared" si="0"/>
        <v>45629</v>
      </c>
      <c r="C25" s="36" t="s">
        <v>886</v>
      </c>
      <c r="D25" s="69" t="s">
        <v>1822</v>
      </c>
      <c r="E25" s="37">
        <v>22</v>
      </c>
      <c r="F25" s="58">
        <v>339</v>
      </c>
      <c r="G25" s="67">
        <f t="shared" si="1"/>
        <v>7458</v>
      </c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</row>
    <row r="26" spans="1:36" ht="17.25" customHeight="1">
      <c r="A26" s="30">
        <v>45621</v>
      </c>
      <c r="B26" s="30">
        <f t="shared" si="0"/>
        <v>45621</v>
      </c>
      <c r="C26" s="36" t="s">
        <v>887</v>
      </c>
      <c r="D26" s="69" t="s">
        <v>2045</v>
      </c>
      <c r="E26" s="37">
        <v>1</v>
      </c>
      <c r="F26" s="58">
        <v>7450</v>
      </c>
      <c r="G26" s="67">
        <f t="shared" si="1"/>
        <v>7450</v>
      </c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</row>
    <row r="27" spans="1:36" ht="17.25" customHeight="1">
      <c r="A27" s="30">
        <v>45490</v>
      </c>
      <c r="B27" s="30">
        <f t="shared" si="0"/>
        <v>45490</v>
      </c>
      <c r="C27" s="36" t="s">
        <v>888</v>
      </c>
      <c r="D27" s="69" t="s">
        <v>2233</v>
      </c>
      <c r="E27" s="37">
        <v>3</v>
      </c>
      <c r="F27" s="58">
        <v>1345</v>
      </c>
      <c r="G27" s="67">
        <f t="shared" si="1"/>
        <v>4035</v>
      </c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</row>
    <row r="28" spans="1:36" ht="17.25" customHeight="1">
      <c r="A28" s="30">
        <v>45772</v>
      </c>
      <c r="B28" s="30">
        <f t="shared" si="0"/>
        <v>45772</v>
      </c>
      <c r="C28" s="36" t="s">
        <v>889</v>
      </c>
      <c r="D28" s="69" t="s">
        <v>890</v>
      </c>
      <c r="E28" s="37">
        <v>3</v>
      </c>
      <c r="F28" s="58">
        <v>3755</v>
      </c>
      <c r="G28" s="67">
        <f t="shared" si="1"/>
        <v>11265</v>
      </c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</row>
    <row r="29" spans="1:36" ht="17.25" customHeight="1">
      <c r="A29" s="30">
        <v>45772</v>
      </c>
      <c r="B29" s="30">
        <f t="shared" si="0"/>
        <v>45772</v>
      </c>
      <c r="C29" s="36" t="s">
        <v>1810</v>
      </c>
      <c r="D29" s="69" t="s">
        <v>1823</v>
      </c>
      <c r="E29" s="37">
        <v>20</v>
      </c>
      <c r="F29" s="58">
        <v>140</v>
      </c>
      <c r="G29" s="67">
        <f t="shared" si="1"/>
        <v>2800</v>
      </c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</row>
    <row r="30" spans="1:36" ht="17.25" customHeight="1">
      <c r="A30" s="30">
        <v>45772</v>
      </c>
      <c r="B30" s="30">
        <f t="shared" si="0"/>
        <v>45772</v>
      </c>
      <c r="C30" s="36" t="s">
        <v>1811</v>
      </c>
      <c r="D30" s="69" t="s">
        <v>1824</v>
      </c>
      <c r="E30" s="37">
        <v>5</v>
      </c>
      <c r="F30" s="58">
        <v>478</v>
      </c>
      <c r="G30" s="67">
        <f t="shared" si="1"/>
        <v>2390</v>
      </c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</row>
    <row r="31" spans="1:36" ht="17.25" customHeight="1">
      <c r="A31" s="30">
        <v>45621</v>
      </c>
      <c r="B31" s="30">
        <f t="shared" si="0"/>
        <v>45621</v>
      </c>
      <c r="C31" s="36" t="s">
        <v>891</v>
      </c>
      <c r="D31" s="69" t="s">
        <v>989</v>
      </c>
      <c r="E31" s="37">
        <v>3</v>
      </c>
      <c r="F31" s="58">
        <v>1175</v>
      </c>
      <c r="G31" s="67">
        <f t="shared" si="1"/>
        <v>3525</v>
      </c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</row>
    <row r="32" spans="1:36" ht="17.25" customHeight="1">
      <c r="A32" s="30">
        <v>45490</v>
      </c>
      <c r="B32" s="30">
        <f t="shared" si="0"/>
        <v>45490</v>
      </c>
      <c r="C32" s="36" t="s">
        <v>892</v>
      </c>
      <c r="D32" s="69" t="s">
        <v>2046</v>
      </c>
      <c r="E32" s="37">
        <v>22</v>
      </c>
      <c r="F32" s="58">
        <v>4661.01</v>
      </c>
      <c r="G32" s="67">
        <f t="shared" si="1"/>
        <v>102542.22</v>
      </c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</row>
    <row r="33" spans="1:36" ht="17.25" customHeight="1">
      <c r="A33" s="30">
        <v>45635</v>
      </c>
      <c r="B33" s="30">
        <f t="shared" si="0"/>
        <v>45635</v>
      </c>
      <c r="C33" s="36" t="s">
        <v>893</v>
      </c>
      <c r="D33" s="69" t="s">
        <v>2047</v>
      </c>
      <c r="E33" s="37">
        <v>19</v>
      </c>
      <c r="F33" s="58">
        <v>4661.01</v>
      </c>
      <c r="G33" s="67">
        <f t="shared" si="1"/>
        <v>88559.19</v>
      </c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</row>
    <row r="34" spans="1:36" ht="17.25" customHeight="1">
      <c r="A34" s="30">
        <v>45772</v>
      </c>
      <c r="B34" s="30">
        <f t="shared" si="0"/>
        <v>45772</v>
      </c>
      <c r="C34" s="36" t="s">
        <v>894</v>
      </c>
      <c r="D34" s="69" t="s">
        <v>2048</v>
      </c>
      <c r="E34" s="37">
        <v>22</v>
      </c>
      <c r="F34" s="58">
        <v>4661.01</v>
      </c>
      <c r="G34" s="67">
        <f t="shared" si="1"/>
        <v>102542.22</v>
      </c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</row>
    <row r="35" spans="1:36" ht="17.25" customHeight="1">
      <c r="A35" s="30">
        <v>45762</v>
      </c>
      <c r="B35" s="30">
        <f t="shared" si="0"/>
        <v>45762</v>
      </c>
      <c r="C35" s="36" t="s">
        <v>895</v>
      </c>
      <c r="D35" s="69" t="s">
        <v>2049</v>
      </c>
      <c r="E35" s="37">
        <v>24</v>
      </c>
      <c r="F35" s="58">
        <v>4661.01</v>
      </c>
      <c r="G35" s="67">
        <f t="shared" si="1"/>
        <v>111864.24</v>
      </c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</row>
    <row r="36" spans="1:36" ht="17.25" customHeight="1">
      <c r="A36" s="30">
        <v>45772</v>
      </c>
      <c r="B36" s="30">
        <f t="shared" si="0"/>
        <v>45772</v>
      </c>
      <c r="C36" s="36" t="s">
        <v>896</v>
      </c>
      <c r="D36" s="69" t="s">
        <v>2050</v>
      </c>
      <c r="E36" s="37">
        <v>26</v>
      </c>
      <c r="F36" s="58">
        <v>4661.01</v>
      </c>
      <c r="G36" s="67">
        <f t="shared" si="1"/>
        <v>121186.26000000001</v>
      </c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</row>
    <row r="37" spans="1:36" ht="17.25" customHeight="1">
      <c r="A37" s="30">
        <v>45762</v>
      </c>
      <c r="B37" s="30">
        <f t="shared" si="0"/>
        <v>45762</v>
      </c>
      <c r="C37" s="36" t="s">
        <v>897</v>
      </c>
      <c r="D37" s="69" t="s">
        <v>2051</v>
      </c>
      <c r="E37" s="37">
        <v>18</v>
      </c>
      <c r="F37" s="58">
        <v>4661.01</v>
      </c>
      <c r="G37" s="67">
        <f t="shared" si="1"/>
        <v>83898.180000000008</v>
      </c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</row>
    <row r="38" spans="1:36" ht="17.25" customHeight="1">
      <c r="A38" s="30">
        <v>45629</v>
      </c>
      <c r="B38" s="30">
        <f t="shared" si="0"/>
        <v>45629</v>
      </c>
      <c r="C38" s="36" t="s">
        <v>898</v>
      </c>
      <c r="D38" s="69" t="s">
        <v>2052</v>
      </c>
      <c r="E38" s="37">
        <v>17</v>
      </c>
      <c r="F38" s="58">
        <v>4661.01</v>
      </c>
      <c r="G38" s="67">
        <f t="shared" si="1"/>
        <v>79237.17</v>
      </c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</row>
    <row r="39" spans="1:36" ht="17.25" customHeight="1">
      <c r="A39" s="30">
        <v>45762</v>
      </c>
      <c r="B39" s="30">
        <f t="shared" si="0"/>
        <v>45762</v>
      </c>
      <c r="C39" s="36" t="s">
        <v>899</v>
      </c>
      <c r="D39" s="69" t="s">
        <v>2053</v>
      </c>
      <c r="E39" s="37">
        <v>13</v>
      </c>
      <c r="F39" s="58">
        <v>4661.01</v>
      </c>
      <c r="G39" s="67">
        <f t="shared" si="1"/>
        <v>60593.130000000005</v>
      </c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</row>
    <row r="40" spans="1:36" ht="17.25" customHeight="1">
      <c r="A40" s="30">
        <v>45762</v>
      </c>
      <c r="B40" s="30">
        <f t="shared" si="0"/>
        <v>45762</v>
      </c>
      <c r="C40" s="36" t="s">
        <v>900</v>
      </c>
      <c r="D40" s="69" t="s">
        <v>901</v>
      </c>
      <c r="E40" s="37">
        <v>5</v>
      </c>
      <c r="F40" s="58">
        <v>823</v>
      </c>
      <c r="G40" s="67">
        <f t="shared" si="1"/>
        <v>4115</v>
      </c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</row>
    <row r="41" spans="1:36" ht="17.25" customHeight="1">
      <c r="A41" s="30">
        <v>45635</v>
      </c>
      <c r="B41" s="30">
        <f t="shared" ref="B41:B72" si="2">+A41</f>
        <v>45635</v>
      </c>
      <c r="C41" s="36" t="s">
        <v>902</v>
      </c>
      <c r="D41" s="69" t="s">
        <v>903</v>
      </c>
      <c r="E41" s="37">
        <v>1</v>
      </c>
      <c r="F41" s="58">
        <v>131</v>
      </c>
      <c r="G41" s="67">
        <f t="shared" ref="G41:G72" si="3">+E41*F41</f>
        <v>131</v>
      </c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</row>
    <row r="42" spans="1:36" ht="17.25" customHeight="1">
      <c r="A42" s="30">
        <v>45635</v>
      </c>
      <c r="B42" s="30">
        <f t="shared" si="2"/>
        <v>45635</v>
      </c>
      <c r="C42" s="36" t="s">
        <v>2234</v>
      </c>
      <c r="D42" s="69" t="s">
        <v>2235</v>
      </c>
      <c r="E42" s="37">
        <v>3</v>
      </c>
      <c r="F42" s="58">
        <v>490</v>
      </c>
      <c r="G42" s="67">
        <f t="shared" si="3"/>
        <v>1470</v>
      </c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</row>
    <row r="43" spans="1:36" ht="17.25" customHeight="1">
      <c r="A43" s="30">
        <v>45488</v>
      </c>
      <c r="B43" s="30">
        <f t="shared" si="2"/>
        <v>45488</v>
      </c>
      <c r="C43" s="36" t="s">
        <v>904</v>
      </c>
      <c r="D43" s="69" t="s">
        <v>905</v>
      </c>
      <c r="E43" s="37">
        <v>1</v>
      </c>
      <c r="F43" s="58">
        <v>189</v>
      </c>
      <c r="G43" s="67">
        <f t="shared" si="3"/>
        <v>189</v>
      </c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</row>
    <row r="44" spans="1:36" ht="17.25" customHeight="1">
      <c r="A44" s="30">
        <v>45762</v>
      </c>
      <c r="B44" s="30">
        <f t="shared" si="2"/>
        <v>45762</v>
      </c>
      <c r="C44" s="36" t="s">
        <v>906</v>
      </c>
      <c r="D44" s="69" t="s">
        <v>2511</v>
      </c>
      <c r="E44" s="37">
        <v>20</v>
      </c>
      <c r="F44" s="58">
        <v>155</v>
      </c>
      <c r="G44" s="67">
        <f t="shared" si="3"/>
        <v>3100</v>
      </c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</row>
    <row r="45" spans="1:36" ht="17.25" customHeight="1">
      <c r="A45" s="30">
        <v>45629</v>
      </c>
      <c r="B45" s="30">
        <f t="shared" si="2"/>
        <v>45629</v>
      </c>
      <c r="C45" s="36" t="s">
        <v>907</v>
      </c>
      <c r="D45" s="69" t="s">
        <v>908</v>
      </c>
      <c r="E45" s="37">
        <v>20</v>
      </c>
      <c r="F45" s="58">
        <v>415</v>
      </c>
      <c r="G45" s="67">
        <f t="shared" si="3"/>
        <v>8300</v>
      </c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</row>
    <row r="46" spans="1:36" ht="17.25" customHeight="1">
      <c r="A46" s="30">
        <v>45762</v>
      </c>
      <c r="B46" s="30">
        <f t="shared" si="2"/>
        <v>45762</v>
      </c>
      <c r="C46" s="36" t="s">
        <v>2236</v>
      </c>
      <c r="D46" s="69" t="s">
        <v>2237</v>
      </c>
      <c r="E46" s="37">
        <v>13</v>
      </c>
      <c r="F46" s="58">
        <v>155</v>
      </c>
      <c r="G46" s="67">
        <f t="shared" si="3"/>
        <v>2015</v>
      </c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</row>
    <row r="47" spans="1:36" ht="17.25" customHeight="1">
      <c r="A47" s="30">
        <v>45406</v>
      </c>
      <c r="B47" s="30">
        <f t="shared" si="2"/>
        <v>45406</v>
      </c>
      <c r="C47" s="36" t="s">
        <v>909</v>
      </c>
      <c r="D47" s="69" t="s">
        <v>910</v>
      </c>
      <c r="E47" s="37">
        <v>30</v>
      </c>
      <c r="F47" s="58">
        <v>155</v>
      </c>
      <c r="G47" s="67">
        <f t="shared" si="3"/>
        <v>4650</v>
      </c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</row>
    <row r="48" spans="1:36" ht="17.25" customHeight="1">
      <c r="A48" s="30">
        <v>45632</v>
      </c>
      <c r="B48" s="30">
        <f t="shared" si="2"/>
        <v>45632</v>
      </c>
      <c r="C48" s="36" t="s">
        <v>911</v>
      </c>
      <c r="D48" s="69" t="s">
        <v>2238</v>
      </c>
      <c r="E48" s="37">
        <v>1</v>
      </c>
      <c r="F48" s="58">
        <v>44</v>
      </c>
      <c r="G48" s="67">
        <f t="shared" si="3"/>
        <v>44</v>
      </c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</row>
    <row r="49" spans="1:36" ht="17.25" customHeight="1">
      <c r="A49" s="30">
        <v>45496</v>
      </c>
      <c r="B49" s="30">
        <f t="shared" si="2"/>
        <v>45496</v>
      </c>
      <c r="C49" s="36" t="s">
        <v>912</v>
      </c>
      <c r="D49" s="69" t="s">
        <v>913</v>
      </c>
      <c r="E49" s="37">
        <v>8</v>
      </c>
      <c r="F49" s="58">
        <v>142</v>
      </c>
      <c r="G49" s="67">
        <f t="shared" si="3"/>
        <v>1136</v>
      </c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</row>
    <row r="50" spans="1:36" ht="17.25" customHeight="1">
      <c r="A50" s="30">
        <v>45198</v>
      </c>
      <c r="B50" s="30">
        <f t="shared" si="2"/>
        <v>45198</v>
      </c>
      <c r="C50" s="36" t="s">
        <v>914</v>
      </c>
      <c r="D50" s="69" t="s">
        <v>2512</v>
      </c>
      <c r="E50" s="37">
        <v>5</v>
      </c>
      <c r="F50" s="58">
        <v>135</v>
      </c>
      <c r="G50" s="67">
        <f t="shared" si="3"/>
        <v>675</v>
      </c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</row>
    <row r="51" spans="1:36" ht="17.25" customHeight="1">
      <c r="A51" s="30">
        <v>45198</v>
      </c>
      <c r="B51" s="30">
        <f t="shared" si="2"/>
        <v>45198</v>
      </c>
      <c r="C51" s="36" t="s">
        <v>915</v>
      </c>
      <c r="D51" s="69" t="s">
        <v>916</v>
      </c>
      <c r="E51" s="37">
        <v>19</v>
      </c>
      <c r="F51" s="58">
        <v>630</v>
      </c>
      <c r="G51" s="67">
        <f t="shared" si="3"/>
        <v>11970</v>
      </c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</row>
    <row r="52" spans="1:36" ht="17.25" customHeight="1">
      <c r="A52" s="30">
        <v>45772</v>
      </c>
      <c r="B52" s="30">
        <f t="shared" si="2"/>
        <v>45772</v>
      </c>
      <c r="C52" s="36" t="s">
        <v>917</v>
      </c>
      <c r="D52" s="69" t="s">
        <v>2239</v>
      </c>
      <c r="E52" s="37">
        <v>167</v>
      </c>
      <c r="F52" s="58">
        <v>57</v>
      </c>
      <c r="G52" s="67">
        <f t="shared" si="3"/>
        <v>9519</v>
      </c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</row>
    <row r="53" spans="1:36" ht="17.25" customHeight="1">
      <c r="A53" s="30">
        <v>45198</v>
      </c>
      <c r="B53" s="30">
        <f t="shared" si="2"/>
        <v>45198</v>
      </c>
      <c r="C53" s="36" t="s">
        <v>918</v>
      </c>
      <c r="D53" s="69" t="s">
        <v>919</v>
      </c>
      <c r="E53" s="37">
        <v>4</v>
      </c>
      <c r="F53" s="58">
        <v>378</v>
      </c>
      <c r="G53" s="67">
        <f t="shared" si="3"/>
        <v>1512</v>
      </c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</row>
    <row r="54" spans="1:36" ht="17.25" customHeight="1">
      <c r="A54" s="30">
        <v>45772</v>
      </c>
      <c r="B54" s="30">
        <f t="shared" si="2"/>
        <v>45772</v>
      </c>
      <c r="C54" s="36" t="s">
        <v>26</v>
      </c>
      <c r="D54" s="69" t="s">
        <v>920</v>
      </c>
      <c r="E54" s="37">
        <v>7</v>
      </c>
      <c r="F54" s="58">
        <v>70</v>
      </c>
      <c r="G54" s="67">
        <f t="shared" si="3"/>
        <v>490</v>
      </c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</row>
    <row r="55" spans="1:36" ht="17.25" customHeight="1">
      <c r="A55" s="30">
        <v>45196</v>
      </c>
      <c r="B55" s="30">
        <f t="shared" si="2"/>
        <v>45196</v>
      </c>
      <c r="C55" s="36" t="s">
        <v>921</v>
      </c>
      <c r="D55" s="69" t="s">
        <v>922</v>
      </c>
      <c r="E55" s="37">
        <v>1</v>
      </c>
      <c r="F55" s="58">
        <v>260</v>
      </c>
      <c r="G55" s="67">
        <f t="shared" si="3"/>
        <v>260</v>
      </c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</row>
    <row r="56" spans="1:36" ht="17.25" customHeight="1">
      <c r="A56" s="30">
        <v>45629</v>
      </c>
      <c r="B56" s="30">
        <f t="shared" si="2"/>
        <v>45629</v>
      </c>
      <c r="C56" s="36" t="s">
        <v>923</v>
      </c>
      <c r="D56" s="69" t="s">
        <v>924</v>
      </c>
      <c r="E56" s="37">
        <v>2</v>
      </c>
      <c r="F56" s="58">
        <v>200</v>
      </c>
      <c r="G56" s="67">
        <f t="shared" si="3"/>
        <v>400</v>
      </c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</row>
    <row r="57" spans="1:36" ht="17.25" customHeight="1">
      <c r="A57" s="30">
        <v>45762</v>
      </c>
      <c r="B57" s="30">
        <f t="shared" si="2"/>
        <v>45762</v>
      </c>
      <c r="C57" s="36" t="s">
        <v>925</v>
      </c>
      <c r="D57" s="69" t="s">
        <v>926</v>
      </c>
      <c r="E57" s="37">
        <v>6</v>
      </c>
      <c r="F57" s="58">
        <v>370</v>
      </c>
      <c r="G57" s="67">
        <f t="shared" si="3"/>
        <v>2220</v>
      </c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</row>
    <row r="58" spans="1:36" ht="17.25" customHeight="1">
      <c r="A58" s="30">
        <v>45762</v>
      </c>
      <c r="B58" s="30">
        <f t="shared" si="2"/>
        <v>45762</v>
      </c>
      <c r="C58" s="36" t="s">
        <v>927</v>
      </c>
      <c r="D58" s="69" t="s">
        <v>1825</v>
      </c>
      <c r="E58" s="37">
        <v>1</v>
      </c>
      <c r="F58" s="58">
        <v>985</v>
      </c>
      <c r="G58" s="67">
        <f t="shared" si="3"/>
        <v>985</v>
      </c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</row>
    <row r="59" spans="1:36" ht="17.25" customHeight="1">
      <c r="A59" s="30">
        <v>45772</v>
      </c>
      <c r="B59" s="30">
        <f t="shared" si="2"/>
        <v>45772</v>
      </c>
      <c r="C59" s="36" t="s">
        <v>928</v>
      </c>
      <c r="D59" s="69" t="s">
        <v>929</v>
      </c>
      <c r="E59" s="37">
        <v>17</v>
      </c>
      <c r="F59" s="58">
        <v>1645</v>
      </c>
      <c r="G59" s="67">
        <f t="shared" si="3"/>
        <v>27965</v>
      </c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</row>
    <row r="60" spans="1:36" ht="17.25" customHeight="1">
      <c r="A60" s="30">
        <v>45488</v>
      </c>
      <c r="B60" s="30">
        <f t="shared" si="2"/>
        <v>45488</v>
      </c>
      <c r="C60" s="36" t="s">
        <v>930</v>
      </c>
      <c r="D60" s="69" t="s">
        <v>2513</v>
      </c>
      <c r="E60" s="37">
        <v>1</v>
      </c>
      <c r="F60" s="58">
        <v>549</v>
      </c>
      <c r="G60" s="67">
        <f t="shared" si="3"/>
        <v>549</v>
      </c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</row>
    <row r="61" spans="1:36" ht="17.25" customHeight="1">
      <c r="A61" s="30">
        <v>45772</v>
      </c>
      <c r="B61" s="30">
        <f t="shared" si="2"/>
        <v>45772</v>
      </c>
      <c r="C61" s="36" t="s">
        <v>931</v>
      </c>
      <c r="D61" s="69" t="s">
        <v>932</v>
      </c>
      <c r="E61" s="37">
        <v>2</v>
      </c>
      <c r="F61" s="58">
        <v>3000</v>
      </c>
      <c r="G61" s="67">
        <f t="shared" si="3"/>
        <v>6000</v>
      </c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</row>
    <row r="62" spans="1:36" ht="17.25" customHeight="1">
      <c r="A62" s="30">
        <v>45488</v>
      </c>
      <c r="B62" s="30">
        <f t="shared" si="2"/>
        <v>45488</v>
      </c>
      <c r="C62" s="36" t="s">
        <v>2240</v>
      </c>
      <c r="D62" s="69" t="s">
        <v>2241</v>
      </c>
      <c r="E62" s="37">
        <v>4</v>
      </c>
      <c r="F62" s="58">
        <v>4167</v>
      </c>
      <c r="G62" s="67">
        <f t="shared" si="3"/>
        <v>16668</v>
      </c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</row>
    <row r="63" spans="1:36" ht="17.25" customHeight="1">
      <c r="A63" s="30">
        <v>45196</v>
      </c>
      <c r="B63" s="30">
        <f t="shared" si="2"/>
        <v>45196</v>
      </c>
      <c r="C63" s="36" t="s">
        <v>27</v>
      </c>
      <c r="D63" s="69" t="s">
        <v>2514</v>
      </c>
      <c r="E63" s="37">
        <v>212</v>
      </c>
      <c r="F63" s="58">
        <v>24.78</v>
      </c>
      <c r="G63" s="67">
        <f t="shared" si="3"/>
        <v>5253.3600000000006</v>
      </c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</row>
    <row r="64" spans="1:36" ht="17.25" customHeight="1">
      <c r="A64" s="30">
        <v>45635</v>
      </c>
      <c r="B64" s="30">
        <f t="shared" si="2"/>
        <v>45635</v>
      </c>
      <c r="C64" s="36" t="s">
        <v>28</v>
      </c>
      <c r="D64" s="69" t="s">
        <v>933</v>
      </c>
      <c r="E64" s="37">
        <v>136</v>
      </c>
      <c r="F64" s="58">
        <v>321</v>
      </c>
      <c r="G64" s="67">
        <f t="shared" si="3"/>
        <v>43656</v>
      </c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</row>
    <row r="65" spans="1:36" ht="17.25" customHeight="1">
      <c r="A65" s="30">
        <v>45198</v>
      </c>
      <c r="B65" s="30">
        <f t="shared" si="2"/>
        <v>45198</v>
      </c>
      <c r="C65" s="36" t="s">
        <v>934</v>
      </c>
      <c r="D65" s="69" t="s">
        <v>1977</v>
      </c>
      <c r="E65" s="37">
        <v>7</v>
      </c>
      <c r="F65" s="58">
        <v>109</v>
      </c>
      <c r="G65" s="67">
        <f t="shared" si="3"/>
        <v>763</v>
      </c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</row>
    <row r="66" spans="1:36" ht="17.25" customHeight="1">
      <c r="A66" s="30">
        <v>45635</v>
      </c>
      <c r="B66" s="30">
        <f t="shared" si="2"/>
        <v>45635</v>
      </c>
      <c r="C66" s="36" t="s">
        <v>935</v>
      </c>
      <c r="D66" s="69" t="s">
        <v>1826</v>
      </c>
      <c r="E66" s="37">
        <v>1</v>
      </c>
      <c r="F66" s="58">
        <v>4000</v>
      </c>
      <c r="G66" s="67">
        <f t="shared" si="3"/>
        <v>4000</v>
      </c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</row>
    <row r="67" spans="1:36" ht="30.75" customHeight="1">
      <c r="A67" s="30">
        <v>45490</v>
      </c>
      <c r="B67" s="30">
        <f t="shared" si="2"/>
        <v>45490</v>
      </c>
      <c r="C67" s="36" t="s">
        <v>2242</v>
      </c>
      <c r="D67" s="69" t="s">
        <v>2243</v>
      </c>
      <c r="E67" s="37">
        <v>9</v>
      </c>
      <c r="F67" s="58">
        <v>945</v>
      </c>
      <c r="G67" s="67">
        <f t="shared" si="3"/>
        <v>8505</v>
      </c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  <c r="AJ67" s="9"/>
    </row>
    <row r="68" spans="1:36" ht="35.25" customHeight="1">
      <c r="A68" s="30">
        <v>45629</v>
      </c>
      <c r="B68" s="30">
        <f t="shared" si="2"/>
        <v>45629</v>
      </c>
      <c r="C68" s="36" t="s">
        <v>936</v>
      </c>
      <c r="D68" s="69" t="s">
        <v>2244</v>
      </c>
      <c r="E68" s="37">
        <v>4</v>
      </c>
      <c r="F68" s="58">
        <v>1335</v>
      </c>
      <c r="G68" s="67">
        <f t="shared" si="3"/>
        <v>5340</v>
      </c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  <c r="AJ68" s="9"/>
    </row>
    <row r="69" spans="1:36" ht="17.25" customHeight="1">
      <c r="A69" s="30">
        <v>45490</v>
      </c>
      <c r="B69" s="30">
        <f t="shared" si="2"/>
        <v>45490</v>
      </c>
      <c r="C69" s="36" t="s">
        <v>937</v>
      </c>
      <c r="D69" s="69" t="s">
        <v>1827</v>
      </c>
      <c r="E69" s="37">
        <v>5</v>
      </c>
      <c r="F69" s="58">
        <v>1980</v>
      </c>
      <c r="G69" s="67">
        <f t="shared" si="3"/>
        <v>9900</v>
      </c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  <c r="AJ69" s="9"/>
    </row>
    <row r="70" spans="1:36" ht="17.25" customHeight="1">
      <c r="A70" s="30">
        <v>45635</v>
      </c>
      <c r="B70" s="30">
        <f t="shared" si="2"/>
        <v>45635</v>
      </c>
      <c r="C70" s="36" t="s">
        <v>938</v>
      </c>
      <c r="D70" s="69" t="s">
        <v>2245</v>
      </c>
      <c r="E70" s="37">
        <v>6</v>
      </c>
      <c r="F70" s="58">
        <v>1762.5</v>
      </c>
      <c r="G70" s="67">
        <f t="shared" si="3"/>
        <v>10575</v>
      </c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  <c r="AJ70" s="9"/>
    </row>
    <row r="71" spans="1:36" ht="17.25" customHeight="1">
      <c r="A71" s="30">
        <v>45635</v>
      </c>
      <c r="B71" s="30">
        <f t="shared" si="2"/>
        <v>45635</v>
      </c>
      <c r="C71" s="36" t="s">
        <v>939</v>
      </c>
      <c r="D71" s="69" t="s">
        <v>2246</v>
      </c>
      <c r="E71" s="37">
        <v>6</v>
      </c>
      <c r="F71" s="58">
        <v>1661</v>
      </c>
      <c r="G71" s="67">
        <f t="shared" si="3"/>
        <v>9966</v>
      </c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9"/>
      <c r="AJ71" s="9"/>
    </row>
    <row r="72" spans="1:36" ht="17.25" customHeight="1">
      <c r="A72" s="30">
        <v>45406</v>
      </c>
      <c r="B72" s="30">
        <f t="shared" si="2"/>
        <v>45406</v>
      </c>
      <c r="C72" s="36" t="s">
        <v>940</v>
      </c>
      <c r="D72" s="69" t="s">
        <v>941</v>
      </c>
      <c r="E72" s="37">
        <v>2</v>
      </c>
      <c r="F72" s="58">
        <v>862</v>
      </c>
      <c r="G72" s="67">
        <f t="shared" si="3"/>
        <v>1724</v>
      </c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9"/>
      <c r="AJ72" s="9"/>
    </row>
    <row r="73" spans="1:36" ht="17.25" customHeight="1">
      <c r="A73" s="30">
        <v>45629</v>
      </c>
      <c r="B73" s="30">
        <f t="shared" ref="B73:B104" si="4">+A73</f>
        <v>45629</v>
      </c>
      <c r="C73" s="36" t="s">
        <v>942</v>
      </c>
      <c r="D73" s="69" t="s">
        <v>943</v>
      </c>
      <c r="E73" s="37">
        <v>3</v>
      </c>
      <c r="F73" s="58">
        <v>74.150000000000006</v>
      </c>
      <c r="G73" s="67">
        <f t="shared" ref="G73:G104" si="5">+E73*F73</f>
        <v>222.45000000000002</v>
      </c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9"/>
      <c r="AJ73" s="9"/>
    </row>
    <row r="74" spans="1:36" ht="17.25" customHeight="1">
      <c r="A74" s="30">
        <v>45496</v>
      </c>
      <c r="B74" s="30">
        <f t="shared" si="4"/>
        <v>45496</v>
      </c>
      <c r="C74" s="36" t="s">
        <v>944</v>
      </c>
      <c r="D74" s="69" t="s">
        <v>945</v>
      </c>
      <c r="E74" s="37">
        <v>5</v>
      </c>
      <c r="F74" s="58">
        <v>800</v>
      </c>
      <c r="G74" s="67">
        <f t="shared" si="5"/>
        <v>4000</v>
      </c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9"/>
    </row>
    <row r="75" spans="1:36" ht="17.25" customHeight="1">
      <c r="A75" s="30">
        <v>45772</v>
      </c>
      <c r="B75" s="30">
        <f t="shared" si="4"/>
        <v>45772</v>
      </c>
      <c r="C75" s="36" t="s">
        <v>946</v>
      </c>
      <c r="D75" s="69" t="s">
        <v>947</v>
      </c>
      <c r="E75" s="37">
        <v>14</v>
      </c>
      <c r="F75" s="58">
        <v>250</v>
      </c>
      <c r="G75" s="67">
        <f t="shared" si="5"/>
        <v>3500</v>
      </c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9"/>
      <c r="AJ75" s="9"/>
    </row>
    <row r="76" spans="1:36" ht="17.25" customHeight="1">
      <c r="A76" s="30">
        <v>45490</v>
      </c>
      <c r="B76" s="30">
        <f t="shared" si="4"/>
        <v>45490</v>
      </c>
      <c r="C76" s="36" t="s">
        <v>948</v>
      </c>
      <c r="D76" s="69" t="s">
        <v>949</v>
      </c>
      <c r="E76" s="37">
        <v>3</v>
      </c>
      <c r="F76" s="58">
        <v>250</v>
      </c>
      <c r="G76" s="67">
        <f t="shared" si="5"/>
        <v>750</v>
      </c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9"/>
      <c r="AJ76" s="9"/>
    </row>
    <row r="77" spans="1:36" ht="17.25" customHeight="1">
      <c r="A77" s="30">
        <v>45629</v>
      </c>
      <c r="B77" s="30">
        <f t="shared" si="4"/>
        <v>45629</v>
      </c>
      <c r="C77" s="36" t="s">
        <v>950</v>
      </c>
      <c r="D77" s="69" t="s">
        <v>2054</v>
      </c>
      <c r="E77" s="37">
        <v>4</v>
      </c>
      <c r="F77" s="58">
        <v>294</v>
      </c>
      <c r="G77" s="67">
        <f t="shared" si="5"/>
        <v>1176</v>
      </c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I77" s="9"/>
      <c r="AJ77" s="9"/>
    </row>
    <row r="78" spans="1:36" ht="17.25" customHeight="1">
      <c r="A78" s="30">
        <v>45629</v>
      </c>
      <c r="B78" s="30">
        <f t="shared" si="4"/>
        <v>45629</v>
      </c>
      <c r="C78" s="36" t="s">
        <v>951</v>
      </c>
      <c r="D78" s="69" t="s">
        <v>1978</v>
      </c>
      <c r="E78" s="37">
        <v>5</v>
      </c>
      <c r="F78" s="58">
        <v>519</v>
      </c>
      <c r="G78" s="67">
        <f t="shared" si="5"/>
        <v>2595</v>
      </c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I78" s="9"/>
      <c r="AJ78" s="9"/>
    </row>
    <row r="79" spans="1:36" ht="17.25" customHeight="1">
      <c r="A79" s="30">
        <v>45772</v>
      </c>
      <c r="B79" s="30">
        <f t="shared" si="4"/>
        <v>45772</v>
      </c>
      <c r="C79" s="36" t="s">
        <v>952</v>
      </c>
      <c r="D79" s="69" t="s">
        <v>953</v>
      </c>
      <c r="E79" s="37">
        <v>36</v>
      </c>
      <c r="F79" s="58">
        <v>1290</v>
      </c>
      <c r="G79" s="67">
        <f t="shared" si="5"/>
        <v>46440</v>
      </c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9"/>
      <c r="AJ79" s="9"/>
    </row>
    <row r="80" spans="1:36" ht="17.25" customHeight="1">
      <c r="A80" s="30">
        <v>45488</v>
      </c>
      <c r="B80" s="30">
        <f t="shared" si="4"/>
        <v>45488</v>
      </c>
      <c r="C80" s="36" t="s">
        <v>954</v>
      </c>
      <c r="D80" s="69" t="s">
        <v>955</v>
      </c>
      <c r="E80" s="37">
        <v>1</v>
      </c>
      <c r="F80" s="58">
        <v>2800</v>
      </c>
      <c r="G80" s="67">
        <f t="shared" si="5"/>
        <v>2800</v>
      </c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I80" s="9"/>
      <c r="AJ80" s="9"/>
    </row>
    <row r="81" spans="1:36" ht="17.25" customHeight="1">
      <c r="A81" s="30">
        <v>45635</v>
      </c>
      <c r="B81" s="30">
        <f t="shared" si="4"/>
        <v>45635</v>
      </c>
      <c r="C81" s="36" t="s">
        <v>956</v>
      </c>
      <c r="D81" s="69" t="s">
        <v>2515</v>
      </c>
      <c r="E81" s="37">
        <v>6</v>
      </c>
      <c r="F81" s="58">
        <v>150</v>
      </c>
      <c r="G81" s="67">
        <f t="shared" si="5"/>
        <v>900</v>
      </c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  <c r="AF81" s="9"/>
      <c r="AG81" s="9"/>
      <c r="AH81" s="9"/>
      <c r="AI81" s="9"/>
      <c r="AJ81" s="9"/>
    </row>
    <row r="82" spans="1:36" ht="17.25" customHeight="1">
      <c r="A82" s="30">
        <v>45490</v>
      </c>
      <c r="B82" s="30">
        <f t="shared" si="4"/>
        <v>45490</v>
      </c>
      <c r="C82" s="36" t="s">
        <v>957</v>
      </c>
      <c r="D82" s="69" t="s">
        <v>958</v>
      </c>
      <c r="E82" s="37">
        <v>24</v>
      </c>
      <c r="F82" s="58">
        <v>360</v>
      </c>
      <c r="G82" s="67">
        <f t="shared" si="5"/>
        <v>8640</v>
      </c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</row>
    <row r="83" spans="1:36" ht="17.25" customHeight="1">
      <c r="A83" s="30">
        <v>45490</v>
      </c>
      <c r="B83" s="30">
        <f t="shared" si="4"/>
        <v>45490</v>
      </c>
      <c r="C83" s="36" t="s">
        <v>959</v>
      </c>
      <c r="D83" s="69" t="s">
        <v>960</v>
      </c>
      <c r="E83" s="37">
        <v>10</v>
      </c>
      <c r="F83" s="58">
        <v>463</v>
      </c>
      <c r="G83" s="67">
        <f t="shared" si="5"/>
        <v>4630</v>
      </c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  <c r="AE83" s="9"/>
      <c r="AF83" s="9"/>
      <c r="AG83" s="9"/>
      <c r="AH83" s="9"/>
      <c r="AI83" s="9"/>
      <c r="AJ83" s="9"/>
    </row>
    <row r="84" spans="1:36" ht="17.25" customHeight="1">
      <c r="A84" s="30">
        <v>45490</v>
      </c>
      <c r="B84" s="30">
        <f t="shared" si="4"/>
        <v>45490</v>
      </c>
      <c r="C84" s="36" t="s">
        <v>1812</v>
      </c>
      <c r="D84" s="69" t="s">
        <v>1828</v>
      </c>
      <c r="E84" s="37">
        <v>4</v>
      </c>
      <c r="F84" s="58">
        <v>212</v>
      </c>
      <c r="G84" s="67">
        <f t="shared" si="5"/>
        <v>848</v>
      </c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9"/>
      <c r="AG84" s="9"/>
      <c r="AH84" s="9"/>
      <c r="AI84" s="9"/>
      <c r="AJ84" s="9"/>
    </row>
    <row r="85" spans="1:36" ht="17.25" customHeight="1">
      <c r="A85" s="30">
        <v>45490</v>
      </c>
      <c r="B85" s="30">
        <f t="shared" si="4"/>
        <v>45490</v>
      </c>
      <c r="C85" s="36" t="s">
        <v>961</v>
      </c>
      <c r="D85" s="69" t="s">
        <v>1829</v>
      </c>
      <c r="E85" s="37">
        <v>3</v>
      </c>
      <c r="F85" s="58">
        <v>550</v>
      </c>
      <c r="G85" s="67">
        <f t="shared" si="5"/>
        <v>1650</v>
      </c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  <c r="AH85" s="9"/>
      <c r="AI85" s="9"/>
      <c r="AJ85" s="9"/>
    </row>
    <row r="86" spans="1:36" ht="17.25" customHeight="1">
      <c r="A86" s="30">
        <v>45772</v>
      </c>
      <c r="B86" s="30">
        <f t="shared" si="4"/>
        <v>45772</v>
      </c>
      <c r="C86" s="36" t="s">
        <v>963</v>
      </c>
      <c r="D86" s="69" t="s">
        <v>1830</v>
      </c>
      <c r="E86" s="37">
        <v>3</v>
      </c>
      <c r="F86" s="58">
        <v>275</v>
      </c>
      <c r="G86" s="67">
        <f t="shared" si="5"/>
        <v>825</v>
      </c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  <c r="AF86" s="9"/>
      <c r="AG86" s="9"/>
      <c r="AH86" s="9"/>
      <c r="AI86" s="9"/>
      <c r="AJ86" s="9"/>
    </row>
    <row r="87" spans="1:36" ht="17.25" customHeight="1">
      <c r="A87" s="30">
        <v>45772</v>
      </c>
      <c r="B87" s="30">
        <f t="shared" si="4"/>
        <v>45772</v>
      </c>
      <c r="C87" s="36" t="s">
        <v>2247</v>
      </c>
      <c r="D87" s="69" t="s">
        <v>2248</v>
      </c>
      <c r="E87" s="37">
        <v>2</v>
      </c>
      <c r="F87" s="58">
        <v>1851</v>
      </c>
      <c r="G87" s="67">
        <f t="shared" si="5"/>
        <v>3702</v>
      </c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  <c r="AF87" s="9"/>
      <c r="AG87" s="9"/>
      <c r="AH87" s="9"/>
      <c r="AI87" s="9"/>
      <c r="AJ87" s="9"/>
    </row>
    <row r="88" spans="1:36" ht="17.25" customHeight="1">
      <c r="A88" s="30">
        <v>45490</v>
      </c>
      <c r="B88" s="30">
        <f t="shared" si="4"/>
        <v>45490</v>
      </c>
      <c r="C88" s="36" t="s">
        <v>964</v>
      </c>
      <c r="D88" s="69" t="s">
        <v>1831</v>
      </c>
      <c r="E88" s="37">
        <v>1</v>
      </c>
      <c r="F88" s="58">
        <v>6190</v>
      </c>
      <c r="G88" s="67">
        <f t="shared" si="5"/>
        <v>6190</v>
      </c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  <c r="AI88" s="9"/>
      <c r="AJ88" s="9"/>
    </row>
    <row r="89" spans="1:36" ht="17.25" customHeight="1">
      <c r="A89" s="30">
        <v>45629</v>
      </c>
      <c r="B89" s="30">
        <f t="shared" si="4"/>
        <v>45629</v>
      </c>
      <c r="C89" s="36" t="s">
        <v>965</v>
      </c>
      <c r="D89" s="69" t="s">
        <v>966</v>
      </c>
      <c r="E89" s="37">
        <v>2</v>
      </c>
      <c r="F89" s="58">
        <v>394</v>
      </c>
      <c r="G89" s="67">
        <f t="shared" si="5"/>
        <v>788</v>
      </c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  <c r="AG89" s="9"/>
      <c r="AH89" s="9"/>
      <c r="AI89" s="9"/>
      <c r="AJ89" s="9"/>
    </row>
    <row r="90" spans="1:36" ht="17.25" customHeight="1">
      <c r="A90" s="30">
        <v>45635</v>
      </c>
      <c r="B90" s="30">
        <f t="shared" si="4"/>
        <v>45635</v>
      </c>
      <c r="C90" s="36" t="s">
        <v>967</v>
      </c>
      <c r="D90" s="69" t="s">
        <v>968</v>
      </c>
      <c r="E90" s="37">
        <v>1</v>
      </c>
      <c r="F90" s="58">
        <v>630</v>
      </c>
      <c r="G90" s="67">
        <f t="shared" si="5"/>
        <v>630</v>
      </c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  <c r="AG90" s="9"/>
      <c r="AH90" s="9"/>
      <c r="AI90" s="9"/>
      <c r="AJ90" s="9"/>
    </row>
    <row r="91" spans="1:36" ht="17.25" customHeight="1">
      <c r="A91" s="30">
        <v>45772</v>
      </c>
      <c r="B91" s="30">
        <f t="shared" si="4"/>
        <v>45772</v>
      </c>
      <c r="C91" s="36" t="s">
        <v>969</v>
      </c>
      <c r="D91" s="69" t="s">
        <v>970</v>
      </c>
      <c r="E91" s="37">
        <v>2</v>
      </c>
      <c r="F91" s="58">
        <v>111</v>
      </c>
      <c r="G91" s="67">
        <f t="shared" si="5"/>
        <v>222</v>
      </c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9"/>
      <c r="AH91" s="9"/>
      <c r="AI91" s="9"/>
      <c r="AJ91" s="9"/>
    </row>
    <row r="92" spans="1:36" ht="17.25" customHeight="1">
      <c r="A92" s="30">
        <v>45196</v>
      </c>
      <c r="B92" s="30">
        <f t="shared" si="4"/>
        <v>45196</v>
      </c>
      <c r="C92" s="36" t="s">
        <v>971</v>
      </c>
      <c r="D92" s="69" t="s">
        <v>972</v>
      </c>
      <c r="E92" s="37">
        <v>9</v>
      </c>
      <c r="F92" s="58">
        <v>104</v>
      </c>
      <c r="G92" s="67">
        <f t="shared" si="5"/>
        <v>936</v>
      </c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  <c r="AE92" s="9"/>
      <c r="AF92" s="9"/>
      <c r="AG92" s="9"/>
      <c r="AH92" s="9"/>
      <c r="AI92" s="9"/>
      <c r="AJ92" s="9"/>
    </row>
    <row r="93" spans="1:36" ht="17.25" customHeight="1">
      <c r="A93" s="30">
        <v>45490</v>
      </c>
      <c r="B93" s="30">
        <f t="shared" si="4"/>
        <v>45490</v>
      </c>
      <c r="C93" s="36" t="s">
        <v>973</v>
      </c>
      <c r="D93" s="69" t="s">
        <v>974</v>
      </c>
      <c r="E93" s="37">
        <v>1</v>
      </c>
      <c r="F93" s="58">
        <v>45</v>
      </c>
      <c r="G93" s="67">
        <f t="shared" si="5"/>
        <v>45</v>
      </c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  <c r="AF93" s="9"/>
      <c r="AG93" s="9"/>
      <c r="AH93" s="9"/>
      <c r="AI93" s="9"/>
      <c r="AJ93" s="9"/>
    </row>
    <row r="94" spans="1:36" ht="17.25" customHeight="1">
      <c r="A94" s="30">
        <v>45772</v>
      </c>
      <c r="B94" s="30">
        <f t="shared" si="4"/>
        <v>45772</v>
      </c>
      <c r="C94" s="36" t="s">
        <v>975</v>
      </c>
      <c r="D94" s="69" t="s">
        <v>976</v>
      </c>
      <c r="E94" s="37">
        <v>23</v>
      </c>
      <c r="F94" s="58">
        <v>500</v>
      </c>
      <c r="G94" s="67">
        <f t="shared" si="5"/>
        <v>11500</v>
      </c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I94" s="9"/>
      <c r="AJ94" s="9"/>
    </row>
    <row r="95" spans="1:36" ht="17.25" customHeight="1">
      <c r="A95" s="30">
        <v>45490</v>
      </c>
      <c r="B95" s="30">
        <f t="shared" si="4"/>
        <v>45490</v>
      </c>
      <c r="C95" s="36" t="s">
        <v>977</v>
      </c>
      <c r="D95" s="69" t="s">
        <v>978</v>
      </c>
      <c r="E95" s="37">
        <v>2</v>
      </c>
      <c r="F95" s="58">
        <v>164</v>
      </c>
      <c r="G95" s="67">
        <f t="shared" si="5"/>
        <v>328</v>
      </c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  <c r="AF95" s="9"/>
      <c r="AG95" s="9"/>
      <c r="AH95" s="9"/>
      <c r="AI95" s="9"/>
      <c r="AJ95" s="9"/>
    </row>
    <row r="96" spans="1:36" ht="17.25" customHeight="1">
      <c r="A96" s="30">
        <v>45490</v>
      </c>
      <c r="B96" s="30">
        <f t="shared" si="4"/>
        <v>45490</v>
      </c>
      <c r="C96" s="36" t="s">
        <v>979</v>
      </c>
      <c r="D96" s="69" t="s">
        <v>980</v>
      </c>
      <c r="E96" s="37">
        <v>2</v>
      </c>
      <c r="F96" s="58">
        <v>164</v>
      </c>
      <c r="G96" s="67">
        <f t="shared" si="5"/>
        <v>328</v>
      </c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  <c r="AF96" s="9"/>
      <c r="AG96" s="9"/>
      <c r="AH96" s="9"/>
      <c r="AI96" s="9"/>
      <c r="AJ96" s="9"/>
    </row>
    <row r="97" spans="1:36" ht="17.25" customHeight="1">
      <c r="A97" s="30">
        <v>45635</v>
      </c>
      <c r="B97" s="30">
        <f t="shared" si="4"/>
        <v>45635</v>
      </c>
      <c r="C97" s="36" t="s">
        <v>981</v>
      </c>
      <c r="D97" s="69" t="s">
        <v>982</v>
      </c>
      <c r="E97" s="37">
        <v>1</v>
      </c>
      <c r="F97" s="58">
        <v>15310</v>
      </c>
      <c r="G97" s="67">
        <f t="shared" si="5"/>
        <v>15310</v>
      </c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9"/>
      <c r="AG97" s="9"/>
      <c r="AH97" s="9"/>
      <c r="AI97" s="9"/>
      <c r="AJ97" s="9"/>
    </row>
    <row r="98" spans="1:36" ht="17.25" customHeight="1">
      <c r="A98" s="30">
        <v>45490</v>
      </c>
      <c r="B98" s="30">
        <f t="shared" si="4"/>
        <v>45490</v>
      </c>
      <c r="C98" s="36" t="s">
        <v>983</v>
      </c>
      <c r="D98" s="69" t="s">
        <v>984</v>
      </c>
      <c r="E98" s="37">
        <v>6</v>
      </c>
      <c r="F98" s="58">
        <v>124</v>
      </c>
      <c r="G98" s="67">
        <f t="shared" si="5"/>
        <v>744</v>
      </c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  <c r="AF98" s="9"/>
      <c r="AG98" s="9"/>
      <c r="AH98" s="9"/>
      <c r="AI98" s="9"/>
      <c r="AJ98" s="9"/>
    </row>
    <row r="99" spans="1:36" ht="17.25" customHeight="1">
      <c r="A99" s="30">
        <v>45490</v>
      </c>
      <c r="B99" s="30">
        <f t="shared" si="4"/>
        <v>45490</v>
      </c>
      <c r="C99" s="36" t="s">
        <v>985</v>
      </c>
      <c r="D99" s="69" t="s">
        <v>986</v>
      </c>
      <c r="E99" s="37">
        <v>3</v>
      </c>
      <c r="F99" s="58">
        <v>535.5</v>
      </c>
      <c r="G99" s="67">
        <f t="shared" si="5"/>
        <v>1606.5</v>
      </c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  <c r="AF99" s="9"/>
      <c r="AG99" s="9"/>
      <c r="AH99" s="9"/>
      <c r="AI99" s="9"/>
      <c r="AJ99" s="9"/>
    </row>
    <row r="100" spans="1:36" ht="17.25" customHeight="1">
      <c r="A100" s="30">
        <v>45490</v>
      </c>
      <c r="B100" s="30">
        <f t="shared" si="4"/>
        <v>45490</v>
      </c>
      <c r="C100" s="36" t="s">
        <v>2516</v>
      </c>
      <c r="D100" s="69" t="s">
        <v>2517</v>
      </c>
      <c r="E100" s="37">
        <v>200</v>
      </c>
      <c r="F100" s="58">
        <v>105</v>
      </c>
      <c r="G100" s="67">
        <f t="shared" si="5"/>
        <v>21000</v>
      </c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  <c r="AF100" s="9"/>
      <c r="AG100" s="9"/>
      <c r="AH100" s="9"/>
      <c r="AI100" s="9"/>
      <c r="AJ100" s="9"/>
    </row>
    <row r="101" spans="1:36" ht="17.25" customHeight="1">
      <c r="A101" s="30">
        <v>45490</v>
      </c>
      <c r="B101" s="30">
        <f t="shared" si="4"/>
        <v>45490</v>
      </c>
      <c r="C101" s="36" t="s">
        <v>2249</v>
      </c>
      <c r="D101" s="69" t="s">
        <v>2250</v>
      </c>
      <c r="E101" s="37">
        <v>3</v>
      </c>
      <c r="F101" s="58">
        <v>1200</v>
      </c>
      <c r="G101" s="67">
        <f t="shared" si="5"/>
        <v>3600</v>
      </c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  <c r="AF101" s="9"/>
      <c r="AG101" s="9"/>
      <c r="AH101" s="9"/>
      <c r="AI101" s="9"/>
      <c r="AJ101" s="9"/>
    </row>
    <row r="102" spans="1:36" ht="17.25" customHeight="1">
      <c r="A102" s="30">
        <v>45490</v>
      </c>
      <c r="B102" s="30">
        <f t="shared" si="4"/>
        <v>45490</v>
      </c>
      <c r="C102" s="36" t="s">
        <v>987</v>
      </c>
      <c r="D102" s="69" t="s">
        <v>988</v>
      </c>
      <c r="E102" s="37">
        <v>25</v>
      </c>
      <c r="F102" s="58">
        <v>3077</v>
      </c>
      <c r="G102" s="67">
        <f t="shared" si="5"/>
        <v>76925</v>
      </c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  <c r="AF102" s="9"/>
      <c r="AG102" s="9"/>
      <c r="AH102" s="9"/>
      <c r="AI102" s="9"/>
      <c r="AJ102" s="9"/>
    </row>
    <row r="103" spans="1:36" ht="17.25" customHeight="1">
      <c r="A103" s="30">
        <v>45629</v>
      </c>
      <c r="B103" s="30">
        <f t="shared" si="4"/>
        <v>45629</v>
      </c>
      <c r="C103" s="36" t="s">
        <v>990</v>
      </c>
      <c r="D103" s="69" t="s">
        <v>991</v>
      </c>
      <c r="E103" s="37">
        <v>9</v>
      </c>
      <c r="F103" s="58">
        <v>3077</v>
      </c>
      <c r="G103" s="67">
        <f t="shared" si="5"/>
        <v>27693</v>
      </c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  <c r="AF103" s="9"/>
      <c r="AG103" s="9"/>
      <c r="AH103" s="9"/>
      <c r="AI103" s="9"/>
      <c r="AJ103" s="9"/>
    </row>
    <row r="104" spans="1:36" ht="17.25" customHeight="1">
      <c r="A104" s="30">
        <v>45629</v>
      </c>
      <c r="B104" s="30">
        <f t="shared" si="4"/>
        <v>45629</v>
      </c>
      <c r="C104" s="36" t="s">
        <v>992</v>
      </c>
      <c r="D104" s="69" t="s">
        <v>993</v>
      </c>
      <c r="E104" s="37">
        <v>20</v>
      </c>
      <c r="F104" s="58">
        <v>1460</v>
      </c>
      <c r="G104" s="67">
        <f t="shared" si="5"/>
        <v>29200</v>
      </c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  <c r="AF104" s="9"/>
      <c r="AG104" s="9"/>
      <c r="AH104" s="9"/>
      <c r="AI104" s="9"/>
      <c r="AJ104" s="9"/>
    </row>
    <row r="105" spans="1:36" ht="17.25" customHeight="1">
      <c r="A105" s="30">
        <v>45762</v>
      </c>
      <c r="B105" s="30">
        <f t="shared" ref="B105:B136" si="6">+A105</f>
        <v>45762</v>
      </c>
      <c r="C105" s="36" t="s">
        <v>994</v>
      </c>
      <c r="D105" s="69" t="s">
        <v>995</v>
      </c>
      <c r="E105" s="37">
        <v>45</v>
      </c>
      <c r="F105" s="58">
        <v>2160</v>
      </c>
      <c r="G105" s="67">
        <f t="shared" ref="G105:G136" si="7">+E105*F105</f>
        <v>97200</v>
      </c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  <c r="AF105" s="9"/>
      <c r="AG105" s="9"/>
      <c r="AH105" s="9"/>
      <c r="AI105" s="9"/>
      <c r="AJ105" s="9"/>
    </row>
    <row r="106" spans="1:36" ht="17.25" customHeight="1">
      <c r="A106" s="30">
        <v>45406</v>
      </c>
      <c r="B106" s="30">
        <f t="shared" si="6"/>
        <v>45406</v>
      </c>
      <c r="C106" s="36" t="s">
        <v>2251</v>
      </c>
      <c r="D106" s="69" t="s">
        <v>2252</v>
      </c>
      <c r="E106" s="37">
        <v>3</v>
      </c>
      <c r="F106" s="58">
        <v>107</v>
      </c>
      <c r="G106" s="67">
        <f t="shared" si="7"/>
        <v>321</v>
      </c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  <c r="AF106" s="9"/>
      <c r="AG106" s="9"/>
      <c r="AH106" s="9"/>
      <c r="AI106" s="9"/>
      <c r="AJ106" s="9"/>
    </row>
    <row r="107" spans="1:36" ht="17.25" customHeight="1">
      <c r="A107" s="30">
        <v>45406</v>
      </c>
      <c r="B107" s="30">
        <f t="shared" si="6"/>
        <v>45406</v>
      </c>
      <c r="C107" s="36" t="s">
        <v>996</v>
      </c>
      <c r="D107" s="69" t="s">
        <v>2518</v>
      </c>
      <c r="E107" s="37">
        <v>25</v>
      </c>
      <c r="F107" s="58">
        <v>106.77</v>
      </c>
      <c r="G107" s="67">
        <f t="shared" si="7"/>
        <v>2669.25</v>
      </c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  <c r="AF107" s="9"/>
      <c r="AG107" s="9"/>
      <c r="AH107" s="9"/>
      <c r="AI107" s="9"/>
      <c r="AJ107" s="9"/>
    </row>
    <row r="108" spans="1:36" ht="17.25" customHeight="1">
      <c r="A108" s="30">
        <v>45635</v>
      </c>
      <c r="B108" s="30">
        <f t="shared" si="6"/>
        <v>45635</v>
      </c>
      <c r="C108" s="36" t="s">
        <v>997</v>
      </c>
      <c r="D108" s="69" t="s">
        <v>998</v>
      </c>
      <c r="E108" s="37">
        <v>3</v>
      </c>
      <c r="F108" s="58">
        <v>130</v>
      </c>
      <c r="G108" s="67">
        <f t="shared" si="7"/>
        <v>390</v>
      </c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  <c r="AF108" s="9"/>
      <c r="AG108" s="9"/>
      <c r="AH108" s="9"/>
      <c r="AI108" s="9"/>
      <c r="AJ108" s="9"/>
    </row>
    <row r="109" spans="1:36" ht="17.25" customHeight="1">
      <c r="A109" s="30">
        <v>45635</v>
      </c>
      <c r="B109" s="30">
        <f t="shared" si="6"/>
        <v>45635</v>
      </c>
      <c r="C109" s="36" t="s">
        <v>2253</v>
      </c>
      <c r="D109" s="69" t="s">
        <v>2254</v>
      </c>
      <c r="E109" s="37">
        <v>1</v>
      </c>
      <c r="F109" s="58">
        <v>93</v>
      </c>
      <c r="G109" s="67">
        <f t="shared" si="7"/>
        <v>93</v>
      </c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  <c r="AF109" s="9"/>
      <c r="AG109" s="9"/>
      <c r="AH109" s="9"/>
      <c r="AI109" s="9"/>
      <c r="AJ109" s="9"/>
    </row>
    <row r="110" spans="1:36" ht="17.25" customHeight="1">
      <c r="A110" s="30">
        <v>45635</v>
      </c>
      <c r="B110" s="30">
        <f t="shared" si="6"/>
        <v>45635</v>
      </c>
      <c r="C110" s="36" t="s">
        <v>2519</v>
      </c>
      <c r="D110" s="69" t="s">
        <v>2520</v>
      </c>
      <c r="E110" s="37">
        <v>44</v>
      </c>
      <c r="F110" s="58">
        <v>400</v>
      </c>
      <c r="G110" s="67">
        <f t="shared" si="7"/>
        <v>17600</v>
      </c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9"/>
      <c r="AE110" s="9"/>
      <c r="AF110" s="9"/>
      <c r="AG110" s="9"/>
      <c r="AH110" s="9"/>
      <c r="AI110" s="9"/>
      <c r="AJ110" s="9"/>
    </row>
    <row r="111" spans="1:36" ht="17.25" customHeight="1">
      <c r="A111" s="30">
        <v>45635</v>
      </c>
      <c r="B111" s="30">
        <f t="shared" si="6"/>
        <v>45635</v>
      </c>
      <c r="C111" s="36" t="s">
        <v>999</v>
      </c>
      <c r="D111" s="69" t="s">
        <v>1000</v>
      </c>
      <c r="E111" s="37">
        <v>9</v>
      </c>
      <c r="F111" s="58">
        <v>1000</v>
      </c>
      <c r="G111" s="67">
        <f t="shared" si="7"/>
        <v>9000</v>
      </c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 s="9"/>
      <c r="AB111" s="9"/>
      <c r="AC111" s="9"/>
      <c r="AD111" s="9"/>
      <c r="AE111" s="9"/>
      <c r="AF111" s="9"/>
      <c r="AG111" s="9"/>
      <c r="AH111" s="9"/>
      <c r="AI111" s="9"/>
      <c r="AJ111" s="9"/>
    </row>
    <row r="112" spans="1:36" ht="17.25" customHeight="1">
      <c r="A112" s="30">
        <v>45635</v>
      </c>
      <c r="B112" s="30">
        <f t="shared" si="6"/>
        <v>45635</v>
      </c>
      <c r="C112" s="36" t="s">
        <v>1001</v>
      </c>
      <c r="D112" s="69" t="s">
        <v>1002</v>
      </c>
      <c r="E112" s="37">
        <v>4</v>
      </c>
      <c r="F112" s="58">
        <v>3325</v>
      </c>
      <c r="G112" s="67">
        <f t="shared" si="7"/>
        <v>13300</v>
      </c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 s="9"/>
      <c r="AB112" s="9"/>
      <c r="AC112" s="9"/>
      <c r="AD112" s="9"/>
      <c r="AE112" s="9"/>
      <c r="AF112" s="9"/>
      <c r="AG112" s="9"/>
      <c r="AH112" s="9"/>
      <c r="AI112" s="9"/>
      <c r="AJ112" s="9"/>
    </row>
    <row r="113" spans="1:36" ht="17.25" customHeight="1">
      <c r="A113" s="30">
        <v>45635</v>
      </c>
      <c r="B113" s="30">
        <f t="shared" si="6"/>
        <v>45635</v>
      </c>
      <c r="C113" s="36" t="s">
        <v>1004</v>
      </c>
      <c r="D113" s="69" t="s">
        <v>1979</v>
      </c>
      <c r="E113" s="37">
        <v>1</v>
      </c>
      <c r="F113" s="58">
        <v>155</v>
      </c>
      <c r="G113" s="67">
        <f t="shared" si="7"/>
        <v>155</v>
      </c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  <c r="AA113" s="9"/>
      <c r="AB113" s="9"/>
      <c r="AC113" s="9"/>
      <c r="AD113" s="9"/>
      <c r="AE113" s="9"/>
      <c r="AF113" s="9"/>
      <c r="AG113" s="9"/>
      <c r="AH113" s="9"/>
      <c r="AI113" s="9"/>
      <c r="AJ113" s="9"/>
    </row>
    <row r="114" spans="1:36" ht="17.25" customHeight="1">
      <c r="A114" s="30">
        <v>45635</v>
      </c>
      <c r="B114" s="30">
        <f t="shared" si="6"/>
        <v>45635</v>
      </c>
      <c r="C114" s="36" t="s">
        <v>2521</v>
      </c>
      <c r="D114" s="69" t="s">
        <v>2522</v>
      </c>
      <c r="E114" s="37">
        <v>7</v>
      </c>
      <c r="F114" s="58">
        <v>480</v>
      </c>
      <c r="G114" s="67">
        <f t="shared" si="7"/>
        <v>3360</v>
      </c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 s="9"/>
      <c r="AB114" s="9"/>
      <c r="AC114" s="9"/>
      <c r="AD114" s="9"/>
      <c r="AE114" s="9"/>
      <c r="AF114" s="9"/>
      <c r="AG114" s="9"/>
      <c r="AH114" s="9"/>
      <c r="AI114" s="9"/>
      <c r="AJ114" s="9"/>
    </row>
    <row r="115" spans="1:36" ht="17.25" customHeight="1">
      <c r="A115" s="30">
        <v>45635</v>
      </c>
      <c r="B115" s="30">
        <f t="shared" si="6"/>
        <v>45635</v>
      </c>
      <c r="C115" s="36" t="s">
        <v>2523</v>
      </c>
      <c r="D115" s="69" t="s">
        <v>2524</v>
      </c>
      <c r="E115" s="37">
        <v>9</v>
      </c>
      <c r="F115" s="58">
        <v>480</v>
      </c>
      <c r="G115" s="67">
        <f t="shared" si="7"/>
        <v>4320</v>
      </c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  <c r="AD115" s="9"/>
      <c r="AE115" s="9"/>
      <c r="AF115" s="9"/>
      <c r="AG115" s="9"/>
      <c r="AH115" s="9"/>
      <c r="AI115" s="9"/>
      <c r="AJ115" s="9"/>
    </row>
    <row r="116" spans="1:36" ht="17.25" customHeight="1">
      <c r="A116" s="30">
        <v>45635</v>
      </c>
      <c r="B116" s="30">
        <f t="shared" si="6"/>
        <v>45635</v>
      </c>
      <c r="C116" s="36" t="s">
        <v>2525</v>
      </c>
      <c r="D116" s="69" t="s">
        <v>2526</v>
      </c>
      <c r="E116" s="37">
        <v>4</v>
      </c>
      <c r="F116" s="58">
        <v>360</v>
      </c>
      <c r="G116" s="67">
        <f t="shared" si="7"/>
        <v>1440</v>
      </c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  <c r="AA116" s="9"/>
      <c r="AB116" s="9"/>
      <c r="AC116" s="9"/>
      <c r="AD116" s="9"/>
      <c r="AE116" s="9"/>
      <c r="AF116" s="9"/>
      <c r="AG116" s="9"/>
      <c r="AH116" s="9"/>
      <c r="AI116" s="9"/>
      <c r="AJ116" s="9"/>
    </row>
    <row r="117" spans="1:36" ht="17.25" customHeight="1">
      <c r="A117" s="30">
        <v>45635</v>
      </c>
      <c r="B117" s="30">
        <f t="shared" si="6"/>
        <v>45635</v>
      </c>
      <c r="C117" s="36" t="s">
        <v>2527</v>
      </c>
      <c r="D117" s="69" t="s">
        <v>2528</v>
      </c>
      <c r="E117" s="37">
        <v>1</v>
      </c>
      <c r="F117" s="58">
        <v>550</v>
      </c>
      <c r="G117" s="67">
        <f t="shared" si="7"/>
        <v>550</v>
      </c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  <c r="AC117" s="9"/>
      <c r="AD117" s="9"/>
      <c r="AE117" s="9"/>
      <c r="AF117" s="9"/>
      <c r="AG117" s="9"/>
      <c r="AH117" s="9"/>
      <c r="AI117" s="9"/>
      <c r="AJ117" s="9"/>
    </row>
    <row r="118" spans="1:36" ht="17.25" customHeight="1">
      <c r="A118" s="30">
        <v>45635</v>
      </c>
      <c r="B118" s="30">
        <f t="shared" si="6"/>
        <v>45635</v>
      </c>
      <c r="C118" s="36" t="s">
        <v>1005</v>
      </c>
      <c r="D118" s="69" t="s">
        <v>1980</v>
      </c>
      <c r="E118" s="37">
        <v>102</v>
      </c>
      <c r="F118" s="58">
        <v>411</v>
      </c>
      <c r="G118" s="67">
        <f t="shared" si="7"/>
        <v>41922</v>
      </c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  <c r="AD118" s="9"/>
      <c r="AE118" s="9"/>
      <c r="AF118" s="9"/>
      <c r="AG118" s="9"/>
      <c r="AH118" s="9"/>
      <c r="AI118" s="9"/>
      <c r="AJ118" s="9"/>
    </row>
    <row r="119" spans="1:36" ht="17.25" customHeight="1">
      <c r="A119" s="30">
        <v>45635</v>
      </c>
      <c r="B119" s="30">
        <f t="shared" si="6"/>
        <v>45635</v>
      </c>
      <c r="C119" s="36" t="s">
        <v>1006</v>
      </c>
      <c r="D119" s="69" t="s">
        <v>1007</v>
      </c>
      <c r="E119" s="37">
        <v>2</v>
      </c>
      <c r="F119" s="58">
        <v>472</v>
      </c>
      <c r="G119" s="67">
        <f t="shared" si="7"/>
        <v>944</v>
      </c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9"/>
      <c r="AB119" s="9"/>
      <c r="AC119" s="9"/>
      <c r="AD119" s="9"/>
      <c r="AE119" s="9"/>
      <c r="AF119" s="9"/>
      <c r="AG119" s="9"/>
      <c r="AH119" s="9"/>
      <c r="AI119" s="9"/>
      <c r="AJ119" s="9"/>
    </row>
    <row r="120" spans="1:36" ht="17.25" customHeight="1">
      <c r="A120" s="30">
        <v>45635</v>
      </c>
      <c r="B120" s="30">
        <f t="shared" si="6"/>
        <v>45635</v>
      </c>
      <c r="C120" s="36" t="s">
        <v>1008</v>
      </c>
      <c r="D120" s="69" t="s">
        <v>1009</v>
      </c>
      <c r="E120" s="37">
        <v>4</v>
      </c>
      <c r="F120" s="58">
        <v>71</v>
      </c>
      <c r="G120" s="67">
        <f t="shared" si="7"/>
        <v>284</v>
      </c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9"/>
      <c r="AB120" s="9"/>
      <c r="AC120" s="9"/>
      <c r="AD120" s="9"/>
      <c r="AE120" s="9"/>
      <c r="AF120" s="9"/>
      <c r="AG120" s="9"/>
      <c r="AH120" s="9"/>
      <c r="AI120" s="9"/>
      <c r="AJ120" s="9"/>
    </row>
    <row r="121" spans="1:36" ht="17.25" customHeight="1">
      <c r="A121" s="30">
        <v>45635</v>
      </c>
      <c r="B121" s="30">
        <f t="shared" si="6"/>
        <v>45635</v>
      </c>
      <c r="C121" s="36" t="s">
        <v>1010</v>
      </c>
      <c r="D121" s="69" t="s">
        <v>1011</v>
      </c>
      <c r="E121" s="37">
        <v>3</v>
      </c>
      <c r="F121" s="58">
        <v>36</v>
      </c>
      <c r="G121" s="67">
        <f t="shared" si="7"/>
        <v>108</v>
      </c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  <c r="AD121" s="9"/>
      <c r="AE121" s="9"/>
      <c r="AF121" s="9"/>
      <c r="AG121" s="9"/>
      <c r="AH121" s="9"/>
      <c r="AI121" s="9"/>
      <c r="AJ121" s="9"/>
    </row>
    <row r="122" spans="1:36" ht="17.25" customHeight="1">
      <c r="A122" s="30">
        <v>45635</v>
      </c>
      <c r="B122" s="30">
        <f t="shared" si="6"/>
        <v>45635</v>
      </c>
      <c r="C122" s="36" t="s">
        <v>1012</v>
      </c>
      <c r="D122" s="69" t="s">
        <v>1013</v>
      </c>
      <c r="E122" s="37">
        <v>10</v>
      </c>
      <c r="F122" s="58">
        <v>84</v>
      </c>
      <c r="G122" s="67">
        <f t="shared" si="7"/>
        <v>840</v>
      </c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  <c r="AA122" s="9"/>
      <c r="AB122" s="9"/>
      <c r="AC122" s="9"/>
      <c r="AD122" s="9"/>
      <c r="AE122" s="9"/>
      <c r="AF122" s="9"/>
      <c r="AG122" s="9"/>
      <c r="AH122" s="9"/>
      <c r="AI122" s="9"/>
      <c r="AJ122" s="9"/>
    </row>
    <row r="123" spans="1:36" ht="17.25" customHeight="1">
      <c r="A123" s="30">
        <v>45635</v>
      </c>
      <c r="B123" s="30">
        <f t="shared" si="6"/>
        <v>45635</v>
      </c>
      <c r="C123" s="36" t="s">
        <v>1014</v>
      </c>
      <c r="D123" s="69" t="s">
        <v>1015</v>
      </c>
      <c r="E123" s="37">
        <v>1</v>
      </c>
      <c r="F123" s="58">
        <v>1843</v>
      </c>
      <c r="G123" s="67">
        <f t="shared" si="7"/>
        <v>1843</v>
      </c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9"/>
      <c r="AB123" s="9"/>
      <c r="AC123" s="9"/>
      <c r="AD123" s="9"/>
      <c r="AE123" s="9"/>
      <c r="AF123" s="9"/>
      <c r="AG123" s="9"/>
      <c r="AH123" s="9"/>
      <c r="AI123" s="9"/>
      <c r="AJ123" s="9"/>
    </row>
    <row r="124" spans="1:36" ht="17.25" customHeight="1">
      <c r="A124" s="30">
        <v>45635</v>
      </c>
      <c r="B124" s="30">
        <f t="shared" si="6"/>
        <v>45635</v>
      </c>
      <c r="C124" s="36" t="s">
        <v>1016</v>
      </c>
      <c r="D124" s="69" t="s">
        <v>1017</v>
      </c>
      <c r="E124" s="37">
        <v>4</v>
      </c>
      <c r="F124" s="58">
        <v>1351</v>
      </c>
      <c r="G124" s="67">
        <f t="shared" si="7"/>
        <v>5404</v>
      </c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  <c r="AB124" s="9"/>
      <c r="AC124" s="9"/>
      <c r="AD124" s="9"/>
      <c r="AE124" s="9"/>
      <c r="AF124" s="9"/>
      <c r="AG124" s="9"/>
      <c r="AH124" s="9"/>
      <c r="AI124" s="9"/>
      <c r="AJ124" s="9"/>
    </row>
    <row r="125" spans="1:36" ht="17.25" customHeight="1">
      <c r="A125" s="30">
        <v>45635</v>
      </c>
      <c r="B125" s="30">
        <f t="shared" si="6"/>
        <v>45635</v>
      </c>
      <c r="C125" s="36" t="s">
        <v>2255</v>
      </c>
      <c r="D125" s="69" t="s">
        <v>2256</v>
      </c>
      <c r="E125" s="37">
        <v>10</v>
      </c>
      <c r="F125" s="58">
        <v>464</v>
      </c>
      <c r="G125" s="67">
        <f t="shared" si="7"/>
        <v>4640</v>
      </c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  <c r="AA125" s="9"/>
      <c r="AB125" s="9"/>
      <c r="AC125" s="9"/>
      <c r="AD125" s="9"/>
      <c r="AE125" s="9"/>
      <c r="AF125" s="9"/>
      <c r="AG125" s="9"/>
      <c r="AH125" s="9"/>
      <c r="AI125" s="9"/>
      <c r="AJ125" s="9"/>
    </row>
    <row r="126" spans="1:36" ht="17.25" customHeight="1">
      <c r="A126" s="30">
        <v>45635</v>
      </c>
      <c r="B126" s="30">
        <f t="shared" si="6"/>
        <v>45635</v>
      </c>
      <c r="C126" s="36" t="s">
        <v>1018</v>
      </c>
      <c r="D126" s="69" t="s">
        <v>1832</v>
      </c>
      <c r="E126" s="37">
        <v>12</v>
      </c>
      <c r="F126" s="58">
        <v>935</v>
      </c>
      <c r="G126" s="67">
        <f t="shared" si="7"/>
        <v>11220</v>
      </c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  <c r="AA126" s="9"/>
      <c r="AB126" s="9"/>
      <c r="AC126" s="9"/>
      <c r="AD126" s="9"/>
      <c r="AE126" s="9"/>
      <c r="AF126" s="9"/>
      <c r="AG126" s="9"/>
      <c r="AH126" s="9"/>
      <c r="AI126" s="9"/>
      <c r="AJ126" s="9"/>
    </row>
    <row r="127" spans="1:36" ht="17.25" customHeight="1">
      <c r="A127" s="30">
        <v>45635</v>
      </c>
      <c r="B127" s="30">
        <f t="shared" si="6"/>
        <v>45635</v>
      </c>
      <c r="C127" s="36" t="s">
        <v>1019</v>
      </c>
      <c r="D127" s="69" t="s">
        <v>1020</v>
      </c>
      <c r="E127" s="37">
        <v>3</v>
      </c>
      <c r="F127" s="58">
        <v>370</v>
      </c>
      <c r="G127" s="67">
        <f t="shared" si="7"/>
        <v>1110</v>
      </c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9"/>
      <c r="AB127" s="9"/>
      <c r="AC127" s="9"/>
      <c r="AD127" s="9"/>
      <c r="AE127" s="9"/>
      <c r="AF127" s="9"/>
      <c r="AG127" s="9"/>
      <c r="AH127" s="9"/>
      <c r="AI127" s="9"/>
      <c r="AJ127" s="9"/>
    </row>
    <row r="128" spans="1:36" ht="17.25" customHeight="1">
      <c r="A128" s="30">
        <v>45635</v>
      </c>
      <c r="B128" s="30">
        <f t="shared" si="6"/>
        <v>45635</v>
      </c>
      <c r="C128" s="36" t="s">
        <v>2409</v>
      </c>
      <c r="D128" s="69" t="s">
        <v>2529</v>
      </c>
      <c r="E128" s="37">
        <v>6</v>
      </c>
      <c r="F128" s="58">
        <v>373</v>
      </c>
      <c r="G128" s="67">
        <f t="shared" si="7"/>
        <v>2238</v>
      </c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  <c r="AA128" s="9"/>
      <c r="AB128" s="9"/>
      <c r="AC128" s="9"/>
      <c r="AD128" s="9"/>
      <c r="AE128" s="9"/>
      <c r="AF128" s="9"/>
      <c r="AG128" s="9"/>
      <c r="AH128" s="9"/>
      <c r="AI128" s="9"/>
      <c r="AJ128" s="9"/>
    </row>
    <row r="129" spans="1:36" ht="17.25" customHeight="1">
      <c r="A129" s="30">
        <v>45635</v>
      </c>
      <c r="B129" s="30">
        <f t="shared" si="6"/>
        <v>45635</v>
      </c>
      <c r="C129" s="36" t="s">
        <v>2134</v>
      </c>
      <c r="D129" s="69" t="s">
        <v>2135</v>
      </c>
      <c r="E129" s="37">
        <v>10</v>
      </c>
      <c r="F129" s="58">
        <v>600</v>
      </c>
      <c r="G129" s="67">
        <f t="shared" si="7"/>
        <v>6000</v>
      </c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  <c r="AA129" s="9"/>
      <c r="AB129" s="9"/>
      <c r="AC129" s="9"/>
      <c r="AD129" s="9"/>
      <c r="AE129" s="9"/>
      <c r="AF129" s="9"/>
      <c r="AG129" s="9"/>
      <c r="AH129" s="9"/>
      <c r="AI129" s="9"/>
      <c r="AJ129" s="9"/>
    </row>
    <row r="130" spans="1:36" ht="17.25" customHeight="1">
      <c r="A130" s="30">
        <v>45635</v>
      </c>
      <c r="B130" s="30">
        <f t="shared" si="6"/>
        <v>45635</v>
      </c>
      <c r="C130" s="36" t="s">
        <v>1021</v>
      </c>
      <c r="D130" s="69" t="s">
        <v>1022</v>
      </c>
      <c r="E130" s="37">
        <v>1</v>
      </c>
      <c r="F130" s="58">
        <v>192</v>
      </c>
      <c r="G130" s="67">
        <f t="shared" si="7"/>
        <v>192</v>
      </c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  <c r="AB130" s="9"/>
      <c r="AC130" s="9"/>
      <c r="AD130" s="9"/>
      <c r="AE130" s="9"/>
      <c r="AF130" s="9"/>
      <c r="AG130" s="9"/>
      <c r="AH130" s="9"/>
      <c r="AI130" s="9"/>
      <c r="AJ130" s="9"/>
    </row>
    <row r="131" spans="1:36" ht="17.25" customHeight="1">
      <c r="A131" s="30">
        <v>45635</v>
      </c>
      <c r="B131" s="30">
        <f t="shared" si="6"/>
        <v>45635</v>
      </c>
      <c r="C131" s="36" t="s">
        <v>1023</v>
      </c>
      <c r="D131" s="69" t="s">
        <v>1024</v>
      </c>
      <c r="E131" s="37">
        <v>3</v>
      </c>
      <c r="F131" s="58">
        <v>280</v>
      </c>
      <c r="G131" s="67">
        <f t="shared" si="7"/>
        <v>840</v>
      </c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  <c r="AA131" s="9"/>
      <c r="AB131" s="9"/>
      <c r="AC131" s="9"/>
      <c r="AD131" s="9"/>
      <c r="AE131" s="9"/>
      <c r="AF131" s="9"/>
      <c r="AG131" s="9"/>
      <c r="AH131" s="9"/>
      <c r="AI131" s="9"/>
      <c r="AJ131" s="9"/>
    </row>
    <row r="132" spans="1:36" ht="17.25" customHeight="1">
      <c r="A132" s="30">
        <v>45635</v>
      </c>
      <c r="B132" s="30">
        <f t="shared" si="6"/>
        <v>45635</v>
      </c>
      <c r="C132" s="36" t="s">
        <v>1025</v>
      </c>
      <c r="D132" s="69" t="s">
        <v>1026</v>
      </c>
      <c r="E132" s="37">
        <v>2</v>
      </c>
      <c r="F132" s="58">
        <v>2401.3000000000002</v>
      </c>
      <c r="G132" s="67">
        <f t="shared" si="7"/>
        <v>4802.6000000000004</v>
      </c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  <c r="AA132" s="9"/>
      <c r="AB132" s="9"/>
      <c r="AC132" s="9"/>
      <c r="AD132" s="9"/>
      <c r="AE132" s="9"/>
      <c r="AF132" s="9"/>
      <c r="AG132" s="9"/>
      <c r="AH132" s="9"/>
      <c r="AI132" s="9"/>
      <c r="AJ132" s="9"/>
    </row>
    <row r="133" spans="1:36" ht="17.25" customHeight="1">
      <c r="A133" s="30">
        <v>45490</v>
      </c>
      <c r="B133" s="30">
        <f t="shared" si="6"/>
        <v>45490</v>
      </c>
      <c r="C133" s="36" t="s">
        <v>1027</v>
      </c>
      <c r="D133" s="69" t="s">
        <v>1028</v>
      </c>
      <c r="E133" s="37">
        <v>5</v>
      </c>
      <c r="F133" s="58">
        <v>836</v>
      </c>
      <c r="G133" s="67">
        <f t="shared" si="7"/>
        <v>4180</v>
      </c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  <c r="AC133" s="9"/>
      <c r="AD133" s="9"/>
      <c r="AE133" s="9"/>
      <c r="AF133" s="9"/>
      <c r="AG133" s="9"/>
      <c r="AH133" s="9"/>
      <c r="AI133" s="9"/>
      <c r="AJ133" s="9"/>
    </row>
    <row r="134" spans="1:36" ht="17.25" customHeight="1">
      <c r="A134" s="30">
        <v>45490</v>
      </c>
      <c r="B134" s="30">
        <f t="shared" si="6"/>
        <v>45490</v>
      </c>
      <c r="C134" s="36" t="s">
        <v>1029</v>
      </c>
      <c r="D134" s="69" t="s">
        <v>1030</v>
      </c>
      <c r="E134" s="37">
        <v>4</v>
      </c>
      <c r="F134" s="58">
        <v>1350</v>
      </c>
      <c r="G134" s="67">
        <f t="shared" si="7"/>
        <v>5400</v>
      </c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  <c r="AA134" s="9"/>
      <c r="AB134" s="9"/>
      <c r="AC134" s="9"/>
      <c r="AD134" s="9"/>
      <c r="AE134" s="9"/>
      <c r="AF134" s="9"/>
      <c r="AG134" s="9"/>
      <c r="AH134" s="9"/>
      <c r="AI134" s="9"/>
      <c r="AJ134" s="9"/>
    </row>
    <row r="135" spans="1:36" ht="17.25" customHeight="1">
      <c r="A135" s="30">
        <v>45490</v>
      </c>
      <c r="B135" s="30">
        <f t="shared" si="6"/>
        <v>45490</v>
      </c>
      <c r="C135" s="36" t="s">
        <v>1031</v>
      </c>
      <c r="D135" s="69" t="s">
        <v>2257</v>
      </c>
      <c r="E135" s="37">
        <v>2</v>
      </c>
      <c r="F135" s="58">
        <v>3000</v>
      </c>
      <c r="G135" s="67">
        <f t="shared" si="7"/>
        <v>6000</v>
      </c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  <c r="AA135" s="9"/>
      <c r="AB135" s="9"/>
      <c r="AC135" s="9"/>
      <c r="AD135" s="9"/>
      <c r="AE135" s="9"/>
      <c r="AF135" s="9"/>
      <c r="AG135" s="9"/>
      <c r="AH135" s="9"/>
      <c r="AI135" s="9"/>
      <c r="AJ135" s="9"/>
    </row>
    <row r="136" spans="1:36" ht="17.25" customHeight="1">
      <c r="A136" s="30">
        <v>45490</v>
      </c>
      <c r="B136" s="30">
        <f t="shared" si="6"/>
        <v>45490</v>
      </c>
      <c r="C136" s="36" t="s">
        <v>1032</v>
      </c>
      <c r="D136" s="69" t="s">
        <v>1033</v>
      </c>
      <c r="E136" s="37">
        <v>16</v>
      </c>
      <c r="F136" s="58">
        <v>3200</v>
      </c>
      <c r="G136" s="67">
        <f t="shared" si="7"/>
        <v>51200</v>
      </c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  <c r="AA136" s="9"/>
      <c r="AB136" s="9"/>
      <c r="AC136" s="9"/>
      <c r="AD136" s="9"/>
      <c r="AE136" s="9"/>
      <c r="AF136" s="9"/>
      <c r="AG136" s="9"/>
      <c r="AH136" s="9"/>
      <c r="AI136" s="9"/>
      <c r="AJ136" s="9"/>
    </row>
    <row r="137" spans="1:36" ht="17.25" customHeight="1">
      <c r="A137" s="30">
        <v>45490</v>
      </c>
      <c r="B137" s="30">
        <f t="shared" ref="B137:B168" si="8">+A137</f>
        <v>45490</v>
      </c>
      <c r="C137" s="36" t="s">
        <v>1034</v>
      </c>
      <c r="D137" s="69" t="s">
        <v>1035</v>
      </c>
      <c r="E137" s="37">
        <v>1</v>
      </c>
      <c r="F137" s="58">
        <v>668</v>
      </c>
      <c r="G137" s="67">
        <f t="shared" ref="G137:G168" si="9">+E137*F137</f>
        <v>668</v>
      </c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  <c r="AA137" s="9"/>
      <c r="AB137" s="9"/>
      <c r="AC137" s="9"/>
      <c r="AD137" s="9"/>
      <c r="AE137" s="9"/>
      <c r="AF137" s="9"/>
      <c r="AG137" s="9"/>
      <c r="AH137" s="9"/>
      <c r="AI137" s="9"/>
      <c r="AJ137" s="9"/>
    </row>
    <row r="138" spans="1:36" ht="17.25" customHeight="1">
      <c r="A138" s="30">
        <v>45490</v>
      </c>
      <c r="B138" s="30">
        <f t="shared" si="8"/>
        <v>45490</v>
      </c>
      <c r="C138" s="36" t="s">
        <v>1036</v>
      </c>
      <c r="D138" s="69" t="s">
        <v>1037</v>
      </c>
      <c r="E138" s="37">
        <v>34</v>
      </c>
      <c r="F138" s="58">
        <v>70</v>
      </c>
      <c r="G138" s="67">
        <f t="shared" si="9"/>
        <v>2380</v>
      </c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  <c r="AA138" s="9"/>
      <c r="AB138" s="9"/>
      <c r="AC138" s="9"/>
      <c r="AD138" s="9"/>
      <c r="AE138" s="9"/>
      <c r="AF138" s="9"/>
      <c r="AG138" s="9"/>
      <c r="AH138" s="9"/>
      <c r="AI138" s="9"/>
      <c r="AJ138" s="9"/>
    </row>
    <row r="139" spans="1:36" ht="17.25" customHeight="1">
      <c r="A139" s="30">
        <v>45490</v>
      </c>
      <c r="B139" s="30">
        <f t="shared" si="8"/>
        <v>45490</v>
      </c>
      <c r="C139" s="36" t="s">
        <v>1038</v>
      </c>
      <c r="D139" s="69" t="s">
        <v>1039</v>
      </c>
      <c r="E139" s="37">
        <v>4</v>
      </c>
      <c r="F139" s="58">
        <v>700</v>
      </c>
      <c r="G139" s="67">
        <f t="shared" si="9"/>
        <v>2800</v>
      </c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  <c r="AB139" s="9"/>
      <c r="AC139" s="9"/>
      <c r="AD139" s="9"/>
      <c r="AE139" s="9"/>
      <c r="AF139" s="9"/>
      <c r="AG139" s="9"/>
      <c r="AH139" s="9"/>
      <c r="AI139" s="9"/>
      <c r="AJ139" s="9"/>
    </row>
    <row r="140" spans="1:36" ht="17.25" customHeight="1">
      <c r="A140" s="30">
        <v>45772</v>
      </c>
      <c r="B140" s="30">
        <f t="shared" si="8"/>
        <v>45772</v>
      </c>
      <c r="C140" s="36" t="s">
        <v>1040</v>
      </c>
      <c r="D140" s="69" t="s">
        <v>1041</v>
      </c>
      <c r="E140" s="37">
        <v>5</v>
      </c>
      <c r="F140" s="58">
        <v>1000</v>
      </c>
      <c r="G140" s="67">
        <f t="shared" si="9"/>
        <v>5000</v>
      </c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  <c r="AA140" s="9"/>
      <c r="AB140" s="9"/>
      <c r="AC140" s="9"/>
      <c r="AD140" s="9"/>
      <c r="AE140" s="9"/>
      <c r="AF140" s="9"/>
      <c r="AG140" s="9"/>
      <c r="AH140" s="9"/>
      <c r="AI140" s="9"/>
      <c r="AJ140" s="9"/>
    </row>
    <row r="141" spans="1:36" ht="17.25" customHeight="1">
      <c r="A141" s="30">
        <v>45490</v>
      </c>
      <c r="B141" s="30">
        <f t="shared" si="8"/>
        <v>45490</v>
      </c>
      <c r="C141" s="36" t="s">
        <v>1042</v>
      </c>
      <c r="D141" s="69" t="s">
        <v>2055</v>
      </c>
      <c r="E141" s="37">
        <v>1</v>
      </c>
      <c r="F141" s="58">
        <v>280</v>
      </c>
      <c r="G141" s="67">
        <f t="shared" si="9"/>
        <v>280</v>
      </c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  <c r="AA141" s="9"/>
      <c r="AB141" s="9"/>
      <c r="AC141" s="9"/>
      <c r="AD141" s="9"/>
      <c r="AE141" s="9"/>
      <c r="AF141" s="9"/>
      <c r="AG141" s="9"/>
      <c r="AH141" s="9"/>
      <c r="AI141" s="9"/>
      <c r="AJ141" s="9"/>
    </row>
    <row r="142" spans="1:36" ht="17.25" customHeight="1">
      <c r="A142" s="30">
        <v>45488</v>
      </c>
      <c r="B142" s="30">
        <f t="shared" si="8"/>
        <v>45488</v>
      </c>
      <c r="C142" s="36" t="s">
        <v>1043</v>
      </c>
      <c r="D142" s="69" t="s">
        <v>1044</v>
      </c>
      <c r="E142" s="37">
        <v>1</v>
      </c>
      <c r="F142" s="58">
        <v>2680</v>
      </c>
      <c r="G142" s="67">
        <f t="shared" si="9"/>
        <v>2680</v>
      </c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  <c r="AA142" s="9"/>
      <c r="AB142" s="9"/>
      <c r="AC142" s="9"/>
      <c r="AD142" s="9"/>
      <c r="AE142" s="9"/>
      <c r="AF142" s="9"/>
      <c r="AG142" s="9"/>
      <c r="AH142" s="9"/>
      <c r="AI142" s="9"/>
      <c r="AJ142" s="9"/>
    </row>
    <row r="143" spans="1:36" ht="17.25" customHeight="1">
      <c r="A143" s="30">
        <v>45635</v>
      </c>
      <c r="B143" s="30">
        <f t="shared" si="8"/>
        <v>45635</v>
      </c>
      <c r="C143" s="36" t="s">
        <v>1045</v>
      </c>
      <c r="D143" s="69" t="s">
        <v>1046</v>
      </c>
      <c r="E143" s="37">
        <v>2</v>
      </c>
      <c r="F143" s="58">
        <v>150</v>
      </c>
      <c r="G143" s="67">
        <f t="shared" si="9"/>
        <v>300</v>
      </c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  <c r="AA143" s="9"/>
      <c r="AB143" s="9"/>
      <c r="AC143" s="9"/>
      <c r="AD143" s="9"/>
      <c r="AE143" s="9"/>
      <c r="AF143" s="9"/>
      <c r="AG143" s="9"/>
      <c r="AH143" s="9"/>
      <c r="AI143" s="9"/>
      <c r="AJ143" s="9"/>
    </row>
    <row r="144" spans="1:36" ht="17.25" customHeight="1">
      <c r="A144" s="30">
        <v>45496</v>
      </c>
      <c r="B144" s="30">
        <f t="shared" si="8"/>
        <v>45496</v>
      </c>
      <c r="C144" s="36" t="s">
        <v>1047</v>
      </c>
      <c r="D144" s="69" t="s">
        <v>1048</v>
      </c>
      <c r="E144" s="37">
        <v>4</v>
      </c>
      <c r="F144" s="58">
        <v>70</v>
      </c>
      <c r="G144" s="67">
        <f t="shared" si="9"/>
        <v>280</v>
      </c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  <c r="AA144" s="9"/>
      <c r="AB144" s="9"/>
      <c r="AC144" s="9"/>
      <c r="AD144" s="9"/>
      <c r="AE144" s="9"/>
      <c r="AF144" s="9"/>
      <c r="AG144" s="9"/>
      <c r="AH144" s="9"/>
      <c r="AI144" s="9"/>
      <c r="AJ144" s="9"/>
    </row>
    <row r="145" spans="1:36" ht="17.25" customHeight="1">
      <c r="A145" s="30">
        <v>45496</v>
      </c>
      <c r="B145" s="30">
        <f t="shared" si="8"/>
        <v>45496</v>
      </c>
      <c r="C145" s="36" t="s">
        <v>1049</v>
      </c>
      <c r="D145" s="69" t="s">
        <v>1050</v>
      </c>
      <c r="E145" s="37">
        <v>10</v>
      </c>
      <c r="F145" s="58">
        <v>1335</v>
      </c>
      <c r="G145" s="67">
        <f t="shared" si="9"/>
        <v>13350</v>
      </c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  <c r="AB145" s="9"/>
      <c r="AC145" s="9"/>
      <c r="AD145" s="9"/>
      <c r="AE145" s="9"/>
      <c r="AF145" s="9"/>
      <c r="AG145" s="9"/>
      <c r="AH145" s="9"/>
      <c r="AI145" s="9"/>
      <c r="AJ145" s="9"/>
    </row>
    <row r="146" spans="1:36" ht="17.25" customHeight="1">
      <c r="A146" s="30">
        <v>45496</v>
      </c>
      <c r="B146" s="30">
        <f t="shared" si="8"/>
        <v>45496</v>
      </c>
      <c r="C146" s="36" t="s">
        <v>1051</v>
      </c>
      <c r="D146" s="69" t="s">
        <v>1052</v>
      </c>
      <c r="E146" s="37">
        <v>20</v>
      </c>
      <c r="F146" s="58">
        <v>1335</v>
      </c>
      <c r="G146" s="67">
        <f t="shared" si="9"/>
        <v>26700</v>
      </c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  <c r="AA146" s="9"/>
      <c r="AB146" s="9"/>
      <c r="AC146" s="9"/>
      <c r="AD146" s="9"/>
      <c r="AE146" s="9"/>
      <c r="AF146" s="9"/>
      <c r="AG146" s="9"/>
      <c r="AH146" s="9"/>
      <c r="AI146" s="9"/>
      <c r="AJ146" s="9"/>
    </row>
    <row r="147" spans="1:36" ht="17.25" customHeight="1">
      <c r="A147" s="30">
        <v>45496</v>
      </c>
      <c r="B147" s="30">
        <f t="shared" si="8"/>
        <v>45496</v>
      </c>
      <c r="C147" s="36" t="s">
        <v>1053</v>
      </c>
      <c r="D147" s="69" t="s">
        <v>1054</v>
      </c>
      <c r="E147" s="37">
        <v>20</v>
      </c>
      <c r="F147" s="58">
        <v>1335</v>
      </c>
      <c r="G147" s="67">
        <f t="shared" si="9"/>
        <v>26700</v>
      </c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  <c r="AA147" s="9"/>
      <c r="AB147" s="9"/>
      <c r="AC147" s="9"/>
      <c r="AD147" s="9"/>
      <c r="AE147" s="9"/>
      <c r="AF147" s="9"/>
      <c r="AG147" s="9"/>
      <c r="AH147" s="9"/>
      <c r="AI147" s="9"/>
      <c r="AJ147" s="9"/>
    </row>
    <row r="148" spans="1:36" ht="17.25" customHeight="1">
      <c r="A148" s="30">
        <v>45496</v>
      </c>
      <c r="B148" s="30">
        <f t="shared" si="8"/>
        <v>45496</v>
      </c>
      <c r="C148" s="36" t="s">
        <v>1813</v>
      </c>
      <c r="D148" s="69" t="s">
        <v>1833</v>
      </c>
      <c r="E148" s="37">
        <v>171</v>
      </c>
      <c r="F148" s="58">
        <v>7</v>
      </c>
      <c r="G148" s="67">
        <f t="shared" si="9"/>
        <v>1197</v>
      </c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  <c r="AA148" s="9"/>
      <c r="AB148" s="9"/>
      <c r="AC148" s="9"/>
      <c r="AD148" s="9"/>
      <c r="AE148" s="9"/>
      <c r="AF148" s="9"/>
      <c r="AG148" s="9"/>
      <c r="AH148" s="9"/>
      <c r="AI148" s="9"/>
      <c r="AJ148" s="9"/>
    </row>
    <row r="149" spans="1:36" ht="17.25" customHeight="1">
      <c r="A149" s="30">
        <v>45496</v>
      </c>
      <c r="B149" s="30">
        <f t="shared" si="8"/>
        <v>45496</v>
      </c>
      <c r="C149" s="36" t="s">
        <v>1814</v>
      </c>
      <c r="D149" s="69" t="s">
        <v>1834</v>
      </c>
      <c r="E149" s="37">
        <v>54</v>
      </c>
      <c r="F149" s="58">
        <v>480</v>
      </c>
      <c r="G149" s="67">
        <f t="shared" si="9"/>
        <v>25920</v>
      </c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  <c r="AA149" s="9"/>
      <c r="AB149" s="9"/>
      <c r="AC149" s="9"/>
      <c r="AD149" s="9"/>
      <c r="AE149" s="9"/>
      <c r="AF149" s="9"/>
      <c r="AG149" s="9"/>
      <c r="AH149" s="9"/>
      <c r="AI149" s="9"/>
      <c r="AJ149" s="9"/>
    </row>
    <row r="150" spans="1:36" ht="17.25" customHeight="1">
      <c r="A150" s="30">
        <v>45496</v>
      </c>
      <c r="B150" s="30">
        <f t="shared" si="8"/>
        <v>45496</v>
      </c>
      <c r="C150" s="36" t="s">
        <v>1815</v>
      </c>
      <c r="D150" s="69" t="s">
        <v>1835</v>
      </c>
      <c r="E150" s="37">
        <v>6</v>
      </c>
      <c r="F150" s="58">
        <v>1500</v>
      </c>
      <c r="G150" s="67">
        <f t="shared" si="9"/>
        <v>9000</v>
      </c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  <c r="AA150" s="9"/>
      <c r="AB150" s="9"/>
      <c r="AC150" s="9"/>
      <c r="AD150" s="9"/>
      <c r="AE150" s="9"/>
      <c r="AF150" s="9"/>
      <c r="AG150" s="9"/>
      <c r="AH150" s="9"/>
      <c r="AI150" s="9"/>
      <c r="AJ150" s="9"/>
    </row>
    <row r="151" spans="1:36" ht="17.25" customHeight="1">
      <c r="A151" s="30">
        <v>45496</v>
      </c>
      <c r="B151" s="30">
        <f t="shared" si="8"/>
        <v>45496</v>
      </c>
      <c r="C151" s="36" t="s">
        <v>1816</v>
      </c>
      <c r="D151" s="69" t="s">
        <v>1836</v>
      </c>
      <c r="E151" s="37">
        <v>9</v>
      </c>
      <c r="F151" s="58">
        <v>155</v>
      </c>
      <c r="G151" s="67">
        <f t="shared" si="9"/>
        <v>1395</v>
      </c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9"/>
      <c r="AB151" s="9"/>
      <c r="AC151" s="9"/>
      <c r="AD151" s="9"/>
      <c r="AE151" s="9"/>
      <c r="AF151" s="9"/>
      <c r="AG151" s="9"/>
      <c r="AH151" s="9"/>
      <c r="AI151" s="9"/>
      <c r="AJ151" s="9"/>
    </row>
    <row r="152" spans="1:36" ht="17.25" customHeight="1">
      <c r="A152" s="30">
        <v>45496</v>
      </c>
      <c r="B152" s="30">
        <f t="shared" si="8"/>
        <v>45496</v>
      </c>
      <c r="C152" s="36" t="s">
        <v>1817</v>
      </c>
      <c r="D152" s="69" t="s">
        <v>2530</v>
      </c>
      <c r="E152" s="37">
        <v>13</v>
      </c>
      <c r="F152" s="58">
        <v>135</v>
      </c>
      <c r="G152" s="67">
        <f t="shared" si="9"/>
        <v>1755</v>
      </c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  <c r="AA152" s="9"/>
      <c r="AB152" s="9"/>
      <c r="AC152" s="9"/>
      <c r="AD152" s="9"/>
      <c r="AE152" s="9"/>
      <c r="AF152" s="9"/>
      <c r="AG152" s="9"/>
      <c r="AH152" s="9"/>
      <c r="AI152" s="9"/>
      <c r="AJ152" s="9"/>
    </row>
    <row r="153" spans="1:36" ht="17.25" customHeight="1">
      <c r="A153" s="30">
        <v>45635</v>
      </c>
      <c r="B153" s="30">
        <f t="shared" si="8"/>
        <v>45635</v>
      </c>
      <c r="C153" s="36" t="s">
        <v>1818</v>
      </c>
      <c r="D153" s="69" t="s">
        <v>2531</v>
      </c>
      <c r="E153" s="37">
        <v>3</v>
      </c>
      <c r="F153" s="58">
        <v>135</v>
      </c>
      <c r="G153" s="67">
        <f t="shared" si="9"/>
        <v>405</v>
      </c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  <c r="AA153" s="9"/>
      <c r="AB153" s="9"/>
      <c r="AC153" s="9"/>
      <c r="AD153" s="9"/>
      <c r="AE153" s="9"/>
      <c r="AF153" s="9"/>
      <c r="AG153" s="9"/>
      <c r="AH153" s="9"/>
      <c r="AI153" s="9"/>
      <c r="AJ153" s="9"/>
    </row>
    <row r="154" spans="1:36" ht="17.25" customHeight="1">
      <c r="A154" s="30">
        <v>45496</v>
      </c>
      <c r="B154" s="30">
        <f t="shared" si="8"/>
        <v>45496</v>
      </c>
      <c r="C154" s="36" t="s">
        <v>1819</v>
      </c>
      <c r="D154" s="69" t="s">
        <v>1837</v>
      </c>
      <c r="E154" s="37">
        <v>7</v>
      </c>
      <c r="F154" s="58">
        <v>270</v>
      </c>
      <c r="G154" s="67">
        <f t="shared" si="9"/>
        <v>1890</v>
      </c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9"/>
      <c r="AB154" s="9"/>
      <c r="AC154" s="9"/>
      <c r="AD154" s="9"/>
      <c r="AE154" s="9"/>
      <c r="AF154" s="9"/>
      <c r="AG154" s="9"/>
      <c r="AH154" s="9"/>
      <c r="AI154" s="9"/>
      <c r="AJ154" s="9"/>
    </row>
    <row r="155" spans="1:36" ht="17.25" customHeight="1">
      <c r="A155" s="30">
        <v>45496</v>
      </c>
      <c r="B155" s="30">
        <f t="shared" si="8"/>
        <v>45496</v>
      </c>
      <c r="C155" s="36" t="s">
        <v>2136</v>
      </c>
      <c r="D155" s="69" t="s">
        <v>2137</v>
      </c>
      <c r="E155" s="37">
        <v>2</v>
      </c>
      <c r="F155" s="58">
        <v>600</v>
      </c>
      <c r="G155" s="67">
        <f t="shared" si="9"/>
        <v>1200</v>
      </c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  <c r="AA155" s="9"/>
      <c r="AB155" s="9"/>
      <c r="AC155" s="9"/>
      <c r="AD155" s="9"/>
      <c r="AE155" s="9"/>
      <c r="AF155" s="9"/>
      <c r="AG155" s="9"/>
      <c r="AH155" s="9"/>
      <c r="AI155" s="9"/>
      <c r="AJ155" s="9"/>
    </row>
    <row r="156" spans="1:36" ht="17.25" customHeight="1">
      <c r="A156" s="30">
        <v>45496</v>
      </c>
      <c r="B156" s="30">
        <f t="shared" si="8"/>
        <v>45496</v>
      </c>
      <c r="C156" s="36" t="s">
        <v>2138</v>
      </c>
      <c r="D156" s="69" t="s">
        <v>2139</v>
      </c>
      <c r="E156" s="37">
        <v>13</v>
      </c>
      <c r="F156" s="58">
        <v>630</v>
      </c>
      <c r="G156" s="67">
        <f t="shared" si="9"/>
        <v>8190</v>
      </c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  <c r="AA156" s="9"/>
      <c r="AB156" s="9"/>
      <c r="AC156" s="9"/>
      <c r="AD156" s="9"/>
      <c r="AE156" s="9"/>
      <c r="AF156" s="9"/>
      <c r="AG156" s="9"/>
      <c r="AH156" s="9"/>
      <c r="AI156" s="9"/>
      <c r="AJ156" s="9"/>
    </row>
    <row r="157" spans="1:36" ht="17.25" customHeight="1">
      <c r="A157" s="30">
        <v>45496</v>
      </c>
      <c r="B157" s="30">
        <f t="shared" si="8"/>
        <v>45496</v>
      </c>
      <c r="C157" s="36" t="s">
        <v>2140</v>
      </c>
      <c r="D157" s="69" t="s">
        <v>2141</v>
      </c>
      <c r="E157" s="37">
        <v>17</v>
      </c>
      <c r="F157" s="58">
        <v>630</v>
      </c>
      <c r="G157" s="67">
        <f t="shared" si="9"/>
        <v>10710</v>
      </c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9"/>
      <c r="AB157" s="9"/>
      <c r="AC157" s="9"/>
      <c r="AD157" s="9"/>
      <c r="AE157" s="9"/>
      <c r="AF157" s="9"/>
      <c r="AG157" s="9"/>
      <c r="AH157" s="9"/>
      <c r="AI157" s="9"/>
      <c r="AJ157" s="9"/>
    </row>
    <row r="158" spans="1:36" ht="17.25" customHeight="1">
      <c r="A158" s="30">
        <v>45635</v>
      </c>
      <c r="B158" s="30">
        <f t="shared" si="8"/>
        <v>45635</v>
      </c>
      <c r="C158" s="38" t="s">
        <v>1820</v>
      </c>
      <c r="D158" s="69" t="s">
        <v>1838</v>
      </c>
      <c r="E158" s="39">
        <v>60</v>
      </c>
      <c r="F158" s="70">
        <v>1350</v>
      </c>
      <c r="G158" s="67">
        <f t="shared" si="9"/>
        <v>81000</v>
      </c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  <c r="AA158" s="9"/>
      <c r="AB158" s="9"/>
      <c r="AC158" s="9"/>
      <c r="AD158" s="9"/>
      <c r="AE158" s="9"/>
      <c r="AF158" s="9"/>
      <c r="AG158" s="9"/>
      <c r="AH158" s="9"/>
      <c r="AI158" s="9"/>
      <c r="AJ158" s="9"/>
    </row>
    <row r="159" spans="1:36">
      <c r="A159" s="3"/>
      <c r="B159" s="4"/>
      <c r="C159" s="4"/>
      <c r="D159" s="15"/>
      <c r="E159" s="4"/>
      <c r="F159" s="59" t="s">
        <v>23</v>
      </c>
      <c r="G159" s="68">
        <f>SUM(G9:G158)</f>
        <v>2024730.2700000003</v>
      </c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  <c r="AA159" s="9"/>
      <c r="AB159" s="9"/>
      <c r="AC159" s="9"/>
      <c r="AD159" s="9"/>
      <c r="AE159" s="9"/>
      <c r="AF159" s="9"/>
      <c r="AG159" s="9"/>
      <c r="AH159" s="9"/>
      <c r="AI159" s="9"/>
      <c r="AJ159" s="9"/>
    </row>
    <row r="160" spans="1:36">
      <c r="A160" s="3"/>
      <c r="B160" s="4"/>
      <c r="C160" s="4"/>
      <c r="D160" s="8"/>
      <c r="E160" s="5"/>
      <c r="F160" s="60"/>
      <c r="G160" s="60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  <c r="AA160" s="9"/>
      <c r="AB160" s="9"/>
      <c r="AC160" s="9"/>
      <c r="AD160" s="9"/>
      <c r="AE160" s="9"/>
      <c r="AF160" s="9"/>
      <c r="AG160" s="9"/>
      <c r="AH160" s="9"/>
      <c r="AI160" s="9"/>
      <c r="AJ160" s="9"/>
    </row>
    <row r="161" spans="1:36">
      <c r="A161" s="3"/>
      <c r="B161" s="4"/>
      <c r="C161" s="4"/>
      <c r="D161" s="8"/>
      <c r="E161" s="5"/>
      <c r="F161" s="60"/>
      <c r="G161" s="60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  <c r="AA161" s="9"/>
      <c r="AB161" s="9"/>
      <c r="AC161" s="9"/>
      <c r="AD161" s="9"/>
      <c r="AE161" s="9"/>
      <c r="AF161" s="9"/>
      <c r="AG161" s="9"/>
      <c r="AH161" s="9"/>
      <c r="AI161" s="9"/>
      <c r="AJ161" s="9"/>
    </row>
    <row r="162" spans="1:36">
      <c r="A162" s="3"/>
      <c r="B162" s="4"/>
      <c r="C162" s="4"/>
      <c r="D162" s="8"/>
      <c r="E162" s="5"/>
      <c r="F162" s="60"/>
      <c r="G162" s="60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  <c r="AA162" s="9"/>
      <c r="AB162" s="9"/>
      <c r="AC162" s="9"/>
      <c r="AD162" s="9"/>
      <c r="AE162" s="9"/>
      <c r="AF162" s="9"/>
      <c r="AG162" s="9"/>
      <c r="AH162" s="9"/>
      <c r="AI162" s="9"/>
      <c r="AJ162" s="9"/>
    </row>
    <row r="163" spans="1:36">
      <c r="A163" s="3"/>
      <c r="B163" s="3"/>
      <c r="C163" s="3"/>
      <c r="D163" s="7"/>
      <c r="E163" s="6"/>
      <c r="F163" s="61"/>
      <c r="G163" s="61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  <c r="AA163" s="9"/>
      <c r="AB163" s="9"/>
      <c r="AC163" s="9"/>
      <c r="AD163" s="9"/>
      <c r="AE163" s="9"/>
      <c r="AF163" s="9"/>
      <c r="AG163" s="9"/>
      <c r="AH163" s="9"/>
      <c r="AI163" s="9"/>
      <c r="AJ163" s="9"/>
    </row>
    <row r="164" spans="1:36">
      <c r="A164" s="40"/>
      <c r="B164" s="6"/>
      <c r="C164" s="6"/>
      <c r="D164" s="7"/>
      <c r="E164" s="6"/>
      <c r="F164" s="61"/>
      <c r="G164" s="61"/>
      <c r="H164" s="11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  <c r="AA164" s="9"/>
      <c r="AB164" s="9"/>
      <c r="AC164" s="9"/>
      <c r="AD164" s="9"/>
      <c r="AE164" s="9"/>
      <c r="AF164" s="9"/>
      <c r="AG164" s="9"/>
      <c r="AH164" s="9"/>
      <c r="AI164" s="9"/>
      <c r="AJ164" s="9"/>
    </row>
    <row r="165" spans="1:36" ht="15" customHeight="1">
      <c r="A165" s="6"/>
      <c r="B165" s="44"/>
      <c r="C165" s="44"/>
      <c r="D165" s="15"/>
      <c r="E165" s="45"/>
      <c r="F165" s="45"/>
      <c r="G165" s="45"/>
      <c r="H165" s="11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  <c r="AA165" s="9"/>
      <c r="AB165" s="9"/>
      <c r="AC165" s="9"/>
      <c r="AD165" s="9"/>
      <c r="AE165" s="9"/>
      <c r="AF165" s="9"/>
      <c r="AG165" s="9"/>
      <c r="AH165" s="9"/>
      <c r="AI165" s="9"/>
      <c r="AJ165" s="9"/>
    </row>
    <row r="166" spans="1:36" ht="19.5" customHeight="1">
      <c r="A166" s="46" t="s">
        <v>2540</v>
      </c>
      <c r="B166" s="46"/>
      <c r="C166" s="46"/>
      <c r="D166" s="17"/>
      <c r="E166" s="46" t="s">
        <v>2541</v>
      </c>
      <c r="F166" s="46"/>
      <c r="G166" s="46"/>
      <c r="H166" s="11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  <c r="AA166" s="9"/>
      <c r="AB166" s="9"/>
      <c r="AC166" s="9"/>
      <c r="AD166" s="9"/>
      <c r="AE166" s="9"/>
      <c r="AF166" s="9"/>
      <c r="AG166" s="9"/>
      <c r="AH166" s="9"/>
      <c r="AI166" s="9"/>
      <c r="AJ166" s="9"/>
    </row>
    <row r="167" spans="1:36">
      <c r="A167" s="6"/>
      <c r="B167" s="6"/>
      <c r="C167" s="6"/>
      <c r="D167" s="7"/>
      <c r="E167" s="6"/>
      <c r="F167" s="61"/>
      <c r="G167" s="61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  <c r="AA167" s="9"/>
      <c r="AB167" s="9"/>
      <c r="AC167" s="9"/>
      <c r="AD167" s="9"/>
      <c r="AE167" s="9"/>
      <c r="AF167" s="9"/>
      <c r="AG167" s="9"/>
      <c r="AH167" s="9"/>
      <c r="AI167" s="9"/>
      <c r="AJ167" s="9"/>
    </row>
    <row r="168" spans="1:36">
      <c r="A168" s="9"/>
      <c r="B168" s="9"/>
      <c r="C168" s="9"/>
      <c r="D168" s="18"/>
      <c r="E168" s="9"/>
      <c r="F168" s="62"/>
      <c r="G168" s="62"/>
      <c r="H168" s="11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  <c r="AA168" s="9"/>
      <c r="AB168" s="9"/>
      <c r="AC168" s="9"/>
      <c r="AD168" s="9"/>
      <c r="AE168" s="9"/>
      <c r="AF168" s="9"/>
      <c r="AG168" s="9"/>
      <c r="AH168" s="9"/>
      <c r="AI168" s="9"/>
      <c r="AJ168" s="9"/>
    </row>
    <row r="169" spans="1:36">
      <c r="A169" s="9"/>
      <c r="B169" s="9"/>
      <c r="C169" s="9"/>
      <c r="D169" s="18"/>
      <c r="E169" s="9"/>
      <c r="F169" s="62"/>
      <c r="G169" s="62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  <c r="AA169" s="9"/>
      <c r="AB169" s="9"/>
      <c r="AC169" s="9"/>
      <c r="AD169" s="9"/>
      <c r="AE169" s="9"/>
      <c r="AF169" s="9"/>
      <c r="AG169" s="9"/>
      <c r="AH169" s="9"/>
      <c r="AI169" s="9"/>
      <c r="AJ169" s="9"/>
    </row>
    <row r="170" spans="1:36">
      <c r="A170" s="9"/>
      <c r="B170" s="9"/>
      <c r="C170" s="9"/>
      <c r="D170" s="18"/>
      <c r="E170" s="9"/>
      <c r="F170" s="62"/>
      <c r="G170" s="62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  <c r="AA170" s="9"/>
      <c r="AB170" s="9"/>
      <c r="AC170" s="9"/>
      <c r="AD170" s="9"/>
      <c r="AE170" s="9"/>
      <c r="AF170" s="9"/>
      <c r="AG170" s="9"/>
      <c r="AH170" s="9"/>
      <c r="AI170" s="9"/>
      <c r="AJ170" s="9"/>
    </row>
    <row r="171" spans="1:36">
      <c r="A171" s="9"/>
      <c r="B171" s="9"/>
      <c r="C171" s="9"/>
      <c r="D171" s="18"/>
      <c r="E171" s="9"/>
      <c r="F171" s="62"/>
      <c r="G171" s="62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  <c r="AA171" s="9"/>
      <c r="AB171" s="9"/>
      <c r="AC171" s="9"/>
      <c r="AD171" s="9"/>
      <c r="AE171" s="9"/>
      <c r="AF171" s="9"/>
      <c r="AG171" s="9"/>
      <c r="AH171" s="9"/>
      <c r="AI171" s="9"/>
      <c r="AJ171" s="9"/>
    </row>
    <row r="172" spans="1:36">
      <c r="A172" s="9"/>
      <c r="B172" s="9"/>
      <c r="C172" s="9"/>
      <c r="D172" s="18"/>
      <c r="E172" s="9"/>
      <c r="F172" s="62"/>
      <c r="G172" s="62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  <c r="AA172" s="9"/>
      <c r="AB172" s="9"/>
      <c r="AC172" s="9"/>
      <c r="AD172" s="9"/>
      <c r="AE172" s="9"/>
      <c r="AF172" s="9"/>
      <c r="AG172" s="9"/>
      <c r="AH172" s="9"/>
      <c r="AI172" s="9"/>
      <c r="AJ172" s="9"/>
    </row>
    <row r="173" spans="1:36">
      <c r="A173" s="9"/>
      <c r="B173" s="9"/>
      <c r="C173" s="9"/>
      <c r="D173" s="18"/>
      <c r="E173" s="9"/>
      <c r="F173" s="62"/>
      <c r="G173" s="62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  <c r="AA173" s="9"/>
      <c r="AB173" s="9"/>
      <c r="AC173" s="9"/>
      <c r="AD173" s="9"/>
      <c r="AE173" s="9"/>
      <c r="AF173" s="9"/>
      <c r="AG173" s="9"/>
      <c r="AH173" s="9"/>
      <c r="AI173" s="9"/>
      <c r="AJ173" s="9"/>
    </row>
    <row r="174" spans="1:36">
      <c r="A174" s="9"/>
      <c r="B174" s="9"/>
      <c r="C174" s="9"/>
      <c r="D174" s="18"/>
      <c r="E174" s="9"/>
      <c r="F174" s="62"/>
      <c r="G174" s="62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  <c r="AA174" s="9"/>
      <c r="AB174" s="9"/>
      <c r="AC174" s="9"/>
      <c r="AD174" s="9"/>
      <c r="AE174" s="9"/>
      <c r="AF174" s="9"/>
      <c r="AG174" s="9"/>
      <c r="AH174" s="9"/>
      <c r="AI174" s="9"/>
      <c r="AJ174" s="9"/>
    </row>
    <row r="175" spans="1:36">
      <c r="A175" s="9"/>
      <c r="B175" s="9"/>
      <c r="C175" s="9"/>
      <c r="D175" s="18"/>
      <c r="E175" s="9"/>
      <c r="F175" s="62"/>
      <c r="G175" s="62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  <c r="AA175" s="9"/>
      <c r="AB175" s="9"/>
      <c r="AC175" s="9"/>
      <c r="AD175" s="9"/>
      <c r="AE175" s="9"/>
      <c r="AF175" s="9"/>
      <c r="AG175" s="9"/>
      <c r="AH175" s="9"/>
      <c r="AI175" s="9"/>
      <c r="AJ175" s="9"/>
    </row>
    <row r="176" spans="1:36">
      <c r="A176" s="9"/>
      <c r="B176" s="9"/>
      <c r="C176" s="9"/>
      <c r="D176" s="18"/>
      <c r="E176" s="9"/>
      <c r="F176" s="62"/>
      <c r="G176" s="62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  <c r="AA176" s="9"/>
      <c r="AB176" s="9"/>
      <c r="AC176" s="9"/>
      <c r="AD176" s="9"/>
      <c r="AE176" s="9"/>
      <c r="AF176" s="9"/>
      <c r="AG176" s="9"/>
      <c r="AH176" s="9"/>
      <c r="AI176" s="9"/>
      <c r="AJ176" s="9"/>
    </row>
    <row r="177" spans="1:36">
      <c r="A177" s="9"/>
      <c r="B177" s="9"/>
      <c r="C177" s="9"/>
      <c r="D177" s="18"/>
      <c r="E177" s="9"/>
      <c r="F177" s="62"/>
      <c r="G177" s="62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  <c r="AA177" s="9"/>
      <c r="AB177" s="9"/>
      <c r="AC177" s="9"/>
      <c r="AD177" s="9"/>
      <c r="AE177" s="9"/>
      <c r="AF177" s="9"/>
      <c r="AG177" s="9"/>
      <c r="AH177" s="9"/>
      <c r="AI177" s="9"/>
      <c r="AJ177" s="9"/>
    </row>
    <row r="178" spans="1:36">
      <c r="A178" s="9"/>
      <c r="B178" s="9"/>
      <c r="C178" s="9"/>
      <c r="D178" s="18"/>
      <c r="E178" s="9"/>
      <c r="F178" s="62"/>
      <c r="G178" s="62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  <c r="AA178" s="9"/>
      <c r="AB178" s="9"/>
      <c r="AC178" s="9"/>
      <c r="AD178" s="9"/>
      <c r="AE178" s="9"/>
      <c r="AF178" s="9"/>
      <c r="AG178" s="9"/>
      <c r="AH178" s="9"/>
      <c r="AI178" s="9"/>
      <c r="AJ178" s="9"/>
    </row>
    <row r="179" spans="1:36">
      <c r="A179" s="9"/>
      <c r="B179" s="9"/>
      <c r="C179" s="9"/>
      <c r="D179" s="18"/>
      <c r="E179" s="9"/>
      <c r="F179" s="62"/>
      <c r="G179" s="62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  <c r="AA179" s="9"/>
      <c r="AB179" s="9"/>
      <c r="AC179" s="9"/>
      <c r="AD179" s="9"/>
      <c r="AE179" s="9"/>
      <c r="AF179" s="9"/>
      <c r="AG179" s="9"/>
      <c r="AH179" s="9"/>
      <c r="AI179" s="9"/>
      <c r="AJ179" s="9"/>
    </row>
    <row r="180" spans="1:36">
      <c r="A180" s="9"/>
      <c r="B180" s="9"/>
      <c r="C180" s="9"/>
      <c r="D180" s="18"/>
      <c r="E180" s="9"/>
      <c r="F180" s="62"/>
      <c r="G180" s="62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  <c r="AA180" s="9"/>
      <c r="AB180" s="9"/>
      <c r="AC180" s="9"/>
      <c r="AD180" s="9"/>
      <c r="AE180" s="9"/>
      <c r="AF180" s="9"/>
      <c r="AG180" s="9"/>
      <c r="AH180" s="9"/>
      <c r="AI180" s="9"/>
      <c r="AJ180" s="9"/>
    </row>
    <row r="181" spans="1:36">
      <c r="A181" s="9"/>
      <c r="B181" s="9"/>
      <c r="C181" s="9"/>
      <c r="D181" s="18"/>
      <c r="E181" s="9"/>
      <c r="F181" s="62"/>
      <c r="G181" s="62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  <c r="AA181" s="9"/>
      <c r="AB181" s="9"/>
      <c r="AC181" s="9"/>
      <c r="AD181" s="9"/>
      <c r="AE181" s="9"/>
      <c r="AF181" s="9"/>
      <c r="AG181" s="9"/>
      <c r="AH181" s="9"/>
      <c r="AI181" s="9"/>
      <c r="AJ181" s="9"/>
    </row>
    <row r="182" spans="1:36">
      <c r="A182" s="9"/>
      <c r="B182" s="9"/>
      <c r="C182" s="9"/>
      <c r="D182" s="18"/>
      <c r="E182" s="9"/>
      <c r="F182" s="62"/>
      <c r="G182" s="62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  <c r="AA182" s="9"/>
      <c r="AB182" s="9"/>
      <c r="AC182" s="9"/>
      <c r="AD182" s="9"/>
      <c r="AE182" s="9"/>
      <c r="AF182" s="9"/>
      <c r="AG182" s="9"/>
      <c r="AH182" s="9"/>
      <c r="AI182" s="9"/>
      <c r="AJ182" s="9"/>
    </row>
    <row r="183" spans="1:36">
      <c r="A183" s="9"/>
      <c r="B183" s="9"/>
      <c r="C183" s="9"/>
      <c r="D183" s="18"/>
      <c r="E183" s="9"/>
      <c r="F183" s="62"/>
      <c r="G183" s="62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  <c r="AA183" s="9"/>
      <c r="AB183" s="9"/>
      <c r="AC183" s="9"/>
      <c r="AD183" s="9"/>
      <c r="AE183" s="9"/>
      <c r="AF183" s="9"/>
      <c r="AG183" s="9"/>
      <c r="AH183" s="9"/>
      <c r="AI183" s="9"/>
      <c r="AJ183" s="9"/>
    </row>
    <row r="184" spans="1:36">
      <c r="A184" s="9"/>
      <c r="B184" s="9"/>
      <c r="C184" s="9"/>
      <c r="D184" s="18"/>
      <c r="E184" s="9"/>
      <c r="F184" s="62"/>
      <c r="G184" s="62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  <c r="AA184" s="9"/>
      <c r="AB184" s="9"/>
      <c r="AC184" s="9"/>
      <c r="AD184" s="9"/>
      <c r="AE184" s="9"/>
      <c r="AF184" s="9"/>
      <c r="AG184" s="9"/>
      <c r="AH184" s="9"/>
      <c r="AI184" s="9"/>
      <c r="AJ184" s="9"/>
    </row>
    <row r="185" spans="1:36">
      <c r="A185" s="9"/>
      <c r="B185" s="9"/>
      <c r="C185" s="9"/>
      <c r="D185" s="18"/>
      <c r="E185" s="9"/>
      <c r="F185" s="62"/>
      <c r="G185" s="62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  <c r="AA185" s="9"/>
      <c r="AB185" s="9"/>
      <c r="AC185" s="9"/>
      <c r="AD185" s="9"/>
      <c r="AE185" s="9"/>
      <c r="AF185" s="9"/>
      <c r="AG185" s="9"/>
      <c r="AH185" s="9"/>
      <c r="AI185" s="9"/>
      <c r="AJ185" s="9"/>
    </row>
    <row r="186" spans="1:36">
      <c r="A186" s="9"/>
      <c r="B186" s="9"/>
      <c r="C186" s="9"/>
      <c r="D186" s="18"/>
      <c r="E186" s="9"/>
      <c r="F186" s="62"/>
      <c r="G186" s="62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  <c r="AA186" s="9"/>
      <c r="AB186" s="9"/>
      <c r="AC186" s="9"/>
      <c r="AD186" s="9"/>
      <c r="AE186" s="9"/>
      <c r="AF186" s="9"/>
      <c r="AG186" s="9"/>
      <c r="AH186" s="9"/>
      <c r="AI186" s="9"/>
      <c r="AJ186" s="9"/>
    </row>
    <row r="187" spans="1:36">
      <c r="A187" s="9"/>
      <c r="B187" s="9"/>
      <c r="C187" s="9"/>
      <c r="D187" s="18"/>
      <c r="E187" s="9"/>
      <c r="F187" s="62"/>
      <c r="G187" s="62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  <c r="AA187" s="9"/>
      <c r="AB187" s="9"/>
      <c r="AC187" s="9"/>
      <c r="AD187" s="9"/>
      <c r="AE187" s="9"/>
      <c r="AF187" s="9"/>
      <c r="AG187" s="9"/>
      <c r="AH187" s="9"/>
      <c r="AI187" s="9"/>
      <c r="AJ187" s="9"/>
    </row>
    <row r="188" spans="1:36">
      <c r="A188" s="9"/>
      <c r="B188" s="9"/>
      <c r="C188" s="9"/>
      <c r="D188" s="18"/>
      <c r="E188" s="9"/>
      <c r="F188" s="62"/>
      <c r="G188" s="62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  <c r="AA188" s="9"/>
      <c r="AB188" s="9"/>
      <c r="AC188" s="9"/>
      <c r="AD188" s="9"/>
      <c r="AE188" s="9"/>
      <c r="AF188" s="9"/>
      <c r="AG188" s="9"/>
      <c r="AH188" s="9"/>
      <c r="AI188" s="9"/>
      <c r="AJ188" s="9"/>
    </row>
    <row r="189" spans="1:36">
      <c r="A189" s="9"/>
      <c r="B189" s="9"/>
      <c r="C189" s="9"/>
      <c r="D189" s="18"/>
      <c r="E189" s="9"/>
      <c r="F189" s="62"/>
      <c r="G189" s="62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  <c r="AA189" s="9"/>
      <c r="AB189" s="9"/>
      <c r="AC189" s="9"/>
      <c r="AD189" s="9"/>
      <c r="AE189" s="9"/>
      <c r="AF189" s="9"/>
      <c r="AG189" s="9"/>
      <c r="AH189" s="9"/>
      <c r="AI189" s="9"/>
      <c r="AJ189" s="9"/>
    </row>
    <row r="190" spans="1:36">
      <c r="A190" s="9"/>
      <c r="B190" s="9"/>
      <c r="C190" s="9"/>
      <c r="D190" s="18"/>
      <c r="E190" s="9"/>
      <c r="F190" s="62"/>
      <c r="G190" s="62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  <c r="AA190" s="9"/>
      <c r="AB190" s="9"/>
      <c r="AC190" s="9"/>
      <c r="AD190" s="9"/>
      <c r="AE190" s="9"/>
      <c r="AF190" s="9"/>
      <c r="AG190" s="9"/>
      <c r="AH190" s="9"/>
      <c r="AI190" s="9"/>
      <c r="AJ190" s="9"/>
    </row>
    <row r="191" spans="1:36">
      <c r="A191" s="9"/>
      <c r="B191" s="9"/>
      <c r="C191" s="9"/>
      <c r="D191" s="18"/>
      <c r="E191" s="9"/>
      <c r="F191" s="62"/>
      <c r="G191" s="62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  <c r="AA191" s="9"/>
      <c r="AB191" s="9"/>
      <c r="AC191" s="9"/>
      <c r="AD191" s="9"/>
      <c r="AE191" s="9"/>
      <c r="AF191" s="9"/>
      <c r="AG191" s="9"/>
      <c r="AH191" s="9"/>
      <c r="AI191" s="9"/>
      <c r="AJ191" s="9"/>
    </row>
    <row r="192" spans="1:36">
      <c r="A192" s="9"/>
      <c r="B192" s="9"/>
      <c r="C192" s="9"/>
      <c r="D192" s="18"/>
      <c r="E192" s="9"/>
      <c r="F192" s="62"/>
      <c r="G192" s="62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  <c r="AA192" s="9"/>
      <c r="AB192" s="9"/>
      <c r="AC192" s="9"/>
      <c r="AD192" s="9"/>
      <c r="AE192" s="9"/>
      <c r="AF192" s="9"/>
      <c r="AG192" s="9"/>
      <c r="AH192" s="9"/>
      <c r="AI192" s="9"/>
      <c r="AJ192" s="9"/>
    </row>
    <row r="193" spans="1:36">
      <c r="A193" s="9"/>
      <c r="B193" s="9"/>
      <c r="C193" s="9"/>
      <c r="D193" s="18"/>
      <c r="E193" s="9"/>
      <c r="F193" s="62"/>
      <c r="G193" s="62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  <c r="AA193" s="9"/>
      <c r="AB193" s="9"/>
      <c r="AC193" s="9"/>
      <c r="AD193" s="9"/>
      <c r="AE193" s="9"/>
      <c r="AF193" s="9"/>
      <c r="AG193" s="9"/>
      <c r="AH193" s="9"/>
      <c r="AI193" s="9"/>
      <c r="AJ193" s="9"/>
    </row>
    <row r="194" spans="1:36">
      <c r="A194" s="9"/>
      <c r="B194" s="9"/>
      <c r="C194" s="9"/>
      <c r="D194" s="18"/>
      <c r="E194" s="9"/>
      <c r="F194" s="62"/>
      <c r="G194" s="62"/>
      <c r="H194" s="9"/>
    </row>
    <row r="195" spans="1:36">
      <c r="A195" s="9"/>
      <c r="B195" s="9"/>
      <c r="C195" s="9"/>
      <c r="D195" s="18"/>
      <c r="E195" s="9"/>
      <c r="F195" s="62"/>
      <c r="G195" s="62"/>
      <c r="H195" s="9"/>
    </row>
    <row r="196" spans="1:36">
      <c r="A196" s="9"/>
      <c r="B196" s="9"/>
      <c r="C196" s="9"/>
      <c r="D196" s="18"/>
      <c r="E196" s="9"/>
      <c r="F196" s="62"/>
      <c r="G196" s="62"/>
      <c r="H196" s="9"/>
    </row>
    <row r="197" spans="1:36">
      <c r="A197" s="9"/>
      <c r="B197" s="9"/>
      <c r="C197" s="9"/>
      <c r="D197" s="18"/>
      <c r="E197" s="9"/>
      <c r="F197" s="62"/>
      <c r="G197" s="62"/>
      <c r="H197" s="9"/>
    </row>
    <row r="198" spans="1:36">
      <c r="A198" s="9"/>
      <c r="B198" s="9"/>
      <c r="C198" s="9"/>
      <c r="D198" s="18"/>
      <c r="E198" s="9"/>
      <c r="F198" s="62"/>
      <c r="G198" s="62"/>
      <c r="H198" s="9"/>
    </row>
    <row r="199" spans="1:36">
      <c r="A199" s="9"/>
      <c r="B199" s="9"/>
      <c r="C199" s="9"/>
      <c r="D199" s="18"/>
      <c r="E199" s="9"/>
      <c r="F199" s="62"/>
      <c r="G199" s="62"/>
      <c r="H199" s="9"/>
    </row>
    <row r="200" spans="1:36">
      <c r="A200" s="9"/>
      <c r="B200" s="9"/>
      <c r="C200" s="9"/>
      <c r="D200" s="18"/>
      <c r="E200" s="9"/>
      <c r="F200" s="62"/>
      <c r="G200" s="62"/>
      <c r="H200" s="9"/>
    </row>
    <row r="201" spans="1:36">
      <c r="A201" s="9"/>
      <c r="B201" s="9"/>
      <c r="C201" s="9"/>
      <c r="D201" s="18"/>
      <c r="E201" s="9"/>
      <c r="F201" s="62"/>
      <c r="G201" s="62"/>
      <c r="H201" s="9"/>
    </row>
    <row r="202" spans="1:36">
      <c r="A202" s="9"/>
      <c r="B202" s="9"/>
      <c r="C202" s="9"/>
      <c r="D202" s="18"/>
      <c r="E202" s="9"/>
      <c r="F202" s="62"/>
      <c r="G202" s="62"/>
      <c r="H202" s="9"/>
    </row>
    <row r="203" spans="1:36">
      <c r="A203" s="9"/>
      <c r="B203" s="9"/>
      <c r="C203" s="9"/>
      <c r="D203" s="18"/>
      <c r="E203" s="9"/>
      <c r="F203" s="62"/>
      <c r="G203" s="62"/>
      <c r="H203" s="9"/>
    </row>
    <row r="204" spans="1:36">
      <c r="A204" s="9"/>
      <c r="B204" s="9"/>
      <c r="C204" s="9"/>
      <c r="D204" s="18"/>
      <c r="E204" s="9"/>
      <c r="F204" s="62"/>
      <c r="G204" s="62"/>
      <c r="H204" s="9"/>
    </row>
    <row r="205" spans="1:36">
      <c r="A205" s="9"/>
      <c r="B205" s="9"/>
      <c r="C205" s="9"/>
      <c r="D205" s="18"/>
      <c r="E205" s="9"/>
      <c r="F205" s="62"/>
      <c r="G205" s="62"/>
      <c r="H205" s="9"/>
    </row>
    <row r="206" spans="1:36">
      <c r="A206" s="9"/>
      <c r="B206" s="9"/>
      <c r="C206" s="9"/>
      <c r="D206" s="18"/>
      <c r="E206" s="9"/>
      <c r="F206" s="62"/>
      <c r="G206" s="62"/>
      <c r="H206" s="9"/>
    </row>
    <row r="207" spans="1:36">
      <c r="A207" s="9"/>
      <c r="B207" s="9"/>
      <c r="C207" s="9"/>
      <c r="D207" s="18"/>
      <c r="E207" s="9"/>
      <c r="F207" s="62"/>
      <c r="G207" s="62"/>
      <c r="H207" s="9"/>
    </row>
    <row r="208" spans="1:36">
      <c r="A208" s="9"/>
      <c r="B208" s="9"/>
      <c r="C208" s="9"/>
      <c r="D208" s="18"/>
      <c r="E208" s="9"/>
      <c r="F208" s="62"/>
      <c r="G208" s="62"/>
      <c r="H208" s="9"/>
    </row>
    <row r="209" spans="1:8">
      <c r="A209" s="9"/>
      <c r="B209" s="9"/>
      <c r="C209" s="9"/>
      <c r="D209" s="18"/>
      <c r="E209" s="9"/>
      <c r="F209" s="62"/>
      <c r="G209" s="62"/>
      <c r="H209" s="9"/>
    </row>
    <row r="210" spans="1:8">
      <c r="A210" s="9"/>
      <c r="B210" s="9"/>
      <c r="C210" s="9"/>
      <c r="D210" s="18"/>
      <c r="E210" s="9"/>
      <c r="F210" s="62"/>
      <c r="G210" s="62"/>
      <c r="H210" s="9"/>
    </row>
    <row r="211" spans="1:8">
      <c r="A211" s="9"/>
      <c r="B211" s="9"/>
      <c r="C211" s="9"/>
      <c r="D211" s="18"/>
      <c r="E211" s="9"/>
      <c r="F211" s="62"/>
      <c r="G211" s="62"/>
      <c r="H211" s="9"/>
    </row>
    <row r="212" spans="1:8">
      <c r="A212" s="9"/>
      <c r="B212" s="9"/>
      <c r="C212" s="9"/>
      <c r="D212" s="18"/>
      <c r="E212" s="9"/>
      <c r="F212" s="62"/>
      <c r="G212" s="62"/>
      <c r="H212" s="9"/>
    </row>
    <row r="213" spans="1:8">
      <c r="A213" s="9"/>
      <c r="B213" s="9"/>
      <c r="C213" s="9"/>
      <c r="D213" s="18"/>
      <c r="E213" s="9"/>
      <c r="F213" s="62"/>
      <c r="G213" s="62"/>
      <c r="H213" s="9"/>
    </row>
    <row r="214" spans="1:8">
      <c r="A214" s="9"/>
      <c r="B214" s="9"/>
      <c r="C214" s="9"/>
      <c r="D214" s="18"/>
      <c r="E214" s="9"/>
      <c r="F214" s="62"/>
      <c r="G214" s="62"/>
      <c r="H214" s="9"/>
    </row>
    <row r="215" spans="1:8">
      <c r="A215" s="9"/>
      <c r="B215" s="9"/>
      <c r="C215" s="9"/>
      <c r="D215" s="18"/>
      <c r="E215" s="9"/>
      <c r="F215" s="62"/>
      <c r="G215" s="62"/>
      <c r="H215" s="9"/>
    </row>
    <row r="216" spans="1:8">
      <c r="A216" s="9"/>
      <c r="B216" s="9"/>
      <c r="C216" s="9"/>
      <c r="D216" s="18"/>
      <c r="E216" s="9"/>
      <c r="F216" s="62"/>
      <c r="G216" s="62"/>
      <c r="H216" s="9"/>
    </row>
    <row r="217" spans="1:8">
      <c r="A217" s="9"/>
      <c r="B217" s="9"/>
      <c r="C217" s="9"/>
      <c r="D217" s="18"/>
      <c r="E217" s="9"/>
      <c r="F217" s="62"/>
      <c r="G217" s="62"/>
      <c r="H217" s="9"/>
    </row>
    <row r="218" spans="1:8">
      <c r="A218" s="9"/>
      <c r="B218" s="9"/>
      <c r="C218" s="9"/>
      <c r="D218" s="18"/>
      <c r="E218" s="9"/>
      <c r="F218" s="62"/>
      <c r="G218" s="62"/>
      <c r="H218" s="9"/>
    </row>
    <row r="219" spans="1:8">
      <c r="A219" s="9"/>
      <c r="B219" s="9"/>
      <c r="C219" s="9"/>
      <c r="D219" s="18"/>
      <c r="E219" s="9"/>
      <c r="F219" s="62"/>
      <c r="G219" s="62"/>
      <c r="H219" s="9"/>
    </row>
    <row r="220" spans="1:8">
      <c r="A220" s="9"/>
      <c r="B220" s="9"/>
      <c r="C220" s="9"/>
      <c r="D220" s="18"/>
      <c r="E220" s="9"/>
      <c r="F220" s="62"/>
      <c r="G220" s="62"/>
      <c r="H220" s="9"/>
    </row>
    <row r="221" spans="1:8">
      <c r="A221" s="9"/>
      <c r="B221" s="9"/>
      <c r="C221" s="9"/>
      <c r="D221" s="18"/>
      <c r="E221" s="9"/>
      <c r="F221" s="62"/>
      <c r="G221" s="62"/>
      <c r="H221" s="9"/>
    </row>
    <row r="222" spans="1:8">
      <c r="A222" s="9"/>
      <c r="B222" s="9"/>
      <c r="C222" s="9"/>
      <c r="D222" s="18"/>
      <c r="E222" s="9"/>
      <c r="F222" s="62"/>
      <c r="G222" s="62"/>
      <c r="H222" s="9"/>
    </row>
    <row r="223" spans="1:8">
      <c r="A223" s="9"/>
      <c r="B223" s="9"/>
      <c r="C223" s="9"/>
      <c r="D223" s="18"/>
      <c r="E223" s="9"/>
      <c r="F223" s="62"/>
      <c r="G223" s="62"/>
      <c r="H223" s="9"/>
    </row>
    <row r="224" spans="1:8">
      <c r="A224" s="9"/>
      <c r="B224" s="9"/>
      <c r="C224" s="9"/>
      <c r="D224" s="18"/>
      <c r="E224" s="9"/>
      <c r="F224" s="62"/>
      <c r="G224" s="62"/>
      <c r="H224" s="9"/>
    </row>
    <row r="225" spans="1:8">
      <c r="A225" s="9"/>
      <c r="B225" s="9"/>
      <c r="C225" s="9"/>
      <c r="D225" s="18"/>
      <c r="E225" s="9"/>
      <c r="F225" s="62"/>
      <c r="G225" s="62"/>
      <c r="H225" s="9"/>
    </row>
    <row r="226" spans="1:8">
      <c r="A226" s="9"/>
      <c r="B226" s="9"/>
      <c r="C226" s="9"/>
      <c r="D226" s="18"/>
      <c r="E226" s="9"/>
      <c r="F226" s="62"/>
      <c r="G226" s="62"/>
      <c r="H226" s="9"/>
    </row>
    <row r="227" spans="1:8">
      <c r="A227" s="9"/>
      <c r="B227" s="9"/>
      <c r="C227" s="9"/>
      <c r="D227" s="18"/>
      <c r="E227" s="9"/>
      <c r="F227" s="62"/>
      <c r="G227" s="62"/>
      <c r="H227" s="9"/>
    </row>
    <row r="228" spans="1:8">
      <c r="A228" s="9"/>
      <c r="B228" s="9"/>
      <c r="C228" s="9"/>
      <c r="D228" s="18"/>
      <c r="E228" s="9"/>
      <c r="F228" s="62"/>
      <c r="G228" s="62"/>
      <c r="H228" s="9"/>
    </row>
    <row r="229" spans="1:8">
      <c r="A229" s="9"/>
      <c r="B229" s="9"/>
      <c r="C229" s="9"/>
      <c r="D229" s="18"/>
      <c r="E229" s="9"/>
      <c r="F229" s="62"/>
      <c r="G229" s="62"/>
      <c r="H229" s="9"/>
    </row>
    <row r="230" spans="1:8">
      <c r="A230" s="9"/>
      <c r="B230" s="9"/>
      <c r="C230" s="9"/>
      <c r="D230" s="18"/>
      <c r="E230" s="9"/>
      <c r="F230" s="62"/>
      <c r="G230" s="62"/>
      <c r="H230" s="9"/>
    </row>
    <row r="231" spans="1:8">
      <c r="A231" s="9"/>
      <c r="B231" s="9"/>
      <c r="C231" s="9"/>
      <c r="D231" s="18"/>
      <c r="E231" s="9"/>
      <c r="F231" s="62"/>
      <c r="G231" s="62"/>
      <c r="H231" s="9"/>
    </row>
    <row r="232" spans="1:8">
      <c r="A232" s="9"/>
      <c r="B232" s="9"/>
      <c r="C232" s="9"/>
      <c r="D232" s="18"/>
      <c r="E232" s="9"/>
      <c r="F232" s="62"/>
      <c r="G232" s="62"/>
      <c r="H232" s="9"/>
    </row>
    <row r="233" spans="1:8">
      <c r="A233" s="9"/>
      <c r="B233" s="9"/>
      <c r="C233" s="9"/>
      <c r="D233" s="18"/>
      <c r="E233" s="9"/>
      <c r="F233" s="62"/>
      <c r="G233" s="62"/>
      <c r="H233" s="9"/>
    </row>
    <row r="234" spans="1:8">
      <c r="A234" s="9"/>
      <c r="B234" s="9"/>
      <c r="C234" s="9"/>
      <c r="D234" s="18"/>
      <c r="E234" s="9"/>
      <c r="F234" s="62"/>
      <c r="G234" s="62"/>
      <c r="H234" s="9"/>
    </row>
    <row r="235" spans="1:8">
      <c r="A235" s="9"/>
      <c r="B235" s="9"/>
      <c r="C235" s="9"/>
      <c r="D235" s="18"/>
      <c r="E235" s="9"/>
      <c r="F235" s="62"/>
      <c r="G235" s="62"/>
      <c r="H235" s="9"/>
    </row>
    <row r="236" spans="1:8">
      <c r="A236" s="9"/>
      <c r="B236" s="9"/>
      <c r="C236" s="9"/>
      <c r="D236" s="18"/>
      <c r="E236" s="9"/>
      <c r="F236" s="62"/>
      <c r="G236" s="62"/>
      <c r="H236" s="9"/>
    </row>
    <row r="237" spans="1:8">
      <c r="A237" s="9"/>
      <c r="B237" s="9"/>
      <c r="C237" s="9"/>
      <c r="D237" s="18"/>
      <c r="E237" s="9"/>
      <c r="F237" s="62"/>
      <c r="G237" s="62"/>
      <c r="H237" s="9"/>
    </row>
    <row r="238" spans="1:8">
      <c r="A238" s="9"/>
      <c r="B238" s="9"/>
      <c r="C238" s="9"/>
      <c r="D238" s="18"/>
      <c r="E238" s="9"/>
      <c r="F238" s="62"/>
      <c r="G238" s="62"/>
      <c r="H238" s="9"/>
    </row>
    <row r="239" spans="1:8">
      <c r="A239" s="9"/>
      <c r="B239" s="9"/>
      <c r="C239" s="9"/>
      <c r="D239" s="18"/>
      <c r="E239" s="9"/>
      <c r="F239" s="62"/>
      <c r="G239" s="62"/>
      <c r="H239" s="9"/>
    </row>
    <row r="240" spans="1:8">
      <c r="A240" s="9"/>
      <c r="B240" s="9"/>
      <c r="C240" s="9"/>
      <c r="D240" s="18"/>
      <c r="E240" s="9"/>
      <c r="F240" s="62"/>
      <c r="G240" s="62"/>
      <c r="H240" s="9"/>
    </row>
    <row r="241" spans="1:8">
      <c r="A241" s="9"/>
      <c r="B241" s="9"/>
      <c r="C241" s="9"/>
      <c r="D241" s="18"/>
      <c r="E241" s="9"/>
      <c r="F241" s="62"/>
      <c r="G241" s="62"/>
      <c r="H241" s="9"/>
    </row>
    <row r="242" spans="1:8">
      <c r="A242" s="9"/>
      <c r="B242" s="9"/>
      <c r="C242" s="9"/>
      <c r="D242" s="18"/>
      <c r="E242" s="9"/>
      <c r="F242" s="62"/>
      <c r="G242" s="62"/>
      <c r="H242" s="9"/>
    </row>
    <row r="243" spans="1:8">
      <c r="A243" s="9"/>
      <c r="B243" s="9"/>
      <c r="C243" s="9"/>
      <c r="D243" s="18"/>
      <c r="E243" s="9"/>
      <c r="F243" s="62"/>
      <c r="G243" s="62"/>
      <c r="H243" s="9"/>
    </row>
    <row r="244" spans="1:8">
      <c r="A244" s="9"/>
      <c r="B244" s="9"/>
      <c r="C244" s="9"/>
      <c r="D244" s="18"/>
      <c r="E244" s="9"/>
      <c r="F244" s="62"/>
      <c r="G244" s="62"/>
      <c r="H244" s="9"/>
    </row>
    <row r="245" spans="1:8">
      <c r="A245" s="9"/>
      <c r="B245" s="9"/>
      <c r="C245" s="9"/>
      <c r="D245" s="18"/>
      <c r="E245" s="9"/>
      <c r="F245" s="62"/>
      <c r="G245" s="62"/>
      <c r="H245" s="9"/>
    </row>
    <row r="246" spans="1:8">
      <c r="A246" s="9"/>
      <c r="B246" s="9"/>
      <c r="C246" s="9"/>
      <c r="D246" s="18"/>
      <c r="E246" s="9"/>
      <c r="F246" s="62"/>
      <c r="G246" s="62"/>
      <c r="H246" s="9"/>
    </row>
    <row r="247" spans="1:8">
      <c r="A247" s="9"/>
      <c r="B247" s="9"/>
      <c r="C247" s="9"/>
      <c r="D247" s="18"/>
      <c r="E247" s="9"/>
      <c r="F247" s="62"/>
      <c r="G247" s="62"/>
      <c r="H247" s="9"/>
    </row>
    <row r="248" spans="1:8">
      <c r="A248" s="9"/>
      <c r="B248" s="9"/>
      <c r="C248" s="9"/>
      <c r="D248" s="18"/>
      <c r="E248" s="9"/>
      <c r="F248" s="62"/>
      <c r="G248" s="62"/>
      <c r="H248" s="9"/>
    </row>
    <row r="249" spans="1:8">
      <c r="A249" s="9"/>
      <c r="B249" s="9"/>
      <c r="C249" s="9"/>
      <c r="D249" s="18"/>
      <c r="E249" s="9"/>
      <c r="F249" s="62"/>
      <c r="G249" s="62"/>
      <c r="H249" s="9"/>
    </row>
    <row r="250" spans="1:8">
      <c r="A250" s="9"/>
      <c r="B250" s="9"/>
      <c r="C250" s="9"/>
      <c r="D250" s="18"/>
      <c r="E250" s="9"/>
      <c r="F250" s="62"/>
      <c r="G250" s="62"/>
      <c r="H250" s="9"/>
    </row>
    <row r="251" spans="1:8">
      <c r="A251" s="9"/>
      <c r="B251" s="9"/>
      <c r="C251" s="9"/>
      <c r="D251" s="18"/>
      <c r="E251" s="9"/>
      <c r="F251" s="62"/>
      <c r="G251" s="62"/>
      <c r="H251" s="9"/>
    </row>
    <row r="252" spans="1:8">
      <c r="A252" s="9"/>
      <c r="B252" s="9"/>
      <c r="C252" s="9"/>
      <c r="D252" s="18"/>
      <c r="E252" s="9"/>
      <c r="F252" s="62"/>
      <c r="G252" s="62"/>
      <c r="H252" s="9"/>
    </row>
    <row r="253" spans="1:8">
      <c r="A253" s="9"/>
      <c r="B253" s="9"/>
      <c r="C253" s="9"/>
      <c r="D253" s="18"/>
      <c r="E253" s="9"/>
      <c r="F253" s="62"/>
      <c r="G253" s="62"/>
      <c r="H253" s="9"/>
    </row>
    <row r="254" spans="1:8">
      <c r="A254" s="9"/>
      <c r="B254" s="9"/>
      <c r="C254" s="9"/>
      <c r="D254" s="18"/>
      <c r="E254" s="9"/>
      <c r="F254" s="62"/>
      <c r="G254" s="62"/>
      <c r="H254" s="9"/>
    </row>
    <row r="255" spans="1:8">
      <c r="A255" s="9"/>
      <c r="B255" s="9"/>
      <c r="C255" s="9"/>
      <c r="D255" s="18"/>
      <c r="E255" s="9"/>
      <c r="F255" s="62"/>
      <c r="G255" s="62"/>
      <c r="H255" s="9"/>
    </row>
    <row r="256" spans="1:8">
      <c r="A256" s="9"/>
      <c r="B256" s="9"/>
      <c r="C256" s="9"/>
      <c r="D256" s="18"/>
      <c r="E256" s="9"/>
      <c r="F256" s="62"/>
      <c r="G256" s="62"/>
      <c r="H256" s="9"/>
    </row>
    <row r="257" spans="1:8">
      <c r="A257" s="9"/>
      <c r="B257" s="9"/>
      <c r="C257" s="9"/>
      <c r="D257" s="18"/>
      <c r="E257" s="9"/>
      <c r="F257" s="62"/>
      <c r="G257" s="62"/>
      <c r="H257" s="9"/>
    </row>
    <row r="258" spans="1:8">
      <c r="A258" s="9"/>
      <c r="B258" s="9"/>
      <c r="C258" s="9"/>
      <c r="D258" s="18"/>
      <c r="E258" s="9"/>
      <c r="F258" s="62"/>
      <c r="G258" s="62"/>
      <c r="H258" s="9"/>
    </row>
    <row r="259" spans="1:8">
      <c r="A259" s="9"/>
      <c r="B259" s="9"/>
      <c r="C259" s="9"/>
      <c r="D259" s="18"/>
      <c r="E259" s="9"/>
      <c r="F259" s="62"/>
      <c r="G259" s="62"/>
      <c r="H259" s="9"/>
    </row>
    <row r="260" spans="1:8">
      <c r="A260" s="9"/>
      <c r="B260" s="9"/>
      <c r="C260" s="9"/>
      <c r="D260" s="18"/>
      <c r="E260" s="9"/>
      <c r="F260" s="62"/>
      <c r="G260" s="62"/>
      <c r="H260" s="9"/>
    </row>
    <row r="261" spans="1:8">
      <c r="A261" s="9"/>
      <c r="B261" s="9"/>
      <c r="C261" s="9"/>
      <c r="D261" s="18"/>
      <c r="E261" s="9"/>
      <c r="F261" s="62"/>
      <c r="G261" s="62"/>
      <c r="H261" s="9"/>
    </row>
    <row r="262" spans="1:8">
      <c r="A262" s="9"/>
      <c r="B262" s="9"/>
      <c r="C262" s="9"/>
      <c r="D262" s="18"/>
      <c r="E262" s="9"/>
      <c r="F262" s="62"/>
      <c r="G262" s="62"/>
      <c r="H262" s="9"/>
    </row>
    <row r="263" spans="1:8">
      <c r="A263" s="9"/>
      <c r="B263" s="9"/>
      <c r="C263" s="9"/>
      <c r="D263" s="18"/>
      <c r="E263" s="9"/>
      <c r="F263" s="62"/>
      <c r="G263" s="62"/>
      <c r="H263" s="9"/>
    </row>
    <row r="264" spans="1:8">
      <c r="A264" s="9"/>
      <c r="B264" s="9"/>
      <c r="C264" s="9"/>
      <c r="D264" s="18"/>
      <c r="E264" s="9"/>
      <c r="F264" s="62"/>
      <c r="G264" s="62"/>
      <c r="H264" s="9"/>
    </row>
    <row r="265" spans="1:8">
      <c r="A265" s="9"/>
      <c r="B265" s="9"/>
      <c r="C265" s="9"/>
      <c r="D265" s="18"/>
      <c r="E265" s="9"/>
      <c r="F265" s="62"/>
      <c r="G265" s="62"/>
      <c r="H265" s="9"/>
    </row>
    <row r="266" spans="1:8">
      <c r="A266" s="9"/>
      <c r="B266" s="9"/>
      <c r="C266" s="9"/>
      <c r="D266" s="18"/>
      <c r="E266" s="9"/>
      <c r="F266" s="62"/>
      <c r="G266" s="62"/>
      <c r="H266" s="9"/>
    </row>
    <row r="267" spans="1:8">
      <c r="A267" s="9"/>
      <c r="B267" s="9"/>
      <c r="C267" s="9"/>
      <c r="D267" s="18"/>
      <c r="E267" s="9"/>
      <c r="F267" s="62"/>
      <c r="G267" s="62"/>
      <c r="H267" s="9"/>
    </row>
    <row r="268" spans="1:8">
      <c r="A268" s="9"/>
      <c r="B268" s="9"/>
      <c r="C268" s="9"/>
      <c r="D268" s="18"/>
      <c r="E268" s="9"/>
      <c r="F268" s="62"/>
      <c r="G268" s="62"/>
      <c r="H268" s="9"/>
    </row>
    <row r="269" spans="1:8">
      <c r="A269" s="9"/>
      <c r="B269" s="9"/>
      <c r="C269" s="9"/>
      <c r="D269" s="18"/>
      <c r="E269" s="9"/>
      <c r="F269" s="62"/>
      <c r="G269" s="62"/>
      <c r="H269" s="9"/>
    </row>
    <row r="270" spans="1:8">
      <c r="A270" s="9"/>
      <c r="B270" s="9"/>
      <c r="C270" s="9"/>
      <c r="D270" s="18"/>
      <c r="E270" s="9"/>
      <c r="F270" s="62"/>
      <c r="G270" s="62"/>
      <c r="H270" s="9"/>
    </row>
    <row r="271" spans="1:8">
      <c r="A271" s="9"/>
      <c r="B271" s="9"/>
      <c r="C271" s="9"/>
      <c r="D271" s="18"/>
      <c r="E271" s="9"/>
      <c r="F271" s="62"/>
      <c r="G271" s="62"/>
      <c r="H271" s="9"/>
    </row>
    <row r="272" spans="1:8">
      <c r="A272" s="9"/>
      <c r="B272" s="9"/>
      <c r="C272" s="9"/>
      <c r="D272" s="18"/>
      <c r="E272" s="9"/>
      <c r="F272" s="62"/>
      <c r="G272" s="62"/>
      <c r="H272" s="9"/>
    </row>
    <row r="273" spans="1:8">
      <c r="A273" s="9"/>
      <c r="B273" s="9"/>
      <c r="C273" s="9"/>
      <c r="D273" s="18"/>
      <c r="E273" s="9"/>
      <c r="F273" s="62"/>
      <c r="G273" s="62"/>
      <c r="H273" s="9"/>
    </row>
    <row r="274" spans="1:8">
      <c r="A274" s="9"/>
      <c r="B274" s="9"/>
      <c r="C274" s="9"/>
      <c r="D274" s="18"/>
      <c r="E274" s="9"/>
      <c r="F274" s="62"/>
      <c r="G274" s="62"/>
      <c r="H274" s="9"/>
    </row>
    <row r="275" spans="1:8">
      <c r="A275" s="9"/>
      <c r="B275" s="9"/>
      <c r="C275" s="9"/>
      <c r="D275" s="18"/>
      <c r="E275" s="9"/>
      <c r="F275" s="62"/>
      <c r="G275" s="62"/>
      <c r="H275" s="9"/>
    </row>
    <row r="276" spans="1:8">
      <c r="A276" s="9"/>
      <c r="B276" s="9"/>
      <c r="C276" s="9"/>
      <c r="D276" s="18"/>
      <c r="E276" s="9"/>
      <c r="F276" s="62"/>
      <c r="G276" s="62"/>
      <c r="H276" s="9"/>
    </row>
    <row r="277" spans="1:8">
      <c r="A277" s="9"/>
      <c r="B277" s="9"/>
      <c r="C277" s="9"/>
      <c r="D277" s="18"/>
      <c r="E277" s="9"/>
      <c r="F277" s="62"/>
      <c r="G277" s="62"/>
      <c r="H277" s="9"/>
    </row>
    <row r="278" spans="1:8">
      <c r="A278" s="9"/>
      <c r="B278" s="9"/>
      <c r="C278" s="9"/>
      <c r="D278" s="18"/>
      <c r="E278" s="9"/>
      <c r="F278" s="62"/>
      <c r="G278" s="62"/>
      <c r="H278" s="9"/>
    </row>
    <row r="279" spans="1:8">
      <c r="A279" s="9"/>
      <c r="B279" s="9"/>
      <c r="C279" s="9"/>
      <c r="D279" s="18"/>
      <c r="E279" s="9"/>
      <c r="F279" s="62"/>
      <c r="G279" s="62"/>
      <c r="H279" s="9"/>
    </row>
    <row r="280" spans="1:8">
      <c r="A280" s="9"/>
      <c r="B280" s="9"/>
      <c r="C280" s="9"/>
      <c r="D280" s="18"/>
      <c r="E280" s="9"/>
      <c r="F280" s="62"/>
      <c r="G280" s="62"/>
      <c r="H280" s="9"/>
    </row>
    <row r="281" spans="1:8">
      <c r="A281" s="9"/>
      <c r="B281" s="9"/>
      <c r="C281" s="9"/>
      <c r="D281" s="18"/>
      <c r="E281" s="9"/>
      <c r="F281" s="62"/>
      <c r="G281" s="62"/>
      <c r="H281" s="9"/>
    </row>
    <row r="282" spans="1:8">
      <c r="A282" s="9"/>
      <c r="B282" s="9"/>
      <c r="C282" s="9"/>
      <c r="D282" s="18"/>
      <c r="E282" s="9"/>
      <c r="F282" s="62"/>
      <c r="G282" s="62"/>
      <c r="H282" s="9"/>
    </row>
    <row r="283" spans="1:8">
      <c r="A283" s="9"/>
      <c r="B283" s="9"/>
      <c r="C283" s="9"/>
      <c r="D283" s="18"/>
      <c r="E283" s="9"/>
      <c r="F283" s="62"/>
      <c r="G283" s="62"/>
      <c r="H283" s="9"/>
    </row>
    <row r="284" spans="1:8">
      <c r="A284" s="9"/>
      <c r="B284" s="9"/>
      <c r="C284" s="9"/>
      <c r="D284" s="18"/>
      <c r="E284" s="9"/>
      <c r="F284" s="62"/>
      <c r="G284" s="62"/>
      <c r="H284" s="9"/>
    </row>
    <row r="285" spans="1:8">
      <c r="A285" s="9"/>
      <c r="B285" s="9"/>
      <c r="C285" s="9"/>
      <c r="D285" s="18"/>
      <c r="E285" s="9"/>
      <c r="F285" s="62"/>
      <c r="G285" s="62"/>
      <c r="H285" s="9"/>
    </row>
    <row r="286" spans="1:8">
      <c r="A286" s="9"/>
      <c r="B286" s="9"/>
      <c r="C286" s="9"/>
      <c r="D286" s="18"/>
      <c r="E286" s="9"/>
      <c r="F286" s="62"/>
      <c r="G286" s="62"/>
      <c r="H286" s="9"/>
    </row>
    <row r="287" spans="1:8">
      <c r="A287" s="9"/>
      <c r="B287" s="9"/>
      <c r="C287" s="9"/>
      <c r="D287" s="18"/>
      <c r="E287" s="9"/>
      <c r="F287" s="62"/>
      <c r="G287" s="62"/>
      <c r="H287" s="9"/>
    </row>
    <row r="288" spans="1:8">
      <c r="A288" s="9"/>
      <c r="B288" s="9"/>
      <c r="C288" s="9"/>
      <c r="D288" s="18"/>
      <c r="E288" s="9"/>
      <c r="F288" s="62"/>
      <c r="G288" s="62"/>
      <c r="H288" s="9"/>
    </row>
    <row r="289" spans="1:8">
      <c r="A289" s="9"/>
      <c r="B289" s="9"/>
      <c r="C289" s="9"/>
      <c r="D289" s="18"/>
      <c r="E289" s="9"/>
      <c r="F289" s="62"/>
      <c r="G289" s="62"/>
      <c r="H289" s="9"/>
    </row>
    <row r="290" spans="1:8">
      <c r="A290" s="9"/>
      <c r="B290" s="9"/>
      <c r="C290" s="9"/>
      <c r="D290" s="18"/>
      <c r="E290" s="9"/>
      <c r="F290" s="62"/>
      <c r="G290" s="62"/>
      <c r="H290" s="9"/>
    </row>
    <row r="291" spans="1:8">
      <c r="A291" s="9"/>
      <c r="B291" s="9"/>
      <c r="C291" s="9"/>
      <c r="D291" s="18"/>
      <c r="E291" s="9"/>
      <c r="F291" s="62"/>
      <c r="G291" s="62"/>
      <c r="H291" s="9"/>
    </row>
    <row r="292" spans="1:8">
      <c r="A292" s="9"/>
      <c r="B292" s="9"/>
      <c r="C292" s="9"/>
      <c r="D292" s="18"/>
      <c r="E292" s="9"/>
      <c r="F292" s="62"/>
      <c r="G292" s="62"/>
      <c r="H292" s="9"/>
    </row>
    <row r="293" spans="1:8">
      <c r="A293" s="9"/>
      <c r="B293" s="9"/>
      <c r="C293" s="9"/>
      <c r="D293" s="18"/>
      <c r="E293" s="9"/>
      <c r="F293" s="62"/>
      <c r="G293" s="62"/>
      <c r="H293" s="9"/>
    </row>
    <row r="294" spans="1:8">
      <c r="A294" s="9"/>
      <c r="B294" s="9"/>
      <c r="C294" s="9"/>
      <c r="D294" s="18"/>
      <c r="E294" s="9"/>
      <c r="F294" s="62"/>
      <c r="G294" s="62"/>
      <c r="H294" s="9"/>
    </row>
    <row r="295" spans="1:8">
      <c r="A295" s="9"/>
      <c r="B295" s="9"/>
      <c r="C295" s="9"/>
      <c r="D295" s="18"/>
      <c r="E295" s="9"/>
      <c r="F295" s="62"/>
      <c r="G295" s="62"/>
      <c r="H295" s="9"/>
    </row>
    <row r="296" spans="1:8">
      <c r="A296" s="9"/>
      <c r="B296" s="9"/>
      <c r="C296" s="9"/>
      <c r="D296" s="18"/>
      <c r="E296" s="9"/>
      <c r="F296" s="62"/>
      <c r="G296" s="62"/>
      <c r="H296" s="9"/>
    </row>
    <row r="297" spans="1:8">
      <c r="A297" s="9"/>
      <c r="B297" s="9"/>
      <c r="C297" s="9"/>
      <c r="D297" s="18"/>
      <c r="E297" s="9"/>
      <c r="F297" s="62"/>
      <c r="G297" s="62"/>
      <c r="H297" s="9"/>
    </row>
    <row r="298" spans="1:8">
      <c r="A298" s="9"/>
      <c r="B298" s="9"/>
      <c r="C298" s="9"/>
      <c r="D298" s="18"/>
      <c r="E298" s="9"/>
      <c r="F298" s="62"/>
      <c r="G298" s="62"/>
      <c r="H298" s="9"/>
    </row>
    <row r="299" spans="1:8">
      <c r="A299" s="9"/>
      <c r="B299" s="9"/>
      <c r="C299" s="9"/>
      <c r="D299" s="18"/>
      <c r="E299" s="9"/>
      <c r="F299" s="62"/>
      <c r="G299" s="62"/>
      <c r="H299" s="9"/>
    </row>
  </sheetData>
  <autoFilter ref="A8:G8" xr:uid="{1557BDB9-A92F-47C1-A550-EFA12E1B8362}">
    <sortState xmlns:xlrd2="http://schemas.microsoft.com/office/spreadsheetml/2017/richdata2" ref="A9:G159">
      <sortCondition ref="C8"/>
    </sortState>
  </autoFilter>
  <mergeCells count="7">
    <mergeCell ref="E166:G166"/>
    <mergeCell ref="A3:G3"/>
    <mergeCell ref="A4:G4"/>
    <mergeCell ref="A5:G5"/>
    <mergeCell ref="B165:C165"/>
    <mergeCell ref="E165:G165"/>
    <mergeCell ref="A166:C166"/>
  </mergeCells>
  <pageMargins left="0.70866141732283472" right="0.70866141732283472" top="0.74803149606299213" bottom="0.74803149606299213" header="0.31496062992125984" footer="0.31496062992125984"/>
  <pageSetup scale="75" fitToWidth="0" fitToHeight="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2C528D-E2EA-47BF-8532-D2821CDC5A9A}">
  <dimension ref="A1:AS296"/>
  <sheetViews>
    <sheetView topLeftCell="A144" workbookViewId="0">
      <selection activeCell="I8" sqref="I8"/>
    </sheetView>
  </sheetViews>
  <sheetFormatPr baseColWidth="10" defaultColWidth="11.375" defaultRowHeight="15"/>
  <cols>
    <col min="1" max="1" width="18" style="10" customWidth="1"/>
    <col min="2" max="2" width="15.625" style="10" customWidth="1"/>
    <col min="3" max="3" width="21.25" style="10" customWidth="1"/>
    <col min="4" max="4" width="60.375" style="19" customWidth="1"/>
    <col min="5" max="5" width="15" style="10" customWidth="1"/>
    <col min="6" max="6" width="11.375" style="63"/>
    <col min="7" max="7" width="19.5" style="63" customWidth="1"/>
    <col min="8" max="16384" width="11.375" style="10"/>
  </cols>
  <sheetData>
    <row r="1" spans="1:45">
      <c r="A1" s="2"/>
      <c r="B1" s="2"/>
      <c r="C1" s="2"/>
      <c r="D1" s="16"/>
      <c r="E1" s="2"/>
      <c r="F1" s="56"/>
      <c r="G1" s="56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</row>
    <row r="2" spans="1:45">
      <c r="A2" s="2"/>
      <c r="B2" s="2"/>
      <c r="C2" s="2"/>
      <c r="D2" s="16"/>
      <c r="E2" s="2"/>
      <c r="F2" s="56"/>
      <c r="G2" s="56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</row>
    <row r="3" spans="1:45" ht="15" customHeight="1">
      <c r="A3" s="43" t="s">
        <v>0</v>
      </c>
      <c r="B3" s="43"/>
      <c r="C3" s="43"/>
      <c r="D3" s="43"/>
      <c r="E3" s="43"/>
      <c r="F3" s="43"/>
      <c r="G3" s="43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</row>
    <row r="4" spans="1:45" ht="15" customHeight="1">
      <c r="A4" s="43" t="s">
        <v>1932</v>
      </c>
      <c r="B4" s="43"/>
      <c r="C4" s="43"/>
      <c r="D4" s="43"/>
      <c r="E4" s="43"/>
      <c r="F4" s="43"/>
      <c r="G4" s="43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</row>
    <row r="5" spans="1:45" ht="15" customHeight="1">
      <c r="A5" s="43" t="s">
        <v>2441</v>
      </c>
      <c r="B5" s="43"/>
      <c r="C5" s="43"/>
      <c r="D5" s="43"/>
      <c r="E5" s="43"/>
      <c r="F5" s="43"/>
      <c r="G5" s="43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</row>
    <row r="6" spans="1:45">
      <c r="A6" s="2"/>
      <c r="B6" s="2"/>
      <c r="C6" s="2"/>
      <c r="D6" s="16"/>
      <c r="E6" s="2"/>
      <c r="F6" s="56"/>
      <c r="G6" s="56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</row>
    <row r="7" spans="1:45">
      <c r="A7" s="2"/>
      <c r="B7" s="2"/>
      <c r="C7" s="2"/>
      <c r="D7" s="16"/>
      <c r="E7" s="2"/>
      <c r="F7" s="56"/>
      <c r="G7" s="56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</row>
    <row r="8" spans="1:45" ht="30">
      <c r="A8" s="1" t="s">
        <v>2</v>
      </c>
      <c r="B8" s="1" t="s">
        <v>3</v>
      </c>
      <c r="C8" s="1" t="s">
        <v>4</v>
      </c>
      <c r="D8" s="1" t="s">
        <v>5</v>
      </c>
      <c r="E8" s="1" t="s">
        <v>6</v>
      </c>
      <c r="F8" s="57" t="s">
        <v>7</v>
      </c>
      <c r="G8" s="66" t="s">
        <v>159</v>
      </c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</row>
    <row r="9" spans="1:45" ht="18" customHeight="1">
      <c r="A9" s="30">
        <v>45573</v>
      </c>
      <c r="B9" s="30">
        <f t="shared" ref="B9:B40" si="0">+A9</f>
        <v>45573</v>
      </c>
      <c r="C9" s="36" t="s">
        <v>249</v>
      </c>
      <c r="D9" s="36" t="s">
        <v>2258</v>
      </c>
      <c r="E9" s="37">
        <v>513</v>
      </c>
      <c r="F9" s="58">
        <v>158.5</v>
      </c>
      <c r="G9" s="67">
        <f t="shared" ref="G9:G40" si="1">+E9*F9</f>
        <v>81310.5</v>
      </c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</row>
    <row r="10" spans="1:45" ht="18" customHeight="1">
      <c r="A10" s="30">
        <v>45229</v>
      </c>
      <c r="B10" s="30">
        <f t="shared" si="0"/>
        <v>45229</v>
      </c>
      <c r="C10" s="36" t="s">
        <v>2142</v>
      </c>
      <c r="D10" s="36" t="s">
        <v>2410</v>
      </c>
      <c r="E10" s="37">
        <v>354</v>
      </c>
      <c r="F10" s="58">
        <v>42.37</v>
      </c>
      <c r="G10" s="67">
        <f t="shared" si="1"/>
        <v>14998.98</v>
      </c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</row>
    <row r="11" spans="1:45" ht="18" customHeight="1">
      <c r="A11" s="30">
        <v>45449</v>
      </c>
      <c r="B11" s="30">
        <f t="shared" si="0"/>
        <v>45449</v>
      </c>
      <c r="C11" s="36" t="s">
        <v>34</v>
      </c>
      <c r="D11" s="36" t="s">
        <v>35</v>
      </c>
      <c r="E11" s="37">
        <v>27</v>
      </c>
      <c r="F11" s="58">
        <v>94.91</v>
      </c>
      <c r="G11" s="67">
        <f t="shared" si="1"/>
        <v>2562.5699999999997</v>
      </c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</row>
    <row r="12" spans="1:45" ht="18" customHeight="1">
      <c r="A12" s="30">
        <v>45449</v>
      </c>
      <c r="B12" s="30">
        <f t="shared" si="0"/>
        <v>45449</v>
      </c>
      <c r="C12" s="36" t="s">
        <v>36</v>
      </c>
      <c r="D12" s="36" t="s">
        <v>37</v>
      </c>
      <c r="E12" s="37">
        <v>40</v>
      </c>
      <c r="F12" s="58">
        <v>120</v>
      </c>
      <c r="G12" s="67">
        <f t="shared" si="1"/>
        <v>4800</v>
      </c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</row>
    <row r="13" spans="1:45" ht="18" customHeight="1">
      <c r="A13" s="30">
        <v>45449</v>
      </c>
      <c r="B13" s="30">
        <f t="shared" si="0"/>
        <v>45449</v>
      </c>
      <c r="C13" s="36" t="s">
        <v>38</v>
      </c>
      <c r="D13" s="36" t="s">
        <v>39</v>
      </c>
      <c r="E13" s="37">
        <v>25</v>
      </c>
      <c r="F13" s="58">
        <v>200</v>
      </c>
      <c r="G13" s="67">
        <f t="shared" si="1"/>
        <v>5000</v>
      </c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</row>
    <row r="14" spans="1:45" ht="18" customHeight="1">
      <c r="A14" s="30">
        <v>45280</v>
      </c>
      <c r="B14" s="30">
        <f t="shared" si="0"/>
        <v>45280</v>
      </c>
      <c r="C14" s="36" t="s">
        <v>250</v>
      </c>
      <c r="D14" s="36" t="s">
        <v>1846</v>
      </c>
      <c r="E14" s="37">
        <v>9</v>
      </c>
      <c r="F14" s="58">
        <v>200</v>
      </c>
      <c r="G14" s="67">
        <f t="shared" si="1"/>
        <v>1800</v>
      </c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</row>
    <row r="15" spans="1:45" ht="18" customHeight="1">
      <c r="A15" s="30">
        <v>45261</v>
      </c>
      <c r="B15" s="30">
        <f t="shared" si="0"/>
        <v>45261</v>
      </c>
      <c r="C15" s="36" t="s">
        <v>60</v>
      </c>
      <c r="D15" s="36" t="s">
        <v>61</v>
      </c>
      <c r="E15" s="37">
        <v>4</v>
      </c>
      <c r="F15" s="58">
        <v>300</v>
      </c>
      <c r="G15" s="67">
        <f t="shared" si="1"/>
        <v>1200</v>
      </c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</row>
    <row r="16" spans="1:45" ht="18" customHeight="1">
      <c r="A16" s="30">
        <v>45371</v>
      </c>
      <c r="B16" s="30">
        <f t="shared" si="0"/>
        <v>45371</v>
      </c>
      <c r="C16" s="36" t="s">
        <v>29</v>
      </c>
      <c r="D16" s="36" t="s">
        <v>30</v>
      </c>
      <c r="E16" s="37">
        <v>3</v>
      </c>
      <c r="F16" s="58">
        <v>224.2</v>
      </c>
      <c r="G16" s="67">
        <f t="shared" si="1"/>
        <v>672.59999999999991</v>
      </c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</row>
    <row r="17" spans="1:36" ht="18" customHeight="1">
      <c r="A17" s="30">
        <v>45441</v>
      </c>
      <c r="B17" s="30">
        <f t="shared" si="0"/>
        <v>45441</v>
      </c>
      <c r="C17" s="36" t="s">
        <v>67</v>
      </c>
      <c r="D17" s="36" t="s">
        <v>251</v>
      </c>
      <c r="E17" s="37">
        <v>14.85</v>
      </c>
      <c r="F17" s="58">
        <v>1238.9000000000001</v>
      </c>
      <c r="G17" s="67">
        <f t="shared" si="1"/>
        <v>18397.665000000001</v>
      </c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</row>
    <row r="18" spans="1:36" ht="18" customHeight="1">
      <c r="A18" s="30">
        <v>45772</v>
      </c>
      <c r="B18" s="30">
        <f t="shared" si="0"/>
        <v>45772</v>
      </c>
      <c r="C18" s="36" t="s">
        <v>45</v>
      </c>
      <c r="D18" s="36" t="s">
        <v>46</v>
      </c>
      <c r="E18" s="37">
        <v>112</v>
      </c>
      <c r="F18" s="58">
        <v>101.69</v>
      </c>
      <c r="G18" s="67">
        <f t="shared" si="1"/>
        <v>11389.279999999999</v>
      </c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</row>
    <row r="19" spans="1:36" ht="18" customHeight="1">
      <c r="A19" s="30">
        <v>45212</v>
      </c>
      <c r="B19" s="30">
        <f t="shared" si="0"/>
        <v>45212</v>
      </c>
      <c r="C19" s="36" t="s">
        <v>59</v>
      </c>
      <c r="D19" s="36" t="s">
        <v>252</v>
      </c>
      <c r="E19" s="37">
        <v>75</v>
      </c>
      <c r="F19" s="58">
        <v>27</v>
      </c>
      <c r="G19" s="67">
        <f t="shared" si="1"/>
        <v>2025</v>
      </c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</row>
    <row r="20" spans="1:36" ht="18" customHeight="1">
      <c r="A20" s="30">
        <v>45772</v>
      </c>
      <c r="B20" s="30">
        <f t="shared" si="0"/>
        <v>45772</v>
      </c>
      <c r="C20" s="36" t="s">
        <v>63</v>
      </c>
      <c r="D20" s="36" t="s">
        <v>64</v>
      </c>
      <c r="E20" s="37">
        <v>39</v>
      </c>
      <c r="F20" s="58">
        <v>30</v>
      </c>
      <c r="G20" s="67">
        <f t="shared" si="1"/>
        <v>1170</v>
      </c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</row>
    <row r="21" spans="1:36" ht="18" customHeight="1">
      <c r="A21" s="30">
        <v>45644</v>
      </c>
      <c r="B21" s="30">
        <f t="shared" si="0"/>
        <v>45644</v>
      </c>
      <c r="C21" s="36" t="s">
        <v>253</v>
      </c>
      <c r="D21" s="36" t="s">
        <v>254</v>
      </c>
      <c r="E21" s="37">
        <v>231</v>
      </c>
      <c r="F21" s="58">
        <v>8.3582999999999998</v>
      </c>
      <c r="G21" s="67">
        <f t="shared" si="1"/>
        <v>1930.7673</v>
      </c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</row>
    <row r="22" spans="1:36" ht="18" customHeight="1">
      <c r="A22" s="30">
        <v>45427</v>
      </c>
      <c r="B22" s="30">
        <f t="shared" si="0"/>
        <v>45427</v>
      </c>
      <c r="C22" s="36" t="s">
        <v>255</v>
      </c>
      <c r="D22" s="36" t="s">
        <v>256</v>
      </c>
      <c r="E22" s="37">
        <v>87</v>
      </c>
      <c r="F22" s="58">
        <v>10</v>
      </c>
      <c r="G22" s="67">
        <f t="shared" si="1"/>
        <v>870</v>
      </c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</row>
    <row r="23" spans="1:36" ht="18" customHeight="1">
      <c r="A23" s="30">
        <v>44699</v>
      </c>
      <c r="B23" s="30">
        <f t="shared" si="0"/>
        <v>44699</v>
      </c>
      <c r="C23" s="36" t="s">
        <v>257</v>
      </c>
      <c r="D23" s="36" t="s">
        <v>258</v>
      </c>
      <c r="E23" s="37">
        <v>33.080300000000001</v>
      </c>
      <c r="F23" s="58">
        <v>117.96</v>
      </c>
      <c r="G23" s="67">
        <f t="shared" si="1"/>
        <v>3902.152188</v>
      </c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</row>
    <row r="24" spans="1:36" ht="18" customHeight="1">
      <c r="A24" s="30">
        <v>45575</v>
      </c>
      <c r="B24" s="30">
        <f t="shared" si="0"/>
        <v>45575</v>
      </c>
      <c r="C24" s="36" t="s">
        <v>259</v>
      </c>
      <c r="D24" s="36" t="s">
        <v>260</v>
      </c>
      <c r="E24" s="37">
        <v>30</v>
      </c>
      <c r="F24" s="58">
        <v>300</v>
      </c>
      <c r="G24" s="67">
        <f t="shared" si="1"/>
        <v>9000</v>
      </c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</row>
    <row r="25" spans="1:36" ht="18" customHeight="1">
      <c r="A25" s="30">
        <v>45460</v>
      </c>
      <c r="B25" s="30">
        <f t="shared" si="0"/>
        <v>45460</v>
      </c>
      <c r="C25" s="36" t="s">
        <v>261</v>
      </c>
      <c r="D25" s="36" t="s">
        <v>262</v>
      </c>
      <c r="E25" s="37">
        <v>74</v>
      </c>
      <c r="F25" s="58">
        <v>48.05</v>
      </c>
      <c r="G25" s="67">
        <f t="shared" si="1"/>
        <v>3555.7</v>
      </c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</row>
    <row r="26" spans="1:36" ht="18" customHeight="1">
      <c r="A26" s="30">
        <v>45427</v>
      </c>
      <c r="B26" s="30">
        <f t="shared" si="0"/>
        <v>45427</v>
      </c>
      <c r="C26" s="36" t="s">
        <v>263</v>
      </c>
      <c r="D26" s="36" t="s">
        <v>264</v>
      </c>
      <c r="E26" s="37">
        <v>56</v>
      </c>
      <c r="F26" s="58">
        <v>66</v>
      </c>
      <c r="G26" s="67">
        <f t="shared" si="1"/>
        <v>3696</v>
      </c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</row>
    <row r="27" spans="1:36" ht="18" customHeight="1">
      <c r="A27" s="30">
        <v>45280</v>
      </c>
      <c r="B27" s="30">
        <f t="shared" si="0"/>
        <v>45280</v>
      </c>
      <c r="C27" s="36" t="s">
        <v>265</v>
      </c>
      <c r="D27" s="36" t="s">
        <v>2532</v>
      </c>
      <c r="E27" s="37">
        <v>90</v>
      </c>
      <c r="F27" s="58">
        <v>77</v>
      </c>
      <c r="G27" s="67">
        <f t="shared" si="1"/>
        <v>6930</v>
      </c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</row>
    <row r="28" spans="1:36" ht="18" customHeight="1">
      <c r="A28" s="30">
        <v>45588</v>
      </c>
      <c r="B28" s="30">
        <f t="shared" si="0"/>
        <v>45588</v>
      </c>
      <c r="C28" s="36" t="s">
        <v>1981</v>
      </c>
      <c r="D28" s="36" t="s">
        <v>1983</v>
      </c>
      <c r="E28" s="37">
        <v>19</v>
      </c>
      <c r="F28" s="58">
        <v>4000</v>
      </c>
      <c r="G28" s="67">
        <f t="shared" si="1"/>
        <v>76000</v>
      </c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</row>
    <row r="29" spans="1:36" ht="18" customHeight="1">
      <c r="A29" s="30">
        <v>45412</v>
      </c>
      <c r="B29" s="30">
        <f t="shared" si="0"/>
        <v>45412</v>
      </c>
      <c r="C29" s="36" t="s">
        <v>266</v>
      </c>
      <c r="D29" s="36" t="s">
        <v>2259</v>
      </c>
      <c r="E29" s="37">
        <v>8</v>
      </c>
      <c r="F29" s="58">
        <v>2050</v>
      </c>
      <c r="G29" s="67">
        <f t="shared" si="1"/>
        <v>16400</v>
      </c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</row>
    <row r="30" spans="1:36" ht="18" customHeight="1">
      <c r="A30" s="30">
        <v>45769</v>
      </c>
      <c r="B30" s="30">
        <f t="shared" si="0"/>
        <v>45769</v>
      </c>
      <c r="C30" s="36" t="s">
        <v>267</v>
      </c>
      <c r="D30" s="36" t="s">
        <v>2533</v>
      </c>
      <c r="E30" s="37">
        <v>132</v>
      </c>
      <c r="F30" s="58">
        <v>27</v>
      </c>
      <c r="G30" s="67">
        <f t="shared" si="1"/>
        <v>3564</v>
      </c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</row>
    <row r="31" spans="1:36" ht="18" customHeight="1">
      <c r="A31" s="30">
        <v>45280</v>
      </c>
      <c r="B31" s="30">
        <f t="shared" si="0"/>
        <v>45280</v>
      </c>
      <c r="C31" s="36" t="s">
        <v>268</v>
      </c>
      <c r="D31" s="36" t="s">
        <v>269</v>
      </c>
      <c r="E31" s="37">
        <v>129</v>
      </c>
      <c r="F31" s="58">
        <v>22.06</v>
      </c>
      <c r="G31" s="67">
        <f t="shared" si="1"/>
        <v>2845.74</v>
      </c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</row>
    <row r="32" spans="1:36" ht="18" customHeight="1">
      <c r="A32" s="30">
        <v>45573</v>
      </c>
      <c r="B32" s="30">
        <f t="shared" si="0"/>
        <v>45573</v>
      </c>
      <c r="C32" s="36" t="s">
        <v>270</v>
      </c>
      <c r="D32" s="36" t="s">
        <v>271</v>
      </c>
      <c r="E32" s="37">
        <v>155</v>
      </c>
      <c r="F32" s="58">
        <v>154</v>
      </c>
      <c r="G32" s="67">
        <f t="shared" si="1"/>
        <v>23870</v>
      </c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</row>
    <row r="33" spans="1:36" ht="18" customHeight="1">
      <c r="A33" s="30">
        <v>45366</v>
      </c>
      <c r="B33" s="30">
        <f t="shared" si="0"/>
        <v>45366</v>
      </c>
      <c r="C33" s="36" t="s">
        <v>272</v>
      </c>
      <c r="D33" s="36" t="s">
        <v>1847</v>
      </c>
      <c r="E33" s="37">
        <v>32</v>
      </c>
      <c r="F33" s="58">
        <v>151</v>
      </c>
      <c r="G33" s="67">
        <f t="shared" si="1"/>
        <v>4832</v>
      </c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</row>
    <row r="34" spans="1:36" ht="18" customHeight="1">
      <c r="A34" s="30">
        <v>45441</v>
      </c>
      <c r="B34" s="30">
        <f t="shared" si="0"/>
        <v>45441</v>
      </c>
      <c r="C34" s="36" t="s">
        <v>273</v>
      </c>
      <c r="D34" s="36" t="s">
        <v>274</v>
      </c>
      <c r="E34" s="37">
        <v>5</v>
      </c>
      <c r="F34" s="58">
        <v>400</v>
      </c>
      <c r="G34" s="67">
        <f t="shared" si="1"/>
        <v>2000</v>
      </c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</row>
    <row r="35" spans="1:36" ht="18" customHeight="1">
      <c r="A35" s="30">
        <v>45588</v>
      </c>
      <c r="B35" s="30">
        <f t="shared" si="0"/>
        <v>45588</v>
      </c>
      <c r="C35" s="36" t="s">
        <v>275</v>
      </c>
      <c r="D35" s="36" t="s">
        <v>1984</v>
      </c>
      <c r="E35" s="37">
        <v>20</v>
      </c>
      <c r="F35" s="58">
        <v>624</v>
      </c>
      <c r="G35" s="67">
        <f t="shared" si="1"/>
        <v>12480</v>
      </c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</row>
    <row r="36" spans="1:36" ht="18" customHeight="1">
      <c r="A36" s="30">
        <v>45460</v>
      </c>
      <c r="B36" s="30">
        <f t="shared" si="0"/>
        <v>45460</v>
      </c>
      <c r="C36" s="36" t="s">
        <v>276</v>
      </c>
      <c r="D36" s="36" t="s">
        <v>1985</v>
      </c>
      <c r="E36" s="37">
        <v>10</v>
      </c>
      <c r="F36" s="58">
        <v>550</v>
      </c>
      <c r="G36" s="67">
        <f t="shared" si="1"/>
        <v>5500</v>
      </c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</row>
    <row r="37" spans="1:36" ht="18" customHeight="1">
      <c r="A37" s="30">
        <v>45588</v>
      </c>
      <c r="B37" s="30">
        <f t="shared" si="0"/>
        <v>45588</v>
      </c>
      <c r="C37" s="36" t="s">
        <v>2260</v>
      </c>
      <c r="D37" s="36" t="s">
        <v>2261</v>
      </c>
      <c r="E37" s="37">
        <v>2</v>
      </c>
      <c r="F37" s="58">
        <v>1100</v>
      </c>
      <c r="G37" s="67">
        <f t="shared" si="1"/>
        <v>2200</v>
      </c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</row>
    <row r="38" spans="1:36" ht="18" customHeight="1">
      <c r="A38" s="30">
        <v>45644</v>
      </c>
      <c r="B38" s="30">
        <f t="shared" si="0"/>
        <v>45644</v>
      </c>
      <c r="C38" s="36" t="s">
        <v>277</v>
      </c>
      <c r="D38" s="36" t="s">
        <v>278</v>
      </c>
      <c r="E38" s="37">
        <v>11.443300000000001</v>
      </c>
      <c r="F38" s="58">
        <v>332.5</v>
      </c>
      <c r="G38" s="67">
        <f t="shared" si="1"/>
        <v>3804.8972500000004</v>
      </c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</row>
    <row r="39" spans="1:36" ht="18" customHeight="1">
      <c r="A39" s="30">
        <v>45449</v>
      </c>
      <c r="B39" s="30">
        <f t="shared" si="0"/>
        <v>45449</v>
      </c>
      <c r="C39" s="36" t="s">
        <v>279</v>
      </c>
      <c r="D39" s="36" t="s">
        <v>280</v>
      </c>
      <c r="E39" s="37">
        <v>51</v>
      </c>
      <c r="F39" s="58">
        <v>821.38</v>
      </c>
      <c r="G39" s="67">
        <f t="shared" si="1"/>
        <v>41890.379999999997</v>
      </c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</row>
    <row r="40" spans="1:36" ht="18" customHeight="1">
      <c r="A40" s="30">
        <v>45772</v>
      </c>
      <c r="B40" s="30">
        <f t="shared" si="0"/>
        <v>45772</v>
      </c>
      <c r="C40" s="36" t="s">
        <v>281</v>
      </c>
      <c r="D40" s="36" t="s">
        <v>282</v>
      </c>
      <c r="E40" s="37">
        <v>128</v>
      </c>
      <c r="F40" s="58">
        <v>120</v>
      </c>
      <c r="G40" s="67">
        <f t="shared" si="1"/>
        <v>15360</v>
      </c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</row>
    <row r="41" spans="1:36" ht="18" customHeight="1">
      <c r="A41" s="30">
        <v>45374</v>
      </c>
      <c r="B41" s="30">
        <f t="shared" ref="B41:B72" si="2">+A41</f>
        <v>45374</v>
      </c>
      <c r="C41" s="36" t="s">
        <v>283</v>
      </c>
      <c r="D41" s="36" t="s">
        <v>1986</v>
      </c>
      <c r="E41" s="37">
        <v>63</v>
      </c>
      <c r="F41" s="58">
        <v>244</v>
      </c>
      <c r="G41" s="67">
        <f t="shared" ref="G41:G72" si="3">+E41*F41</f>
        <v>15372</v>
      </c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</row>
    <row r="42" spans="1:36" ht="18" customHeight="1">
      <c r="A42" s="30">
        <v>45212</v>
      </c>
      <c r="B42" s="30">
        <f t="shared" si="2"/>
        <v>45212</v>
      </c>
      <c r="C42" s="36" t="s">
        <v>284</v>
      </c>
      <c r="D42" s="36" t="s">
        <v>285</v>
      </c>
      <c r="E42" s="37">
        <v>63</v>
      </c>
      <c r="F42" s="58">
        <v>48</v>
      </c>
      <c r="G42" s="67">
        <f t="shared" si="3"/>
        <v>3024</v>
      </c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</row>
    <row r="43" spans="1:36" ht="18" customHeight="1">
      <c r="A43" s="30">
        <v>45449</v>
      </c>
      <c r="B43" s="30">
        <f t="shared" si="2"/>
        <v>45449</v>
      </c>
      <c r="C43" s="36" t="s">
        <v>286</v>
      </c>
      <c r="D43" s="36" t="s">
        <v>287</v>
      </c>
      <c r="E43" s="37">
        <v>1</v>
      </c>
      <c r="F43" s="58">
        <v>306</v>
      </c>
      <c r="G43" s="67">
        <f t="shared" si="3"/>
        <v>306</v>
      </c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</row>
    <row r="44" spans="1:36" ht="18" customHeight="1">
      <c r="A44" s="30">
        <v>45453</v>
      </c>
      <c r="B44" s="30">
        <f t="shared" si="2"/>
        <v>45453</v>
      </c>
      <c r="C44" s="36" t="s">
        <v>288</v>
      </c>
      <c r="D44" s="36" t="s">
        <v>289</v>
      </c>
      <c r="E44" s="37">
        <v>57</v>
      </c>
      <c r="F44" s="58">
        <v>610.16</v>
      </c>
      <c r="G44" s="67">
        <f t="shared" si="3"/>
        <v>34779.119999999995</v>
      </c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</row>
    <row r="45" spans="1:36" ht="18" customHeight="1">
      <c r="A45" s="30">
        <v>45453</v>
      </c>
      <c r="B45" s="30">
        <f t="shared" si="2"/>
        <v>45453</v>
      </c>
      <c r="C45" s="36" t="s">
        <v>290</v>
      </c>
      <c r="D45" s="36" t="s">
        <v>291</v>
      </c>
      <c r="E45" s="37">
        <v>63</v>
      </c>
      <c r="F45" s="58">
        <v>39</v>
      </c>
      <c r="G45" s="67">
        <f t="shared" si="3"/>
        <v>2457</v>
      </c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</row>
    <row r="46" spans="1:36" ht="18" customHeight="1">
      <c r="A46" s="30">
        <v>45642</v>
      </c>
      <c r="B46" s="30">
        <f t="shared" si="2"/>
        <v>45642</v>
      </c>
      <c r="C46" s="36" t="s">
        <v>292</v>
      </c>
      <c r="D46" s="36" t="s">
        <v>2156</v>
      </c>
      <c r="E46" s="37">
        <v>3</v>
      </c>
      <c r="F46" s="58">
        <v>285</v>
      </c>
      <c r="G46" s="67">
        <f t="shared" si="3"/>
        <v>855</v>
      </c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</row>
    <row r="47" spans="1:36" ht="18" customHeight="1">
      <c r="A47" s="30">
        <v>45638</v>
      </c>
      <c r="B47" s="30">
        <f t="shared" si="2"/>
        <v>45638</v>
      </c>
      <c r="C47" s="36" t="s">
        <v>293</v>
      </c>
      <c r="D47" s="36" t="s">
        <v>2262</v>
      </c>
      <c r="E47" s="37">
        <v>60</v>
      </c>
      <c r="F47" s="58">
        <v>300</v>
      </c>
      <c r="G47" s="67">
        <f t="shared" si="3"/>
        <v>18000</v>
      </c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</row>
    <row r="48" spans="1:36" ht="18" customHeight="1">
      <c r="A48" s="30">
        <v>45588</v>
      </c>
      <c r="B48" s="30">
        <f t="shared" si="2"/>
        <v>45588</v>
      </c>
      <c r="C48" s="36" t="s">
        <v>294</v>
      </c>
      <c r="D48" s="36" t="s">
        <v>295</v>
      </c>
      <c r="E48" s="37">
        <v>22</v>
      </c>
      <c r="F48" s="58">
        <v>17</v>
      </c>
      <c r="G48" s="67">
        <f t="shared" si="3"/>
        <v>374</v>
      </c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</row>
    <row r="49" spans="1:36" ht="18" customHeight="1">
      <c r="A49" s="30">
        <v>45568</v>
      </c>
      <c r="B49" s="30">
        <f t="shared" si="2"/>
        <v>45568</v>
      </c>
      <c r="C49" s="36" t="s">
        <v>296</v>
      </c>
      <c r="D49" s="36" t="s">
        <v>297</v>
      </c>
      <c r="E49" s="37">
        <v>25</v>
      </c>
      <c r="F49" s="58">
        <v>20</v>
      </c>
      <c r="G49" s="67">
        <f t="shared" si="3"/>
        <v>500</v>
      </c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</row>
    <row r="50" spans="1:36" ht="18" customHeight="1">
      <c r="A50" s="30">
        <v>45762</v>
      </c>
      <c r="B50" s="30">
        <f t="shared" si="2"/>
        <v>45762</v>
      </c>
      <c r="C50" s="36" t="s">
        <v>298</v>
      </c>
      <c r="D50" s="36" t="s">
        <v>299</v>
      </c>
      <c r="E50" s="37">
        <v>2</v>
      </c>
      <c r="F50" s="58">
        <v>75</v>
      </c>
      <c r="G50" s="67">
        <f t="shared" si="3"/>
        <v>150</v>
      </c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</row>
    <row r="51" spans="1:36" ht="18" customHeight="1">
      <c r="A51" s="30">
        <v>45449</v>
      </c>
      <c r="B51" s="30">
        <f t="shared" si="2"/>
        <v>45449</v>
      </c>
      <c r="C51" s="36" t="s">
        <v>300</v>
      </c>
      <c r="D51" s="36" t="s">
        <v>301</v>
      </c>
      <c r="E51" s="37">
        <v>190</v>
      </c>
      <c r="F51" s="58">
        <v>70</v>
      </c>
      <c r="G51" s="67">
        <f t="shared" si="3"/>
        <v>13300</v>
      </c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</row>
    <row r="52" spans="1:36" ht="18" customHeight="1">
      <c r="A52" s="30">
        <v>45371</v>
      </c>
      <c r="B52" s="30">
        <f t="shared" si="2"/>
        <v>45371</v>
      </c>
      <c r="C52" s="36" t="s">
        <v>302</v>
      </c>
      <c r="D52" s="36" t="s">
        <v>303</v>
      </c>
      <c r="E52" s="37">
        <v>813</v>
      </c>
      <c r="F52" s="58">
        <v>60</v>
      </c>
      <c r="G52" s="67">
        <f t="shared" si="3"/>
        <v>48780</v>
      </c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</row>
    <row r="53" spans="1:36" ht="18" customHeight="1">
      <c r="A53" s="30">
        <v>45736</v>
      </c>
      <c r="B53" s="30">
        <f t="shared" si="2"/>
        <v>45736</v>
      </c>
      <c r="C53" s="36" t="s">
        <v>304</v>
      </c>
      <c r="D53" s="36" t="s">
        <v>305</v>
      </c>
      <c r="E53" s="37">
        <v>48.011499999999998</v>
      </c>
      <c r="F53" s="58">
        <v>330</v>
      </c>
      <c r="G53" s="67">
        <f t="shared" si="3"/>
        <v>15843.795</v>
      </c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</row>
    <row r="54" spans="1:36" ht="18" customHeight="1">
      <c r="A54" s="30">
        <v>45261</v>
      </c>
      <c r="B54" s="30">
        <f t="shared" si="2"/>
        <v>45261</v>
      </c>
      <c r="C54" s="36" t="s">
        <v>306</v>
      </c>
      <c r="D54" s="36" t="s">
        <v>1848</v>
      </c>
      <c r="E54" s="37">
        <v>47.363799999999998</v>
      </c>
      <c r="F54" s="58">
        <v>235</v>
      </c>
      <c r="G54" s="67">
        <f t="shared" si="3"/>
        <v>11130.492999999999</v>
      </c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</row>
    <row r="55" spans="1:36" ht="18" customHeight="1">
      <c r="A55" s="30">
        <v>45371</v>
      </c>
      <c r="B55" s="30">
        <f t="shared" si="2"/>
        <v>45371</v>
      </c>
      <c r="C55" s="36" t="s">
        <v>307</v>
      </c>
      <c r="D55" s="36" t="s">
        <v>308</v>
      </c>
      <c r="E55" s="37">
        <v>6</v>
      </c>
      <c r="F55" s="58">
        <v>185</v>
      </c>
      <c r="G55" s="67">
        <f t="shared" si="3"/>
        <v>1110</v>
      </c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</row>
    <row r="56" spans="1:36" ht="18" customHeight="1">
      <c r="A56" s="30">
        <v>45261</v>
      </c>
      <c r="B56" s="30">
        <f t="shared" si="2"/>
        <v>45261</v>
      </c>
      <c r="C56" s="36" t="s">
        <v>309</v>
      </c>
      <c r="D56" s="36" t="s">
        <v>310</v>
      </c>
      <c r="E56" s="37">
        <v>25</v>
      </c>
      <c r="F56" s="58">
        <v>210</v>
      </c>
      <c r="G56" s="67">
        <f t="shared" si="3"/>
        <v>5250</v>
      </c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</row>
    <row r="57" spans="1:36" ht="18" customHeight="1">
      <c r="A57" s="30">
        <v>45211</v>
      </c>
      <c r="B57" s="30">
        <f t="shared" si="2"/>
        <v>45211</v>
      </c>
      <c r="C57" s="36" t="s">
        <v>311</v>
      </c>
      <c r="D57" s="36" t="s">
        <v>312</v>
      </c>
      <c r="E57" s="37">
        <v>20</v>
      </c>
      <c r="F57" s="58">
        <v>2029.66</v>
      </c>
      <c r="G57" s="67">
        <f t="shared" si="3"/>
        <v>40593.200000000004</v>
      </c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</row>
    <row r="58" spans="1:36" ht="18" customHeight="1">
      <c r="A58" s="30">
        <v>45588</v>
      </c>
      <c r="B58" s="30">
        <f t="shared" si="2"/>
        <v>45588</v>
      </c>
      <c r="C58" s="36" t="s">
        <v>313</v>
      </c>
      <c r="D58" s="36" t="s">
        <v>314</v>
      </c>
      <c r="E58" s="37">
        <v>47</v>
      </c>
      <c r="F58" s="58">
        <v>150</v>
      </c>
      <c r="G58" s="67">
        <f t="shared" si="3"/>
        <v>7050</v>
      </c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</row>
    <row r="59" spans="1:36" ht="18" customHeight="1">
      <c r="A59" s="30">
        <v>45441</v>
      </c>
      <c r="B59" s="30">
        <f t="shared" si="2"/>
        <v>45441</v>
      </c>
      <c r="C59" s="36" t="s">
        <v>2411</v>
      </c>
      <c r="D59" s="36" t="s">
        <v>2412</v>
      </c>
      <c r="E59" s="37">
        <v>40</v>
      </c>
      <c r="F59" s="58">
        <v>80</v>
      </c>
      <c r="G59" s="67">
        <f t="shared" si="3"/>
        <v>3200</v>
      </c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</row>
    <row r="60" spans="1:36" ht="18" customHeight="1">
      <c r="A60" s="30">
        <v>45460</v>
      </c>
      <c r="B60" s="30">
        <f t="shared" si="2"/>
        <v>45460</v>
      </c>
      <c r="C60" s="36" t="s">
        <v>315</v>
      </c>
      <c r="D60" s="36" t="s">
        <v>1849</v>
      </c>
      <c r="E60" s="37">
        <v>14</v>
      </c>
      <c r="F60" s="58">
        <v>31.72</v>
      </c>
      <c r="G60" s="67">
        <f t="shared" si="3"/>
        <v>444.08</v>
      </c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</row>
    <row r="61" spans="1:36" ht="18" customHeight="1">
      <c r="A61" s="30">
        <v>45460</v>
      </c>
      <c r="B61" s="30">
        <f t="shared" si="2"/>
        <v>45460</v>
      </c>
      <c r="C61" s="36" t="s">
        <v>316</v>
      </c>
      <c r="D61" s="36" t="s">
        <v>1850</v>
      </c>
      <c r="E61" s="37">
        <v>25</v>
      </c>
      <c r="F61" s="58">
        <v>31.72</v>
      </c>
      <c r="G61" s="67">
        <f t="shared" si="3"/>
        <v>793</v>
      </c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</row>
    <row r="62" spans="1:36" ht="18" customHeight="1">
      <c r="A62" s="30">
        <v>45449</v>
      </c>
      <c r="B62" s="30">
        <f t="shared" si="2"/>
        <v>45449</v>
      </c>
      <c r="C62" s="36" t="s">
        <v>317</v>
      </c>
      <c r="D62" s="36" t="s">
        <v>318</v>
      </c>
      <c r="E62" s="37">
        <v>124</v>
      </c>
      <c r="F62" s="58">
        <v>14.66</v>
      </c>
      <c r="G62" s="67">
        <f t="shared" si="3"/>
        <v>1817.84</v>
      </c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</row>
    <row r="63" spans="1:36" ht="18" customHeight="1">
      <c r="A63" s="30">
        <v>45449</v>
      </c>
      <c r="B63" s="30">
        <f t="shared" si="2"/>
        <v>45449</v>
      </c>
      <c r="C63" s="36" t="s">
        <v>1839</v>
      </c>
      <c r="D63" s="36" t="s">
        <v>1851</v>
      </c>
      <c r="E63" s="37">
        <v>51</v>
      </c>
      <c r="F63" s="58">
        <v>4</v>
      </c>
      <c r="G63" s="67">
        <f t="shared" si="3"/>
        <v>204</v>
      </c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</row>
    <row r="64" spans="1:36" ht="18" customHeight="1">
      <c r="A64" s="30">
        <v>45211</v>
      </c>
      <c r="B64" s="30">
        <f t="shared" si="2"/>
        <v>45211</v>
      </c>
      <c r="C64" s="36" t="s">
        <v>319</v>
      </c>
      <c r="D64" s="36" t="s">
        <v>2056</v>
      </c>
      <c r="E64" s="37">
        <v>17</v>
      </c>
      <c r="F64" s="58">
        <v>52.65</v>
      </c>
      <c r="G64" s="67">
        <f t="shared" si="3"/>
        <v>895.05</v>
      </c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</row>
    <row r="65" spans="1:36" ht="18" customHeight="1">
      <c r="A65" s="30">
        <v>45449</v>
      </c>
      <c r="B65" s="30">
        <f t="shared" si="2"/>
        <v>45449</v>
      </c>
      <c r="C65" s="36" t="s">
        <v>1840</v>
      </c>
      <c r="D65" s="36" t="s">
        <v>1852</v>
      </c>
      <c r="E65" s="37">
        <v>344</v>
      </c>
      <c r="F65" s="58">
        <v>4</v>
      </c>
      <c r="G65" s="67">
        <f t="shared" si="3"/>
        <v>1376</v>
      </c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</row>
    <row r="66" spans="1:36" ht="18" customHeight="1">
      <c r="A66" s="30">
        <v>45575</v>
      </c>
      <c r="B66" s="30">
        <f t="shared" si="2"/>
        <v>45575</v>
      </c>
      <c r="C66" s="36" t="s">
        <v>1982</v>
      </c>
      <c r="D66" s="36" t="s">
        <v>1987</v>
      </c>
      <c r="E66" s="37">
        <v>4</v>
      </c>
      <c r="F66" s="58">
        <v>820</v>
      </c>
      <c r="G66" s="67">
        <f t="shared" si="3"/>
        <v>3280</v>
      </c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</row>
    <row r="67" spans="1:36" ht="18" customHeight="1">
      <c r="A67" s="30">
        <v>45210</v>
      </c>
      <c r="B67" s="30">
        <f t="shared" si="2"/>
        <v>45210</v>
      </c>
      <c r="C67" s="36" t="s">
        <v>43</v>
      </c>
      <c r="D67" s="36" t="s">
        <v>320</v>
      </c>
      <c r="E67" s="37">
        <v>23</v>
      </c>
      <c r="F67" s="58">
        <v>212</v>
      </c>
      <c r="G67" s="67">
        <f t="shared" si="3"/>
        <v>4876</v>
      </c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  <c r="AJ67" s="9"/>
    </row>
    <row r="68" spans="1:36" ht="18" customHeight="1">
      <c r="A68" s="30">
        <v>45642</v>
      </c>
      <c r="B68" s="30">
        <f t="shared" si="2"/>
        <v>45642</v>
      </c>
      <c r="C68" s="36" t="s">
        <v>321</v>
      </c>
      <c r="D68" s="36" t="s">
        <v>1988</v>
      </c>
      <c r="E68" s="37">
        <v>62</v>
      </c>
      <c r="F68" s="58">
        <v>244</v>
      </c>
      <c r="G68" s="67">
        <f t="shared" si="3"/>
        <v>15128</v>
      </c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  <c r="AJ68" s="9"/>
    </row>
    <row r="69" spans="1:36" ht="18" customHeight="1">
      <c r="A69" s="30">
        <v>45460</v>
      </c>
      <c r="B69" s="30">
        <f t="shared" si="2"/>
        <v>45460</v>
      </c>
      <c r="C69" s="36" t="s">
        <v>322</v>
      </c>
      <c r="D69" s="36" t="s">
        <v>323</v>
      </c>
      <c r="E69" s="37">
        <v>12</v>
      </c>
      <c r="F69" s="58">
        <v>715</v>
      </c>
      <c r="G69" s="67">
        <f t="shared" si="3"/>
        <v>8580</v>
      </c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  <c r="AJ69" s="9"/>
    </row>
    <row r="70" spans="1:36" ht="18" customHeight="1">
      <c r="A70" s="30">
        <v>45460</v>
      </c>
      <c r="B70" s="30">
        <f t="shared" si="2"/>
        <v>45460</v>
      </c>
      <c r="C70" s="36" t="s">
        <v>324</v>
      </c>
      <c r="D70" s="36" t="s">
        <v>1989</v>
      </c>
      <c r="E70" s="37">
        <v>3.02</v>
      </c>
      <c r="F70" s="58">
        <v>598</v>
      </c>
      <c r="G70" s="67">
        <f t="shared" si="3"/>
        <v>1805.96</v>
      </c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  <c r="AJ70" s="9"/>
    </row>
    <row r="71" spans="1:36" ht="18" customHeight="1">
      <c r="A71" s="30">
        <v>45460</v>
      </c>
      <c r="B71" s="30">
        <f t="shared" si="2"/>
        <v>45460</v>
      </c>
      <c r="C71" s="36" t="s">
        <v>325</v>
      </c>
      <c r="D71" s="36" t="s">
        <v>1990</v>
      </c>
      <c r="E71" s="37">
        <v>35</v>
      </c>
      <c r="F71" s="58">
        <v>554.23</v>
      </c>
      <c r="G71" s="67">
        <f t="shared" si="3"/>
        <v>19398.05</v>
      </c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9"/>
      <c r="AJ71" s="9"/>
    </row>
    <row r="72" spans="1:36" ht="18" customHeight="1">
      <c r="A72" s="30">
        <v>45211</v>
      </c>
      <c r="B72" s="30">
        <f t="shared" si="2"/>
        <v>45211</v>
      </c>
      <c r="C72" s="36" t="s">
        <v>326</v>
      </c>
      <c r="D72" s="36" t="s">
        <v>327</v>
      </c>
      <c r="E72" s="37">
        <v>17</v>
      </c>
      <c r="F72" s="58">
        <v>79</v>
      </c>
      <c r="G72" s="67">
        <f t="shared" si="3"/>
        <v>1343</v>
      </c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9"/>
      <c r="AJ72" s="9"/>
    </row>
    <row r="73" spans="1:36" ht="18" customHeight="1">
      <c r="A73" s="30">
        <v>45217</v>
      </c>
      <c r="B73" s="30">
        <f t="shared" ref="B73:B104" si="4">+A73</f>
        <v>45217</v>
      </c>
      <c r="C73" s="36" t="s">
        <v>1841</v>
      </c>
      <c r="D73" s="36" t="s">
        <v>2057</v>
      </c>
      <c r="E73" s="37">
        <v>52</v>
      </c>
      <c r="F73" s="58">
        <v>15</v>
      </c>
      <c r="G73" s="67">
        <f t="shared" ref="G73:G104" si="5">+E73*F73</f>
        <v>780</v>
      </c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9"/>
      <c r="AJ73" s="9"/>
    </row>
    <row r="74" spans="1:36" ht="18" customHeight="1">
      <c r="A74" s="30">
        <v>45217</v>
      </c>
      <c r="B74" s="30">
        <f t="shared" si="4"/>
        <v>45217</v>
      </c>
      <c r="C74" s="36" t="s">
        <v>1842</v>
      </c>
      <c r="D74" s="36" t="s">
        <v>1853</v>
      </c>
      <c r="E74" s="37">
        <v>288</v>
      </c>
      <c r="F74" s="58">
        <v>4</v>
      </c>
      <c r="G74" s="67">
        <f t="shared" si="5"/>
        <v>1152</v>
      </c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9"/>
    </row>
    <row r="75" spans="1:36" ht="18" customHeight="1">
      <c r="A75" s="30">
        <v>45772</v>
      </c>
      <c r="B75" s="30">
        <f t="shared" si="4"/>
        <v>45772</v>
      </c>
      <c r="C75" s="36" t="s">
        <v>1843</v>
      </c>
      <c r="D75" s="36" t="s">
        <v>1854</v>
      </c>
      <c r="E75" s="37">
        <v>5</v>
      </c>
      <c r="F75" s="58">
        <v>225.42</v>
      </c>
      <c r="G75" s="67">
        <f t="shared" si="5"/>
        <v>1127.0999999999999</v>
      </c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9"/>
      <c r="AJ75" s="9"/>
    </row>
    <row r="76" spans="1:36" ht="18" customHeight="1">
      <c r="A76" s="30">
        <v>45638</v>
      </c>
      <c r="B76" s="30">
        <f t="shared" si="4"/>
        <v>45638</v>
      </c>
      <c r="C76" s="36" t="s">
        <v>328</v>
      </c>
      <c r="D76" s="36" t="s">
        <v>329</v>
      </c>
      <c r="E76" s="37">
        <v>6</v>
      </c>
      <c r="F76" s="58">
        <v>490</v>
      </c>
      <c r="G76" s="67">
        <f t="shared" si="5"/>
        <v>2940</v>
      </c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9"/>
      <c r="AJ76" s="9"/>
    </row>
    <row r="77" spans="1:36" ht="18" customHeight="1">
      <c r="A77" s="30">
        <v>45456</v>
      </c>
      <c r="B77" s="30">
        <f t="shared" si="4"/>
        <v>45456</v>
      </c>
      <c r="C77" s="36" t="s">
        <v>330</v>
      </c>
      <c r="D77" s="36" t="s">
        <v>331</v>
      </c>
      <c r="E77" s="37">
        <v>1</v>
      </c>
      <c r="F77" s="58">
        <v>7023</v>
      </c>
      <c r="G77" s="67">
        <f t="shared" si="5"/>
        <v>7023</v>
      </c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I77" s="9"/>
      <c r="AJ77" s="9"/>
    </row>
    <row r="78" spans="1:36" ht="18" customHeight="1">
      <c r="A78" s="30">
        <v>45449</v>
      </c>
      <c r="B78" s="30">
        <f t="shared" si="4"/>
        <v>45449</v>
      </c>
      <c r="C78" s="36" t="s">
        <v>332</v>
      </c>
      <c r="D78" s="36" t="s">
        <v>333</v>
      </c>
      <c r="E78" s="37">
        <v>78.722200000000001</v>
      </c>
      <c r="F78" s="58">
        <v>750</v>
      </c>
      <c r="G78" s="67">
        <f t="shared" si="5"/>
        <v>59041.65</v>
      </c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I78" s="9"/>
      <c r="AJ78" s="9"/>
    </row>
    <row r="79" spans="1:36" ht="18" customHeight="1">
      <c r="A79" s="30">
        <v>45575</v>
      </c>
      <c r="B79" s="30">
        <f t="shared" si="4"/>
        <v>45575</v>
      </c>
      <c r="C79" s="36" t="s">
        <v>334</v>
      </c>
      <c r="D79" s="36" t="s">
        <v>335</v>
      </c>
      <c r="E79" s="37">
        <v>2.0066999999999999</v>
      </c>
      <c r="F79" s="58">
        <v>215</v>
      </c>
      <c r="G79" s="67">
        <f t="shared" si="5"/>
        <v>431.44049999999999</v>
      </c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9"/>
      <c r="AJ79" s="9"/>
    </row>
    <row r="80" spans="1:36" ht="18" customHeight="1">
      <c r="A80" s="30">
        <v>45372</v>
      </c>
      <c r="B80" s="30">
        <f t="shared" si="4"/>
        <v>45372</v>
      </c>
      <c r="C80" s="36" t="s">
        <v>336</v>
      </c>
      <c r="D80" s="36" t="s">
        <v>337</v>
      </c>
      <c r="E80" s="37">
        <v>5.0046999999999997</v>
      </c>
      <c r="F80" s="58">
        <v>215</v>
      </c>
      <c r="G80" s="67">
        <f t="shared" si="5"/>
        <v>1076.0104999999999</v>
      </c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I80" s="9"/>
      <c r="AJ80" s="9"/>
    </row>
    <row r="81" spans="1:36" ht="18" customHeight="1">
      <c r="A81" s="30">
        <v>45575</v>
      </c>
      <c r="B81" s="30">
        <f t="shared" si="4"/>
        <v>45575</v>
      </c>
      <c r="C81" s="38" t="s">
        <v>338</v>
      </c>
      <c r="D81" s="38" t="s">
        <v>339</v>
      </c>
      <c r="E81" s="39">
        <v>1</v>
      </c>
      <c r="F81" s="58">
        <v>400</v>
      </c>
      <c r="G81" s="67">
        <f t="shared" si="5"/>
        <v>400</v>
      </c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  <c r="AF81" s="9"/>
      <c r="AG81" s="9"/>
      <c r="AH81" s="9"/>
      <c r="AI81" s="9"/>
      <c r="AJ81" s="9"/>
    </row>
    <row r="82" spans="1:36" ht="18" customHeight="1">
      <c r="A82" s="30">
        <v>45372</v>
      </c>
      <c r="B82" s="30">
        <f t="shared" si="4"/>
        <v>45372</v>
      </c>
      <c r="C82" s="36" t="s">
        <v>1844</v>
      </c>
      <c r="D82" s="36" t="s">
        <v>1855</v>
      </c>
      <c r="E82" s="37">
        <v>4.66</v>
      </c>
      <c r="F82" s="58">
        <v>111</v>
      </c>
      <c r="G82" s="67">
        <f t="shared" si="5"/>
        <v>517.26</v>
      </c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</row>
    <row r="83" spans="1:36" ht="18" customHeight="1">
      <c r="A83" s="30">
        <v>45772</v>
      </c>
      <c r="B83" s="30">
        <f t="shared" si="4"/>
        <v>45772</v>
      </c>
      <c r="C83" s="36" t="s">
        <v>340</v>
      </c>
      <c r="D83" s="36" t="s">
        <v>341</v>
      </c>
      <c r="E83" s="37">
        <v>4.0067000000000004</v>
      </c>
      <c r="F83" s="58">
        <v>90</v>
      </c>
      <c r="G83" s="67">
        <f t="shared" si="5"/>
        <v>360.60300000000001</v>
      </c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  <c r="AE83" s="9"/>
      <c r="AF83" s="9"/>
      <c r="AG83" s="9"/>
      <c r="AH83" s="9"/>
      <c r="AI83" s="9"/>
      <c r="AJ83" s="9"/>
    </row>
    <row r="84" spans="1:36" ht="18" customHeight="1">
      <c r="A84" s="30">
        <v>45772</v>
      </c>
      <c r="B84" s="30">
        <f t="shared" si="4"/>
        <v>45772</v>
      </c>
      <c r="C84" s="36" t="s">
        <v>342</v>
      </c>
      <c r="D84" s="36" t="s">
        <v>343</v>
      </c>
      <c r="E84" s="37">
        <v>1</v>
      </c>
      <c r="F84" s="58">
        <v>30</v>
      </c>
      <c r="G84" s="67">
        <f t="shared" si="5"/>
        <v>30</v>
      </c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9"/>
      <c r="AG84" s="9"/>
      <c r="AH84" s="9"/>
      <c r="AI84" s="9"/>
      <c r="AJ84" s="9"/>
    </row>
    <row r="85" spans="1:36" ht="18" customHeight="1">
      <c r="A85" s="30">
        <v>45642</v>
      </c>
      <c r="B85" s="30">
        <f t="shared" si="4"/>
        <v>45642</v>
      </c>
      <c r="C85" s="36" t="s">
        <v>344</v>
      </c>
      <c r="D85" s="36" t="s">
        <v>345</v>
      </c>
      <c r="E85" s="37">
        <v>91</v>
      </c>
      <c r="F85" s="58">
        <v>40</v>
      </c>
      <c r="G85" s="67">
        <f t="shared" si="5"/>
        <v>3640</v>
      </c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  <c r="AH85" s="9"/>
      <c r="AI85" s="9"/>
      <c r="AJ85" s="9"/>
    </row>
    <row r="86" spans="1:36" ht="18" customHeight="1">
      <c r="A86" s="30">
        <v>45749</v>
      </c>
      <c r="B86" s="30">
        <f t="shared" si="4"/>
        <v>45749</v>
      </c>
      <c r="C86" s="36" t="s">
        <v>346</v>
      </c>
      <c r="D86" s="36" t="s">
        <v>347</v>
      </c>
      <c r="E86" s="37">
        <v>113</v>
      </c>
      <c r="F86" s="58">
        <v>107</v>
      </c>
      <c r="G86" s="67">
        <f t="shared" si="5"/>
        <v>12091</v>
      </c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  <c r="AF86" s="9"/>
      <c r="AG86" s="9"/>
      <c r="AH86" s="9"/>
      <c r="AI86" s="9"/>
      <c r="AJ86" s="9"/>
    </row>
    <row r="87" spans="1:36" ht="18" customHeight="1">
      <c r="A87" s="30">
        <v>45642</v>
      </c>
      <c r="B87" s="30">
        <f t="shared" si="4"/>
        <v>45642</v>
      </c>
      <c r="C87" s="36" t="s">
        <v>348</v>
      </c>
      <c r="D87" s="36" t="s">
        <v>349</v>
      </c>
      <c r="E87" s="37">
        <v>79.747</v>
      </c>
      <c r="F87" s="58">
        <v>133.22</v>
      </c>
      <c r="G87" s="67">
        <f t="shared" si="5"/>
        <v>10623.895339999999</v>
      </c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  <c r="AF87" s="9"/>
      <c r="AG87" s="9"/>
      <c r="AH87" s="9"/>
      <c r="AI87" s="9"/>
      <c r="AJ87" s="9"/>
    </row>
    <row r="88" spans="1:36" ht="18" customHeight="1">
      <c r="A88" s="30">
        <v>45749</v>
      </c>
      <c r="B88" s="30">
        <f t="shared" si="4"/>
        <v>45749</v>
      </c>
      <c r="C88" s="36" t="s">
        <v>350</v>
      </c>
      <c r="D88" s="36" t="s">
        <v>351</v>
      </c>
      <c r="E88" s="37">
        <v>114.23090000000001</v>
      </c>
      <c r="F88" s="58">
        <v>133.22</v>
      </c>
      <c r="G88" s="67">
        <f t="shared" si="5"/>
        <v>15217.840498000001</v>
      </c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  <c r="AI88" s="9"/>
      <c r="AJ88" s="9"/>
    </row>
    <row r="89" spans="1:36" ht="18" customHeight="1">
      <c r="A89" s="30">
        <v>45372</v>
      </c>
      <c r="B89" s="30">
        <f t="shared" si="4"/>
        <v>45372</v>
      </c>
      <c r="C89" s="36" t="s">
        <v>352</v>
      </c>
      <c r="D89" s="36" t="s">
        <v>353</v>
      </c>
      <c r="E89" s="37">
        <v>49.163800000000002</v>
      </c>
      <c r="F89" s="58">
        <v>133.22</v>
      </c>
      <c r="G89" s="67">
        <f t="shared" si="5"/>
        <v>6549.6014359999999</v>
      </c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  <c r="AG89" s="9"/>
      <c r="AH89" s="9"/>
      <c r="AI89" s="9"/>
      <c r="AJ89" s="9"/>
    </row>
    <row r="90" spans="1:36" ht="18" customHeight="1">
      <c r="A90" s="30">
        <v>45372</v>
      </c>
      <c r="B90" s="30">
        <f t="shared" si="4"/>
        <v>45372</v>
      </c>
      <c r="C90" s="36" t="s">
        <v>354</v>
      </c>
      <c r="D90" s="36" t="s">
        <v>355</v>
      </c>
      <c r="E90" s="37">
        <v>41.293799999999997</v>
      </c>
      <c r="F90" s="58">
        <v>132.22</v>
      </c>
      <c r="G90" s="67">
        <f t="shared" si="5"/>
        <v>5459.8662359999998</v>
      </c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  <c r="AG90" s="9"/>
      <c r="AH90" s="9"/>
      <c r="AI90" s="9"/>
      <c r="AJ90" s="9"/>
    </row>
    <row r="91" spans="1:36" ht="18" customHeight="1">
      <c r="A91" s="30">
        <v>45211</v>
      </c>
      <c r="B91" s="30">
        <f t="shared" si="4"/>
        <v>45211</v>
      </c>
      <c r="C91" s="36" t="s">
        <v>356</v>
      </c>
      <c r="D91" s="36" t="s">
        <v>357</v>
      </c>
      <c r="E91" s="37">
        <v>9.0869</v>
      </c>
      <c r="F91" s="58">
        <v>133</v>
      </c>
      <c r="G91" s="67">
        <f t="shared" si="5"/>
        <v>1208.5577000000001</v>
      </c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9"/>
      <c r="AH91" s="9"/>
      <c r="AI91" s="9"/>
      <c r="AJ91" s="9"/>
    </row>
    <row r="92" spans="1:36" ht="18" customHeight="1">
      <c r="A92" s="30">
        <v>45644</v>
      </c>
      <c r="B92" s="30">
        <f t="shared" si="4"/>
        <v>45644</v>
      </c>
      <c r="C92" s="36" t="s">
        <v>358</v>
      </c>
      <c r="D92" s="36" t="s">
        <v>359</v>
      </c>
      <c r="E92" s="37">
        <v>41.830300000000001</v>
      </c>
      <c r="F92" s="58">
        <v>111.86</v>
      </c>
      <c r="G92" s="67">
        <f t="shared" si="5"/>
        <v>4679.1373579999999</v>
      </c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  <c r="AE92" s="9"/>
      <c r="AF92" s="9"/>
      <c r="AG92" s="9"/>
      <c r="AH92" s="9"/>
      <c r="AI92" s="9"/>
      <c r="AJ92" s="9"/>
    </row>
    <row r="93" spans="1:36" ht="18" customHeight="1">
      <c r="A93" s="30">
        <v>45211</v>
      </c>
      <c r="B93" s="30">
        <f t="shared" si="4"/>
        <v>45211</v>
      </c>
      <c r="C93" s="36" t="s">
        <v>360</v>
      </c>
      <c r="D93" s="36" t="s">
        <v>361</v>
      </c>
      <c r="E93" s="37">
        <v>7.9934000000000003</v>
      </c>
      <c r="F93" s="58">
        <v>133</v>
      </c>
      <c r="G93" s="67">
        <f t="shared" si="5"/>
        <v>1063.1222</v>
      </c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  <c r="AF93" s="9"/>
      <c r="AG93" s="9"/>
      <c r="AH93" s="9"/>
      <c r="AI93" s="9"/>
      <c r="AJ93" s="9"/>
    </row>
    <row r="94" spans="1:36" ht="18" customHeight="1">
      <c r="A94" s="30">
        <v>44699</v>
      </c>
      <c r="B94" s="30">
        <f t="shared" si="4"/>
        <v>44699</v>
      </c>
      <c r="C94" s="36" t="s">
        <v>362</v>
      </c>
      <c r="D94" s="36" t="s">
        <v>2058</v>
      </c>
      <c r="E94" s="37">
        <v>521</v>
      </c>
      <c r="F94" s="58">
        <v>231.25</v>
      </c>
      <c r="G94" s="67">
        <f t="shared" si="5"/>
        <v>120481.25</v>
      </c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I94" s="9"/>
      <c r="AJ94" s="9"/>
    </row>
    <row r="95" spans="1:36" ht="18" customHeight="1">
      <c r="A95" s="30">
        <v>45638</v>
      </c>
      <c r="B95" s="30">
        <f t="shared" si="4"/>
        <v>45638</v>
      </c>
      <c r="C95" s="36" t="s">
        <v>363</v>
      </c>
      <c r="D95" s="36" t="s">
        <v>364</v>
      </c>
      <c r="E95" s="37">
        <v>14</v>
      </c>
      <c r="F95" s="58">
        <v>750</v>
      </c>
      <c r="G95" s="67">
        <f t="shared" si="5"/>
        <v>10500</v>
      </c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  <c r="AF95" s="9"/>
      <c r="AG95" s="9"/>
      <c r="AH95" s="9"/>
      <c r="AI95" s="9"/>
      <c r="AJ95" s="9"/>
    </row>
    <row r="96" spans="1:36" ht="18" customHeight="1">
      <c r="A96" s="30">
        <v>45644</v>
      </c>
      <c r="B96" s="30">
        <f t="shared" si="4"/>
        <v>45644</v>
      </c>
      <c r="C96" s="36" t="s">
        <v>365</v>
      </c>
      <c r="D96" s="36" t="s">
        <v>52</v>
      </c>
      <c r="E96" s="37">
        <v>21</v>
      </c>
      <c r="F96" s="58">
        <v>206</v>
      </c>
      <c r="G96" s="67">
        <f t="shared" si="5"/>
        <v>4326</v>
      </c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  <c r="AF96" s="9"/>
      <c r="AG96" s="9"/>
      <c r="AH96" s="9"/>
      <c r="AI96" s="9"/>
      <c r="AJ96" s="9"/>
    </row>
    <row r="97" spans="1:36" ht="18" customHeight="1">
      <c r="A97" s="30">
        <v>44699</v>
      </c>
      <c r="B97" s="30">
        <f t="shared" si="4"/>
        <v>44699</v>
      </c>
      <c r="C97" s="36" t="s">
        <v>366</v>
      </c>
      <c r="D97" s="36" t="s">
        <v>367</v>
      </c>
      <c r="E97" s="37">
        <v>23.245899999999999</v>
      </c>
      <c r="F97" s="58">
        <v>111</v>
      </c>
      <c r="G97" s="67">
        <f t="shared" si="5"/>
        <v>2580.2948999999999</v>
      </c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9"/>
      <c r="AG97" s="9"/>
      <c r="AH97" s="9"/>
      <c r="AI97" s="9"/>
      <c r="AJ97" s="9"/>
    </row>
    <row r="98" spans="1:36" ht="18" customHeight="1">
      <c r="A98" s="30">
        <v>45642</v>
      </c>
      <c r="B98" s="30">
        <f t="shared" si="4"/>
        <v>45642</v>
      </c>
      <c r="C98" s="36" t="s">
        <v>368</v>
      </c>
      <c r="D98" s="36" t="s">
        <v>369</v>
      </c>
      <c r="E98" s="37">
        <v>14</v>
      </c>
      <c r="F98" s="58">
        <v>66.94</v>
      </c>
      <c r="G98" s="67">
        <f t="shared" si="5"/>
        <v>937.16</v>
      </c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  <c r="AF98" s="9"/>
      <c r="AG98" s="9"/>
      <c r="AH98" s="9"/>
      <c r="AI98" s="9"/>
      <c r="AJ98" s="9"/>
    </row>
    <row r="99" spans="1:36" ht="18" customHeight="1">
      <c r="A99" s="30">
        <v>45449</v>
      </c>
      <c r="B99" s="30">
        <f t="shared" si="4"/>
        <v>45449</v>
      </c>
      <c r="C99" s="36" t="s">
        <v>2263</v>
      </c>
      <c r="D99" s="36" t="s">
        <v>2264</v>
      </c>
      <c r="E99" s="37">
        <v>10</v>
      </c>
      <c r="F99" s="58">
        <v>314</v>
      </c>
      <c r="G99" s="67">
        <f t="shared" si="5"/>
        <v>3140</v>
      </c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  <c r="AF99" s="9"/>
      <c r="AG99" s="9"/>
      <c r="AH99" s="9"/>
      <c r="AI99" s="9"/>
      <c r="AJ99" s="9"/>
    </row>
    <row r="100" spans="1:36" ht="18" customHeight="1">
      <c r="A100" s="30">
        <v>44699</v>
      </c>
      <c r="B100" s="30">
        <f t="shared" si="4"/>
        <v>44699</v>
      </c>
      <c r="C100" s="36" t="s">
        <v>370</v>
      </c>
      <c r="D100" s="36" t="s">
        <v>2059</v>
      </c>
      <c r="E100" s="37">
        <v>26</v>
      </c>
      <c r="F100" s="58">
        <v>133</v>
      </c>
      <c r="G100" s="67">
        <f t="shared" si="5"/>
        <v>3458</v>
      </c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  <c r="AF100" s="9"/>
      <c r="AG100" s="9"/>
      <c r="AH100" s="9"/>
      <c r="AI100" s="9"/>
      <c r="AJ100" s="9"/>
    </row>
    <row r="101" spans="1:36" ht="18" customHeight="1">
      <c r="A101" s="30">
        <v>44699</v>
      </c>
      <c r="B101" s="30">
        <f t="shared" si="4"/>
        <v>44699</v>
      </c>
      <c r="C101" s="36" t="s">
        <v>2265</v>
      </c>
      <c r="D101" s="36" t="s">
        <v>2266</v>
      </c>
      <c r="E101" s="37">
        <v>1</v>
      </c>
      <c r="F101" s="58">
        <v>22</v>
      </c>
      <c r="G101" s="67">
        <f t="shared" si="5"/>
        <v>22</v>
      </c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  <c r="AF101" s="9"/>
      <c r="AG101" s="9"/>
      <c r="AH101" s="9"/>
      <c r="AI101" s="9"/>
      <c r="AJ101" s="9"/>
    </row>
    <row r="102" spans="1:36" ht="18" customHeight="1">
      <c r="A102" s="30">
        <v>45749</v>
      </c>
      <c r="B102" s="30">
        <f t="shared" si="4"/>
        <v>45749</v>
      </c>
      <c r="C102" s="36" t="s">
        <v>2267</v>
      </c>
      <c r="D102" s="36" t="s">
        <v>2268</v>
      </c>
      <c r="E102" s="37">
        <v>9</v>
      </c>
      <c r="F102" s="58">
        <v>19</v>
      </c>
      <c r="G102" s="67">
        <f t="shared" si="5"/>
        <v>171</v>
      </c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  <c r="AF102" s="9"/>
      <c r="AG102" s="9"/>
      <c r="AH102" s="9"/>
      <c r="AI102" s="9"/>
      <c r="AJ102" s="9"/>
    </row>
    <row r="103" spans="1:36" ht="18" customHeight="1">
      <c r="A103" s="30">
        <v>45645</v>
      </c>
      <c r="B103" s="30">
        <f t="shared" si="4"/>
        <v>45645</v>
      </c>
      <c r="C103" s="36" t="s">
        <v>371</v>
      </c>
      <c r="D103" s="36" t="s">
        <v>372</v>
      </c>
      <c r="E103" s="37">
        <v>31.3248</v>
      </c>
      <c r="F103" s="58">
        <v>111</v>
      </c>
      <c r="G103" s="67">
        <f t="shared" si="5"/>
        <v>3477.0527999999999</v>
      </c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  <c r="AF103" s="9"/>
      <c r="AG103" s="9"/>
      <c r="AH103" s="9"/>
      <c r="AI103" s="9"/>
      <c r="AJ103" s="9"/>
    </row>
    <row r="104" spans="1:36" ht="18" customHeight="1">
      <c r="A104" s="30">
        <v>45212</v>
      </c>
      <c r="B104" s="30">
        <f t="shared" si="4"/>
        <v>45212</v>
      </c>
      <c r="C104" s="36" t="s">
        <v>373</v>
      </c>
      <c r="D104" s="36" t="s">
        <v>374</v>
      </c>
      <c r="E104" s="37">
        <v>23.420400000000001</v>
      </c>
      <c r="F104" s="58">
        <v>111</v>
      </c>
      <c r="G104" s="67">
        <f t="shared" si="5"/>
        <v>2599.6644000000001</v>
      </c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  <c r="AF104" s="9"/>
      <c r="AG104" s="9"/>
      <c r="AH104" s="9"/>
      <c r="AI104" s="9"/>
      <c r="AJ104" s="9"/>
    </row>
    <row r="105" spans="1:36" ht="18" customHeight="1">
      <c r="A105" s="30">
        <v>45576</v>
      </c>
      <c r="B105" s="30">
        <f t="shared" ref="B105:B136" si="6">+A105</f>
        <v>45576</v>
      </c>
      <c r="C105" s="36" t="s">
        <v>375</v>
      </c>
      <c r="D105" s="36" t="s">
        <v>376</v>
      </c>
      <c r="E105" s="37">
        <v>8.9970999999999997</v>
      </c>
      <c r="F105" s="58">
        <v>111</v>
      </c>
      <c r="G105" s="67">
        <f t="shared" ref="G105:G136" si="7">+E105*F105</f>
        <v>998.67809999999997</v>
      </c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  <c r="AF105" s="9"/>
      <c r="AG105" s="9"/>
      <c r="AH105" s="9"/>
      <c r="AI105" s="9"/>
      <c r="AJ105" s="9"/>
    </row>
    <row r="106" spans="1:36" ht="18" customHeight="1">
      <c r="A106" s="30">
        <v>44699</v>
      </c>
      <c r="B106" s="30">
        <f t="shared" si="6"/>
        <v>44699</v>
      </c>
      <c r="C106" s="36" t="s">
        <v>377</v>
      </c>
      <c r="D106" s="36" t="s">
        <v>378</v>
      </c>
      <c r="E106" s="37">
        <v>22.170300000000001</v>
      </c>
      <c r="F106" s="58">
        <v>121.41</v>
      </c>
      <c r="G106" s="67">
        <f t="shared" si="7"/>
        <v>2691.6961230000002</v>
      </c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  <c r="AF106" s="9"/>
      <c r="AG106" s="9"/>
      <c r="AH106" s="9"/>
      <c r="AI106" s="9"/>
      <c r="AJ106" s="9"/>
    </row>
    <row r="107" spans="1:36" ht="18" customHeight="1">
      <c r="A107" s="30">
        <v>45280</v>
      </c>
      <c r="B107" s="30">
        <f t="shared" si="6"/>
        <v>45280</v>
      </c>
      <c r="C107" s="36" t="s">
        <v>379</v>
      </c>
      <c r="D107" s="36" t="s">
        <v>380</v>
      </c>
      <c r="E107" s="37">
        <v>27.836600000000001</v>
      </c>
      <c r="F107" s="58">
        <v>111</v>
      </c>
      <c r="G107" s="67">
        <f t="shared" si="7"/>
        <v>3089.8625999999999</v>
      </c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  <c r="AF107" s="9"/>
      <c r="AG107" s="9"/>
      <c r="AH107" s="9"/>
      <c r="AI107" s="9"/>
      <c r="AJ107" s="9"/>
    </row>
    <row r="108" spans="1:36" ht="18" customHeight="1">
      <c r="A108" s="30">
        <v>45280</v>
      </c>
      <c r="B108" s="30">
        <f t="shared" si="6"/>
        <v>45280</v>
      </c>
      <c r="C108" s="36" t="s">
        <v>2269</v>
      </c>
      <c r="D108" s="36" t="s">
        <v>2270</v>
      </c>
      <c r="E108" s="37">
        <v>5</v>
      </c>
      <c r="F108" s="58">
        <v>645</v>
      </c>
      <c r="G108" s="67">
        <f t="shared" si="7"/>
        <v>3225</v>
      </c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  <c r="AF108" s="9"/>
      <c r="AG108" s="9"/>
      <c r="AH108" s="9"/>
      <c r="AI108" s="9"/>
      <c r="AJ108" s="9"/>
    </row>
    <row r="109" spans="1:36" ht="18" customHeight="1">
      <c r="A109" s="30">
        <v>45212</v>
      </c>
      <c r="B109" s="30">
        <f t="shared" si="6"/>
        <v>45212</v>
      </c>
      <c r="C109" s="36" t="s">
        <v>381</v>
      </c>
      <c r="D109" s="36" t="s">
        <v>382</v>
      </c>
      <c r="E109" s="37">
        <v>7.14</v>
      </c>
      <c r="F109" s="58">
        <v>500</v>
      </c>
      <c r="G109" s="67">
        <f t="shared" si="7"/>
        <v>3570</v>
      </c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  <c r="AF109" s="9"/>
      <c r="AG109" s="9"/>
      <c r="AH109" s="9"/>
      <c r="AI109" s="9"/>
      <c r="AJ109" s="9"/>
    </row>
    <row r="110" spans="1:36" ht="18" customHeight="1">
      <c r="A110" s="30">
        <v>45441</v>
      </c>
      <c r="B110" s="30">
        <f t="shared" si="6"/>
        <v>45441</v>
      </c>
      <c r="C110" s="36" t="s">
        <v>383</v>
      </c>
      <c r="D110" s="36" t="s">
        <v>384</v>
      </c>
      <c r="E110" s="37">
        <v>51</v>
      </c>
      <c r="F110" s="58">
        <v>25.84</v>
      </c>
      <c r="G110" s="67">
        <f t="shared" si="7"/>
        <v>1317.84</v>
      </c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9"/>
      <c r="AE110" s="9"/>
      <c r="AF110" s="9"/>
      <c r="AG110" s="9"/>
      <c r="AH110" s="9"/>
      <c r="AI110" s="9"/>
      <c r="AJ110" s="9"/>
    </row>
    <row r="111" spans="1:36" ht="18" customHeight="1">
      <c r="A111" s="30">
        <v>45441</v>
      </c>
      <c r="B111" s="30">
        <f t="shared" si="6"/>
        <v>45441</v>
      </c>
      <c r="C111" s="36" t="s">
        <v>385</v>
      </c>
      <c r="D111" s="36" t="s">
        <v>386</v>
      </c>
      <c r="E111" s="37">
        <v>96.686400000000006</v>
      </c>
      <c r="F111" s="58">
        <v>144.44999999999999</v>
      </c>
      <c r="G111" s="67">
        <f t="shared" si="7"/>
        <v>13966.350479999999</v>
      </c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 s="9"/>
      <c r="AB111" s="9"/>
      <c r="AC111" s="9"/>
      <c r="AD111" s="9"/>
      <c r="AE111" s="9"/>
      <c r="AF111" s="9"/>
      <c r="AG111" s="9"/>
      <c r="AH111" s="9"/>
      <c r="AI111" s="9"/>
      <c r="AJ111" s="9"/>
    </row>
    <row r="112" spans="1:36" ht="18" customHeight="1">
      <c r="A112" s="30">
        <v>45217</v>
      </c>
      <c r="B112" s="30">
        <f t="shared" si="6"/>
        <v>45217</v>
      </c>
      <c r="C112" s="36" t="s">
        <v>387</v>
      </c>
      <c r="D112" s="36" t="s">
        <v>388</v>
      </c>
      <c r="E112" s="37">
        <v>5.0088999999999997</v>
      </c>
      <c r="F112" s="58">
        <v>300</v>
      </c>
      <c r="G112" s="67">
        <f t="shared" si="7"/>
        <v>1502.6699999999998</v>
      </c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 s="9"/>
      <c r="AB112" s="9"/>
      <c r="AC112" s="9"/>
      <c r="AD112" s="9"/>
      <c r="AE112" s="9"/>
      <c r="AF112" s="9"/>
      <c r="AG112" s="9"/>
      <c r="AH112" s="9"/>
      <c r="AI112" s="9"/>
      <c r="AJ112" s="9"/>
    </row>
    <row r="113" spans="1:36" ht="18" customHeight="1">
      <c r="A113" s="30">
        <v>45441</v>
      </c>
      <c r="B113" s="30">
        <f t="shared" si="6"/>
        <v>45441</v>
      </c>
      <c r="C113" s="36" t="s">
        <v>389</v>
      </c>
      <c r="D113" s="36" t="s">
        <v>1856</v>
      </c>
      <c r="E113" s="37">
        <v>35.003799999999998</v>
      </c>
      <c r="F113" s="58">
        <v>18</v>
      </c>
      <c r="G113" s="67">
        <f t="shared" si="7"/>
        <v>630.0684</v>
      </c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  <c r="AA113" s="9"/>
      <c r="AB113" s="9"/>
      <c r="AC113" s="9"/>
      <c r="AD113" s="9"/>
      <c r="AE113" s="9"/>
      <c r="AF113" s="9"/>
      <c r="AG113" s="9"/>
      <c r="AH113" s="9"/>
      <c r="AI113" s="9"/>
      <c r="AJ113" s="9"/>
    </row>
    <row r="114" spans="1:36" ht="18" customHeight="1">
      <c r="A114" s="30">
        <v>45777</v>
      </c>
      <c r="B114" s="30">
        <f t="shared" si="6"/>
        <v>45777</v>
      </c>
      <c r="C114" s="36" t="s">
        <v>390</v>
      </c>
      <c r="D114" s="36" t="s">
        <v>391</v>
      </c>
      <c r="E114" s="37">
        <v>31</v>
      </c>
      <c r="F114" s="58">
        <v>15.25</v>
      </c>
      <c r="G114" s="67">
        <f t="shared" si="7"/>
        <v>472.75</v>
      </c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 s="9"/>
      <c r="AB114" s="9"/>
      <c r="AC114" s="9"/>
      <c r="AD114" s="9"/>
      <c r="AE114" s="9"/>
      <c r="AF114" s="9"/>
      <c r="AG114" s="9"/>
      <c r="AH114" s="9"/>
      <c r="AI114" s="9"/>
      <c r="AJ114" s="9"/>
    </row>
    <row r="115" spans="1:36" ht="18" customHeight="1">
      <c r="A115" s="30">
        <v>45449</v>
      </c>
      <c r="B115" s="30">
        <f t="shared" si="6"/>
        <v>45449</v>
      </c>
      <c r="C115" s="36" t="s">
        <v>392</v>
      </c>
      <c r="D115" s="36" t="s">
        <v>393</v>
      </c>
      <c r="E115" s="37">
        <v>31</v>
      </c>
      <c r="F115" s="58">
        <v>703</v>
      </c>
      <c r="G115" s="67">
        <f t="shared" si="7"/>
        <v>21793</v>
      </c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  <c r="AD115" s="9"/>
      <c r="AE115" s="9"/>
      <c r="AF115" s="9"/>
      <c r="AG115" s="9"/>
      <c r="AH115" s="9"/>
      <c r="AI115" s="9"/>
      <c r="AJ115" s="9"/>
    </row>
    <row r="116" spans="1:36" ht="18" customHeight="1">
      <c r="A116" s="30">
        <v>45449</v>
      </c>
      <c r="B116" s="30">
        <f t="shared" si="6"/>
        <v>45449</v>
      </c>
      <c r="C116" s="36" t="s">
        <v>394</v>
      </c>
      <c r="D116" s="36" t="s">
        <v>395</v>
      </c>
      <c r="E116" s="37">
        <v>15</v>
      </c>
      <c r="F116" s="58">
        <v>10.29</v>
      </c>
      <c r="G116" s="67">
        <f t="shared" si="7"/>
        <v>154.35</v>
      </c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  <c r="AA116" s="9"/>
      <c r="AB116" s="9"/>
      <c r="AC116" s="9"/>
      <c r="AD116" s="9"/>
      <c r="AE116" s="9"/>
      <c r="AF116" s="9"/>
      <c r="AG116" s="9"/>
      <c r="AH116" s="9"/>
      <c r="AI116" s="9"/>
      <c r="AJ116" s="9"/>
    </row>
    <row r="117" spans="1:36" ht="18" customHeight="1">
      <c r="A117" s="30">
        <v>45644</v>
      </c>
      <c r="B117" s="30">
        <f t="shared" si="6"/>
        <v>45644</v>
      </c>
      <c r="C117" s="36" t="s">
        <v>2271</v>
      </c>
      <c r="D117" s="36" t="s">
        <v>2413</v>
      </c>
      <c r="E117" s="37">
        <v>10</v>
      </c>
      <c r="F117" s="58">
        <v>36</v>
      </c>
      <c r="G117" s="67">
        <f t="shared" si="7"/>
        <v>360</v>
      </c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  <c r="AC117" s="9"/>
      <c r="AD117" s="9"/>
      <c r="AE117" s="9"/>
      <c r="AF117" s="9"/>
      <c r="AG117" s="9"/>
      <c r="AH117" s="9"/>
      <c r="AI117" s="9"/>
      <c r="AJ117" s="9"/>
    </row>
    <row r="118" spans="1:36" ht="18" customHeight="1">
      <c r="A118" s="30">
        <v>45449</v>
      </c>
      <c r="B118" s="30">
        <f t="shared" si="6"/>
        <v>45449</v>
      </c>
      <c r="C118" s="36" t="s">
        <v>1845</v>
      </c>
      <c r="D118" s="36" t="s">
        <v>1991</v>
      </c>
      <c r="E118" s="37">
        <v>4</v>
      </c>
      <c r="F118" s="58">
        <v>1350</v>
      </c>
      <c r="G118" s="67">
        <f t="shared" si="7"/>
        <v>5400</v>
      </c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  <c r="AD118" s="9"/>
      <c r="AE118" s="9"/>
      <c r="AF118" s="9"/>
      <c r="AG118" s="9"/>
      <c r="AH118" s="9"/>
      <c r="AI118" s="9"/>
      <c r="AJ118" s="9"/>
    </row>
    <row r="119" spans="1:36" ht="18" customHeight="1">
      <c r="A119" s="30">
        <v>45261</v>
      </c>
      <c r="B119" s="30">
        <f t="shared" si="6"/>
        <v>45261</v>
      </c>
      <c r="C119" s="36" t="s">
        <v>396</v>
      </c>
      <c r="D119" s="36" t="s">
        <v>397</v>
      </c>
      <c r="E119" s="37">
        <v>2</v>
      </c>
      <c r="F119" s="58">
        <v>7198</v>
      </c>
      <c r="G119" s="67">
        <f t="shared" si="7"/>
        <v>14396</v>
      </c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9"/>
      <c r="AB119" s="9"/>
      <c r="AC119" s="9"/>
      <c r="AD119" s="9"/>
      <c r="AE119" s="9"/>
      <c r="AF119" s="9"/>
      <c r="AG119" s="9"/>
      <c r="AH119" s="9"/>
      <c r="AI119" s="9"/>
      <c r="AJ119" s="9"/>
    </row>
    <row r="120" spans="1:36" ht="18" customHeight="1">
      <c r="A120" s="30">
        <v>45261</v>
      </c>
      <c r="B120" s="30">
        <f t="shared" si="6"/>
        <v>45261</v>
      </c>
      <c r="C120" s="36" t="s">
        <v>398</v>
      </c>
      <c r="D120" s="36" t="s">
        <v>399</v>
      </c>
      <c r="E120" s="37">
        <v>92</v>
      </c>
      <c r="F120" s="58">
        <v>238</v>
      </c>
      <c r="G120" s="67">
        <f t="shared" si="7"/>
        <v>21896</v>
      </c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9"/>
      <c r="AB120" s="9"/>
      <c r="AC120" s="9"/>
      <c r="AD120" s="9"/>
      <c r="AE120" s="9"/>
      <c r="AF120" s="9"/>
      <c r="AG120" s="9"/>
      <c r="AH120" s="9"/>
      <c r="AI120" s="9"/>
      <c r="AJ120" s="9"/>
    </row>
    <row r="121" spans="1:36" ht="18" customHeight="1">
      <c r="A121" s="30">
        <v>45261</v>
      </c>
      <c r="B121" s="30">
        <f t="shared" si="6"/>
        <v>45261</v>
      </c>
      <c r="C121" s="36" t="s">
        <v>400</v>
      </c>
      <c r="D121" s="36" t="s">
        <v>401</v>
      </c>
      <c r="E121" s="37">
        <v>88</v>
      </c>
      <c r="F121" s="58">
        <v>1669.7</v>
      </c>
      <c r="G121" s="67">
        <f t="shared" si="7"/>
        <v>146933.6</v>
      </c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  <c r="AD121" s="9"/>
      <c r="AE121" s="9"/>
      <c r="AF121" s="9"/>
      <c r="AG121" s="9"/>
      <c r="AH121" s="9"/>
      <c r="AI121" s="9"/>
      <c r="AJ121" s="9"/>
    </row>
    <row r="122" spans="1:36" ht="18" customHeight="1">
      <c r="A122" s="30">
        <v>45369</v>
      </c>
      <c r="B122" s="30">
        <f t="shared" si="6"/>
        <v>45369</v>
      </c>
      <c r="C122" s="36" t="s">
        <v>402</v>
      </c>
      <c r="D122" s="36" t="s">
        <v>403</v>
      </c>
      <c r="E122" s="37">
        <v>245</v>
      </c>
      <c r="F122" s="58">
        <v>60</v>
      </c>
      <c r="G122" s="67">
        <f t="shared" si="7"/>
        <v>14700</v>
      </c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  <c r="AA122" s="9"/>
      <c r="AB122" s="9"/>
      <c r="AC122" s="9"/>
      <c r="AD122" s="9"/>
      <c r="AE122" s="9"/>
      <c r="AF122" s="9"/>
      <c r="AG122" s="9"/>
      <c r="AH122" s="9"/>
      <c r="AI122" s="9"/>
      <c r="AJ122" s="9"/>
    </row>
    <row r="123" spans="1:36" ht="18" customHeight="1">
      <c r="A123" s="30">
        <v>45372</v>
      </c>
      <c r="B123" s="30">
        <f t="shared" si="6"/>
        <v>45372</v>
      </c>
      <c r="C123" s="36" t="s">
        <v>404</v>
      </c>
      <c r="D123" s="36" t="s">
        <v>1992</v>
      </c>
      <c r="E123" s="37">
        <v>6.4880000000000004</v>
      </c>
      <c r="F123" s="58">
        <v>468</v>
      </c>
      <c r="G123" s="67">
        <f t="shared" si="7"/>
        <v>3036.384</v>
      </c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9"/>
      <c r="AB123" s="9"/>
      <c r="AC123" s="9"/>
      <c r="AD123" s="9"/>
      <c r="AE123" s="9"/>
      <c r="AF123" s="9"/>
      <c r="AG123" s="9"/>
      <c r="AH123" s="9"/>
      <c r="AI123" s="9"/>
      <c r="AJ123" s="9"/>
    </row>
    <row r="124" spans="1:36" ht="18" customHeight="1">
      <c r="A124" s="30">
        <v>45749</v>
      </c>
      <c r="B124" s="30">
        <f t="shared" si="6"/>
        <v>45749</v>
      </c>
      <c r="C124" s="36" t="s">
        <v>405</v>
      </c>
      <c r="D124" s="36" t="s">
        <v>406</v>
      </c>
      <c r="E124" s="37">
        <v>3.1059999999999999</v>
      </c>
      <c r="F124" s="58">
        <v>5.95</v>
      </c>
      <c r="G124" s="67">
        <f t="shared" si="7"/>
        <v>18.480699999999999</v>
      </c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  <c r="AB124" s="9"/>
      <c r="AC124" s="9"/>
      <c r="AD124" s="9"/>
      <c r="AE124" s="9"/>
      <c r="AF124" s="9"/>
      <c r="AG124" s="9"/>
      <c r="AH124" s="9"/>
      <c r="AI124" s="9"/>
      <c r="AJ124" s="9"/>
    </row>
    <row r="125" spans="1:36" ht="18" customHeight="1">
      <c r="A125" s="30">
        <v>45212</v>
      </c>
      <c r="B125" s="30">
        <f t="shared" si="6"/>
        <v>45212</v>
      </c>
      <c r="C125" s="36" t="s">
        <v>407</v>
      </c>
      <c r="D125" s="36" t="s">
        <v>408</v>
      </c>
      <c r="E125" s="37">
        <v>4.7</v>
      </c>
      <c r="F125" s="58">
        <v>2360</v>
      </c>
      <c r="G125" s="67">
        <f t="shared" si="7"/>
        <v>11092</v>
      </c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  <c r="AA125" s="9"/>
      <c r="AB125" s="9"/>
      <c r="AC125" s="9"/>
      <c r="AD125" s="9"/>
      <c r="AE125" s="9"/>
      <c r="AF125" s="9"/>
      <c r="AG125" s="9"/>
      <c r="AH125" s="9"/>
      <c r="AI125" s="9"/>
      <c r="AJ125" s="9"/>
    </row>
    <row r="126" spans="1:36" ht="18" customHeight="1">
      <c r="A126" s="30">
        <v>45575</v>
      </c>
      <c r="B126" s="30">
        <f t="shared" si="6"/>
        <v>45575</v>
      </c>
      <c r="C126" s="36" t="s">
        <v>409</v>
      </c>
      <c r="D126" s="36" t="s">
        <v>54</v>
      </c>
      <c r="E126" s="37">
        <v>22</v>
      </c>
      <c r="F126" s="58">
        <v>835</v>
      </c>
      <c r="G126" s="67">
        <f t="shared" si="7"/>
        <v>18370</v>
      </c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  <c r="AA126" s="9"/>
      <c r="AB126" s="9"/>
      <c r="AC126" s="9"/>
      <c r="AD126" s="9"/>
      <c r="AE126" s="9"/>
      <c r="AF126" s="9"/>
      <c r="AG126" s="9"/>
      <c r="AH126" s="9"/>
      <c r="AI126" s="9"/>
      <c r="AJ126" s="9"/>
    </row>
    <row r="127" spans="1:36" ht="18" customHeight="1">
      <c r="A127" s="30">
        <v>45366</v>
      </c>
      <c r="B127" s="30">
        <f t="shared" si="6"/>
        <v>45366</v>
      </c>
      <c r="C127" s="36" t="s">
        <v>2272</v>
      </c>
      <c r="D127" s="36" t="s">
        <v>2273</v>
      </c>
      <c r="E127" s="37">
        <v>5</v>
      </c>
      <c r="F127" s="58">
        <v>420</v>
      </c>
      <c r="G127" s="67">
        <f t="shared" si="7"/>
        <v>2100</v>
      </c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9"/>
      <c r="AB127" s="9"/>
      <c r="AC127" s="9"/>
      <c r="AD127" s="9"/>
      <c r="AE127" s="9"/>
      <c r="AF127" s="9"/>
      <c r="AG127" s="9"/>
      <c r="AH127" s="9"/>
      <c r="AI127" s="9"/>
      <c r="AJ127" s="9"/>
    </row>
    <row r="128" spans="1:36" ht="18" customHeight="1">
      <c r="A128" s="30">
        <v>45366</v>
      </c>
      <c r="B128" s="30">
        <f t="shared" si="6"/>
        <v>45366</v>
      </c>
      <c r="C128" s="36" t="s">
        <v>2414</v>
      </c>
      <c r="D128" s="36" t="s">
        <v>2534</v>
      </c>
      <c r="E128" s="37">
        <v>470</v>
      </c>
      <c r="F128" s="58">
        <v>75</v>
      </c>
      <c r="G128" s="67">
        <f t="shared" si="7"/>
        <v>35250</v>
      </c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  <c r="AA128" s="9"/>
      <c r="AB128" s="9"/>
      <c r="AC128" s="9"/>
      <c r="AD128" s="9"/>
      <c r="AE128" s="9"/>
      <c r="AF128" s="9"/>
      <c r="AG128" s="9"/>
      <c r="AH128" s="9"/>
      <c r="AI128" s="9"/>
      <c r="AJ128" s="9"/>
    </row>
    <row r="129" spans="1:36" ht="18" customHeight="1">
      <c r="A129" s="30">
        <v>45217</v>
      </c>
      <c r="B129" s="30">
        <f t="shared" si="6"/>
        <v>45217</v>
      </c>
      <c r="C129" s="36" t="s">
        <v>2535</v>
      </c>
      <c r="D129" s="36" t="s">
        <v>2536</v>
      </c>
      <c r="E129" s="37">
        <v>5</v>
      </c>
      <c r="F129" s="58">
        <v>5661.02</v>
      </c>
      <c r="G129" s="67">
        <f t="shared" si="7"/>
        <v>28305.100000000002</v>
      </c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  <c r="AA129" s="9"/>
      <c r="AB129" s="9"/>
      <c r="AC129" s="9"/>
      <c r="AD129" s="9"/>
      <c r="AE129" s="9"/>
      <c r="AF129" s="9"/>
      <c r="AG129" s="9"/>
      <c r="AH129" s="9"/>
      <c r="AI129" s="9"/>
      <c r="AJ129" s="9"/>
    </row>
    <row r="130" spans="1:36" ht="18" customHeight="1">
      <c r="A130" s="30">
        <v>45628</v>
      </c>
      <c r="B130" s="30">
        <f t="shared" si="6"/>
        <v>45628</v>
      </c>
      <c r="C130" s="36" t="s">
        <v>415</v>
      </c>
      <c r="D130" s="36" t="s">
        <v>416</v>
      </c>
      <c r="E130" s="37">
        <v>29</v>
      </c>
      <c r="F130" s="58">
        <v>208.47</v>
      </c>
      <c r="G130" s="67">
        <f t="shared" si="7"/>
        <v>6045.63</v>
      </c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  <c r="AB130" s="9"/>
      <c r="AC130" s="9"/>
      <c r="AD130" s="9"/>
      <c r="AE130" s="9"/>
      <c r="AF130" s="9"/>
      <c r="AG130" s="9"/>
      <c r="AH130" s="9"/>
      <c r="AI130" s="9"/>
      <c r="AJ130" s="9"/>
    </row>
    <row r="131" spans="1:36" ht="18" customHeight="1">
      <c r="A131" s="30">
        <v>45628</v>
      </c>
      <c r="B131" s="30">
        <f t="shared" si="6"/>
        <v>45628</v>
      </c>
      <c r="C131" s="36" t="s">
        <v>417</v>
      </c>
      <c r="D131" s="36" t="s">
        <v>1857</v>
      </c>
      <c r="E131" s="37">
        <v>136</v>
      </c>
      <c r="F131" s="58">
        <v>15.25</v>
      </c>
      <c r="G131" s="67">
        <f t="shared" si="7"/>
        <v>2074</v>
      </c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  <c r="AA131" s="9"/>
      <c r="AB131" s="9"/>
      <c r="AC131" s="9"/>
      <c r="AD131" s="9"/>
      <c r="AE131" s="9"/>
      <c r="AF131" s="9"/>
      <c r="AG131" s="9"/>
      <c r="AH131" s="9"/>
      <c r="AI131" s="9"/>
      <c r="AJ131" s="9"/>
    </row>
    <row r="132" spans="1:36" ht="18" customHeight="1">
      <c r="A132" s="30">
        <v>45511</v>
      </c>
      <c r="B132" s="30">
        <f t="shared" si="6"/>
        <v>45511</v>
      </c>
      <c r="C132" s="36" t="s">
        <v>418</v>
      </c>
      <c r="D132" s="36" t="s">
        <v>1858</v>
      </c>
      <c r="E132" s="37">
        <v>206</v>
      </c>
      <c r="F132" s="58">
        <v>42.37</v>
      </c>
      <c r="G132" s="67">
        <f t="shared" si="7"/>
        <v>8728.2199999999993</v>
      </c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  <c r="AA132" s="9"/>
      <c r="AB132" s="9"/>
      <c r="AC132" s="9"/>
      <c r="AD132" s="9"/>
      <c r="AE132" s="9"/>
      <c r="AF132" s="9"/>
      <c r="AG132" s="9"/>
      <c r="AH132" s="9"/>
      <c r="AI132" s="9"/>
      <c r="AJ132" s="9"/>
    </row>
    <row r="133" spans="1:36" ht="18" customHeight="1">
      <c r="A133" s="30">
        <v>45369</v>
      </c>
      <c r="B133" s="30">
        <f t="shared" si="6"/>
        <v>45369</v>
      </c>
      <c r="C133" s="36" t="s">
        <v>419</v>
      </c>
      <c r="D133" s="36" t="s">
        <v>1859</v>
      </c>
      <c r="E133" s="37">
        <v>154</v>
      </c>
      <c r="F133" s="58">
        <v>104.23</v>
      </c>
      <c r="G133" s="67">
        <f t="shared" si="7"/>
        <v>16051.42</v>
      </c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  <c r="AC133" s="9"/>
      <c r="AD133" s="9"/>
      <c r="AE133" s="9"/>
      <c r="AF133" s="9"/>
      <c r="AG133" s="9"/>
      <c r="AH133" s="9"/>
      <c r="AI133" s="9"/>
      <c r="AJ133" s="9"/>
    </row>
    <row r="134" spans="1:36" ht="18" customHeight="1">
      <c r="A134" s="30">
        <v>45366</v>
      </c>
      <c r="B134" s="30">
        <f t="shared" si="6"/>
        <v>45366</v>
      </c>
      <c r="C134" s="36" t="s">
        <v>31</v>
      </c>
      <c r="D134" s="36" t="s">
        <v>421</v>
      </c>
      <c r="E134" s="37">
        <v>18</v>
      </c>
      <c r="F134" s="58">
        <v>1044</v>
      </c>
      <c r="G134" s="67">
        <f t="shared" si="7"/>
        <v>18792</v>
      </c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  <c r="AA134" s="9"/>
      <c r="AB134" s="9"/>
      <c r="AC134" s="9"/>
      <c r="AD134" s="9"/>
      <c r="AE134" s="9"/>
      <c r="AF134" s="9"/>
      <c r="AG134" s="9"/>
      <c r="AH134" s="9"/>
      <c r="AI134" s="9"/>
      <c r="AJ134" s="9"/>
    </row>
    <row r="135" spans="1:36" ht="18" customHeight="1">
      <c r="A135" s="30">
        <v>45366</v>
      </c>
      <c r="B135" s="30">
        <f t="shared" si="6"/>
        <v>45366</v>
      </c>
      <c r="C135" s="36" t="s">
        <v>32</v>
      </c>
      <c r="D135" s="36" t="s">
        <v>422</v>
      </c>
      <c r="E135" s="37">
        <v>59</v>
      </c>
      <c r="F135" s="58">
        <v>2.65</v>
      </c>
      <c r="G135" s="67">
        <f t="shared" si="7"/>
        <v>156.35</v>
      </c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  <c r="AA135" s="9"/>
      <c r="AB135" s="9"/>
      <c r="AC135" s="9"/>
      <c r="AD135" s="9"/>
      <c r="AE135" s="9"/>
      <c r="AF135" s="9"/>
      <c r="AG135" s="9"/>
      <c r="AH135" s="9"/>
      <c r="AI135" s="9"/>
      <c r="AJ135" s="9"/>
    </row>
    <row r="136" spans="1:36" ht="18" customHeight="1">
      <c r="A136" s="30">
        <v>45366</v>
      </c>
      <c r="B136" s="30">
        <f t="shared" si="6"/>
        <v>45366</v>
      </c>
      <c r="C136" s="36" t="s">
        <v>33</v>
      </c>
      <c r="D136" s="36" t="s">
        <v>423</v>
      </c>
      <c r="E136" s="37">
        <v>30</v>
      </c>
      <c r="F136" s="58">
        <v>3.65</v>
      </c>
      <c r="G136" s="67">
        <f t="shared" si="7"/>
        <v>109.5</v>
      </c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  <c r="AA136" s="9"/>
      <c r="AB136" s="9"/>
      <c r="AC136" s="9"/>
      <c r="AD136" s="9"/>
      <c r="AE136" s="9"/>
      <c r="AF136" s="9"/>
      <c r="AG136" s="9"/>
      <c r="AH136" s="9"/>
      <c r="AI136" s="9"/>
      <c r="AJ136" s="9"/>
    </row>
    <row r="137" spans="1:36" ht="18" customHeight="1">
      <c r="A137" s="30">
        <v>45366</v>
      </c>
      <c r="B137" s="30">
        <f t="shared" ref="B137:B168" si="8">+A137</f>
        <v>45366</v>
      </c>
      <c r="C137" s="36" t="s">
        <v>40</v>
      </c>
      <c r="D137" s="36" t="s">
        <v>424</v>
      </c>
      <c r="E137" s="37">
        <v>26</v>
      </c>
      <c r="F137" s="58">
        <v>4.6500000000000004</v>
      </c>
      <c r="G137" s="67">
        <f t="shared" ref="G137:G168" si="9">+E137*F137</f>
        <v>120.9</v>
      </c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  <c r="AA137" s="9"/>
      <c r="AB137" s="9"/>
      <c r="AC137" s="9"/>
      <c r="AD137" s="9"/>
      <c r="AE137" s="9"/>
      <c r="AF137" s="9"/>
      <c r="AG137" s="9"/>
      <c r="AH137" s="9"/>
      <c r="AI137" s="9"/>
      <c r="AJ137" s="9"/>
    </row>
    <row r="138" spans="1:36" ht="18" customHeight="1">
      <c r="A138" s="30">
        <v>45366</v>
      </c>
      <c r="B138" s="30">
        <f t="shared" si="8"/>
        <v>45366</v>
      </c>
      <c r="C138" s="36" t="s">
        <v>41</v>
      </c>
      <c r="D138" s="36" t="s">
        <v>425</v>
      </c>
      <c r="E138" s="37">
        <v>3</v>
      </c>
      <c r="F138" s="58">
        <v>3700</v>
      </c>
      <c r="G138" s="67">
        <f t="shared" si="9"/>
        <v>11100</v>
      </c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  <c r="AA138" s="9"/>
      <c r="AB138" s="9"/>
      <c r="AC138" s="9"/>
      <c r="AD138" s="9"/>
      <c r="AE138" s="9"/>
      <c r="AF138" s="9"/>
      <c r="AG138" s="9"/>
      <c r="AH138" s="9"/>
      <c r="AI138" s="9"/>
      <c r="AJ138" s="9"/>
    </row>
    <row r="139" spans="1:36" ht="18" customHeight="1">
      <c r="A139" s="30">
        <v>45366</v>
      </c>
      <c r="B139" s="30">
        <f t="shared" si="8"/>
        <v>45366</v>
      </c>
      <c r="C139" s="36" t="s">
        <v>42</v>
      </c>
      <c r="D139" s="36" t="s">
        <v>69</v>
      </c>
      <c r="E139" s="37">
        <v>6.86</v>
      </c>
      <c r="F139" s="58">
        <v>1826.27</v>
      </c>
      <c r="G139" s="67">
        <f t="shared" si="9"/>
        <v>12528.2122</v>
      </c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  <c r="AB139" s="9"/>
      <c r="AC139" s="9"/>
      <c r="AD139" s="9"/>
      <c r="AE139" s="9"/>
      <c r="AF139" s="9"/>
      <c r="AG139" s="9"/>
      <c r="AH139" s="9"/>
      <c r="AI139" s="9"/>
      <c r="AJ139" s="9"/>
    </row>
    <row r="140" spans="1:36" ht="18" customHeight="1">
      <c r="A140" s="30">
        <v>45366</v>
      </c>
      <c r="B140" s="30">
        <f t="shared" si="8"/>
        <v>45366</v>
      </c>
      <c r="C140" s="36" t="s">
        <v>44</v>
      </c>
      <c r="D140" s="36" t="s">
        <v>426</v>
      </c>
      <c r="E140" s="37">
        <v>15</v>
      </c>
      <c r="F140" s="58">
        <v>498</v>
      </c>
      <c r="G140" s="67">
        <f t="shared" si="9"/>
        <v>7470</v>
      </c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  <c r="AA140" s="9"/>
      <c r="AB140" s="9"/>
      <c r="AC140" s="9"/>
      <c r="AD140" s="9"/>
      <c r="AE140" s="9"/>
      <c r="AF140" s="9"/>
      <c r="AG140" s="9"/>
      <c r="AH140" s="9"/>
      <c r="AI140" s="9"/>
      <c r="AJ140" s="9"/>
    </row>
    <row r="141" spans="1:36" ht="18" customHeight="1">
      <c r="A141" s="30">
        <v>45366</v>
      </c>
      <c r="B141" s="30">
        <f t="shared" si="8"/>
        <v>45366</v>
      </c>
      <c r="C141" s="36" t="s">
        <v>47</v>
      </c>
      <c r="D141" s="36" t="s">
        <v>427</v>
      </c>
      <c r="E141" s="37">
        <v>1.0016</v>
      </c>
      <c r="F141" s="58">
        <v>440</v>
      </c>
      <c r="G141" s="67">
        <f t="shared" si="9"/>
        <v>440.70400000000001</v>
      </c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  <c r="AA141" s="9"/>
      <c r="AB141" s="9"/>
      <c r="AC141" s="9"/>
      <c r="AD141" s="9"/>
      <c r="AE141" s="9"/>
      <c r="AF141" s="9"/>
      <c r="AG141" s="9"/>
      <c r="AH141" s="9"/>
      <c r="AI141" s="9"/>
      <c r="AJ141" s="9"/>
    </row>
    <row r="142" spans="1:36" ht="18" customHeight="1">
      <c r="A142" s="30">
        <v>45366</v>
      </c>
      <c r="B142" s="30">
        <f t="shared" si="8"/>
        <v>45366</v>
      </c>
      <c r="C142" s="36" t="s">
        <v>48</v>
      </c>
      <c r="D142" s="36" t="s">
        <v>428</v>
      </c>
      <c r="E142" s="37">
        <v>2.5966999999999998</v>
      </c>
      <c r="F142" s="58">
        <v>440</v>
      </c>
      <c r="G142" s="67">
        <f t="shared" si="9"/>
        <v>1142.548</v>
      </c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  <c r="AA142" s="9"/>
      <c r="AB142" s="9"/>
      <c r="AC142" s="9"/>
      <c r="AD142" s="9"/>
      <c r="AE142" s="9"/>
      <c r="AF142" s="9"/>
      <c r="AG142" s="9"/>
      <c r="AH142" s="9"/>
      <c r="AI142" s="9"/>
      <c r="AJ142" s="9"/>
    </row>
    <row r="143" spans="1:36" ht="18" customHeight="1">
      <c r="A143" s="30">
        <v>45366</v>
      </c>
      <c r="B143" s="30">
        <f t="shared" si="8"/>
        <v>45366</v>
      </c>
      <c r="C143" s="36" t="s">
        <v>49</v>
      </c>
      <c r="D143" s="36" t="s">
        <v>429</v>
      </c>
      <c r="E143" s="37">
        <v>5</v>
      </c>
      <c r="F143" s="58">
        <v>250</v>
      </c>
      <c r="G143" s="67">
        <f t="shared" si="9"/>
        <v>1250</v>
      </c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  <c r="AA143" s="9"/>
      <c r="AB143" s="9"/>
      <c r="AC143" s="9"/>
      <c r="AD143" s="9"/>
      <c r="AE143" s="9"/>
      <c r="AF143" s="9"/>
      <c r="AG143" s="9"/>
      <c r="AH143" s="9"/>
      <c r="AI143" s="9"/>
      <c r="AJ143" s="9"/>
    </row>
    <row r="144" spans="1:36" ht="18" customHeight="1">
      <c r="A144" s="30">
        <v>45366</v>
      </c>
      <c r="B144" s="30">
        <f t="shared" si="8"/>
        <v>45366</v>
      </c>
      <c r="C144" s="36" t="s">
        <v>50</v>
      </c>
      <c r="D144" s="36" t="s">
        <v>1860</v>
      </c>
      <c r="E144" s="37">
        <v>228.0044</v>
      </c>
      <c r="F144" s="58">
        <v>1687.82</v>
      </c>
      <c r="G144" s="67">
        <f t="shared" si="9"/>
        <v>384830.38640800002</v>
      </c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  <c r="AA144" s="9"/>
      <c r="AB144" s="9"/>
      <c r="AC144" s="9"/>
      <c r="AD144" s="9"/>
      <c r="AE144" s="9"/>
      <c r="AF144" s="9"/>
      <c r="AG144" s="9"/>
      <c r="AH144" s="9"/>
      <c r="AI144" s="9"/>
      <c r="AJ144" s="9"/>
    </row>
    <row r="145" spans="1:36" ht="18" customHeight="1">
      <c r="A145" s="30">
        <v>45366</v>
      </c>
      <c r="B145" s="30">
        <f t="shared" si="8"/>
        <v>45366</v>
      </c>
      <c r="C145" s="36" t="s">
        <v>51</v>
      </c>
      <c r="D145" s="36" t="s">
        <v>1861</v>
      </c>
      <c r="E145" s="37">
        <v>227</v>
      </c>
      <c r="F145" s="58">
        <v>1687.82</v>
      </c>
      <c r="G145" s="67">
        <f t="shared" si="9"/>
        <v>383135.14</v>
      </c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  <c r="AB145" s="9"/>
      <c r="AC145" s="9"/>
      <c r="AD145" s="9"/>
      <c r="AE145" s="9"/>
      <c r="AF145" s="9"/>
      <c r="AG145" s="9"/>
      <c r="AH145" s="9"/>
      <c r="AI145" s="9"/>
      <c r="AJ145" s="9"/>
    </row>
    <row r="146" spans="1:36" ht="18" customHeight="1">
      <c r="A146" s="30">
        <v>45366</v>
      </c>
      <c r="B146" s="30">
        <f t="shared" si="8"/>
        <v>45366</v>
      </c>
      <c r="C146" s="36" t="s">
        <v>53</v>
      </c>
      <c r="D146" s="36" t="s">
        <v>430</v>
      </c>
      <c r="E146" s="37">
        <v>1721</v>
      </c>
      <c r="F146" s="58">
        <v>15</v>
      </c>
      <c r="G146" s="67">
        <f t="shared" si="9"/>
        <v>25815</v>
      </c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  <c r="AA146" s="9"/>
      <c r="AB146" s="9"/>
      <c r="AC146" s="9"/>
      <c r="AD146" s="9"/>
      <c r="AE146" s="9"/>
      <c r="AF146" s="9"/>
      <c r="AG146" s="9"/>
      <c r="AH146" s="9"/>
      <c r="AI146" s="9"/>
      <c r="AJ146" s="9"/>
    </row>
    <row r="147" spans="1:36" ht="18" customHeight="1">
      <c r="A147" s="30">
        <v>45366</v>
      </c>
      <c r="B147" s="30">
        <f t="shared" si="8"/>
        <v>45366</v>
      </c>
      <c r="C147" s="36" t="s">
        <v>55</v>
      </c>
      <c r="D147" s="36" t="s">
        <v>431</v>
      </c>
      <c r="E147" s="37">
        <v>1</v>
      </c>
      <c r="F147" s="58">
        <v>5400</v>
      </c>
      <c r="G147" s="67">
        <f t="shared" si="9"/>
        <v>5400</v>
      </c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  <c r="AA147" s="9"/>
      <c r="AB147" s="9"/>
      <c r="AC147" s="9"/>
      <c r="AD147" s="9"/>
      <c r="AE147" s="9"/>
      <c r="AF147" s="9"/>
      <c r="AG147" s="9"/>
      <c r="AH147" s="9"/>
      <c r="AI147" s="9"/>
      <c r="AJ147" s="9"/>
    </row>
    <row r="148" spans="1:36" ht="18" customHeight="1">
      <c r="A148" s="30">
        <v>45366</v>
      </c>
      <c r="B148" s="30">
        <f t="shared" si="8"/>
        <v>45366</v>
      </c>
      <c r="C148" s="36" t="s">
        <v>56</v>
      </c>
      <c r="D148" s="36" t="s">
        <v>2537</v>
      </c>
      <c r="E148" s="37">
        <v>84</v>
      </c>
      <c r="F148" s="58">
        <v>1300</v>
      </c>
      <c r="G148" s="67">
        <f t="shared" si="9"/>
        <v>109200</v>
      </c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  <c r="AA148" s="9"/>
      <c r="AB148" s="9"/>
      <c r="AC148" s="9"/>
      <c r="AD148" s="9"/>
      <c r="AE148" s="9"/>
      <c r="AF148" s="9"/>
      <c r="AG148" s="9"/>
      <c r="AH148" s="9"/>
      <c r="AI148" s="9"/>
      <c r="AJ148" s="9"/>
    </row>
    <row r="149" spans="1:36" ht="18" customHeight="1">
      <c r="A149" s="30">
        <v>45366</v>
      </c>
      <c r="B149" s="30">
        <f t="shared" si="8"/>
        <v>45366</v>
      </c>
      <c r="C149" s="36" t="s">
        <v>57</v>
      </c>
      <c r="D149" s="36" t="s">
        <v>1862</v>
      </c>
      <c r="E149" s="37">
        <v>135</v>
      </c>
      <c r="F149" s="58">
        <v>24.57</v>
      </c>
      <c r="G149" s="67">
        <f t="shared" si="9"/>
        <v>3316.95</v>
      </c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  <c r="AA149" s="9"/>
      <c r="AB149" s="9"/>
      <c r="AC149" s="9"/>
      <c r="AD149" s="9"/>
      <c r="AE149" s="9"/>
      <c r="AF149" s="9"/>
      <c r="AG149" s="9"/>
      <c r="AH149" s="9"/>
      <c r="AI149" s="9"/>
      <c r="AJ149" s="9"/>
    </row>
    <row r="150" spans="1:36" ht="18" customHeight="1">
      <c r="A150" s="30">
        <v>45366</v>
      </c>
      <c r="B150" s="30">
        <f t="shared" si="8"/>
        <v>45366</v>
      </c>
      <c r="C150" s="36" t="s">
        <v>58</v>
      </c>
      <c r="D150" s="36" t="s">
        <v>432</v>
      </c>
      <c r="E150" s="37">
        <v>934</v>
      </c>
      <c r="F150" s="58">
        <v>66.7</v>
      </c>
      <c r="G150" s="67">
        <f t="shared" si="9"/>
        <v>62297.8</v>
      </c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  <c r="AA150" s="9"/>
      <c r="AB150" s="9"/>
      <c r="AC150" s="9"/>
      <c r="AD150" s="9"/>
      <c r="AE150" s="9"/>
      <c r="AF150" s="9"/>
      <c r="AG150" s="9"/>
      <c r="AH150" s="9"/>
      <c r="AI150" s="9"/>
      <c r="AJ150" s="9"/>
    </row>
    <row r="151" spans="1:36" ht="18" customHeight="1">
      <c r="A151" s="30">
        <v>45366</v>
      </c>
      <c r="B151" s="30">
        <f t="shared" si="8"/>
        <v>45366</v>
      </c>
      <c r="C151" s="36" t="s">
        <v>62</v>
      </c>
      <c r="D151" s="36" t="s">
        <v>433</v>
      </c>
      <c r="E151" s="37">
        <v>558</v>
      </c>
      <c r="F151" s="58">
        <v>254.5</v>
      </c>
      <c r="G151" s="67">
        <f t="shared" si="9"/>
        <v>142011</v>
      </c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9"/>
      <c r="AB151" s="9"/>
      <c r="AC151" s="9"/>
      <c r="AD151" s="9"/>
      <c r="AE151" s="9"/>
      <c r="AF151" s="9"/>
      <c r="AG151" s="9"/>
      <c r="AH151" s="9"/>
      <c r="AI151" s="9"/>
      <c r="AJ151" s="9"/>
    </row>
    <row r="152" spans="1:36" ht="18" customHeight="1">
      <c r="A152" s="30">
        <v>45366</v>
      </c>
      <c r="B152" s="30">
        <f t="shared" si="8"/>
        <v>45366</v>
      </c>
      <c r="C152" s="36" t="s">
        <v>65</v>
      </c>
      <c r="D152" s="36" t="s">
        <v>2060</v>
      </c>
      <c r="E152" s="37">
        <v>11</v>
      </c>
      <c r="F152" s="58">
        <v>76</v>
      </c>
      <c r="G152" s="67">
        <f t="shared" si="9"/>
        <v>836</v>
      </c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  <c r="AA152" s="9"/>
      <c r="AB152" s="9"/>
      <c r="AC152" s="9"/>
      <c r="AD152" s="9"/>
      <c r="AE152" s="9"/>
      <c r="AF152" s="9"/>
      <c r="AG152" s="9"/>
      <c r="AH152" s="9"/>
      <c r="AI152" s="9"/>
      <c r="AJ152" s="9"/>
    </row>
    <row r="153" spans="1:36" ht="18" customHeight="1">
      <c r="A153" s="30">
        <v>45455</v>
      </c>
      <c r="B153" s="30">
        <f t="shared" si="8"/>
        <v>45455</v>
      </c>
      <c r="C153" s="36" t="s">
        <v>66</v>
      </c>
      <c r="D153" s="36" t="s">
        <v>434</v>
      </c>
      <c r="E153" s="37">
        <v>3</v>
      </c>
      <c r="F153" s="58">
        <v>673.45</v>
      </c>
      <c r="G153" s="67">
        <f t="shared" si="9"/>
        <v>2020.3500000000001</v>
      </c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  <c r="AA153" s="9"/>
      <c r="AB153" s="9"/>
      <c r="AC153" s="9"/>
      <c r="AD153" s="9"/>
      <c r="AE153" s="9"/>
      <c r="AF153" s="9"/>
      <c r="AG153" s="9"/>
      <c r="AH153" s="9"/>
      <c r="AI153" s="9"/>
      <c r="AJ153" s="9"/>
    </row>
    <row r="154" spans="1:36" ht="18" customHeight="1">
      <c r="A154" s="30">
        <v>45455</v>
      </c>
      <c r="B154" s="30">
        <f t="shared" si="8"/>
        <v>45455</v>
      </c>
      <c r="C154" s="36" t="s">
        <v>68</v>
      </c>
      <c r="D154" s="36" t="s">
        <v>435</v>
      </c>
      <c r="E154" s="37">
        <v>11</v>
      </c>
      <c r="F154" s="58">
        <v>232</v>
      </c>
      <c r="G154" s="67">
        <f t="shared" si="9"/>
        <v>2552</v>
      </c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9"/>
      <c r="AB154" s="9"/>
      <c r="AC154" s="9"/>
      <c r="AD154" s="9"/>
      <c r="AE154" s="9"/>
      <c r="AF154" s="9"/>
      <c r="AG154" s="9"/>
      <c r="AH154" s="9"/>
      <c r="AI154" s="9"/>
      <c r="AJ154" s="9"/>
    </row>
    <row r="155" spans="1:36" ht="18" customHeight="1">
      <c r="A155" s="30">
        <v>45460</v>
      </c>
      <c r="B155" s="30">
        <f t="shared" si="8"/>
        <v>45460</v>
      </c>
      <c r="C155" s="36" t="s">
        <v>2274</v>
      </c>
      <c r="D155" s="36" t="s">
        <v>2275</v>
      </c>
      <c r="E155" s="37">
        <v>52</v>
      </c>
      <c r="F155" s="58">
        <v>539</v>
      </c>
      <c r="G155" s="67">
        <f t="shared" si="9"/>
        <v>28028</v>
      </c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  <c r="AA155" s="9"/>
      <c r="AB155" s="9"/>
      <c r="AC155" s="9"/>
      <c r="AD155" s="9"/>
      <c r="AE155" s="9"/>
      <c r="AF155" s="9"/>
      <c r="AG155" s="9"/>
      <c r="AH155" s="9"/>
      <c r="AI155" s="9"/>
      <c r="AJ155" s="9"/>
    </row>
    <row r="156" spans="1:36" ht="18" customHeight="1">
      <c r="A156" s="30">
        <v>45460</v>
      </c>
      <c r="B156" s="30">
        <f t="shared" si="8"/>
        <v>45460</v>
      </c>
      <c r="C156" s="36" t="s">
        <v>2276</v>
      </c>
      <c r="D156" s="36" t="s">
        <v>2277</v>
      </c>
      <c r="E156" s="37">
        <v>4</v>
      </c>
      <c r="F156" s="58">
        <v>430</v>
      </c>
      <c r="G156" s="67">
        <f t="shared" si="9"/>
        <v>1720</v>
      </c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  <c r="AA156" s="9"/>
      <c r="AB156" s="9"/>
      <c r="AC156" s="9"/>
      <c r="AD156" s="9"/>
      <c r="AE156" s="9"/>
      <c r="AF156" s="9"/>
      <c r="AG156" s="9"/>
      <c r="AH156" s="9"/>
      <c r="AI156" s="9"/>
      <c r="AJ156" s="9"/>
    </row>
    <row r="157" spans="1:36" ht="18" customHeight="1">
      <c r="A157" s="30">
        <v>45460</v>
      </c>
      <c r="B157" s="30">
        <f t="shared" si="8"/>
        <v>45460</v>
      </c>
      <c r="C157" s="38" t="s">
        <v>2538</v>
      </c>
      <c r="D157" s="38" t="s">
        <v>2539</v>
      </c>
      <c r="E157" s="39">
        <v>50</v>
      </c>
      <c r="F157" s="70">
        <v>652.4</v>
      </c>
      <c r="G157" s="67">
        <f t="shared" si="9"/>
        <v>32620</v>
      </c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9"/>
      <c r="AB157" s="9"/>
      <c r="AC157" s="9"/>
      <c r="AD157" s="9"/>
      <c r="AE157" s="9"/>
      <c r="AF157" s="9"/>
      <c r="AG157" s="9"/>
      <c r="AH157" s="9"/>
      <c r="AI157" s="9"/>
      <c r="AJ157" s="9"/>
    </row>
    <row r="158" spans="1:36">
      <c r="A158" s="3"/>
      <c r="B158" s="4"/>
      <c r="C158" s="4"/>
      <c r="D158" s="8"/>
      <c r="E158" s="5"/>
      <c r="F158" s="60"/>
      <c r="G158" s="60">
        <f>SUM(G9:G157)</f>
        <v>2580140.2676169998</v>
      </c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  <c r="AA158" s="9"/>
      <c r="AB158" s="9"/>
      <c r="AC158" s="9"/>
      <c r="AD158" s="9"/>
      <c r="AE158" s="9"/>
      <c r="AF158" s="9"/>
      <c r="AG158" s="9"/>
      <c r="AH158" s="9"/>
      <c r="AI158" s="9"/>
      <c r="AJ158" s="9"/>
    </row>
    <row r="159" spans="1:36">
      <c r="A159" s="3"/>
      <c r="B159" s="4"/>
      <c r="C159" s="4"/>
      <c r="D159" s="8"/>
      <c r="E159" s="5"/>
      <c r="F159" s="60"/>
      <c r="G159" s="60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  <c r="AA159" s="9"/>
      <c r="AB159" s="9"/>
      <c r="AC159" s="9"/>
      <c r="AD159" s="9"/>
      <c r="AE159" s="9"/>
      <c r="AF159" s="9"/>
      <c r="AG159" s="9"/>
      <c r="AH159" s="9"/>
      <c r="AI159" s="9"/>
      <c r="AJ159" s="9"/>
    </row>
    <row r="160" spans="1:36">
      <c r="A160" s="3"/>
      <c r="B160" s="3"/>
      <c r="C160" s="3"/>
      <c r="D160" s="7"/>
      <c r="E160" s="6"/>
      <c r="F160" s="61"/>
      <c r="G160" s="61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  <c r="AA160" s="9"/>
      <c r="AB160" s="9"/>
      <c r="AC160" s="9"/>
      <c r="AD160" s="9"/>
      <c r="AE160" s="9"/>
      <c r="AF160" s="9"/>
      <c r="AG160" s="9"/>
      <c r="AH160" s="9"/>
      <c r="AI160" s="9"/>
      <c r="AJ160" s="9"/>
    </row>
    <row r="161" spans="1:36">
      <c r="A161" s="40"/>
      <c r="B161" s="6"/>
      <c r="C161" s="6"/>
      <c r="D161" s="7"/>
      <c r="E161" s="6"/>
      <c r="F161" s="61"/>
      <c r="G161" s="61"/>
      <c r="H161" s="11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  <c r="AA161" s="9"/>
      <c r="AB161" s="9"/>
      <c r="AC161" s="9"/>
      <c r="AD161" s="9"/>
      <c r="AE161" s="9"/>
      <c r="AF161" s="9"/>
      <c r="AG161" s="9"/>
      <c r="AH161" s="9"/>
      <c r="AI161" s="9"/>
      <c r="AJ161" s="9"/>
    </row>
    <row r="162" spans="1:36" ht="15" customHeight="1">
      <c r="A162" s="6"/>
      <c r="B162" s="44"/>
      <c r="C162" s="44"/>
      <c r="D162" s="15"/>
      <c r="E162" s="45"/>
      <c r="F162" s="45"/>
      <c r="G162" s="45"/>
      <c r="H162" s="11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  <c r="AA162" s="9"/>
      <c r="AB162" s="9"/>
      <c r="AC162" s="9"/>
      <c r="AD162" s="9"/>
      <c r="AE162" s="9"/>
      <c r="AF162" s="9"/>
      <c r="AG162" s="9"/>
      <c r="AH162" s="9"/>
      <c r="AI162" s="9"/>
      <c r="AJ162" s="9"/>
    </row>
    <row r="163" spans="1:36" ht="19.5" customHeight="1">
      <c r="A163" s="46" t="s">
        <v>2540</v>
      </c>
      <c r="B163" s="46"/>
      <c r="C163" s="46"/>
      <c r="D163" s="17"/>
      <c r="E163" s="46" t="s">
        <v>2541</v>
      </c>
      <c r="F163" s="46"/>
      <c r="G163" s="46"/>
      <c r="H163" s="11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  <c r="AA163" s="9"/>
      <c r="AB163" s="9"/>
      <c r="AC163" s="9"/>
      <c r="AD163" s="9"/>
      <c r="AE163" s="9"/>
      <c r="AF163" s="9"/>
      <c r="AG163" s="9"/>
      <c r="AH163" s="9"/>
      <c r="AI163" s="9"/>
      <c r="AJ163" s="9"/>
    </row>
    <row r="164" spans="1:36">
      <c r="A164" s="6"/>
      <c r="B164" s="6"/>
      <c r="C164" s="6"/>
      <c r="D164" s="7"/>
      <c r="E164" s="6"/>
      <c r="F164" s="61"/>
      <c r="G164" s="61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  <c r="AA164" s="9"/>
      <c r="AB164" s="9"/>
      <c r="AC164" s="9"/>
      <c r="AD164" s="9"/>
      <c r="AE164" s="9"/>
      <c r="AF164" s="9"/>
      <c r="AG164" s="9"/>
      <c r="AH164" s="9"/>
      <c r="AI164" s="9"/>
      <c r="AJ164" s="9"/>
    </row>
    <row r="165" spans="1:36">
      <c r="A165" s="9"/>
      <c r="B165" s="9"/>
      <c r="C165" s="9"/>
      <c r="D165" s="18"/>
      <c r="E165" s="9"/>
      <c r="F165" s="62"/>
      <c r="G165" s="62"/>
      <c r="H165" s="11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  <c r="AA165" s="9"/>
      <c r="AB165" s="9"/>
      <c r="AC165" s="9"/>
      <c r="AD165" s="9"/>
      <c r="AE165" s="9"/>
      <c r="AF165" s="9"/>
      <c r="AG165" s="9"/>
      <c r="AH165" s="9"/>
      <c r="AI165" s="9"/>
      <c r="AJ165" s="9"/>
    </row>
    <row r="166" spans="1:36">
      <c r="A166" s="9"/>
      <c r="B166" s="9"/>
      <c r="C166" s="9"/>
      <c r="D166" s="18"/>
      <c r="E166" s="9"/>
      <c r="F166" s="62"/>
      <c r="G166" s="62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  <c r="AA166" s="9"/>
      <c r="AB166" s="9"/>
      <c r="AC166" s="9"/>
      <c r="AD166" s="9"/>
      <c r="AE166" s="9"/>
      <c r="AF166" s="9"/>
      <c r="AG166" s="9"/>
      <c r="AH166" s="9"/>
      <c r="AI166" s="9"/>
      <c r="AJ166" s="9"/>
    </row>
    <row r="167" spans="1:36">
      <c r="A167" s="9"/>
      <c r="B167" s="9"/>
      <c r="C167" s="9"/>
      <c r="D167" s="18"/>
      <c r="E167" s="9"/>
      <c r="F167" s="62"/>
      <c r="G167" s="62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  <c r="AA167" s="9"/>
      <c r="AB167" s="9"/>
      <c r="AC167" s="9"/>
      <c r="AD167" s="9"/>
      <c r="AE167" s="9"/>
      <c r="AF167" s="9"/>
      <c r="AG167" s="9"/>
      <c r="AH167" s="9"/>
      <c r="AI167" s="9"/>
      <c r="AJ167" s="9"/>
    </row>
    <row r="168" spans="1:36">
      <c r="A168" s="9"/>
      <c r="B168" s="9"/>
      <c r="C168" s="9"/>
      <c r="D168" s="18"/>
      <c r="E168" s="9"/>
      <c r="F168" s="62"/>
      <c r="G168" s="62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  <c r="AA168" s="9"/>
      <c r="AB168" s="9"/>
      <c r="AC168" s="9"/>
      <c r="AD168" s="9"/>
      <c r="AE168" s="9"/>
      <c r="AF168" s="9"/>
      <c r="AG168" s="9"/>
      <c r="AH168" s="9"/>
      <c r="AI168" s="9"/>
      <c r="AJ168" s="9"/>
    </row>
    <row r="169" spans="1:36">
      <c r="A169" s="9"/>
      <c r="B169" s="9"/>
      <c r="C169" s="9"/>
      <c r="D169" s="18"/>
      <c r="E169" s="9"/>
      <c r="F169" s="62"/>
      <c r="G169" s="62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  <c r="AA169" s="9"/>
      <c r="AB169" s="9"/>
      <c r="AC169" s="9"/>
      <c r="AD169" s="9"/>
      <c r="AE169" s="9"/>
      <c r="AF169" s="9"/>
      <c r="AG169" s="9"/>
      <c r="AH169" s="9"/>
      <c r="AI169" s="9"/>
      <c r="AJ169" s="9"/>
    </row>
    <row r="170" spans="1:36">
      <c r="A170" s="9"/>
      <c r="B170" s="9"/>
      <c r="C170" s="9"/>
      <c r="D170" s="18"/>
      <c r="E170" s="9"/>
      <c r="F170" s="62"/>
      <c r="G170" s="62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  <c r="AA170" s="9"/>
      <c r="AB170" s="9"/>
      <c r="AC170" s="9"/>
      <c r="AD170" s="9"/>
      <c r="AE170" s="9"/>
      <c r="AF170" s="9"/>
      <c r="AG170" s="9"/>
      <c r="AH170" s="9"/>
      <c r="AI170" s="9"/>
      <c r="AJ170" s="9"/>
    </row>
    <row r="171" spans="1:36">
      <c r="A171" s="9"/>
      <c r="B171" s="9"/>
      <c r="C171" s="9"/>
      <c r="D171" s="18"/>
      <c r="E171" s="9"/>
      <c r="F171" s="62"/>
      <c r="G171" s="62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  <c r="AA171" s="9"/>
      <c r="AB171" s="9"/>
      <c r="AC171" s="9"/>
      <c r="AD171" s="9"/>
      <c r="AE171" s="9"/>
      <c r="AF171" s="9"/>
      <c r="AG171" s="9"/>
      <c r="AH171" s="9"/>
      <c r="AI171" s="9"/>
      <c r="AJ171" s="9"/>
    </row>
    <row r="172" spans="1:36">
      <c r="A172" s="9"/>
      <c r="B172" s="9"/>
      <c r="C172" s="9"/>
      <c r="D172" s="18"/>
      <c r="E172" s="9"/>
      <c r="F172" s="62"/>
      <c r="G172" s="62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  <c r="AA172" s="9"/>
      <c r="AB172" s="9"/>
      <c r="AC172" s="9"/>
      <c r="AD172" s="9"/>
      <c r="AE172" s="9"/>
      <c r="AF172" s="9"/>
      <c r="AG172" s="9"/>
      <c r="AH172" s="9"/>
      <c r="AI172" s="9"/>
      <c r="AJ172" s="9"/>
    </row>
    <row r="173" spans="1:36">
      <c r="A173" s="9"/>
      <c r="B173" s="9"/>
      <c r="C173" s="9"/>
      <c r="D173" s="18"/>
      <c r="E173" s="9"/>
      <c r="F173" s="62"/>
      <c r="G173" s="62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  <c r="AA173" s="9"/>
      <c r="AB173" s="9"/>
      <c r="AC173" s="9"/>
      <c r="AD173" s="9"/>
      <c r="AE173" s="9"/>
      <c r="AF173" s="9"/>
      <c r="AG173" s="9"/>
      <c r="AH173" s="9"/>
      <c r="AI173" s="9"/>
      <c r="AJ173" s="9"/>
    </row>
    <row r="174" spans="1:36">
      <c r="A174" s="9"/>
      <c r="B174" s="9"/>
      <c r="C174" s="9"/>
      <c r="D174" s="18"/>
      <c r="E174" s="9"/>
      <c r="F174" s="62"/>
      <c r="G174" s="62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  <c r="AA174" s="9"/>
      <c r="AB174" s="9"/>
      <c r="AC174" s="9"/>
      <c r="AD174" s="9"/>
      <c r="AE174" s="9"/>
      <c r="AF174" s="9"/>
      <c r="AG174" s="9"/>
      <c r="AH174" s="9"/>
      <c r="AI174" s="9"/>
      <c r="AJ174" s="9"/>
    </row>
    <row r="175" spans="1:36">
      <c r="A175" s="9"/>
      <c r="B175" s="9"/>
      <c r="C175" s="9"/>
      <c r="D175" s="18"/>
      <c r="E175" s="9"/>
      <c r="F175" s="62"/>
      <c r="G175" s="62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  <c r="AA175" s="9"/>
      <c r="AB175" s="9"/>
      <c r="AC175" s="9"/>
      <c r="AD175" s="9"/>
      <c r="AE175" s="9"/>
      <c r="AF175" s="9"/>
      <c r="AG175" s="9"/>
      <c r="AH175" s="9"/>
      <c r="AI175" s="9"/>
      <c r="AJ175" s="9"/>
    </row>
    <row r="176" spans="1:36">
      <c r="A176" s="9"/>
      <c r="B176" s="9"/>
      <c r="C176" s="9"/>
      <c r="D176" s="18"/>
      <c r="E176" s="9"/>
      <c r="F176" s="62"/>
      <c r="G176" s="62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  <c r="AA176" s="9"/>
      <c r="AB176" s="9"/>
      <c r="AC176" s="9"/>
      <c r="AD176" s="9"/>
      <c r="AE176" s="9"/>
      <c r="AF176" s="9"/>
      <c r="AG176" s="9"/>
      <c r="AH176" s="9"/>
      <c r="AI176" s="9"/>
      <c r="AJ176" s="9"/>
    </row>
    <row r="177" spans="1:36">
      <c r="A177" s="9"/>
      <c r="B177" s="9"/>
      <c r="C177" s="9"/>
      <c r="D177" s="18"/>
      <c r="E177" s="9"/>
      <c r="F177" s="62"/>
      <c r="G177" s="62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  <c r="AA177" s="9"/>
      <c r="AB177" s="9"/>
      <c r="AC177" s="9"/>
      <c r="AD177" s="9"/>
      <c r="AE177" s="9"/>
      <c r="AF177" s="9"/>
      <c r="AG177" s="9"/>
      <c r="AH177" s="9"/>
      <c r="AI177" s="9"/>
      <c r="AJ177" s="9"/>
    </row>
    <row r="178" spans="1:36">
      <c r="A178" s="9"/>
      <c r="B178" s="9"/>
      <c r="C178" s="9"/>
      <c r="D178" s="18"/>
      <c r="E178" s="9"/>
      <c r="F178" s="62"/>
      <c r="G178" s="62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  <c r="AA178" s="9"/>
      <c r="AB178" s="9"/>
      <c r="AC178" s="9"/>
      <c r="AD178" s="9"/>
      <c r="AE178" s="9"/>
      <c r="AF178" s="9"/>
      <c r="AG178" s="9"/>
      <c r="AH178" s="9"/>
      <c r="AI178" s="9"/>
      <c r="AJ178" s="9"/>
    </row>
    <row r="179" spans="1:36">
      <c r="A179" s="9"/>
      <c r="B179" s="9"/>
      <c r="C179" s="9"/>
      <c r="D179" s="18"/>
      <c r="E179" s="9"/>
      <c r="F179" s="62"/>
      <c r="G179" s="62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  <c r="AA179" s="9"/>
      <c r="AB179" s="9"/>
      <c r="AC179" s="9"/>
      <c r="AD179" s="9"/>
      <c r="AE179" s="9"/>
      <c r="AF179" s="9"/>
      <c r="AG179" s="9"/>
      <c r="AH179" s="9"/>
      <c r="AI179" s="9"/>
      <c r="AJ179" s="9"/>
    </row>
    <row r="180" spans="1:36">
      <c r="A180" s="9"/>
      <c r="B180" s="9"/>
      <c r="C180" s="9"/>
      <c r="D180" s="18"/>
      <c r="E180" s="9"/>
      <c r="F180" s="62"/>
      <c r="G180" s="62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  <c r="AA180" s="9"/>
      <c r="AB180" s="9"/>
      <c r="AC180" s="9"/>
      <c r="AD180" s="9"/>
      <c r="AE180" s="9"/>
      <c r="AF180" s="9"/>
      <c r="AG180" s="9"/>
      <c r="AH180" s="9"/>
      <c r="AI180" s="9"/>
      <c r="AJ180" s="9"/>
    </row>
    <row r="181" spans="1:36">
      <c r="A181" s="9"/>
      <c r="B181" s="9"/>
      <c r="C181" s="9"/>
      <c r="D181" s="18"/>
      <c r="E181" s="9"/>
      <c r="F181" s="62"/>
      <c r="G181" s="62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  <c r="AA181" s="9"/>
      <c r="AB181" s="9"/>
      <c r="AC181" s="9"/>
      <c r="AD181" s="9"/>
      <c r="AE181" s="9"/>
      <c r="AF181" s="9"/>
      <c r="AG181" s="9"/>
      <c r="AH181" s="9"/>
      <c r="AI181" s="9"/>
      <c r="AJ181" s="9"/>
    </row>
    <row r="182" spans="1:36">
      <c r="A182" s="9"/>
      <c r="B182" s="9"/>
      <c r="C182" s="9"/>
      <c r="D182" s="18"/>
      <c r="E182" s="9"/>
      <c r="F182" s="62"/>
      <c r="G182" s="62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  <c r="AA182" s="9"/>
      <c r="AB182" s="9"/>
      <c r="AC182" s="9"/>
      <c r="AD182" s="9"/>
      <c r="AE182" s="9"/>
      <c r="AF182" s="9"/>
      <c r="AG182" s="9"/>
      <c r="AH182" s="9"/>
      <c r="AI182" s="9"/>
      <c r="AJ182" s="9"/>
    </row>
    <row r="183" spans="1:36">
      <c r="A183" s="9"/>
      <c r="B183" s="9"/>
      <c r="C183" s="9"/>
      <c r="D183" s="18"/>
      <c r="E183" s="9"/>
      <c r="F183" s="62"/>
      <c r="G183" s="62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  <c r="AA183" s="9"/>
      <c r="AB183" s="9"/>
      <c r="AC183" s="9"/>
      <c r="AD183" s="9"/>
      <c r="AE183" s="9"/>
      <c r="AF183" s="9"/>
      <c r="AG183" s="9"/>
      <c r="AH183" s="9"/>
      <c r="AI183" s="9"/>
      <c r="AJ183" s="9"/>
    </row>
    <row r="184" spans="1:36">
      <c r="A184" s="9"/>
      <c r="B184" s="9"/>
      <c r="C184" s="9"/>
      <c r="D184" s="18"/>
      <c r="E184" s="9"/>
      <c r="F184" s="62"/>
      <c r="G184" s="62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  <c r="AA184" s="9"/>
      <c r="AB184" s="9"/>
      <c r="AC184" s="9"/>
      <c r="AD184" s="9"/>
      <c r="AE184" s="9"/>
      <c r="AF184" s="9"/>
      <c r="AG184" s="9"/>
      <c r="AH184" s="9"/>
      <c r="AI184" s="9"/>
      <c r="AJ184" s="9"/>
    </row>
    <row r="185" spans="1:36">
      <c r="A185" s="9"/>
      <c r="B185" s="9"/>
      <c r="C185" s="9"/>
      <c r="D185" s="18"/>
      <c r="E185" s="9"/>
      <c r="F185" s="62"/>
      <c r="G185" s="62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  <c r="AA185" s="9"/>
      <c r="AB185" s="9"/>
      <c r="AC185" s="9"/>
      <c r="AD185" s="9"/>
      <c r="AE185" s="9"/>
      <c r="AF185" s="9"/>
      <c r="AG185" s="9"/>
      <c r="AH185" s="9"/>
      <c r="AI185" s="9"/>
      <c r="AJ185" s="9"/>
    </row>
    <row r="186" spans="1:36">
      <c r="A186" s="9"/>
      <c r="B186" s="9"/>
      <c r="C186" s="9"/>
      <c r="D186" s="18"/>
      <c r="E186" s="9"/>
      <c r="F186" s="62"/>
      <c r="G186" s="62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  <c r="AA186" s="9"/>
      <c r="AB186" s="9"/>
      <c r="AC186" s="9"/>
      <c r="AD186" s="9"/>
      <c r="AE186" s="9"/>
      <c r="AF186" s="9"/>
      <c r="AG186" s="9"/>
      <c r="AH186" s="9"/>
      <c r="AI186" s="9"/>
      <c r="AJ186" s="9"/>
    </row>
    <row r="187" spans="1:36">
      <c r="A187" s="9"/>
      <c r="B187" s="9"/>
      <c r="C187" s="9"/>
      <c r="D187" s="18"/>
      <c r="E187" s="9"/>
      <c r="F187" s="62"/>
      <c r="G187" s="62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  <c r="AA187" s="9"/>
      <c r="AB187" s="9"/>
      <c r="AC187" s="9"/>
      <c r="AD187" s="9"/>
      <c r="AE187" s="9"/>
      <c r="AF187" s="9"/>
      <c r="AG187" s="9"/>
      <c r="AH187" s="9"/>
      <c r="AI187" s="9"/>
      <c r="AJ187" s="9"/>
    </row>
    <row r="188" spans="1:36">
      <c r="A188" s="9"/>
      <c r="B188" s="9"/>
      <c r="C188" s="9"/>
      <c r="D188" s="18"/>
      <c r="E188" s="9"/>
      <c r="F188" s="62"/>
      <c r="G188" s="62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  <c r="AA188" s="9"/>
      <c r="AB188" s="9"/>
      <c r="AC188" s="9"/>
      <c r="AD188" s="9"/>
      <c r="AE188" s="9"/>
      <c r="AF188" s="9"/>
      <c r="AG188" s="9"/>
      <c r="AH188" s="9"/>
      <c r="AI188" s="9"/>
      <c r="AJ188" s="9"/>
    </row>
    <row r="189" spans="1:36">
      <c r="A189" s="9"/>
      <c r="B189" s="9"/>
      <c r="C189" s="9"/>
      <c r="D189" s="18"/>
      <c r="E189" s="9"/>
      <c r="F189" s="62"/>
      <c r="G189" s="62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  <c r="AA189" s="9"/>
      <c r="AB189" s="9"/>
      <c r="AC189" s="9"/>
      <c r="AD189" s="9"/>
      <c r="AE189" s="9"/>
      <c r="AF189" s="9"/>
      <c r="AG189" s="9"/>
      <c r="AH189" s="9"/>
      <c r="AI189" s="9"/>
      <c r="AJ189" s="9"/>
    </row>
    <row r="190" spans="1:36">
      <c r="A190" s="9"/>
      <c r="B190" s="9"/>
      <c r="C190" s="9"/>
      <c r="D190" s="18"/>
      <c r="E190" s="9"/>
      <c r="F190" s="62"/>
      <c r="G190" s="62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  <c r="AA190" s="9"/>
      <c r="AB190" s="9"/>
      <c r="AC190" s="9"/>
      <c r="AD190" s="9"/>
      <c r="AE190" s="9"/>
      <c r="AF190" s="9"/>
      <c r="AG190" s="9"/>
      <c r="AH190" s="9"/>
      <c r="AI190" s="9"/>
      <c r="AJ190" s="9"/>
    </row>
    <row r="191" spans="1:36">
      <c r="A191" s="9"/>
      <c r="B191" s="9"/>
      <c r="C191" s="9"/>
      <c r="D191" s="18"/>
      <c r="E191" s="9"/>
      <c r="F191" s="62"/>
      <c r="G191" s="62"/>
      <c r="H191" s="9"/>
    </row>
    <row r="192" spans="1:36">
      <c r="A192" s="9"/>
      <c r="B192" s="9"/>
      <c r="C192" s="9"/>
      <c r="D192" s="18"/>
      <c r="E192" s="9"/>
      <c r="F192" s="62"/>
      <c r="G192" s="62"/>
      <c r="H192" s="9"/>
    </row>
    <row r="193" spans="1:8">
      <c r="A193" s="9"/>
      <c r="B193" s="9"/>
      <c r="C193" s="9"/>
      <c r="D193" s="18"/>
      <c r="E193" s="9"/>
      <c r="F193" s="62"/>
      <c r="G193" s="62"/>
      <c r="H193" s="9"/>
    </row>
    <row r="194" spans="1:8">
      <c r="A194" s="9"/>
      <c r="B194" s="9"/>
      <c r="C194" s="9"/>
      <c r="D194" s="18"/>
      <c r="E194" s="9"/>
      <c r="F194" s="62"/>
      <c r="G194" s="62"/>
      <c r="H194" s="9"/>
    </row>
    <row r="195" spans="1:8">
      <c r="A195" s="9"/>
      <c r="B195" s="9"/>
      <c r="C195" s="9"/>
      <c r="D195" s="18"/>
      <c r="E195" s="9"/>
      <c r="F195" s="62"/>
      <c r="G195" s="62"/>
      <c r="H195" s="9"/>
    </row>
    <row r="196" spans="1:8">
      <c r="A196" s="9"/>
      <c r="B196" s="9"/>
      <c r="C196" s="9"/>
      <c r="D196" s="18"/>
      <c r="E196" s="9"/>
      <c r="F196" s="62"/>
      <c r="G196" s="62"/>
      <c r="H196" s="9"/>
    </row>
    <row r="197" spans="1:8">
      <c r="A197" s="9"/>
      <c r="B197" s="9"/>
      <c r="C197" s="9"/>
      <c r="D197" s="18"/>
      <c r="E197" s="9"/>
      <c r="F197" s="62"/>
      <c r="G197" s="62"/>
      <c r="H197" s="9"/>
    </row>
    <row r="198" spans="1:8">
      <c r="A198" s="9"/>
      <c r="B198" s="9"/>
      <c r="C198" s="9"/>
      <c r="D198" s="18"/>
      <c r="E198" s="9"/>
      <c r="F198" s="62"/>
      <c r="G198" s="62"/>
      <c r="H198" s="9"/>
    </row>
    <row r="199" spans="1:8">
      <c r="A199" s="9"/>
      <c r="B199" s="9"/>
      <c r="C199" s="9"/>
      <c r="D199" s="18"/>
      <c r="E199" s="9"/>
      <c r="F199" s="62"/>
      <c r="G199" s="62"/>
      <c r="H199" s="9"/>
    </row>
    <row r="200" spans="1:8">
      <c r="A200" s="9"/>
      <c r="B200" s="9"/>
      <c r="C200" s="9"/>
      <c r="D200" s="18"/>
      <c r="E200" s="9"/>
      <c r="F200" s="62"/>
      <c r="G200" s="62"/>
      <c r="H200" s="9"/>
    </row>
    <row r="201" spans="1:8">
      <c r="A201" s="9"/>
      <c r="B201" s="9"/>
      <c r="C201" s="9"/>
      <c r="D201" s="18"/>
      <c r="E201" s="9"/>
      <c r="F201" s="62"/>
      <c r="G201" s="62"/>
      <c r="H201" s="9"/>
    </row>
    <row r="202" spans="1:8">
      <c r="A202" s="9"/>
      <c r="B202" s="9"/>
      <c r="C202" s="9"/>
      <c r="D202" s="18"/>
      <c r="E202" s="9"/>
      <c r="F202" s="62"/>
      <c r="G202" s="62"/>
      <c r="H202" s="9"/>
    </row>
    <row r="203" spans="1:8">
      <c r="A203" s="9"/>
      <c r="B203" s="9"/>
      <c r="C203" s="9"/>
      <c r="D203" s="18"/>
      <c r="E203" s="9"/>
      <c r="F203" s="62"/>
      <c r="G203" s="62"/>
      <c r="H203" s="9"/>
    </row>
    <row r="204" spans="1:8">
      <c r="A204" s="9"/>
      <c r="B204" s="9"/>
      <c r="C204" s="9"/>
      <c r="D204" s="18"/>
      <c r="E204" s="9"/>
      <c r="F204" s="62"/>
      <c r="G204" s="62"/>
      <c r="H204" s="9"/>
    </row>
    <row r="205" spans="1:8">
      <c r="A205" s="9"/>
      <c r="B205" s="9"/>
      <c r="C205" s="9"/>
      <c r="D205" s="18"/>
      <c r="E205" s="9"/>
      <c r="F205" s="62"/>
      <c r="G205" s="62"/>
      <c r="H205" s="9"/>
    </row>
    <row r="206" spans="1:8">
      <c r="A206" s="9"/>
      <c r="B206" s="9"/>
      <c r="C206" s="9"/>
      <c r="D206" s="18"/>
      <c r="E206" s="9"/>
      <c r="F206" s="62"/>
      <c r="G206" s="62"/>
      <c r="H206" s="9"/>
    </row>
    <row r="207" spans="1:8">
      <c r="A207" s="9"/>
      <c r="B207" s="9"/>
      <c r="C207" s="9"/>
      <c r="D207" s="18"/>
      <c r="E207" s="9"/>
      <c r="F207" s="62"/>
      <c r="G207" s="62"/>
      <c r="H207" s="9"/>
    </row>
    <row r="208" spans="1:8">
      <c r="A208" s="9"/>
      <c r="B208" s="9"/>
      <c r="C208" s="9"/>
      <c r="D208" s="18"/>
      <c r="E208" s="9"/>
      <c r="F208" s="62"/>
      <c r="G208" s="62"/>
      <c r="H208" s="9"/>
    </row>
    <row r="209" spans="1:8">
      <c r="A209" s="9"/>
      <c r="B209" s="9"/>
      <c r="C209" s="9"/>
      <c r="D209" s="18"/>
      <c r="E209" s="9"/>
      <c r="F209" s="62"/>
      <c r="G209" s="62"/>
      <c r="H209" s="9"/>
    </row>
    <row r="210" spans="1:8">
      <c r="A210" s="9"/>
      <c r="B210" s="9"/>
      <c r="C210" s="9"/>
      <c r="D210" s="18"/>
      <c r="E210" s="9"/>
      <c r="F210" s="62"/>
      <c r="G210" s="62"/>
      <c r="H210" s="9"/>
    </row>
    <row r="211" spans="1:8">
      <c r="A211" s="9"/>
      <c r="B211" s="9"/>
      <c r="C211" s="9"/>
      <c r="D211" s="18"/>
      <c r="E211" s="9"/>
      <c r="F211" s="62"/>
      <c r="G211" s="62"/>
      <c r="H211" s="9"/>
    </row>
    <row r="212" spans="1:8">
      <c r="A212" s="9"/>
      <c r="B212" s="9"/>
      <c r="C212" s="9"/>
      <c r="D212" s="18"/>
      <c r="E212" s="9"/>
      <c r="F212" s="62"/>
      <c r="G212" s="62"/>
      <c r="H212" s="9"/>
    </row>
    <row r="213" spans="1:8">
      <c r="A213" s="9"/>
      <c r="B213" s="9"/>
      <c r="C213" s="9"/>
      <c r="D213" s="18"/>
      <c r="E213" s="9"/>
      <c r="F213" s="62"/>
      <c r="G213" s="62"/>
      <c r="H213" s="9"/>
    </row>
    <row r="214" spans="1:8">
      <c r="A214" s="9"/>
      <c r="B214" s="9"/>
      <c r="C214" s="9"/>
      <c r="D214" s="18"/>
      <c r="E214" s="9"/>
      <c r="F214" s="62"/>
      <c r="G214" s="62"/>
      <c r="H214" s="9"/>
    </row>
    <row r="215" spans="1:8">
      <c r="A215" s="9"/>
      <c r="B215" s="9"/>
      <c r="C215" s="9"/>
      <c r="D215" s="18"/>
      <c r="E215" s="9"/>
      <c r="F215" s="62"/>
      <c r="G215" s="62"/>
      <c r="H215" s="9"/>
    </row>
    <row r="216" spans="1:8">
      <c r="A216" s="9"/>
      <c r="B216" s="9"/>
      <c r="C216" s="9"/>
      <c r="D216" s="18"/>
      <c r="E216" s="9"/>
      <c r="F216" s="62"/>
      <c r="G216" s="62"/>
      <c r="H216" s="9"/>
    </row>
    <row r="217" spans="1:8">
      <c r="A217" s="9"/>
      <c r="B217" s="9"/>
      <c r="C217" s="9"/>
      <c r="D217" s="18"/>
      <c r="E217" s="9"/>
      <c r="F217" s="62"/>
      <c r="G217" s="62"/>
      <c r="H217" s="9"/>
    </row>
    <row r="218" spans="1:8">
      <c r="A218" s="9"/>
      <c r="B218" s="9"/>
      <c r="C218" s="9"/>
      <c r="D218" s="18"/>
      <c r="E218" s="9"/>
      <c r="F218" s="62"/>
      <c r="G218" s="62"/>
      <c r="H218" s="9"/>
    </row>
    <row r="219" spans="1:8">
      <c r="A219" s="9"/>
      <c r="B219" s="9"/>
      <c r="C219" s="9"/>
      <c r="D219" s="18"/>
      <c r="E219" s="9"/>
      <c r="F219" s="62"/>
      <c r="G219" s="62"/>
      <c r="H219" s="9"/>
    </row>
    <row r="220" spans="1:8">
      <c r="A220" s="9"/>
      <c r="B220" s="9"/>
      <c r="C220" s="9"/>
      <c r="D220" s="18"/>
      <c r="E220" s="9"/>
      <c r="F220" s="62"/>
      <c r="G220" s="62"/>
      <c r="H220" s="9"/>
    </row>
    <row r="221" spans="1:8">
      <c r="A221" s="9"/>
      <c r="B221" s="9"/>
      <c r="C221" s="9"/>
      <c r="D221" s="18"/>
      <c r="E221" s="9"/>
      <c r="F221" s="62"/>
      <c r="G221" s="62"/>
      <c r="H221" s="9"/>
    </row>
    <row r="222" spans="1:8">
      <c r="A222" s="9"/>
      <c r="B222" s="9"/>
      <c r="C222" s="9"/>
      <c r="D222" s="18"/>
      <c r="E222" s="9"/>
      <c r="F222" s="62"/>
      <c r="G222" s="62"/>
      <c r="H222" s="9"/>
    </row>
    <row r="223" spans="1:8">
      <c r="A223" s="9"/>
      <c r="B223" s="9"/>
      <c r="C223" s="9"/>
      <c r="D223" s="18"/>
      <c r="E223" s="9"/>
      <c r="F223" s="62"/>
      <c r="G223" s="62"/>
      <c r="H223" s="9"/>
    </row>
    <row r="224" spans="1:8">
      <c r="A224" s="9"/>
      <c r="B224" s="9"/>
      <c r="C224" s="9"/>
      <c r="D224" s="18"/>
      <c r="E224" s="9"/>
      <c r="F224" s="62"/>
      <c r="G224" s="62"/>
      <c r="H224" s="9"/>
    </row>
    <row r="225" spans="1:8">
      <c r="A225" s="9"/>
      <c r="B225" s="9"/>
      <c r="C225" s="9"/>
      <c r="D225" s="18"/>
      <c r="E225" s="9"/>
      <c r="F225" s="62"/>
      <c r="G225" s="62"/>
      <c r="H225" s="9"/>
    </row>
    <row r="226" spans="1:8">
      <c r="A226" s="9"/>
      <c r="B226" s="9"/>
      <c r="C226" s="9"/>
      <c r="D226" s="18"/>
      <c r="E226" s="9"/>
      <c r="F226" s="62"/>
      <c r="G226" s="62"/>
      <c r="H226" s="9"/>
    </row>
    <row r="227" spans="1:8">
      <c r="A227" s="9"/>
      <c r="B227" s="9"/>
      <c r="C227" s="9"/>
      <c r="D227" s="18"/>
      <c r="E227" s="9"/>
      <c r="F227" s="62"/>
      <c r="G227" s="62"/>
      <c r="H227" s="9"/>
    </row>
    <row r="228" spans="1:8">
      <c r="A228" s="9"/>
      <c r="B228" s="9"/>
      <c r="C228" s="9"/>
      <c r="D228" s="18"/>
      <c r="E228" s="9"/>
      <c r="F228" s="62"/>
      <c r="G228" s="62"/>
      <c r="H228" s="9"/>
    </row>
    <row r="229" spans="1:8">
      <c r="A229" s="9"/>
      <c r="B229" s="9"/>
      <c r="C229" s="9"/>
      <c r="D229" s="18"/>
      <c r="E229" s="9"/>
      <c r="F229" s="62"/>
      <c r="G229" s="62"/>
      <c r="H229" s="9"/>
    </row>
    <row r="230" spans="1:8">
      <c r="A230" s="9"/>
      <c r="B230" s="9"/>
      <c r="C230" s="9"/>
      <c r="D230" s="18"/>
      <c r="E230" s="9"/>
      <c r="F230" s="62"/>
      <c r="G230" s="62"/>
      <c r="H230" s="9"/>
    </row>
    <row r="231" spans="1:8">
      <c r="A231" s="9"/>
      <c r="B231" s="9"/>
      <c r="C231" s="9"/>
      <c r="D231" s="18"/>
      <c r="E231" s="9"/>
      <c r="F231" s="62"/>
      <c r="G231" s="62"/>
      <c r="H231" s="9"/>
    </row>
    <row r="232" spans="1:8">
      <c r="A232" s="9"/>
      <c r="B232" s="9"/>
      <c r="C232" s="9"/>
      <c r="D232" s="18"/>
      <c r="E232" s="9"/>
      <c r="F232" s="62"/>
      <c r="G232" s="62"/>
      <c r="H232" s="9"/>
    </row>
    <row r="233" spans="1:8">
      <c r="A233" s="9"/>
      <c r="B233" s="9"/>
      <c r="C233" s="9"/>
      <c r="D233" s="18"/>
      <c r="E233" s="9"/>
      <c r="F233" s="62"/>
      <c r="G233" s="62"/>
      <c r="H233" s="9"/>
    </row>
    <row r="234" spans="1:8">
      <c r="A234" s="9"/>
      <c r="B234" s="9"/>
      <c r="C234" s="9"/>
      <c r="D234" s="18"/>
      <c r="E234" s="9"/>
      <c r="F234" s="62"/>
      <c r="G234" s="62"/>
      <c r="H234" s="9"/>
    </row>
    <row r="235" spans="1:8">
      <c r="A235" s="9"/>
      <c r="B235" s="9"/>
      <c r="C235" s="9"/>
      <c r="D235" s="18"/>
      <c r="E235" s="9"/>
      <c r="F235" s="62"/>
      <c r="G235" s="62"/>
      <c r="H235" s="9"/>
    </row>
    <row r="236" spans="1:8">
      <c r="A236" s="9"/>
      <c r="B236" s="9"/>
      <c r="C236" s="9"/>
      <c r="D236" s="18"/>
      <c r="E236" s="9"/>
      <c r="F236" s="62"/>
      <c r="G236" s="62"/>
      <c r="H236" s="9"/>
    </row>
    <row r="237" spans="1:8">
      <c r="A237" s="9"/>
      <c r="B237" s="9"/>
      <c r="C237" s="9"/>
      <c r="D237" s="18"/>
      <c r="E237" s="9"/>
      <c r="F237" s="62"/>
      <c r="G237" s="62"/>
      <c r="H237" s="9"/>
    </row>
    <row r="238" spans="1:8">
      <c r="A238" s="9"/>
      <c r="B238" s="9"/>
      <c r="C238" s="9"/>
      <c r="D238" s="18"/>
      <c r="E238" s="9"/>
      <c r="F238" s="62"/>
      <c r="G238" s="62"/>
      <c r="H238" s="9"/>
    </row>
    <row r="239" spans="1:8">
      <c r="A239" s="9"/>
      <c r="B239" s="9"/>
      <c r="C239" s="9"/>
      <c r="D239" s="18"/>
      <c r="E239" s="9"/>
      <c r="F239" s="62"/>
      <c r="G239" s="62"/>
      <c r="H239" s="9"/>
    </row>
    <row r="240" spans="1:8">
      <c r="A240" s="9"/>
      <c r="B240" s="9"/>
      <c r="C240" s="9"/>
      <c r="D240" s="18"/>
      <c r="E240" s="9"/>
      <c r="F240" s="62"/>
      <c r="G240" s="62"/>
      <c r="H240" s="9"/>
    </row>
    <row r="241" spans="1:8">
      <c r="A241" s="9"/>
      <c r="B241" s="9"/>
      <c r="C241" s="9"/>
      <c r="D241" s="18"/>
      <c r="E241" s="9"/>
      <c r="F241" s="62"/>
      <c r="G241" s="62"/>
      <c r="H241" s="9"/>
    </row>
    <row r="242" spans="1:8">
      <c r="A242" s="9"/>
      <c r="B242" s="9"/>
      <c r="C242" s="9"/>
      <c r="D242" s="18"/>
      <c r="E242" s="9"/>
      <c r="F242" s="62"/>
      <c r="G242" s="62"/>
      <c r="H242" s="9"/>
    </row>
    <row r="243" spans="1:8">
      <c r="A243" s="9"/>
      <c r="B243" s="9"/>
      <c r="C243" s="9"/>
      <c r="D243" s="18"/>
      <c r="E243" s="9"/>
      <c r="F243" s="62"/>
      <c r="G243" s="62"/>
      <c r="H243" s="9"/>
    </row>
    <row r="244" spans="1:8">
      <c r="A244" s="9"/>
      <c r="B244" s="9"/>
      <c r="C244" s="9"/>
      <c r="D244" s="18"/>
      <c r="E244" s="9"/>
      <c r="F244" s="62"/>
      <c r="G244" s="62"/>
      <c r="H244" s="9"/>
    </row>
    <row r="245" spans="1:8">
      <c r="A245" s="9"/>
      <c r="B245" s="9"/>
      <c r="C245" s="9"/>
      <c r="D245" s="18"/>
      <c r="E245" s="9"/>
      <c r="F245" s="62"/>
      <c r="G245" s="62"/>
      <c r="H245" s="9"/>
    </row>
    <row r="246" spans="1:8">
      <c r="A246" s="9"/>
      <c r="B246" s="9"/>
      <c r="C246" s="9"/>
      <c r="D246" s="18"/>
      <c r="E246" s="9"/>
      <c r="F246" s="62"/>
      <c r="G246" s="62"/>
      <c r="H246" s="9"/>
    </row>
    <row r="247" spans="1:8">
      <c r="A247" s="9"/>
      <c r="B247" s="9"/>
      <c r="C247" s="9"/>
      <c r="D247" s="18"/>
      <c r="E247" s="9"/>
      <c r="F247" s="62"/>
      <c r="G247" s="62"/>
      <c r="H247" s="9"/>
    </row>
    <row r="248" spans="1:8">
      <c r="A248" s="9"/>
      <c r="B248" s="9"/>
      <c r="C248" s="9"/>
      <c r="D248" s="18"/>
      <c r="E248" s="9"/>
      <c r="F248" s="62"/>
      <c r="G248" s="62"/>
      <c r="H248" s="9"/>
    </row>
    <row r="249" spans="1:8">
      <c r="A249" s="9"/>
      <c r="B249" s="9"/>
      <c r="C249" s="9"/>
      <c r="D249" s="18"/>
      <c r="E249" s="9"/>
      <c r="F249" s="62"/>
      <c r="G249" s="62"/>
      <c r="H249" s="9"/>
    </row>
    <row r="250" spans="1:8">
      <c r="A250" s="9"/>
      <c r="B250" s="9"/>
      <c r="C250" s="9"/>
      <c r="D250" s="18"/>
      <c r="E250" s="9"/>
      <c r="F250" s="62"/>
      <c r="G250" s="62"/>
      <c r="H250" s="9"/>
    </row>
    <row r="251" spans="1:8">
      <c r="A251" s="9"/>
      <c r="B251" s="9"/>
      <c r="C251" s="9"/>
      <c r="D251" s="18"/>
      <c r="E251" s="9"/>
      <c r="F251" s="62"/>
      <c r="G251" s="62"/>
      <c r="H251" s="9"/>
    </row>
    <row r="252" spans="1:8">
      <c r="A252" s="9"/>
      <c r="B252" s="9"/>
      <c r="C252" s="9"/>
      <c r="D252" s="18"/>
      <c r="E252" s="9"/>
      <c r="F252" s="62"/>
      <c r="G252" s="62"/>
      <c r="H252" s="9"/>
    </row>
    <row r="253" spans="1:8">
      <c r="A253" s="9"/>
      <c r="B253" s="9"/>
      <c r="C253" s="9"/>
      <c r="D253" s="18"/>
      <c r="E253" s="9"/>
      <c r="F253" s="62"/>
      <c r="G253" s="62"/>
      <c r="H253" s="9"/>
    </row>
    <row r="254" spans="1:8">
      <c r="A254" s="9"/>
      <c r="B254" s="9"/>
      <c r="C254" s="9"/>
      <c r="D254" s="18"/>
      <c r="E254" s="9"/>
      <c r="F254" s="62"/>
      <c r="G254" s="62"/>
      <c r="H254" s="9"/>
    </row>
    <row r="255" spans="1:8">
      <c r="A255" s="9"/>
      <c r="B255" s="9"/>
      <c r="C255" s="9"/>
      <c r="D255" s="18"/>
      <c r="E255" s="9"/>
      <c r="F255" s="62"/>
      <c r="G255" s="62"/>
      <c r="H255" s="9"/>
    </row>
    <row r="256" spans="1:8">
      <c r="A256" s="9"/>
      <c r="B256" s="9"/>
      <c r="C256" s="9"/>
      <c r="D256" s="18"/>
      <c r="E256" s="9"/>
      <c r="F256" s="62"/>
      <c r="G256" s="62"/>
      <c r="H256" s="9"/>
    </row>
    <row r="257" spans="1:8">
      <c r="A257" s="9"/>
      <c r="B257" s="9"/>
      <c r="C257" s="9"/>
      <c r="D257" s="18"/>
      <c r="E257" s="9"/>
      <c r="F257" s="62"/>
      <c r="G257" s="62"/>
      <c r="H257" s="9"/>
    </row>
    <row r="258" spans="1:8">
      <c r="A258" s="9"/>
      <c r="B258" s="9"/>
      <c r="C258" s="9"/>
      <c r="D258" s="18"/>
      <c r="E258" s="9"/>
      <c r="F258" s="62"/>
      <c r="G258" s="62"/>
      <c r="H258" s="9"/>
    </row>
    <row r="259" spans="1:8">
      <c r="A259" s="9"/>
      <c r="B259" s="9"/>
      <c r="C259" s="9"/>
      <c r="D259" s="18"/>
      <c r="E259" s="9"/>
      <c r="F259" s="62"/>
      <c r="G259" s="62"/>
      <c r="H259" s="9"/>
    </row>
    <row r="260" spans="1:8">
      <c r="A260" s="9"/>
      <c r="B260" s="9"/>
      <c r="C260" s="9"/>
      <c r="D260" s="18"/>
      <c r="E260" s="9"/>
      <c r="F260" s="62"/>
      <c r="G260" s="62"/>
      <c r="H260" s="9"/>
    </row>
    <row r="261" spans="1:8">
      <c r="A261" s="9"/>
      <c r="B261" s="9"/>
      <c r="C261" s="9"/>
      <c r="D261" s="18"/>
      <c r="E261" s="9"/>
      <c r="F261" s="62"/>
      <c r="G261" s="62"/>
      <c r="H261" s="9"/>
    </row>
    <row r="262" spans="1:8">
      <c r="A262" s="9"/>
      <c r="B262" s="9"/>
      <c r="C262" s="9"/>
      <c r="D262" s="18"/>
      <c r="E262" s="9"/>
      <c r="F262" s="62"/>
      <c r="G262" s="62"/>
      <c r="H262" s="9"/>
    </row>
    <row r="263" spans="1:8">
      <c r="A263" s="9"/>
      <c r="B263" s="9"/>
      <c r="C263" s="9"/>
      <c r="D263" s="18"/>
      <c r="E263" s="9"/>
      <c r="F263" s="62"/>
      <c r="G263" s="62"/>
      <c r="H263" s="9"/>
    </row>
    <row r="264" spans="1:8">
      <c r="A264" s="9"/>
      <c r="B264" s="9"/>
      <c r="C264" s="9"/>
      <c r="D264" s="18"/>
      <c r="E264" s="9"/>
      <c r="F264" s="62"/>
      <c r="G264" s="62"/>
      <c r="H264" s="9"/>
    </row>
    <row r="265" spans="1:8">
      <c r="A265" s="9"/>
      <c r="B265" s="9"/>
      <c r="C265" s="9"/>
      <c r="D265" s="18"/>
      <c r="E265" s="9"/>
      <c r="F265" s="62"/>
      <c r="G265" s="62"/>
      <c r="H265" s="9"/>
    </row>
    <row r="266" spans="1:8">
      <c r="A266" s="9"/>
      <c r="B266" s="9"/>
      <c r="C266" s="9"/>
      <c r="D266" s="18"/>
      <c r="E266" s="9"/>
      <c r="F266" s="62"/>
      <c r="G266" s="62"/>
      <c r="H266" s="9"/>
    </row>
    <row r="267" spans="1:8">
      <c r="A267" s="9"/>
      <c r="B267" s="9"/>
      <c r="C267" s="9"/>
      <c r="D267" s="18"/>
      <c r="E267" s="9"/>
      <c r="F267" s="62"/>
      <c r="G267" s="62"/>
      <c r="H267" s="9"/>
    </row>
    <row r="268" spans="1:8">
      <c r="A268" s="9"/>
      <c r="B268" s="9"/>
      <c r="C268" s="9"/>
      <c r="D268" s="18"/>
      <c r="E268" s="9"/>
      <c r="F268" s="62"/>
      <c r="G268" s="62"/>
      <c r="H268" s="9"/>
    </row>
    <row r="269" spans="1:8">
      <c r="A269" s="9"/>
      <c r="B269" s="9"/>
      <c r="C269" s="9"/>
      <c r="D269" s="18"/>
      <c r="E269" s="9"/>
      <c r="F269" s="62"/>
      <c r="G269" s="62"/>
      <c r="H269" s="9"/>
    </row>
    <row r="270" spans="1:8">
      <c r="A270" s="9"/>
      <c r="B270" s="9"/>
      <c r="C270" s="9"/>
      <c r="D270" s="18"/>
      <c r="E270" s="9"/>
      <c r="F270" s="62"/>
      <c r="G270" s="62"/>
      <c r="H270" s="9"/>
    </row>
    <row r="271" spans="1:8">
      <c r="A271" s="9"/>
      <c r="B271" s="9"/>
      <c r="C271" s="9"/>
      <c r="D271" s="18"/>
      <c r="E271" s="9"/>
      <c r="F271" s="62"/>
      <c r="G271" s="62"/>
      <c r="H271" s="9"/>
    </row>
    <row r="272" spans="1:8">
      <c r="A272" s="9"/>
      <c r="B272" s="9"/>
      <c r="C272" s="9"/>
      <c r="D272" s="18"/>
      <c r="E272" s="9"/>
      <c r="F272" s="62"/>
      <c r="G272" s="62"/>
      <c r="H272" s="9"/>
    </row>
    <row r="273" spans="1:8">
      <c r="A273" s="9"/>
      <c r="B273" s="9"/>
      <c r="C273" s="9"/>
      <c r="D273" s="18"/>
      <c r="E273" s="9"/>
      <c r="F273" s="62"/>
      <c r="G273" s="62"/>
      <c r="H273" s="9"/>
    </row>
    <row r="274" spans="1:8">
      <c r="A274" s="9"/>
      <c r="B274" s="9"/>
      <c r="C274" s="9"/>
      <c r="D274" s="18"/>
      <c r="E274" s="9"/>
      <c r="F274" s="62"/>
      <c r="G274" s="62"/>
      <c r="H274" s="9"/>
    </row>
    <row r="275" spans="1:8">
      <c r="A275" s="9"/>
      <c r="B275" s="9"/>
      <c r="C275" s="9"/>
      <c r="D275" s="18"/>
      <c r="E275" s="9"/>
      <c r="F275" s="62"/>
      <c r="G275" s="62"/>
      <c r="H275" s="9"/>
    </row>
    <row r="276" spans="1:8">
      <c r="A276" s="9"/>
      <c r="B276" s="9"/>
      <c r="C276" s="9"/>
      <c r="D276" s="18"/>
      <c r="E276" s="9"/>
      <c r="F276" s="62"/>
      <c r="G276" s="62"/>
      <c r="H276" s="9"/>
    </row>
    <row r="277" spans="1:8">
      <c r="A277" s="9"/>
      <c r="B277" s="9"/>
      <c r="C277" s="9"/>
      <c r="D277" s="18"/>
      <c r="E277" s="9"/>
      <c r="F277" s="62"/>
      <c r="G277" s="62"/>
      <c r="H277" s="9"/>
    </row>
    <row r="278" spans="1:8">
      <c r="A278" s="9"/>
      <c r="B278" s="9"/>
      <c r="C278" s="9"/>
      <c r="D278" s="18"/>
      <c r="E278" s="9"/>
      <c r="F278" s="62"/>
      <c r="G278" s="62"/>
      <c r="H278" s="9"/>
    </row>
    <row r="279" spans="1:8">
      <c r="A279" s="9"/>
      <c r="B279" s="9"/>
      <c r="C279" s="9"/>
      <c r="D279" s="18"/>
      <c r="E279" s="9"/>
      <c r="F279" s="62"/>
      <c r="G279" s="62"/>
      <c r="H279" s="9"/>
    </row>
    <row r="280" spans="1:8">
      <c r="A280" s="9"/>
      <c r="B280" s="9"/>
      <c r="C280" s="9"/>
      <c r="D280" s="18"/>
      <c r="E280" s="9"/>
      <c r="F280" s="62"/>
      <c r="G280" s="62"/>
      <c r="H280" s="9"/>
    </row>
    <row r="281" spans="1:8">
      <c r="A281" s="9"/>
      <c r="B281" s="9"/>
      <c r="C281" s="9"/>
      <c r="D281" s="18"/>
      <c r="E281" s="9"/>
      <c r="F281" s="62"/>
      <c r="G281" s="62"/>
      <c r="H281" s="9"/>
    </row>
    <row r="282" spans="1:8">
      <c r="A282" s="9"/>
      <c r="B282" s="9"/>
      <c r="C282" s="9"/>
      <c r="D282" s="18"/>
      <c r="E282" s="9"/>
      <c r="F282" s="62"/>
      <c r="G282" s="62"/>
      <c r="H282" s="9"/>
    </row>
    <row r="283" spans="1:8">
      <c r="A283" s="9"/>
      <c r="B283" s="9"/>
      <c r="C283" s="9"/>
      <c r="D283" s="18"/>
      <c r="E283" s="9"/>
      <c r="F283" s="62"/>
      <c r="G283" s="62"/>
      <c r="H283" s="9"/>
    </row>
    <row r="284" spans="1:8">
      <c r="A284" s="9"/>
      <c r="B284" s="9"/>
      <c r="C284" s="9"/>
      <c r="D284" s="18"/>
      <c r="E284" s="9"/>
      <c r="F284" s="62"/>
      <c r="G284" s="62"/>
      <c r="H284" s="9"/>
    </row>
    <row r="285" spans="1:8">
      <c r="A285" s="9"/>
      <c r="B285" s="9"/>
      <c r="C285" s="9"/>
      <c r="D285" s="18"/>
      <c r="E285" s="9"/>
      <c r="F285" s="62"/>
      <c r="G285" s="62"/>
      <c r="H285" s="9"/>
    </row>
    <row r="286" spans="1:8">
      <c r="A286" s="9"/>
      <c r="B286" s="9"/>
      <c r="C286" s="9"/>
      <c r="D286" s="18"/>
      <c r="E286" s="9"/>
      <c r="F286" s="62"/>
      <c r="G286" s="62"/>
      <c r="H286" s="9"/>
    </row>
    <row r="287" spans="1:8">
      <c r="A287" s="9"/>
      <c r="B287" s="9"/>
      <c r="C287" s="9"/>
      <c r="D287" s="18"/>
      <c r="E287" s="9"/>
      <c r="F287" s="62"/>
      <c r="G287" s="62"/>
      <c r="H287" s="9"/>
    </row>
    <row r="288" spans="1:8">
      <c r="A288" s="9"/>
      <c r="B288" s="9"/>
      <c r="C288" s="9"/>
      <c r="D288" s="18"/>
      <c r="E288" s="9"/>
      <c r="F288" s="62"/>
      <c r="G288" s="62"/>
      <c r="H288" s="9"/>
    </row>
    <row r="289" spans="1:8">
      <c r="A289" s="9"/>
      <c r="B289" s="9"/>
      <c r="C289" s="9"/>
      <c r="D289" s="18"/>
      <c r="E289" s="9"/>
      <c r="F289" s="62"/>
      <c r="G289" s="62"/>
      <c r="H289" s="9"/>
    </row>
    <row r="290" spans="1:8">
      <c r="A290" s="9"/>
      <c r="B290" s="9"/>
      <c r="C290" s="9"/>
      <c r="D290" s="18"/>
      <c r="E290" s="9"/>
      <c r="F290" s="62"/>
      <c r="G290" s="62"/>
      <c r="H290" s="9"/>
    </row>
    <row r="291" spans="1:8">
      <c r="A291" s="9"/>
      <c r="B291" s="9"/>
      <c r="C291" s="9"/>
      <c r="D291" s="18"/>
      <c r="E291" s="9"/>
      <c r="F291" s="62"/>
      <c r="G291" s="62"/>
      <c r="H291" s="9"/>
    </row>
    <row r="292" spans="1:8">
      <c r="A292" s="9"/>
      <c r="B292" s="9"/>
      <c r="C292" s="9"/>
      <c r="D292" s="18"/>
      <c r="E292" s="9"/>
      <c r="F292" s="62"/>
      <c r="G292" s="62"/>
      <c r="H292" s="9"/>
    </row>
    <row r="293" spans="1:8">
      <c r="A293" s="9"/>
      <c r="B293" s="9"/>
      <c r="C293" s="9"/>
      <c r="D293" s="18"/>
      <c r="E293" s="9"/>
      <c r="F293" s="62"/>
      <c r="G293" s="62"/>
      <c r="H293" s="9"/>
    </row>
    <row r="294" spans="1:8">
      <c r="A294" s="9"/>
      <c r="B294" s="9"/>
      <c r="C294" s="9"/>
      <c r="D294" s="18"/>
      <c r="E294" s="9"/>
      <c r="F294" s="62"/>
      <c r="G294" s="62"/>
      <c r="H294" s="9"/>
    </row>
    <row r="295" spans="1:8">
      <c r="A295" s="9"/>
      <c r="B295" s="9"/>
      <c r="C295" s="9"/>
      <c r="D295" s="18"/>
      <c r="E295" s="9"/>
      <c r="F295" s="62"/>
      <c r="G295" s="62"/>
      <c r="H295" s="9"/>
    </row>
    <row r="296" spans="1:8">
      <c r="A296" s="9"/>
      <c r="B296" s="9"/>
      <c r="C296" s="9"/>
      <c r="D296" s="18"/>
      <c r="E296" s="9"/>
      <c r="F296" s="62"/>
      <c r="G296" s="62"/>
      <c r="H296" s="9"/>
    </row>
  </sheetData>
  <autoFilter ref="A8:G8" xr:uid="{D52C528D-E2EA-47BF-8532-D2821CDC5A9A}">
    <sortState xmlns:xlrd2="http://schemas.microsoft.com/office/spreadsheetml/2017/richdata2" ref="A9:G158">
      <sortCondition ref="C8"/>
    </sortState>
  </autoFilter>
  <mergeCells count="7">
    <mergeCell ref="E163:G163"/>
    <mergeCell ref="A3:G3"/>
    <mergeCell ref="A4:G4"/>
    <mergeCell ref="A5:G5"/>
    <mergeCell ref="B162:C162"/>
    <mergeCell ref="E162:G162"/>
    <mergeCell ref="A163:C163"/>
  </mergeCells>
  <pageMargins left="0.70866141732283472" right="0.70866141732283472" top="0.74803149606299213" bottom="0.74803149606299213" header="0.31496062992125984" footer="0.31496062992125984"/>
  <pageSetup scale="75" fitToWidth="0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8420DDCE585FD42A38203D2FDB631F6" ma:contentTypeVersion="9" ma:contentTypeDescription="Crear nuevo documento." ma:contentTypeScope="" ma:versionID="8e94712c19d7f685eb060a1d2dc0a96c">
  <xsd:schema xmlns:xsd="http://www.w3.org/2001/XMLSchema" xmlns:xs="http://www.w3.org/2001/XMLSchema" xmlns:p="http://schemas.microsoft.com/office/2006/metadata/properties" xmlns:ns3="5ec8908b-6075-4917-ad21-939c8501537b" xmlns:ns4="461d6c01-012d-44ad-9beb-afcc6ea673b7" targetNamespace="http://schemas.microsoft.com/office/2006/metadata/properties" ma:root="true" ma:fieldsID="394591e072636eeeb27bc2de19518677" ns3:_="" ns4:_="">
    <xsd:import namespace="5ec8908b-6075-4917-ad21-939c8501537b"/>
    <xsd:import namespace="461d6c01-012d-44ad-9beb-afcc6ea673b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DateTaken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c8908b-6075-4917-ad21-939c8501537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_activity" ma:index="13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1d6c01-012d-44ad-9beb-afcc6ea673b7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5ec8908b-6075-4917-ad21-939c8501537b" xsi:nil="true"/>
  </documentManagement>
</p:properties>
</file>

<file path=customXml/itemProps1.xml><?xml version="1.0" encoding="utf-8"?>
<ds:datastoreItem xmlns:ds="http://schemas.openxmlformats.org/officeDocument/2006/customXml" ds:itemID="{CAD593AE-A465-42CA-9734-F3D31FDEC98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875B493-B5D5-4122-BD6A-8ECC668507F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ec8908b-6075-4917-ad21-939c8501537b"/>
    <ds:schemaRef ds:uri="461d6c01-012d-44ad-9beb-afcc6ea673b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F4AE9DF-7069-4C44-8808-AD44909A895D}">
  <ds:schemaRefs>
    <ds:schemaRef ds:uri="5ec8908b-6075-4917-ad21-939c8501537b"/>
    <ds:schemaRef ds:uri="http://schemas.microsoft.com/office/2006/metadata/properties"/>
    <ds:schemaRef ds:uri="http://purl.org/dc/dcmitype/"/>
    <ds:schemaRef ds:uri="461d6c01-012d-44ad-9beb-afcc6ea673b7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22</vt:i4>
      </vt:variant>
    </vt:vector>
  </HeadingPairs>
  <TitlesOfParts>
    <vt:vector size="36" baseType="lpstr">
      <vt:lpstr> COCINA</vt:lpstr>
      <vt:lpstr>DECORACION</vt:lpstr>
      <vt:lpstr>ESCOLARES</vt:lpstr>
      <vt:lpstr>FERRETERIA</vt:lpstr>
      <vt:lpstr>IMPRESOS</vt:lpstr>
      <vt:lpstr>JUGUETES</vt:lpstr>
      <vt:lpstr>LIMPIEZA</vt:lpstr>
      <vt:lpstr>ODONTOPEDIATRIA</vt:lpstr>
      <vt:lpstr>OFICINA</vt:lpstr>
      <vt:lpstr>SUPERMERCADO</vt:lpstr>
      <vt:lpstr>TECNOLOGIA</vt:lpstr>
      <vt:lpstr>TERAPIA</vt:lpstr>
      <vt:lpstr>PRUEBAS PSICOMETRICAS</vt:lpstr>
      <vt:lpstr>RESUMEN</vt:lpstr>
      <vt:lpstr>' COCINA'!Área_de_impresión</vt:lpstr>
      <vt:lpstr>DECORACION!Área_de_impresión</vt:lpstr>
      <vt:lpstr>ESCOLARES!Área_de_impresión</vt:lpstr>
      <vt:lpstr>FERRETERIA!Área_de_impresión</vt:lpstr>
      <vt:lpstr>IMPRESOS!Área_de_impresión</vt:lpstr>
      <vt:lpstr>JUGUETES!Área_de_impresión</vt:lpstr>
      <vt:lpstr>ODONTOPEDIATRIA!Área_de_impresión</vt:lpstr>
      <vt:lpstr>OFICINA!Área_de_impresión</vt:lpstr>
      <vt:lpstr>'PRUEBAS PSICOMETRICAS'!Área_de_impresión</vt:lpstr>
      <vt:lpstr>RESUMEN!Área_de_impresión</vt:lpstr>
      <vt:lpstr>SUPERMERCADO!Área_de_impresión</vt:lpstr>
      <vt:lpstr>TECNOLOGIA!Área_de_impresión</vt:lpstr>
      <vt:lpstr>TERAPIA!Área_de_impresión</vt:lpstr>
      <vt:lpstr>' COCINA'!Títulos_a_imprimir</vt:lpstr>
      <vt:lpstr>ESCOLARES!Títulos_a_imprimir</vt:lpstr>
      <vt:lpstr>FERRETERIA!Títulos_a_imprimir</vt:lpstr>
      <vt:lpstr>JUGUETES!Títulos_a_imprimir</vt:lpstr>
      <vt:lpstr>LIMPIEZA!Títulos_a_imprimir</vt:lpstr>
      <vt:lpstr>ODONTOPEDIATRIA!Títulos_a_imprimir</vt:lpstr>
      <vt:lpstr>OFICINA!Títulos_a_imprimir</vt:lpstr>
      <vt:lpstr>SUPERMERCADO!Títulos_a_imprimir</vt:lpstr>
      <vt:lpstr>TERAPIA!Títulos_a_imprimir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Gustavo Alberto Diaz Diaz</dc:creator>
  <cp:keywords/>
  <dc:description/>
  <cp:lastModifiedBy>Ana Eva Laville de Sajiun</cp:lastModifiedBy>
  <cp:revision/>
  <cp:lastPrinted>2025-07-10T16:28:37Z</cp:lastPrinted>
  <dcterms:created xsi:type="dcterms:W3CDTF">2024-04-05T13:48:40Z</dcterms:created>
  <dcterms:modified xsi:type="dcterms:W3CDTF">2025-07-10T16:57:26Z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0x01010018420DDCE585FD42A38203D2FDB631F6</vt:lpwstr>
  </property>
</Properties>
</file>