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r.castro\Desktop\"/>
    </mc:Choice>
  </mc:AlternateContent>
  <xr:revisionPtr revIDLastSave="0" documentId="13_ncr:1_{791A04FE-7228-4C91-967A-7A6E25D2C624}" xr6:coauthVersionLast="47" xr6:coauthVersionMax="47" xr10:uidLastSave="{00000000-0000-0000-0000-000000000000}"/>
  <bookViews>
    <workbookView xWindow="-120" yWindow="-120" windowWidth="29040" windowHeight="15720" firstSheet="8" activeTab="14" xr2:uid="{90FE06D6-EA4B-4F65-8DF9-68CBB3794410}"/>
  </bookViews>
  <sheets>
    <sheet name=" COCINA" sheetId="1" r:id="rId1"/>
    <sheet name="TERAPIA FISICA" sheetId="2" r:id="rId2"/>
    <sheet name=" OFICINA" sheetId="3" r:id="rId3"/>
    <sheet name="LIMPIEZA" sheetId="4" r:id="rId4"/>
    <sheet name="ESCOLARES" sheetId="8" r:id="rId5"/>
    <sheet name="JUGUETES" sheetId="14" r:id="rId6"/>
    <sheet name="FERRETERIA" sheetId="9" r:id="rId7"/>
    <sheet name="SUPERMERCADO" sheetId="15" r:id="rId8"/>
    <sheet name="ODONTOPEDIATRIA" sheetId="16" r:id="rId9"/>
    <sheet name="PRUEBAS PSICOMETRICAS" sheetId="13" r:id="rId10"/>
    <sheet name="TECNOLOGIA" sheetId="17" r:id="rId11"/>
    <sheet name="IMPRESOS" sheetId="18" r:id="rId12"/>
    <sheet name="DECORACION" sheetId="20" r:id="rId13"/>
    <sheet name="MEDICINAS" sheetId="19" r:id="rId14"/>
    <sheet name="RESUMEN" sheetId="10" r:id="rId15"/>
  </sheets>
  <definedNames>
    <definedName name="_xlnm._FilterDatabase" localSheetId="0" hidden="1">' COCINA'!$A$8:$G$8</definedName>
    <definedName name="_xlnm._FilterDatabase" localSheetId="2" hidden="1">' OFICINA'!$A$8:$G$8</definedName>
    <definedName name="_xlnm.Print_Area" localSheetId="0">' COCINA'!$A$1:$G$109</definedName>
    <definedName name="_xlnm.Print_Area" localSheetId="2">' OFICINA'!$A$2:$G$182</definedName>
    <definedName name="_xlnm.Print_Area" localSheetId="12">DECORACION!$A$1:$G$91</definedName>
    <definedName name="_xlnm.Print_Area" localSheetId="4">ESCOLARES!$A$2:$G$219</definedName>
    <definedName name="_xlnm.Print_Area" localSheetId="6">FERRETERIA!$A$1:$G$287</definedName>
    <definedName name="_xlnm.Print_Area" localSheetId="11">IMPRESOS!$A$1:$H$76</definedName>
    <definedName name="_xlnm.Print_Area" localSheetId="5">JUGUETES!$A$1:$G$168</definedName>
    <definedName name="_xlnm.Print_Area" localSheetId="3">LIMPIEZA!$A$2:$G$105</definedName>
    <definedName name="_xlnm.Print_Area" localSheetId="13">MEDICINAS!$A$1:$G$86</definedName>
    <definedName name="_xlnm.Print_Area" localSheetId="8">ODONTOPEDIATRIA!$A$1:$G$158</definedName>
    <definedName name="_xlnm.Print_Area" localSheetId="9">'PRUEBAS PSICOMETRICAS'!$A$2:$G$29</definedName>
    <definedName name="_xlnm.Print_Area" localSheetId="14">RESUMEN!$B$1:$C$35</definedName>
    <definedName name="_xlnm.Print_Area" localSheetId="7">SUPERMERCADO!$A$1:$AE$85</definedName>
    <definedName name="_xlnm.Print_Area" localSheetId="10">TECNOLOGIA!$A$1:$G$49</definedName>
    <definedName name="_xlnm.Print_Area" localSheetId="1">'TERAPIA FISICA'!$A$1:$G$159</definedName>
    <definedName name="_xlnm.Print_Titles" localSheetId="4">ESCOLARES!$1:$8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8" i="14" l="1"/>
  <c r="G157" i="14"/>
  <c r="G13" i="18"/>
  <c r="G10" i="18"/>
  <c r="G11" i="18"/>
  <c r="G12" i="18"/>
  <c r="G21" i="20"/>
  <c r="G22" i="20"/>
  <c r="G23" i="20"/>
  <c r="G24" i="20"/>
  <c r="G11" i="17"/>
  <c r="G12" i="17"/>
  <c r="G13" i="17"/>
  <c r="G14" i="17"/>
  <c r="G15" i="17"/>
  <c r="G14" i="13"/>
  <c r="G15" i="13"/>
  <c r="G16" i="13"/>
  <c r="G17" i="13"/>
  <c r="G18" i="13"/>
  <c r="G122" i="16"/>
  <c r="G123" i="16"/>
  <c r="G124" i="16"/>
  <c r="G125" i="16"/>
  <c r="G126" i="16"/>
  <c r="G127" i="16"/>
  <c r="G128" i="16"/>
  <c r="G129" i="16"/>
  <c r="G130" i="16"/>
  <c r="G131" i="16"/>
  <c r="G132" i="16"/>
  <c r="G133" i="16"/>
  <c r="G134" i="16"/>
  <c r="G135" i="16"/>
  <c r="G136" i="16"/>
  <c r="G137" i="16"/>
  <c r="G138" i="16"/>
  <c r="G139" i="16"/>
  <c r="G140" i="16"/>
  <c r="G141" i="16"/>
  <c r="G142" i="16"/>
  <c r="G143" i="16"/>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192" i="9" l="1"/>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9" i="14"/>
  <c r="G160" i="14"/>
  <c r="G161" i="14"/>
  <c r="G162" i="14"/>
  <c r="G163" i="14"/>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81" i="4"/>
  <c r="G82" i="4"/>
  <c r="G83" i="4"/>
  <c r="G84" i="4"/>
  <c r="G85" i="4"/>
  <c r="G86" i="4"/>
  <c r="G87" i="4"/>
  <c r="G88" i="4"/>
  <c r="G89" i="4"/>
  <c r="G90" i="4"/>
  <c r="G91" i="4"/>
  <c r="G92" i="4"/>
  <c r="G93" i="4"/>
  <c r="G94" i="4"/>
  <c r="G95" i="4"/>
  <c r="G96" i="4"/>
  <c r="G97" i="4"/>
  <c r="G60" i="4"/>
  <c r="G61" i="4"/>
  <c r="G62" i="4"/>
  <c r="G63" i="4"/>
  <c r="G64" i="4"/>
  <c r="G65" i="4"/>
  <c r="G66" i="4"/>
  <c r="G67" i="4"/>
  <c r="G68" i="4"/>
  <c r="G69" i="4"/>
  <c r="G70" i="4"/>
  <c r="G71" i="4"/>
  <c r="G72" i="4"/>
  <c r="G73" i="4"/>
  <c r="G74" i="4"/>
  <c r="G75" i="4"/>
  <c r="G76" i="4"/>
  <c r="G77" i="4"/>
  <c r="G78" i="4"/>
  <c r="G79" i="4"/>
  <c r="G80" i="4"/>
  <c r="G157" i="3"/>
  <c r="G158" i="3"/>
  <c r="G159" i="3"/>
  <c r="G160" i="3"/>
  <c r="G161" i="3"/>
  <c r="G162" i="3"/>
  <c r="G163" i="3"/>
  <c r="G164" i="3"/>
  <c r="G165" i="3"/>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3" i="20" l="1"/>
  <c r="G14" i="20"/>
  <c r="G15" i="20"/>
  <c r="G16" i="20"/>
  <c r="G17" i="20"/>
  <c r="G18" i="20"/>
  <c r="G19" i="20"/>
  <c r="G20" i="20"/>
  <c r="G25" i="20"/>
  <c r="G26" i="20"/>
  <c r="G156" i="8" l="1"/>
  <c r="G157" i="8"/>
  <c r="G158" i="8"/>
  <c r="G159" i="8"/>
  <c r="G160" i="8"/>
  <c r="G161" i="8"/>
  <c r="G162" i="8"/>
  <c r="G163" i="8"/>
  <c r="G164" i="8"/>
  <c r="G165" i="8"/>
  <c r="G166" i="8"/>
  <c r="G167" i="8"/>
  <c r="G168" i="8"/>
  <c r="G169" i="8"/>
  <c r="G170" i="8"/>
  <c r="G171" i="8"/>
  <c r="G172" i="8"/>
  <c r="G173" i="8"/>
  <c r="G138" i="3"/>
  <c r="G139" i="3"/>
  <c r="G140" i="3"/>
  <c r="G141" i="3"/>
  <c r="G142" i="3"/>
  <c r="G143" i="3"/>
  <c r="G144" i="3"/>
  <c r="G145" i="3"/>
  <c r="G146" i="3"/>
  <c r="G147" i="3"/>
  <c r="G148" i="3"/>
  <c r="G149" i="3"/>
  <c r="G150" i="3"/>
  <c r="G151" i="3"/>
  <c r="G152" i="3"/>
  <c r="G153" i="3"/>
  <c r="G154" i="3"/>
  <c r="G155" i="3"/>
  <c r="G156" i="3"/>
  <c r="G71" i="2"/>
  <c r="G72" i="2"/>
  <c r="G73" i="2"/>
  <c r="G74" i="2"/>
  <c r="G75" i="2"/>
  <c r="G76" i="2"/>
  <c r="G77" i="2"/>
  <c r="G78" i="2"/>
  <c r="G79" i="2"/>
  <c r="G80" i="2"/>
  <c r="G81" i="2"/>
  <c r="G82" i="2"/>
  <c r="G83" i="2"/>
  <c r="G70" i="2"/>
  <c r="G67" i="2"/>
  <c r="G68" i="2"/>
  <c r="G69" i="2"/>
  <c r="G66" i="2"/>
  <c r="G65" i="2"/>
  <c r="G61" i="2"/>
  <c r="G62" i="2"/>
  <c r="G63" i="2"/>
  <c r="G64" i="2"/>
  <c r="G59" i="2"/>
  <c r="G60" i="2"/>
  <c r="G97" i="1"/>
  <c r="G98" i="1"/>
  <c r="G99" i="1"/>
  <c r="G100" i="1"/>
  <c r="G101" i="1"/>
  <c r="G102" i="1"/>
  <c r="G12" i="20"/>
  <c r="G11" i="20"/>
  <c r="G10" i="20"/>
  <c r="G9" i="20"/>
  <c r="G10" i="19"/>
  <c r="G10" i="17"/>
  <c r="G21" i="13"/>
  <c r="G20" i="13"/>
  <c r="G19" i="13"/>
  <c r="G13" i="13"/>
  <c r="G12" i="13"/>
  <c r="G11" i="13"/>
  <c r="G10" i="13"/>
  <c r="G9" i="13"/>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1"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8" i="14"/>
  <c r="G212" i="8"/>
  <c r="G185" i="8"/>
  <c r="G184" i="8"/>
  <c r="G183" i="8"/>
  <c r="G182" i="8"/>
  <c r="G181" i="8"/>
  <c r="G180" i="8"/>
  <c r="G179" i="8"/>
  <c r="G178" i="8"/>
  <c r="G177" i="8"/>
  <c r="G176" i="8"/>
  <c r="G175" i="8"/>
  <c r="G174"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175" i="3"/>
  <c r="G174" i="3"/>
  <c r="G173" i="3"/>
  <c r="G172" i="3"/>
  <c r="G171" i="3"/>
  <c r="G170" i="3"/>
  <c r="G169" i="3"/>
  <c r="G168" i="3"/>
  <c r="G167" i="3"/>
  <c r="G166"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150" i="2"/>
  <c r="G14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16" i="17" l="1"/>
  <c r="C19" i="10" s="1"/>
  <c r="G11" i="19"/>
  <c r="C22" i="10" s="1"/>
  <c r="G27" i="20"/>
  <c r="C21" i="10" s="1"/>
  <c r="G176" i="3"/>
  <c r="C11" i="10" s="1"/>
  <c r="G151" i="2"/>
  <c r="C10" i="10" s="1"/>
  <c r="G103" i="1"/>
  <c r="C9" i="10" s="1"/>
  <c r="C20" i="10"/>
  <c r="G144" i="16"/>
  <c r="C17" i="10" s="1"/>
  <c r="G82" i="15"/>
  <c r="C16" i="10" s="1"/>
  <c r="G164" i="14"/>
  <c r="C14" i="10" s="1"/>
  <c r="G22" i="13" l="1"/>
  <c r="C18" i="10" s="1"/>
  <c r="G213" i="8"/>
  <c r="C13" i="10" s="1"/>
  <c r="G284" i="9" l="1"/>
  <c r="C15" i="10" s="1"/>
  <c r="G98" i="4"/>
  <c r="C12" i="10" s="1"/>
  <c r="C23" i="10" l="1"/>
</calcChain>
</file>

<file path=xl/sharedStrings.xml><?xml version="1.0" encoding="utf-8"?>
<sst xmlns="http://schemas.openxmlformats.org/spreadsheetml/2006/main" count="2996" uniqueCount="2814">
  <si>
    <t>CENTRO DE ATENCIÓN INTEGRAL PARA LA DISCAPACIDAD</t>
  </si>
  <si>
    <t>INVENTARIO DE ALMACEN INSUMOS DE COCINA</t>
  </si>
  <si>
    <t>FECHA DE ADQUISICIÓN</t>
  </si>
  <si>
    <t>FECHA DE REGISTRO</t>
  </si>
  <si>
    <t>CÓDIGO DEL PRODUCTO</t>
  </si>
  <si>
    <t>DESCRIPCIÓN</t>
  </si>
  <si>
    <t>EXISTENCIA</t>
  </si>
  <si>
    <t>PRECIO UNITARIO</t>
  </si>
  <si>
    <t>Monto RD$</t>
  </si>
  <si>
    <t>COCI-0001</t>
  </si>
  <si>
    <t>CUCHILLOS DESECHABLES 25/1</t>
  </si>
  <si>
    <t>COCI-0002</t>
  </si>
  <si>
    <t>CUCHARAS DESECHABLES 25/1</t>
  </si>
  <si>
    <t>COCI-0003</t>
  </si>
  <si>
    <t>PLATOS DESECHABLES NO. 6    25/1</t>
  </si>
  <si>
    <t>COCI-0004</t>
  </si>
  <si>
    <t>PLATOS DESECHABLES NO. 9 25/1</t>
  </si>
  <si>
    <t>COCI-0005</t>
  </si>
  <si>
    <t>VASOS DESECHABLES 10 ONZAS 50/1</t>
  </si>
  <si>
    <t>COCI-0006</t>
  </si>
  <si>
    <t>VASOS DESECHABLES 7 ONZAS 50/1</t>
  </si>
  <si>
    <t>COCI-0007</t>
  </si>
  <si>
    <t>VASOS DESECHABLES 5 ONZAS 50/1</t>
  </si>
  <si>
    <t>COCI-0008</t>
  </si>
  <si>
    <t>VASOS DESECHABLES 3 ONZAS</t>
  </si>
  <si>
    <t>COCI-0009</t>
  </si>
  <si>
    <t>VASOS DESECHABLES TIPO CONO 4 ONZAS</t>
  </si>
  <si>
    <t>COCI-0010</t>
  </si>
  <si>
    <t>TENEDORES DESECHABLES 25/1</t>
  </si>
  <si>
    <t>COCI-0011</t>
  </si>
  <si>
    <t>VINAGRERA SET 5 PIEZAS</t>
  </si>
  <si>
    <t>COCI-0012</t>
  </si>
  <si>
    <t xml:space="preserve">CUCHARAS PLÁSTICAS SET 4/1 </t>
  </si>
  <si>
    <t>COCI-0013</t>
  </si>
  <si>
    <t>CUCHILLOS DE MESA, ACERO INOXIDABLE COLOR PLATA</t>
  </si>
  <si>
    <t>COCI-0014</t>
  </si>
  <si>
    <t>JARRAS DE AGUA SIN TAPA</t>
  </si>
  <si>
    <t>COCI-0015</t>
  </si>
  <si>
    <t>JARRA PARA AGUA 1.8LTR. (1 LITRO 8 CM)</t>
  </si>
  <si>
    <t>COCI-0016</t>
  </si>
  <si>
    <t>JARRA PARA AGUA 1.4 LTR</t>
  </si>
  <si>
    <t>COCI-0017</t>
  </si>
  <si>
    <t>GRECA 12 TZ</t>
  </si>
  <si>
    <t>COCI-0018</t>
  </si>
  <si>
    <t>TERMO DE ALUMINIO PARA CAFÉ</t>
  </si>
  <si>
    <t>COCI-0019</t>
  </si>
  <si>
    <t>CUBIERTOS SET 16 PCS</t>
  </si>
  <si>
    <t>COCI-0020</t>
  </si>
  <si>
    <t>PAPEL ALUMNIO</t>
  </si>
  <si>
    <t>COCI-0021</t>
  </si>
  <si>
    <t>COCI-0022</t>
  </si>
  <si>
    <t>SERVILLETAS DE LUJO 50/1</t>
  </si>
  <si>
    <t>COCI-0023</t>
  </si>
  <si>
    <t>FUNDAS PLASTICAS DE ZIPLOC GRANDES  26.8 CM X 7.6 CM  19/1</t>
  </si>
  <si>
    <t>COCI-0024</t>
  </si>
  <si>
    <t>FUNDAS PLASTICAS DE ZIPLOC MEDIANAS 17.7 CM X 17.3 CM 25/1</t>
  </si>
  <si>
    <t>COCI-0025</t>
  </si>
  <si>
    <t>AZUCARERAS CON TAPA</t>
  </si>
  <si>
    <t>COCI-0026</t>
  </si>
  <si>
    <t>MANTEL DE MESA 152X259 CM</t>
  </si>
  <si>
    <t>COCI-0027</t>
  </si>
  <si>
    <t>COLADOR METALICO ANTIADHERENTE DE 14 CM DE DIAMETRO</t>
  </si>
  <si>
    <t>COCI-0028</t>
  </si>
  <si>
    <t>COPAS TALLA ALTA, PRESENTACION SET 6/1</t>
  </si>
  <si>
    <t>COCI-0029</t>
  </si>
  <si>
    <t>COPAS TALLA BAJO PRESENTACIÓN 6/1</t>
  </si>
  <si>
    <t>COCI-0030</t>
  </si>
  <si>
    <t xml:space="preserve">CUCHARAS PARA MEDIR </t>
  </si>
  <si>
    <t>COCI-0031</t>
  </si>
  <si>
    <t>CUCHILLOS PARA COCINA DE 6 PIEZAS</t>
  </si>
  <si>
    <t>COCI-0032</t>
  </si>
  <si>
    <t>GUANTES DE TELA PARA LA COCINA</t>
  </si>
  <si>
    <t>COCI-0033</t>
  </si>
  <si>
    <t>JUEGO DE TAZAS Y PLATOS SET 20 PCS</t>
  </si>
  <si>
    <t>COCI-0034</t>
  </si>
  <si>
    <t xml:space="preserve">MANTEL DE POLIESTER </t>
  </si>
  <si>
    <t>COCI-0035</t>
  </si>
  <si>
    <t>PAÑO 10 X 14  RECTANGULAR CREMA</t>
  </si>
  <si>
    <t>COCI-0037</t>
  </si>
  <si>
    <t>PORTA SERVILLETA</t>
  </si>
  <si>
    <t>COCI-0038</t>
  </si>
  <si>
    <t xml:space="preserve">TAZA MEDIDORA DE PLÁSTICO DE 500ML </t>
  </si>
  <si>
    <t>COCI-0039</t>
  </si>
  <si>
    <t>FUNDAS PLASTICAS PARA ALMACENAR SELLADAS EN LA PARTE SUPERIOR. TIPO SANDWICH. 16.5 CM X 13.9 CM</t>
  </si>
  <si>
    <t>COCI-0040</t>
  </si>
  <si>
    <t>LIMPIADOR MULTIUSO EN POLVO (FRASCOS)</t>
  </si>
  <si>
    <t>COCI-0041</t>
  </si>
  <si>
    <t>TOALLAS ESTAMPADAS CON FLECOS</t>
  </si>
  <si>
    <t>COCI-0042</t>
  </si>
  <si>
    <t>TOALLAS GRIS PARA COCINA DE ALGODÓN (GRANDES)</t>
  </si>
  <si>
    <t>COCI-0043</t>
  </si>
  <si>
    <t>VASOS DE CRISTAL 340 ML</t>
  </si>
  <si>
    <t>COCI-0044</t>
  </si>
  <si>
    <t>DISPENSADOR PARA VASOS CONICOS 4 OZ</t>
  </si>
  <si>
    <t>COCI-0045</t>
  </si>
  <si>
    <t>VASOS PLÁSTICOS VARIOS COLORES 12/1</t>
  </si>
  <si>
    <t>COCI-0046</t>
  </si>
  <si>
    <t>FILTRO PARA CAFETERA 100/1</t>
  </si>
  <si>
    <t>COCI-0047</t>
  </si>
  <si>
    <t>CUCHARA DE MESA ACERO INOXIDABLE COLOR PLATA</t>
  </si>
  <si>
    <t>COCI-0048</t>
  </si>
  <si>
    <t>TENEDORES DE MESA</t>
  </si>
  <si>
    <t>COCI-0049</t>
  </si>
  <si>
    <t>CUCHARA PARA POSTRE</t>
  </si>
  <si>
    <t>COCI-0050</t>
  </si>
  <si>
    <t>PINZA DE METAL PARA COCINA COLOR Y MATERIAL ACERO INOXIDABLE</t>
  </si>
  <si>
    <t>COCI-0051</t>
  </si>
  <si>
    <t>PLATOS PLASTICOS LLANOS DE MESA VARIOS COLORES, SIN ADORNOS</t>
  </si>
  <si>
    <t>COCI-0052</t>
  </si>
  <si>
    <t>TOALLAS ROJAS PARA COCINA DE ALGODÓN (GRANDES)</t>
  </si>
  <si>
    <t>COCI-0053</t>
  </si>
  <si>
    <t>TOALLAS BLANCAS PARA COCINA DE ALGODÓN (GRANDES)</t>
  </si>
  <si>
    <t>COCI-0054</t>
  </si>
  <si>
    <t>COPAS PARA AGUA 24/1</t>
  </si>
  <si>
    <t>COCI-0055</t>
  </si>
  <si>
    <t>TOALLAS BLANCAS PARA COCINA DE ALGODÓN (PEQUEÑAS)</t>
  </si>
  <si>
    <t>COCI-0056</t>
  </si>
  <si>
    <t xml:space="preserve">FUNDAS PLASTICAS DE ZIPLOC GRANDES 26.8 CM X 7.6 CM  14/1 </t>
  </si>
  <si>
    <t>COCI-0057</t>
  </si>
  <si>
    <t>PLASTIC WRAP 9.29 M  100/1</t>
  </si>
  <si>
    <t>COCI-0059</t>
  </si>
  <si>
    <t>FUNDAS PLASTICAS DE ZIPLOC GRANDES 26.8 CM X 27.3 CM 36/1</t>
  </si>
  <si>
    <t>COCI-0060</t>
  </si>
  <si>
    <t>TOALLA PARA COCINA SET 2/1</t>
  </si>
  <si>
    <t>COCI-0061</t>
  </si>
  <si>
    <t>FUNDAS PLASTICAS DE ZIPLOC GRANDES  26.8 CM X 7.6 CM  10/1</t>
  </si>
  <si>
    <t>COCI-0062</t>
  </si>
  <si>
    <t>PAPEL TRANSPARENTE TIPO WRAP</t>
  </si>
  <si>
    <t>COCI-0063</t>
  </si>
  <si>
    <t>VASOS DESECHABLES TIPO FOAM 4 OZ</t>
  </si>
  <si>
    <t>COCI-0065</t>
  </si>
  <si>
    <t>FUNDAS PARA DESECHOS HOSPITALARIOS ROJAS 28 X 35 GLS 100 de1</t>
  </si>
  <si>
    <t>COCI-0066</t>
  </si>
  <si>
    <t xml:space="preserve">SERVILLETA C-FOLD </t>
  </si>
  <si>
    <t>COCI-0067</t>
  </si>
  <si>
    <t>FUNDAS PARA ALMACENAMIENTO 16.5 CM x 13.9 CM</t>
  </si>
  <si>
    <t>COCI-0068</t>
  </si>
  <si>
    <t>BANDEJAS PLASTICAS RECTANGULARES</t>
  </si>
  <si>
    <t>COCI-0069</t>
  </si>
  <si>
    <t>ESPATULA DE POSTRE</t>
  </si>
  <si>
    <t>COCI-0070</t>
  </si>
  <si>
    <t>CUCHARON PLANO</t>
  </si>
  <si>
    <t>COCI-0071</t>
  </si>
  <si>
    <t>DISPENSADOR DE BEBIDAS.  DISPENSADOR DE AGUA DE VIDRIO CON TAPA HERMETICA. 18.9 PULGADAS DE ALTO. 5 LITROS DE CAPACIDAD.</t>
  </si>
  <si>
    <t>COCI-0072</t>
  </si>
  <si>
    <t>SET DE BOWL EN VIDRIO PARA ENSALADA 3/1.  ALTO: 3.88, LARGO 10\", ANCHO 10\"</t>
  </si>
  <si>
    <t>COCI-0073</t>
  </si>
  <si>
    <t>TENEDORES DE POSTRE</t>
  </si>
  <si>
    <t>COCI-0074</t>
  </si>
  <si>
    <t>MANTEL PLASTICO LISO  84\" LARGO X 60¨ DE ANCHO FORMA RECTANGULAR, TRANSPARENTE</t>
  </si>
  <si>
    <t>COCI-0075</t>
  </si>
  <si>
    <t xml:space="preserve">BANDEJA REDONDA PARA SERVIR ACERO INOXIDABLE, 10 \" </t>
  </si>
  <si>
    <t>COCI-0076</t>
  </si>
  <si>
    <t>CUCHARA DE SOPA PLATEADA, ACERO INOXIDABLE</t>
  </si>
  <si>
    <t>COCI-0078</t>
  </si>
  <si>
    <t>OLLA ESMALTADA 26 CM, CON DOS ASAS, CON TAPA EN CRISTAL TRANSPARENTE</t>
  </si>
  <si>
    <t>COCI-0079</t>
  </si>
  <si>
    <t>ESCURRIDOR DE PLATOS</t>
  </si>
  <si>
    <t>COCI-0080</t>
  </si>
  <si>
    <t>TAZAS PARA CHOCOLATE/PLATILLOS 6/1. EN PORCELANA COLOR BLANCO SIN ADORNOS. TAZA DE 8 ONZA Y PLATO DE 6 PULGADA</t>
  </si>
  <si>
    <t>COCI-0081</t>
  </si>
  <si>
    <t xml:space="preserve">JARRA TERMICA ACERO INOXIDABLE PARA CAFE, COLOR PLATA Y TAPA COLOR NEGRO. CAPACIDAD I.5 LT. </t>
  </si>
  <si>
    <t>COCI-0082</t>
  </si>
  <si>
    <t>PLATOS LLANOS DE PORCELANA</t>
  </si>
  <si>
    <t>COCI-0083</t>
  </si>
  <si>
    <t>PLATOS HONDOS DE PORCELNA</t>
  </si>
  <si>
    <t>COCI-0084</t>
  </si>
  <si>
    <t>PLATOS DE POSTRE</t>
  </si>
  <si>
    <t>COCI-0085</t>
  </si>
  <si>
    <t>CUCHARON DE SOPA</t>
  </si>
  <si>
    <t>COCI-0086</t>
  </si>
  <si>
    <t>CUBIERTOS DE SET 4 PCS</t>
  </si>
  <si>
    <t>COCI-0087</t>
  </si>
  <si>
    <t>COLADOR DE ALUMINIO</t>
  </si>
  <si>
    <t>COCI-0089</t>
  </si>
  <si>
    <t>TOALLITAS PARA COCINA</t>
  </si>
  <si>
    <t>COCI-0090</t>
  </si>
  <si>
    <t>PAÑO CUADRADO PARA BANDEJA</t>
  </si>
  <si>
    <t>COCI-0091</t>
  </si>
  <si>
    <t>PAÑO OVALADA PARA BANDEJA</t>
  </si>
  <si>
    <t>COCI-0092</t>
  </si>
  <si>
    <t>VAJILLA COLOR BLANCO EN PORCELANA, PRESENTACION 16/1</t>
  </si>
  <si>
    <t>COCI-0093</t>
  </si>
  <si>
    <t>VAJILLA COLOR BLANCO EN PORCELANA, PRESENTACION 20/1</t>
  </si>
  <si>
    <t>COCI-0094</t>
  </si>
  <si>
    <t>JARRA DE CRISTAL DE LUJO PARA AGUA</t>
  </si>
  <si>
    <t>COCI-0095</t>
  </si>
  <si>
    <t>SERVILLETA DE LUJO 40/1</t>
  </si>
  <si>
    <t>COCI-0096</t>
  </si>
  <si>
    <t>PAPEL TRANSPARENTE PARA COCINA</t>
  </si>
  <si>
    <t>COCI-0097</t>
  </si>
  <si>
    <t>COPAS TALLA ALTAS, PRESENTACION 4/1</t>
  </si>
  <si>
    <t>COCI-0098</t>
  </si>
  <si>
    <t>TETERA DE LUJO PARA SERVIR CAFE</t>
  </si>
  <si>
    <t>COCI-0099</t>
  </si>
  <si>
    <t>TAZAS PARA TE, PRESENTACION 6/1</t>
  </si>
  <si>
    <t>Total RD$</t>
  </si>
  <si>
    <t>ANA EVA LAVILLE</t>
  </si>
  <si>
    <t>GUSTAVO DIAZ</t>
  </si>
  <si>
    <t>INVENTARIO DE ALMACEN TERAPIA FISICA</t>
  </si>
  <si>
    <t>MONTO TOTAL</t>
  </si>
  <si>
    <t>TERP-0001</t>
  </si>
  <si>
    <t>TOALLA HUMEDA PARA BEBES SIN FRAGANCIA 100/1</t>
  </si>
  <si>
    <t>TERP-0002</t>
  </si>
  <si>
    <t>CINTA DE MEDIR. CINTA METRICA DE DOBLE CARA PARA CUERPO, CINTA DE COSTURA SUAVE PARA MEDIR LA CIRCUNSFERENCIA DEL PECHO/CINTURA, 150 CM, COLOR BLANCO O AMARILLO.</t>
  </si>
  <si>
    <t>TERP-0003</t>
  </si>
  <si>
    <t>TERP-0004</t>
  </si>
  <si>
    <t>LIBRO DE CUENTOS TALLER DE CIENCIAS</t>
  </si>
  <si>
    <t>TERP-0005</t>
  </si>
  <si>
    <t>LIBRO DE CUENTOS BUENAS NOCHES OSITO</t>
  </si>
  <si>
    <t>TERP-0006</t>
  </si>
  <si>
    <t>LIBRO DE CUENTOS EL GATO CON BOTAS</t>
  </si>
  <si>
    <t>TERP-0007</t>
  </si>
  <si>
    <t>LIBRO DE CUENTOS LA BELLA DURMIENTE</t>
  </si>
  <si>
    <t>TERP-0008</t>
  </si>
  <si>
    <t>LIBRO DE CUENTOS ALADIN</t>
  </si>
  <si>
    <t>TERP-0009</t>
  </si>
  <si>
    <t>LIBRO DE CUENTOS CAPERUCITA ROJA</t>
  </si>
  <si>
    <t>TERP-0010</t>
  </si>
  <si>
    <t>LIBRO DE CUENTOS TALLER DE MATEMATICAS</t>
  </si>
  <si>
    <t>TERP-0011</t>
  </si>
  <si>
    <t>DIAPASON MEDICO 128 CICLOS 128 HRZ- MARCA HARTMANN</t>
  </si>
  <si>
    <t>TERP-0012</t>
  </si>
  <si>
    <t>BALANCIN DE GOMA PARA TRABAJAR BALANCE Y COORDINACIÓN. TAMAÑO MEDIANO. COLOR: AZUL, VERDE, AMARILLO, ROJO, NEGRO</t>
  </si>
  <si>
    <t>TERP-0013</t>
  </si>
  <si>
    <t>DISCOS DE NATACIÓN, ANILLO DE NATACIÓN DE TOBILLOS Y MUÑECAS SIRVEN PARA AYUDAR AL PACIENTE A FLOTAR Y A SU VEZ AYUDAN EN LA EJECUCIÓN DE EJERCICIOS DE PIERNAS Y BRAZOS</t>
  </si>
  <si>
    <t>TERP-0014</t>
  </si>
  <si>
    <t>ALFOMBRA PARA YOGA</t>
  </si>
  <si>
    <t>TERP-0015</t>
  </si>
  <si>
    <t>ARENA PARA TERAPIA</t>
  </si>
  <si>
    <t>TERP-0016</t>
  </si>
  <si>
    <t>BATA DE ARTE PARA NIÑOS</t>
  </si>
  <si>
    <t>TERP-0017</t>
  </si>
  <si>
    <t>ALETAS DE NATACIÓN PARA EJERCICIOS EN TERAPIA ACUATICA, AYUDA A FLOTAR. TALLA: PEQUEÑA Y MEDIANA. COLOR: AZUL, VERDE.</t>
  </si>
  <si>
    <t>TERP-0018</t>
  </si>
  <si>
    <t>BALANCIN DE PLASTICO (BOSU) DISEÑADO PARA ENTRENAMIENTO DE ACTIVIDADES VESTIVULARES: COORDINACIO, PROPIOCEPCION, EQUILIBRIO, FLEXIBILIDAD, FUERZA MUSCULAR Y CARDIOVASCULAR. PUEDE SER INFLADO O DESINFLADO PARA AJUSTAR DIFERENTES NIVELES DE DIFICULTAD. DIAM</t>
  </si>
  <si>
    <t>TERP-0019</t>
  </si>
  <si>
    <t xml:space="preserve"> PAPEL PARA CAMILLA</t>
  </si>
  <si>
    <t>TERP-0021</t>
  </si>
  <si>
    <t>CUADERNO DE CALIGRAFIA #1</t>
  </si>
  <si>
    <t>TERP-0022</t>
  </si>
  <si>
    <t>CUADERNO DE CALIGRAFIA #2</t>
  </si>
  <si>
    <t>TERP-0023</t>
  </si>
  <si>
    <t>LIBRO DE CUENTOS LLAMAS</t>
  </si>
  <si>
    <t>TERP-0024</t>
  </si>
  <si>
    <t>LIBRO DE CUENTOS PETER PAN</t>
  </si>
  <si>
    <t>TERP-0025</t>
  </si>
  <si>
    <t>PESO 2 1/2 LIBRAS CON AJUSTE EN VELCRO PARA NIÑOS ROJO</t>
  </si>
  <si>
    <t>TERP-0026</t>
  </si>
  <si>
    <t>PESA 3 LIBRAS CON AJUSTE EN VELCRO PARA NIÑOS, COLOR GRIS</t>
  </si>
  <si>
    <t>TERP-0031</t>
  </si>
  <si>
    <t>FLOTADORES DE CUELLO</t>
  </si>
  <si>
    <t>TERP-0032</t>
  </si>
  <si>
    <t xml:space="preserve">ESPEJO DE CUERPO ENTERO </t>
  </si>
  <si>
    <t>TERP-0051</t>
  </si>
  <si>
    <t>MEDICINE BALL DE 1 LIBRA</t>
  </si>
  <si>
    <t>TERP-0137</t>
  </si>
  <si>
    <t>LIBRO DE CUENTO UNICORNIO</t>
  </si>
  <si>
    <t>TERP-0140</t>
  </si>
  <si>
    <t>LIBRO DE CUENTOS AVENTURAS DE TOM SAWEYER, EL RATÓN DEL CAMPO, EL RATÓN DE CIUDAD Y CAPERUCITA ROJA</t>
  </si>
  <si>
    <t>TERP-0153</t>
  </si>
  <si>
    <t>DELANTAL (MANDIL) PARA NIÑOS 3 A 6 AÑOS</t>
  </si>
  <si>
    <t>TERP-0161</t>
  </si>
  <si>
    <t>GAFAS DE PROTECCIÓN</t>
  </si>
  <si>
    <t>TERP-0163</t>
  </si>
  <si>
    <t>PANTALLAS FACIALES PARA PROTECCION</t>
  </si>
  <si>
    <t>TERP-0164</t>
  </si>
  <si>
    <t>PAÑALES DESECHABLES ACUATICOS PARA NIÑOS #4</t>
  </si>
  <si>
    <t>TERP-0165</t>
  </si>
  <si>
    <t>PAÑALES DESECHABLES ACUATICOS PARA NIÑOS #3</t>
  </si>
  <si>
    <t>TERP-0166</t>
  </si>
  <si>
    <t>PAÑALES DESECHABLES ACUATICOS PARA NIÑOS #5.6</t>
  </si>
  <si>
    <t>TERP-0167</t>
  </si>
  <si>
    <t>PAÑALES DESECHABLES ADULTOS (S) 12/1</t>
  </si>
  <si>
    <t>TERP-0168</t>
  </si>
  <si>
    <t>PAÑALES DESECHABLES ADULTOS (S) 9/1</t>
  </si>
  <si>
    <t>TERP-0169</t>
  </si>
  <si>
    <t>PAÑALES DESECHABLES ADULTOS (L) 9/1</t>
  </si>
  <si>
    <t>TERP-0170</t>
  </si>
  <si>
    <t>PAÑALES DESECHABLES ADULTOS (M) 9/1</t>
  </si>
  <si>
    <t>TERP-0171</t>
  </si>
  <si>
    <t>PAÑALES DESECHABLES  PARA NIÑOS TALLA #3</t>
  </si>
  <si>
    <t>TERP-0189</t>
  </si>
  <si>
    <t>TERP-0192</t>
  </si>
  <si>
    <t>CHALECO SENSORIAL CON PESO PARA NIÑOS</t>
  </si>
  <si>
    <t>TERP-0218</t>
  </si>
  <si>
    <t>ALFOMBRA DESIFECTANTE</t>
  </si>
  <si>
    <t>TERP-0225</t>
  </si>
  <si>
    <t>ESPÉCULOS ÓPTICOS  34/1</t>
  </si>
  <si>
    <t>TERP-0233</t>
  </si>
  <si>
    <t>ESTETOSCOPIO</t>
  </si>
  <si>
    <t>TERP-0237</t>
  </si>
  <si>
    <t>TEMPORIZADOR</t>
  </si>
  <si>
    <t>TERP-0239</t>
  </si>
  <si>
    <t>COMPRESAS FRIAS</t>
  </si>
  <si>
    <t>TERP-0240</t>
  </si>
  <si>
    <t xml:space="preserve">HISOPOS </t>
  </si>
  <si>
    <t>TERP-0241</t>
  </si>
  <si>
    <t>JABON PARA BEBES</t>
  </si>
  <si>
    <t>TERP-0244</t>
  </si>
  <si>
    <t>MAQUINA PARA MASAJE CORPORAL  DE BOLAS</t>
  </si>
  <si>
    <t>TERP-0245</t>
  </si>
  <si>
    <t>PAÑALES DESECHABLES TALLA 1 PAQ 52/1</t>
  </si>
  <si>
    <t>TERP-0246</t>
  </si>
  <si>
    <t>PAÑALES DESECHABLES TALLA 2 PAQ 46/1</t>
  </si>
  <si>
    <t>TERP-0247</t>
  </si>
  <si>
    <t>PAÑALES DESECHABLES  40/1 TALLA 3</t>
  </si>
  <si>
    <t>TERP-0248</t>
  </si>
  <si>
    <t>PAÑALES DESECHABLES 34/1 TALLA 4</t>
  </si>
  <si>
    <t>TERP-0249</t>
  </si>
  <si>
    <t>PAÑALES DESECHABLES 30/1 TALLA 5</t>
  </si>
  <si>
    <t>TERP-0250</t>
  </si>
  <si>
    <t>PAÑALES DESECHABLES TALLA 6</t>
  </si>
  <si>
    <t>TERP-0251</t>
  </si>
  <si>
    <t>T -SHIRT INSTITUCIONALES  PARA NIÑOS #4</t>
  </si>
  <si>
    <t>TERP-0252</t>
  </si>
  <si>
    <t>T -SHIRT INSTITUCIONALES  PARA NIÑOS #10</t>
  </si>
  <si>
    <t>TERP-0253</t>
  </si>
  <si>
    <t>T -SHIRT INSTITUCIONALES  PARA NIÑOS #16</t>
  </si>
  <si>
    <t>TERP-0255</t>
  </si>
  <si>
    <t>TAPETE PORTATIL DE ACTIVIDADES SUAVE</t>
  </si>
  <si>
    <t>TERP-0262</t>
  </si>
  <si>
    <t>LIBRO DE CUENTOS LOS COLORES, AVENTURA A TODO COLOR</t>
  </si>
  <si>
    <t>TERP-0293</t>
  </si>
  <si>
    <t>ARNES DE CONTROL DE POSTURA DE NIÑOS. ESTE ARNES SE PUEDE USAR PARA SISTEMAS DE SUSPENSION O SOPORTE PARCIAL DE PESO. TALLA: MEDIUM. CAPACIDAD DE PESO: 200 LIBRAS. DIMENSION DE PELVIS: 24 A 35 PULGADAS TAMAÑO MEDIANO.</t>
  </si>
  <si>
    <t>TERP-0305</t>
  </si>
  <si>
    <t>PALITOS DE MADERA EN COLORES, PRESENTACION 100/1</t>
  </si>
  <si>
    <t>TERP-0316</t>
  </si>
  <si>
    <t xml:space="preserve">PESA DE 1/4 LIBRA CON AJUSTE EL VELCRO PARA NÑOS. </t>
  </si>
  <si>
    <t>TERP-0317</t>
  </si>
  <si>
    <t>PESA DE 1/2 LIBRA CON AJUSTE EL VELCRO PARA NINOS COLOR MORADO</t>
  </si>
  <si>
    <t>TERP-0318</t>
  </si>
  <si>
    <t>PESA 1 LIBRA CON AJUSTE EN VELCRO PARA NIÑOS VERDE</t>
  </si>
  <si>
    <t>TERP-0319</t>
  </si>
  <si>
    <t>PESA 1 1/2 LIBRA CON AJUSTE EN VELCRO PARA NIÑOS, COLOR NEGRO</t>
  </si>
  <si>
    <t>TERP-0320</t>
  </si>
  <si>
    <t>PESA 2 LIBRAS CON AJUSTE EN VELCRO PARA NIÑOS, COLOR AZUL</t>
  </si>
  <si>
    <t>TERP-0335</t>
  </si>
  <si>
    <t>DISFRAZ SOMBREO COWBOY HAT</t>
  </si>
  <si>
    <t>TERP-0337</t>
  </si>
  <si>
    <t>DISFRAZ SUPER HEROE (CAPA ROJA, PUÑOS )</t>
  </si>
  <si>
    <t>TERP-0339</t>
  </si>
  <si>
    <t>PAÑUELOS COLORES VARIOS (DISFRAZ)</t>
  </si>
  <si>
    <t>TERP-0340</t>
  </si>
  <si>
    <t>DISFRAZ ZAPATOS DE PAYASOS PARA NIÑOS</t>
  </si>
  <si>
    <t>TERP-0342</t>
  </si>
  <si>
    <t>PANTUFLAS PARA NIÑOS</t>
  </si>
  <si>
    <t>TERP-0345</t>
  </si>
  <si>
    <t>PESA 5 LIBRAS CON AJUSTE EN VELCRO PARA NIÑOS, COLOR NEGRO</t>
  </si>
  <si>
    <t>TERP-0355</t>
  </si>
  <si>
    <t>ZAPATERA PARA NIÑOS. COLOR BLANCA</t>
  </si>
  <si>
    <t>TERP-0362</t>
  </si>
  <si>
    <t>GRAVA ARTIFICIAL PARA PECERA</t>
  </si>
  <si>
    <t>TERP-0369</t>
  </si>
  <si>
    <t>BALDOSA DE PLASTICO RELLENA DE GEL NO TOXICA, SENSIBLE AL TACTO PARA TRABAJAR LA ATENCIÓN Y CONEXIÓ. AYUDA A LOS NIÑOS CON PROBLEMAS SENSORIALES Y TDAH. LIQUID FLOOR TILES. MULTI COLOR</t>
  </si>
  <si>
    <t>TERP-0371</t>
  </si>
  <si>
    <t>PAÑUELOS ACUATICOS 24-32 LBS</t>
  </si>
  <si>
    <t>TERP-0386</t>
  </si>
  <si>
    <t>LIBRO DE CUENTO LETRILANDIA</t>
  </si>
  <si>
    <t>TERP-0387</t>
  </si>
  <si>
    <t>LIBRO DE CUENTO TALLER ASTRONOMIA</t>
  </si>
  <si>
    <t>TERP-0388</t>
  </si>
  <si>
    <t>LIBRO DE CUENTO GETTING DRESSED</t>
  </si>
  <si>
    <t>TERP-0389</t>
  </si>
  <si>
    <t>LIBRO DE CUENTO BUENAS NOCHES GORILA</t>
  </si>
  <si>
    <t>TERP-0391</t>
  </si>
  <si>
    <t>LIBRO PRESCHOOL, SCHOLAR</t>
  </si>
  <si>
    <t>TERP-0392</t>
  </si>
  <si>
    <t>LIBRO EL ALFABETO</t>
  </si>
  <si>
    <t>TERP-0393</t>
  </si>
  <si>
    <t>LIBRO MATEMATICA Y LECTURA</t>
  </si>
  <si>
    <t>TERP-0394</t>
  </si>
  <si>
    <t>LIBRO ARAUND THE FARM</t>
  </si>
  <si>
    <t>TERP-0395</t>
  </si>
  <si>
    <t>LIBRO A DORMIR</t>
  </si>
  <si>
    <t>TERP-0396</t>
  </si>
  <si>
    <t>LIBRO LA ARAÑA MUY OCUPADA</t>
  </si>
  <si>
    <t>TERP-0397</t>
  </si>
  <si>
    <t>LIBRO LA ZORRA Y LAS CEREZAS</t>
  </si>
  <si>
    <t>TERP-0399</t>
  </si>
  <si>
    <t>LIBRO LAS FORMAS (CIRCULOS, CUADRADOS Y OTROS AMIGOS)</t>
  </si>
  <si>
    <t>TERP-0401</t>
  </si>
  <si>
    <t>LIBRO CHERRY PIE (TARTA DE CEREZA)</t>
  </si>
  <si>
    <t>TERP-0402</t>
  </si>
  <si>
    <t>LIBRO CU CU BEBE</t>
  </si>
  <si>
    <t>TERP-0404</t>
  </si>
  <si>
    <t>LIBRO CU CU ABRAZOS</t>
  </si>
  <si>
    <t>TERP-0405</t>
  </si>
  <si>
    <t>LIBRO PRESCHOOL BASICS</t>
  </si>
  <si>
    <t>TERP-0406</t>
  </si>
  <si>
    <t>LIBRO DESTREZAS BASICAS</t>
  </si>
  <si>
    <t>TERP-0410</t>
  </si>
  <si>
    <t>CABALLETE QUIKFLIP DE 2 CARAS. PIZARRA DE 2 CARAS BLANCA/ NEGRA MAGNETICA (CAMBIO RAPIDO 2 LADOS)</t>
  </si>
  <si>
    <t>TERP-0411</t>
  </si>
  <si>
    <t>CABALLETE DE SOBRE MESA DE MADERA UTILIZABLE POR AMBOS LADOS. PIZARRA MAGNETICA BORRABLE EN SECO</t>
  </si>
  <si>
    <t>TERP-0412</t>
  </si>
  <si>
    <t>TALENTED PAINTER DOUBLE-FACED DRAWING BOARD, 27 PIEZAS (BLANCO Y NEGRO)</t>
  </si>
  <si>
    <t>TERP-0413</t>
  </si>
  <si>
    <t>LETTER OF THE WEEK FLIP CHAT</t>
  </si>
  <si>
    <t>TERP-0415</t>
  </si>
  <si>
    <t>SLIME (MASA ELASTICA)</t>
  </si>
  <si>
    <t>TERP-0416</t>
  </si>
  <si>
    <t>DISFRAZ CENICIENTA</t>
  </si>
  <si>
    <t>TERP-0417</t>
  </si>
  <si>
    <t>DISFRAZ DE BOMBERO</t>
  </si>
  <si>
    <t>TERP-0418</t>
  </si>
  <si>
    <t>DISFRAZ DE CHEF</t>
  </si>
  <si>
    <t>TERP-0419</t>
  </si>
  <si>
    <t>DISFRAZ WONDER WOMAN (MUJER MARAVILLA)</t>
  </si>
  <si>
    <t>TERP-0420</t>
  </si>
  <si>
    <t>DISFRAZ BAT GIRL</t>
  </si>
  <si>
    <t>TERP-0421</t>
  </si>
  <si>
    <t>DISFRAZ MEDICO</t>
  </si>
  <si>
    <t>TERP-0422</t>
  </si>
  <si>
    <t>DISFRAZ POLICIA</t>
  </si>
  <si>
    <t>TERP-0423</t>
  </si>
  <si>
    <t>DISFRAZ VETERINARIO</t>
  </si>
  <si>
    <t>TERP-0425</t>
  </si>
  <si>
    <t>DISFRAZ BATMAN</t>
  </si>
  <si>
    <t>TERP-0428</t>
  </si>
  <si>
    <t>DISFRAZ COWBOY (VAQUERO)</t>
  </si>
  <si>
    <t>TERP-0429</t>
  </si>
  <si>
    <t>DISFRAZ WIZLAND (PIRATAS)</t>
  </si>
  <si>
    <t>TERP-0430</t>
  </si>
  <si>
    <t>DISFRAZ LMYOVE COWBOY</t>
  </si>
  <si>
    <t>TERP-0431</t>
  </si>
  <si>
    <t>DISFRAZ MASK ROOSTER (MASCARA DE POLLO)</t>
  </si>
  <si>
    <t>TERP-0432</t>
  </si>
  <si>
    <t>TERP-0433</t>
  </si>
  <si>
    <t>TERP-0434</t>
  </si>
  <si>
    <t>DISFRAZ PELUCAS DE PAYASOS</t>
  </si>
  <si>
    <t>TERP-0435</t>
  </si>
  <si>
    <t>DISFRAZ MASK DINOSAURIO</t>
  </si>
  <si>
    <t>TERP-0438</t>
  </si>
  <si>
    <t>DISFRAZ FROZEN NIÑA</t>
  </si>
  <si>
    <t>TERP-0439</t>
  </si>
  <si>
    <t>DISFRAZ PRINCESA COLOR ROSADO</t>
  </si>
  <si>
    <t>TERP-0440</t>
  </si>
  <si>
    <t>DISFRAZ BLANCA NIEVES</t>
  </si>
  <si>
    <t>TERP-0441</t>
  </si>
  <si>
    <t>DISFRAZ TRAJES AMARILLOS</t>
  </si>
  <si>
    <t>TERP-0442</t>
  </si>
  <si>
    <t>DISFRAZ TRAJE DE PRINCESA COLOR PURPURA</t>
  </si>
  <si>
    <t>TERP-0443</t>
  </si>
  <si>
    <t>DISFRAZ JANE SHINE RAINBOW (TUTU)</t>
  </si>
  <si>
    <t>TERP-0444</t>
  </si>
  <si>
    <t>LIBRO DE CUENTO MY NEW BABY ( MI NUEVO BEBE)</t>
  </si>
  <si>
    <t>TERP-0445</t>
  </si>
  <si>
    <t>MANGAS PROTECTORAS RESISTENTE A CORTES</t>
  </si>
  <si>
    <t>TERP-0446</t>
  </si>
  <si>
    <t>SEPARADOR LATERAL EN V PARA FOTOGRAFIAS INFANTIL</t>
  </si>
  <si>
    <t>TERP-0447</t>
  </si>
  <si>
    <t>ESFIGMOMANOMETRO PEDIATRICO</t>
  </si>
  <si>
    <t>TERP-0448</t>
  </si>
  <si>
    <t>ESTETOSCOPIO. CAMPANA DE DOBLE CARA. BORDE Y DIAFRAGMA QUE NO ENFRIAN</t>
  </si>
  <si>
    <t>ENC. SERVICIOS GENERALES</t>
  </si>
  <si>
    <t>ENC. ALMACEN Y SUMINISTROS</t>
  </si>
  <si>
    <t xml:space="preserve">INVENTARIO DE ALMACEN ARTICULOS DE OFICINA </t>
  </si>
  <si>
    <t>OFIC-0001</t>
  </si>
  <si>
    <t xml:space="preserve">RESMA DE PAPEL BOND 8 1/2 x11 </t>
  </si>
  <si>
    <t>OFIC-0002</t>
  </si>
  <si>
    <t>FOLDER CAID INSTITUCIONAL</t>
  </si>
  <si>
    <t>OFIC-0003</t>
  </si>
  <si>
    <t>CARPETAS BLANCAS, 1 PULGADA, 3 HOYOS</t>
  </si>
  <si>
    <t>OFIC-0004</t>
  </si>
  <si>
    <t>CARPETAS BLANCAS, 2 PULGADAS, 3 HOYOS</t>
  </si>
  <si>
    <t>OFIC-0005</t>
  </si>
  <si>
    <t>CARPETAS BLANCAS, 3 PULGADAS, 3 HOYOS</t>
  </si>
  <si>
    <t>OFIC-0006</t>
  </si>
  <si>
    <t>DISPENSADOR DE CINTA ADHESIVA ESCRITORIO</t>
  </si>
  <si>
    <t>OFIC-0007</t>
  </si>
  <si>
    <t>PAPEL XERO GRAPHIC</t>
  </si>
  <si>
    <t>OFIC-0008</t>
  </si>
  <si>
    <t>REVISTEROS PLASTICOS, COLOR NEGRO</t>
  </si>
  <si>
    <t>OFIC-0011</t>
  </si>
  <si>
    <t>SOBRES MANILLA 17X14 PRESENTACIÓN 100/1</t>
  </si>
  <si>
    <t>OFIC-0012</t>
  </si>
  <si>
    <t>SOBRES MANILLA 9 1/2 X 6 PRESENTACIÓN 100/1</t>
  </si>
  <si>
    <t>OFIC-0013</t>
  </si>
  <si>
    <t>GRAPADORA</t>
  </si>
  <si>
    <t>OFIC-0014</t>
  </si>
  <si>
    <t>REGLA DE METAL  30 CM</t>
  </si>
  <si>
    <t>OFIC-0016</t>
  </si>
  <si>
    <t>SACAGRAPAS</t>
  </si>
  <si>
    <t>OFIC-0017</t>
  </si>
  <si>
    <t>PILAS AA CON CARGADOR INCLUIDO</t>
  </si>
  <si>
    <t>OFIC-0018</t>
  </si>
  <si>
    <t>PILAS AAA CON CARGADOR INCLUIDO</t>
  </si>
  <si>
    <t>OFIC-0019</t>
  </si>
  <si>
    <t>PEGAMENTO EN BARRA 9 GRAMOS</t>
  </si>
  <si>
    <t>OFIC-0020</t>
  </si>
  <si>
    <t>GOMAS PARA BORRAR</t>
  </si>
  <si>
    <t>OFIC-0021</t>
  </si>
  <si>
    <t>PIZARRA DE DIBUJO DOBLE CARA 27 PULGADAS</t>
  </si>
  <si>
    <t>OFIC-0023</t>
  </si>
  <si>
    <t>MARCADORES PERMANENTE AZUL, PRESENTACIÓN 12/1</t>
  </si>
  <si>
    <t>OFIC-0024</t>
  </si>
  <si>
    <t>ZAFACON METALICO NEGRO PARA OFICINA</t>
  </si>
  <si>
    <t>OFIC-0025</t>
  </si>
  <si>
    <t>GRAPAS</t>
  </si>
  <si>
    <t>OFIC-0026</t>
  </si>
  <si>
    <t>CERAS PARA CONTAR PARA DEDOS</t>
  </si>
  <si>
    <t>OFIC-0027</t>
  </si>
  <si>
    <t>BORRADOR DE PIZARRA BLANCA</t>
  </si>
  <si>
    <t>OFIC-0029</t>
  </si>
  <si>
    <t>PIZARRA DE CORCHO Y BLANCA 50/50</t>
  </si>
  <si>
    <t>OFIC-0030</t>
  </si>
  <si>
    <t>CLIP BILLETEROS 2\"</t>
  </si>
  <si>
    <t>OFIC-0031</t>
  </si>
  <si>
    <t>NOTAS ADHESIVAS 0.5 X 1.7 MULTICOLOR (BANDERITAS)</t>
  </si>
  <si>
    <t>OFIC-0032</t>
  </si>
  <si>
    <t>BANDAS ELASTICAS</t>
  </si>
  <si>
    <t>OFIC-0033</t>
  </si>
  <si>
    <t>CUADERNOS 200 PAG</t>
  </si>
  <si>
    <t>OFIC-0034</t>
  </si>
  <si>
    <t>PINCELES DE PELO SINTÉTICO 12/1</t>
  </si>
  <si>
    <t>OFIC-0035</t>
  </si>
  <si>
    <t xml:space="preserve"> OPALINA 100/1</t>
  </si>
  <si>
    <t>OFIC-0036</t>
  </si>
  <si>
    <t>PAPEL- HILO 500/1</t>
  </si>
  <si>
    <t>OFIC-0037</t>
  </si>
  <si>
    <t>CARTULINA-HILO 250/1</t>
  </si>
  <si>
    <t>OFIC-0038</t>
  </si>
  <si>
    <t>CARTULINA-HILO 10/1</t>
  </si>
  <si>
    <t>OFIC-0039</t>
  </si>
  <si>
    <t xml:space="preserve">FOLDER PLASTICO, PRESENTACION 12/1 </t>
  </si>
  <si>
    <t>OFIC-0040</t>
  </si>
  <si>
    <t>LAMINAS PARA PLASTIFICAR 100/1</t>
  </si>
  <si>
    <t>OFIC-0041</t>
  </si>
  <si>
    <t>PROTECTORES DE HOJA 100/1</t>
  </si>
  <si>
    <t>OFIC-0042</t>
  </si>
  <si>
    <t>PORTADAS TRANSPARENTE PARA ENCUADERNACIÓN</t>
  </si>
  <si>
    <t>OFIC-0043</t>
  </si>
  <si>
    <t>SACAPUNTAS DE METAL</t>
  </si>
  <si>
    <t xml:space="preserve"> </t>
  </si>
  <si>
    <t>OFIC-0044</t>
  </si>
  <si>
    <t>LAPICES DE CARBON #6, PRESENTACIÓN 6/1</t>
  </si>
  <si>
    <t>OFIC-0045</t>
  </si>
  <si>
    <t>PAPEL CARTULINA 100/1</t>
  </si>
  <si>
    <t>OFIC-0046</t>
  </si>
  <si>
    <t>LIBRETA RAYADA 5X8 PULGADAS</t>
  </si>
  <si>
    <t>OFIC-0047</t>
  </si>
  <si>
    <t>ETIQUETAS ADHESIVAS PARA FOLDER  BLANCO 2X4, 100/1</t>
  </si>
  <si>
    <t>OFIC-0048</t>
  </si>
  <si>
    <t>PEGAMENTO EN BARRA 21G</t>
  </si>
  <si>
    <t>OFIC-0049</t>
  </si>
  <si>
    <t>DISPENSADOR DE CINTA ADHSIVA ANCHA PARA CAJA</t>
  </si>
  <si>
    <t>OFIC-0050</t>
  </si>
  <si>
    <t>ETIQUETAS ADHESIVAS PARA FOLDER BLANCO TIPO CLEAR, 50/1</t>
  </si>
  <si>
    <t>OFIC-0051</t>
  </si>
  <si>
    <t xml:space="preserve">CORRECTOR LIQUIDO TIPO BROCHA </t>
  </si>
  <si>
    <t>OFIC-0052</t>
  </si>
  <si>
    <t>CLIP DE PAPEL  33 MM</t>
  </si>
  <si>
    <t>OFIC-0053</t>
  </si>
  <si>
    <t xml:space="preserve">CINTA PARA SUMADORA </t>
  </si>
  <si>
    <t>OFIC-0054</t>
  </si>
  <si>
    <t>CINTA ADHESIVA TRANSPARENTE 48 MM</t>
  </si>
  <si>
    <t>OFIC-0055</t>
  </si>
  <si>
    <t>CINTA ADHESIVA PARA ESCRITORIO</t>
  </si>
  <si>
    <t>OFIC-0056</t>
  </si>
  <si>
    <t>CINTA ADHESIVA DOBLE CARA</t>
  </si>
  <si>
    <t>OFIC-0057</t>
  </si>
  <si>
    <t>FOLDER AMARILLO LEGAL TAMAÑO 8 1/2 X 14,  100/1</t>
  </si>
  <si>
    <t>OFIC-0058</t>
  </si>
  <si>
    <t>FOLDER AMARILLO TAMAÑO 8 1/2 X 11, 100/1</t>
  </si>
  <si>
    <t>OFIC-0059</t>
  </si>
  <si>
    <t>FOLDER PARTITION VERDE, TAMAÑO 8 1/2X11, (RR.HH) 10/1</t>
  </si>
  <si>
    <t>OFIC-0060</t>
  </si>
  <si>
    <t>CARPETA BLANCAS DE 3 HOYOS CON ALGOLLAS DE 4 PULGADAS</t>
  </si>
  <si>
    <t>OFIC-0061</t>
  </si>
  <si>
    <t xml:space="preserve">CARGADOR DE PILAS </t>
  </si>
  <si>
    <t>OFIC-0062</t>
  </si>
  <si>
    <t>CARPETAS BLANCAS DE 3 HOYOS CON ALGOLLAS DE 1 1/2 PULGADAS</t>
  </si>
  <si>
    <t>OFIC-0063</t>
  </si>
  <si>
    <t>CARPETA BLANCAS DE 3 HOYOS CON ALGOLLAS DE 1/2 PULGADAS</t>
  </si>
  <si>
    <t>OFIC-0064</t>
  </si>
  <si>
    <t>TINTA PARA SELLO AZUL</t>
  </si>
  <si>
    <t>OFIC-0065</t>
  </si>
  <si>
    <t>TINTA PARA SELLO ROJO</t>
  </si>
  <si>
    <t>OFIC-0066</t>
  </si>
  <si>
    <t>ROLLO DE PAPEL CALCULADORA DE ESCRITORIO</t>
  </si>
  <si>
    <t>OFIC-0068</t>
  </si>
  <si>
    <t>LAPICES DE CARBON TRIANGULAR GRUESOS, PRESENTACIÓN 10/1</t>
  </si>
  <si>
    <t>OFIC-0070</t>
  </si>
  <si>
    <t>PIZARRA DE CABALLETE DE MESA PARA USAR TIZA Y MARCADOR</t>
  </si>
  <si>
    <t>OFIC-0071</t>
  </si>
  <si>
    <t>FOLDER PARTITION MARRON, TAMAÑO 8 1/2X11, 20/1</t>
  </si>
  <si>
    <t>OFIC-0072</t>
  </si>
  <si>
    <t>PORTADAS NEGRAS PARA ENCUADERNACIÓN</t>
  </si>
  <si>
    <t>OFIC-0073</t>
  </si>
  <si>
    <t>FOLDER SATINADO BLANCO, 25/1</t>
  </si>
  <si>
    <t>OFIC-0074</t>
  </si>
  <si>
    <t>PENDAFLEX TAMAÑO 8 1/2 X 14 COLOR VERDE, PRESENTACION 25/1</t>
  </si>
  <si>
    <t>OFIC-0075</t>
  </si>
  <si>
    <t>PENDAFLEX TAMAÑO 8 1/2 X 11 COLOR VERDE, PRESENTACION 25/1</t>
  </si>
  <si>
    <t>OFIC-0076</t>
  </si>
  <si>
    <t>RESALTADORES COLOR ROJO, PRESENTACIÓN 12/1</t>
  </si>
  <si>
    <t>OFIC-0077</t>
  </si>
  <si>
    <t>GANCHOS PARA FOLDER MACHO Y HEMBRA</t>
  </si>
  <si>
    <t>OFIC-0078</t>
  </si>
  <si>
    <t>CHINCHETAS PUNTAS DE METAL Y CABEZA PLASTICA DIVERSOS COLORES</t>
  </si>
  <si>
    <t>OFIC-0081</t>
  </si>
  <si>
    <t xml:space="preserve">GRAPADORAS DE ALTA POTENCIA </t>
  </si>
  <si>
    <t>OFIC-0082</t>
  </si>
  <si>
    <t xml:space="preserve">GUILLOTINA  </t>
  </si>
  <si>
    <t>OFIC-0083</t>
  </si>
  <si>
    <t xml:space="preserve">HOJA DE COLORES,TAMAÑO 8 1/2 X 10 de 21.5x 28cm </t>
  </si>
  <si>
    <t>OFIC-0084</t>
  </si>
  <si>
    <t>HOJAS PARA PLASTIFICAR, 100/1</t>
  </si>
  <si>
    <t>OFIC-0085</t>
  </si>
  <si>
    <t>HOJA DE ENCUADERNAR,  100/1</t>
  </si>
  <si>
    <t>OFIC-0086</t>
  </si>
  <si>
    <t>LAPICEROS FELPA AZUL, 12/1</t>
  </si>
  <si>
    <t>OFIC-0087</t>
  </si>
  <si>
    <t>LAPICEROS FELPA NEGRA,  12/1</t>
  </si>
  <si>
    <t>OFIC-0088</t>
  </si>
  <si>
    <t>LAPICEROS FELPA ROJA, 12/1</t>
  </si>
  <si>
    <t>OFIC-0090</t>
  </si>
  <si>
    <t>LAPICEROS TINTA AZUL, 12/1</t>
  </si>
  <si>
    <t>OFIC-0091</t>
  </si>
  <si>
    <t>LAPICEROS TINTA NEGRO,  12/1</t>
  </si>
  <si>
    <t>OFIC-0092</t>
  </si>
  <si>
    <t>LAPICEROS TINTA ROJO, 12/1</t>
  </si>
  <si>
    <t>OFIC-0093</t>
  </si>
  <si>
    <t xml:space="preserve">HOJAS RAYADA  PARA CARPETA  </t>
  </si>
  <si>
    <t>OFIC-0094</t>
  </si>
  <si>
    <t>LIBRETA RAYADA 8 1/2 X 11</t>
  </si>
  <si>
    <t>OFIC-0095</t>
  </si>
  <si>
    <t>LIMPIADOR LIQUIDO PARA PIZARRA BLANCA EN SPRAY</t>
  </si>
  <si>
    <t>OFIC-0096</t>
  </si>
  <si>
    <t>MARCADOR DE PIZARRA BLANCA TINTA AZUL, 12/1</t>
  </si>
  <si>
    <t>OFIC-0098</t>
  </si>
  <si>
    <t>MARCADOR DE PIZARRA BLANCA TINTA NEGRO, 12/1</t>
  </si>
  <si>
    <t>OFIC-0099</t>
  </si>
  <si>
    <t>MARCADOR DE PIZARRA BLANCA TINTA ROJO, 12/1</t>
  </si>
  <si>
    <t>OFIC-0100</t>
  </si>
  <si>
    <t>MARCADOR DE PIZARRA BLANCA TINTA VERDE, 12/1</t>
  </si>
  <si>
    <t>OFIC-0101</t>
  </si>
  <si>
    <t>MARCADORES PERMANENTE VERDE, PRESENTACION 12/1</t>
  </si>
  <si>
    <t>OFIC-0102</t>
  </si>
  <si>
    <t>MARCADORES PERMANENTES NEGRO 12/1</t>
  </si>
  <si>
    <t>OFIC-0103</t>
  </si>
  <si>
    <t>MARCADORES PERMANENTES ROJO 12/1</t>
  </si>
  <si>
    <t>OFIC-0104</t>
  </si>
  <si>
    <t>PIZARRA VERDE DE TIZA</t>
  </si>
  <si>
    <t>OFIC-0105</t>
  </si>
  <si>
    <t>PAPEL BOND 8 1/2 x14 RESMA</t>
  </si>
  <si>
    <t>OFIC-0106</t>
  </si>
  <si>
    <t>PIZARRA BLANCA 35X24</t>
  </si>
  <si>
    <t>OFIC-0107</t>
  </si>
  <si>
    <t>PERFORADORA 2 HOYOS</t>
  </si>
  <si>
    <t>OFIC-0108</t>
  </si>
  <si>
    <t>RESALTADORES COLOR VERDE, PRESENTACIÓN 12/1</t>
  </si>
  <si>
    <t>OFIC-0109</t>
  </si>
  <si>
    <t>TABLA DE APOYO</t>
  </si>
  <si>
    <t>OFIC-0110</t>
  </si>
  <si>
    <t>CINTA ADHESIVA DOBLE CARA 3M</t>
  </si>
  <si>
    <t>OFIC-0111</t>
  </si>
  <si>
    <t>BOLÍGRAFO CON  CADENITA TINTA AZUL</t>
  </si>
  <si>
    <t>OFIC-0112</t>
  </si>
  <si>
    <t>NOTAS ADHESIVAS 3X3</t>
  </si>
  <si>
    <t>OFIC-0113</t>
  </si>
  <si>
    <t>NOTAS ADHESIVAS 2X3</t>
  </si>
  <si>
    <t>OFIC-0114</t>
  </si>
  <si>
    <t>RESALTADORES COLOR AMARILLO, PRESENTACIÓN 12/1</t>
  </si>
  <si>
    <t>OFIC-0115</t>
  </si>
  <si>
    <t>RESALTADORES COLOR ANARANJADO, PRESENTACIÓN 12/1</t>
  </si>
  <si>
    <t>OFIC-0116</t>
  </si>
  <si>
    <t>RESALTADORES COLOR AZUL, PRESENTACIÓN 12/1</t>
  </si>
  <si>
    <t>OFIC-0117</t>
  </si>
  <si>
    <t>RESALTADORES COLOR ROSADO, PRESENTACIÓN 12/1</t>
  </si>
  <si>
    <t>OFIC-0118</t>
  </si>
  <si>
    <t>RESALTADOR AZUL 6/1</t>
  </si>
  <si>
    <t>OFIC-0120</t>
  </si>
  <si>
    <t>CD-R EN BLANCO 50/1</t>
  </si>
  <si>
    <t>OFIC-0121</t>
  </si>
  <si>
    <t>TIJERA PARA ADULTOS</t>
  </si>
  <si>
    <t>OFIC-0122</t>
  </si>
  <si>
    <t>LAPICES DE CARBON #2, PRESENTACION 12/1</t>
  </si>
  <si>
    <t>OFIC-0123</t>
  </si>
  <si>
    <t xml:space="preserve">PILAS TIPO C2  2/1 </t>
  </si>
  <si>
    <t>OFIC-0124</t>
  </si>
  <si>
    <t>CORRECTOR LIQUIDO TIPO LAPIZ</t>
  </si>
  <si>
    <t>OFIC-0125</t>
  </si>
  <si>
    <t>CLIP DE PAPEL 50MM</t>
  </si>
  <si>
    <t>OFIC-0126</t>
  </si>
  <si>
    <t xml:space="preserve">DVD-R 50/1 EN BLANCO </t>
  </si>
  <si>
    <t>OFIC-0127</t>
  </si>
  <si>
    <t xml:space="preserve">ESTUCHE PARA CD </t>
  </si>
  <si>
    <t>OFIC-0128</t>
  </si>
  <si>
    <t>LAPICES DE CARBÓN ENCERADOS 12/1</t>
  </si>
  <si>
    <t>OFIC-0130</t>
  </si>
  <si>
    <t>PEGAMENTO SILICON LIQUIDO 60 ML</t>
  </si>
  <si>
    <t>OFIC-0131</t>
  </si>
  <si>
    <t xml:space="preserve">PERFORADORA 3 HOYOS </t>
  </si>
  <si>
    <t>OFIC-0132</t>
  </si>
  <si>
    <t>SOBRES PLASTICOS PARA CD/DVD 100/1</t>
  </si>
  <si>
    <t>OFIC-0133</t>
  </si>
  <si>
    <t>PORTAFOLIOS PLASTICO</t>
  </si>
  <si>
    <t>OFIC-0134</t>
  </si>
  <si>
    <t>RELOJ DE PARED</t>
  </si>
  <si>
    <t>OFIC-0135</t>
  </si>
  <si>
    <t>SEPARADORES DE CARPETA 5/1</t>
  </si>
  <si>
    <t>OFIC-0136</t>
  </si>
  <si>
    <t>SOBRES BLANCO NO.10 500/1</t>
  </si>
  <si>
    <t>OFIC-0137</t>
  </si>
  <si>
    <t>SOBRES MANILA  9 X 12 500/1</t>
  </si>
  <si>
    <t>OFIC-0138</t>
  </si>
  <si>
    <t>SOBRES BLANCO 9 X 12, PRESENTACION 500/1</t>
  </si>
  <si>
    <t>OFIC-0139</t>
  </si>
  <si>
    <t>PIZARRA DE CORCHO</t>
  </si>
  <si>
    <t>OFIC-0140</t>
  </si>
  <si>
    <t>TONER HP 80A NEGRO</t>
  </si>
  <si>
    <t>OFIC-0141</t>
  </si>
  <si>
    <t>TONER XEROX AMARILLO</t>
  </si>
  <si>
    <t>OFIC-0142</t>
  </si>
  <si>
    <t>TONER XEROX CYAN</t>
  </si>
  <si>
    <t>OFIC-0143</t>
  </si>
  <si>
    <t>TONER XEROX MAGENTA</t>
  </si>
  <si>
    <t>OFIC-0144</t>
  </si>
  <si>
    <t>TONER XEROX NEGRO</t>
  </si>
  <si>
    <t>OFIC-0145</t>
  </si>
  <si>
    <t>LIBRO RECORD 500 PAG</t>
  </si>
  <si>
    <t>OFIC-0146</t>
  </si>
  <si>
    <t>CLIPS BILLETEROS 15 MM, 12/1 (1/2\")</t>
  </si>
  <si>
    <t>OFIC-0147</t>
  </si>
  <si>
    <t>CLIPS BILLETEROS 32 MM (1 1/4 ) 12/1</t>
  </si>
  <si>
    <t>OFIC-0148</t>
  </si>
  <si>
    <t>CLIPS BILLETEROS 2\"(51MM) 12/1</t>
  </si>
  <si>
    <t>OFIC-0149</t>
  </si>
  <si>
    <t>CARTUCHO TAMBOR XEROX 013R00662</t>
  </si>
  <si>
    <t>OFIC-0150</t>
  </si>
  <si>
    <t>ETIQUETAS PARA FOLDERS COLOR BLANCO 1\"X 2 5/8</t>
  </si>
  <si>
    <t>OFIC-0151</t>
  </si>
  <si>
    <t>ESPIRAL CONTINUO 5/16</t>
  </si>
  <si>
    <t>OFIC-0152</t>
  </si>
  <si>
    <t>ESPIRALES PARA ENCUADERNAR TIPO PEINE SIZE 12MM</t>
  </si>
  <si>
    <t>OFIC-0153</t>
  </si>
  <si>
    <t>ESPIRALES PARA ENCUADERNAR TIPO PEINE SIZE 16MM</t>
  </si>
  <si>
    <t>OFIC-0154</t>
  </si>
  <si>
    <t>ESPIRALES PARA ENCUADERNAR TIPO PEINE SIZE 19MM</t>
  </si>
  <si>
    <t>OFIC-0157</t>
  </si>
  <si>
    <t>LAMINADORA</t>
  </si>
  <si>
    <t>OFIC-0158</t>
  </si>
  <si>
    <t>SOBRES MANILA 10 X 13</t>
  </si>
  <si>
    <t>OFIC-0161</t>
  </si>
  <si>
    <t>SACAPUNTA ELECTRICO</t>
  </si>
  <si>
    <t>OFIC-0162</t>
  </si>
  <si>
    <t>SOBRES BLANCO 9x4, PRESENTACIÓN 500/1</t>
  </si>
  <si>
    <t>OFIC-0163</t>
  </si>
  <si>
    <t>NOTAS ADHESIVAS 5X3</t>
  </si>
  <si>
    <t>OFIC-0164</t>
  </si>
  <si>
    <t>FOLDER AZULES CON BOLSILLOS 25/1</t>
  </si>
  <si>
    <t>OFIC-0165</t>
  </si>
  <si>
    <t>FOLDER NARANJA CON BOLSILLOS 25/1</t>
  </si>
  <si>
    <t>OFIC-0167</t>
  </si>
  <si>
    <t>PEGAMENTO SILICON DE 250 ML</t>
  </si>
  <si>
    <t>OFIC-0170</t>
  </si>
  <si>
    <t>PILAS RECARGABLES AAA  4/1</t>
  </si>
  <si>
    <t>OFIC-0171</t>
  </si>
  <si>
    <t>PILAS AAA  4/1</t>
  </si>
  <si>
    <t>OFIC-0172</t>
  </si>
  <si>
    <t>PILAS AA  4/1</t>
  </si>
  <si>
    <t>OFIC-0175</t>
  </si>
  <si>
    <t>ORGANIZADOR DE ESCRITORIO DE METAL SET DE 5 PIEZAS</t>
  </si>
  <si>
    <t>OFIC-0176</t>
  </si>
  <si>
    <t>PILAS TIPO D2 4/1</t>
  </si>
  <si>
    <t>OFIC-0178</t>
  </si>
  <si>
    <t>VELAS DE SILICON FINAS</t>
  </si>
  <si>
    <t>OFIC-0179</t>
  </si>
  <si>
    <t>PEGAMENTO EN BARRA 40 GRS</t>
  </si>
  <si>
    <t>OFIC-0180</t>
  </si>
  <si>
    <t>MAQUINA ENCUADERNADORA EN ESPIRAL CONTINUO</t>
  </si>
  <si>
    <t>OFIC-0182</t>
  </si>
  <si>
    <t>ORGANIZADOR DE ESCRITORIO DE METAL SET DE 4</t>
  </si>
  <si>
    <t>OFIC-0183</t>
  </si>
  <si>
    <t>CLIPs BILLETEROS 1\" (25MM) 12/1</t>
  </si>
  <si>
    <t>OFIC-0185</t>
  </si>
  <si>
    <t>FOLDER KRAFT</t>
  </si>
  <si>
    <t>OFIC-0186</t>
  </si>
  <si>
    <t>BINDING CASE</t>
  </si>
  <si>
    <t>OFIC-0187</t>
  </si>
  <si>
    <t>GRAPADORA INDUSTRIAL (ALTA POTENCIA)</t>
  </si>
  <si>
    <t>OFIC-0188</t>
  </si>
  <si>
    <t>SOBRES MANILA 10X15 100/1</t>
  </si>
  <si>
    <t>OFIC-0189</t>
  </si>
  <si>
    <t>FOLDER SATINADO NEGRO 25/1</t>
  </si>
  <si>
    <t>OFIC-0190</t>
  </si>
  <si>
    <t>ETIQUETAS ADHESIVAS PARA FOLDERS COLOR TRANSPARENTE. TAMAÑO 2X4 PULGADAS</t>
  </si>
  <si>
    <t>OFIC-0191</t>
  </si>
  <si>
    <t>SOBRES 6 1/2, PRESENTACION 100/1</t>
  </si>
  <si>
    <t>OFIC-0192</t>
  </si>
  <si>
    <t>TINTA AZUL PARA SELLOS EN ROLL-ON</t>
  </si>
  <si>
    <t>CENTRO DE ATENCION PARA LA DISCAPACIDAD</t>
  </si>
  <si>
    <t xml:space="preserve">INVENTARIO DE ALMACEN ARTICULOS DE LIMPIEZA </t>
  </si>
  <si>
    <t>LIMP-0001</t>
  </si>
  <si>
    <t>ESCOBILLA PARA INODORO</t>
  </si>
  <si>
    <t>LIMP-0002</t>
  </si>
  <si>
    <t>SUAPE #32</t>
  </si>
  <si>
    <t>LIMP-0003</t>
  </si>
  <si>
    <t>SUAPE #40</t>
  </si>
  <si>
    <t>LIMP-0004</t>
  </si>
  <si>
    <t>SUAPE #28</t>
  </si>
  <si>
    <t>LIMP-0005</t>
  </si>
  <si>
    <t>RECOGEDOR DE BASURA</t>
  </si>
  <si>
    <t>LIMP-0006</t>
  </si>
  <si>
    <t>CEPILLO DE MANO</t>
  </si>
  <si>
    <t>LIMP-0007</t>
  </si>
  <si>
    <t>PAPEL TOALLA PARA MANOS, PRESENTACIÓN 6/1</t>
  </si>
  <si>
    <t>LIMP-0008</t>
  </si>
  <si>
    <t>ESPONJA PARA FREGAR CON BRILLO</t>
  </si>
  <si>
    <t>LIMP-0009</t>
  </si>
  <si>
    <t>PAÑUELOS DESECHABLES 100/1</t>
  </si>
  <si>
    <t>LIMP-0010</t>
  </si>
  <si>
    <t>PAPEL TOALLA DE COCINA 24/1</t>
  </si>
  <si>
    <t>LIMP-0011</t>
  </si>
  <si>
    <t>PAPEL HIGIENICO INDUSTRIAL 12/1</t>
  </si>
  <si>
    <t>LIMP-0012</t>
  </si>
  <si>
    <t>PAPEL HIGIENICO DOMESTICO 12/1</t>
  </si>
  <si>
    <t>LIMP-0013</t>
  </si>
  <si>
    <t>SUAVIZANTE PARA TELA</t>
  </si>
  <si>
    <t>LIMP-0014</t>
  </si>
  <si>
    <t xml:space="preserve">ESCOBAS CON FLECOS LARGOS PARA PISO INTERIOR  </t>
  </si>
  <si>
    <t>LIMP-0015</t>
  </si>
  <si>
    <t>DETERGENTE EN POLVO DE ALTO PODER</t>
  </si>
  <si>
    <t>LIMP-0016</t>
  </si>
  <si>
    <t xml:space="preserve">ESCOBILLONES BARRENDEROS PARA EXTERIOR CON FLECOS CORTO </t>
  </si>
  <si>
    <t>LIMP-0017</t>
  </si>
  <si>
    <t>LIMPIA CRISTALES 32 ONZ. SPRAY</t>
  </si>
  <si>
    <t>LIMP-0018</t>
  </si>
  <si>
    <t>DETERGENTE EN POLVO SACO</t>
  </si>
  <si>
    <t>LIMP-0019</t>
  </si>
  <si>
    <t>VELAS AROMATICAS</t>
  </si>
  <si>
    <t>LIMP-0020</t>
  </si>
  <si>
    <t>ATOMIZADORES PLASTICOS</t>
  </si>
  <si>
    <t>LIMP-0021</t>
  </si>
  <si>
    <t>BRILLO VERDE PARA FREGAR</t>
  </si>
  <si>
    <t>LIMP-0022</t>
  </si>
  <si>
    <t>ALCOHOL ISOPROPÍLICO AL 70 %</t>
  </si>
  <si>
    <t>LIMP-0023</t>
  </si>
  <si>
    <t>FUNDAS PARA BASURA 4 GLS 100/1</t>
  </si>
  <si>
    <t>LIMP-0024</t>
  </si>
  <si>
    <t>FUNDAS PARA DESECHOS HOSPITALARIOS 4 GLS 100/1</t>
  </si>
  <si>
    <t>LIMP-0025</t>
  </si>
  <si>
    <t>ESCOBILLONES BARRENDEROS PARA EXTERIOR CON FLECOS LARGOS</t>
  </si>
  <si>
    <t>LIMP-0026</t>
  </si>
  <si>
    <t>FUNDAS PARA BASURA 55 GLS  100/1</t>
  </si>
  <si>
    <t>LIMP-0027</t>
  </si>
  <si>
    <t>AMBIENTADORES DE 8 ONZAS</t>
  </si>
  <si>
    <t>LIMP-0028</t>
  </si>
  <si>
    <t>GEL ANTIBACTERIAL</t>
  </si>
  <si>
    <t>LIMP-0029</t>
  </si>
  <si>
    <t>GUANTES DE LATEX DESECHABLES TALLA L</t>
  </si>
  <si>
    <t>LIMP-0030</t>
  </si>
  <si>
    <t>GUANTES DE LATEX DESECHABLES TALLA M</t>
  </si>
  <si>
    <t>LIMP-0031</t>
  </si>
  <si>
    <t>GUANTES DE LATEX DESECHABLES TALLA S</t>
  </si>
  <si>
    <t>LIMP-0032</t>
  </si>
  <si>
    <t>LIMP-0034</t>
  </si>
  <si>
    <t>DISPENSADOR DE JABON 16 OZ</t>
  </si>
  <si>
    <t>LIMP-0035</t>
  </si>
  <si>
    <t>LIMP-0036</t>
  </si>
  <si>
    <t>BRILLO PARA TRABAJO PESADO (NEGRO)</t>
  </si>
  <si>
    <t>LIMP-0037</t>
  </si>
  <si>
    <t>LIMPIADOR DE MADERA OSCURA 8 OZ</t>
  </si>
  <si>
    <t>LIMP-0038</t>
  </si>
  <si>
    <t>CLORO</t>
  </si>
  <si>
    <t>LIMP-0039</t>
  </si>
  <si>
    <t xml:space="preserve">CONECTOR AMBIENTADOR ELÉCTRICO PARA FRAGANCIA EN ACEITE </t>
  </si>
  <si>
    <t>LIMP-0040</t>
  </si>
  <si>
    <t>CREMA CORPORAL SIN OLOR DE 400ML</t>
  </si>
  <si>
    <t>LIMP-0041</t>
  </si>
  <si>
    <t>CUBETAS PARA LIMPIEZA DE 15 LTS</t>
  </si>
  <si>
    <t>LIMP-0042</t>
  </si>
  <si>
    <t>LIMPIA CRISTAL (GL)</t>
  </si>
  <si>
    <t>LIMP-0043</t>
  </si>
  <si>
    <t xml:space="preserve">DESINFECTANTE EN SPRAY </t>
  </si>
  <si>
    <t>LIMP-0044</t>
  </si>
  <si>
    <t>TOALLAS MICROFIBRA AMARILLA PARA LIMPIEZA 36/1</t>
  </si>
  <si>
    <t>LIMP-0045</t>
  </si>
  <si>
    <t>DESINFECTANTE DE SUPERFICIE</t>
  </si>
  <si>
    <t>LIMP-0046</t>
  </si>
  <si>
    <t>ZAFACON DE PEDAL 20 LIT</t>
  </si>
  <si>
    <t>LIMP-0047</t>
  </si>
  <si>
    <t>ESPUMA PARA AFEITAR</t>
  </si>
  <si>
    <t>LIMP-0048</t>
  </si>
  <si>
    <t xml:space="preserve">FÓSFORO </t>
  </si>
  <si>
    <t>LIMP-0049</t>
  </si>
  <si>
    <t>FUNDAS PARA DESECHOS HOSPITALARIOS 30 GLS 100/1</t>
  </si>
  <si>
    <t>LIMP-0050</t>
  </si>
  <si>
    <t>GUANTES PLASTICOS PARA LIMPIEZA TALLA (XL)</t>
  </si>
  <si>
    <t>LIMP-0051</t>
  </si>
  <si>
    <t>GUANTES PLASTICOS PARA LIMPIEZA TALLA (M)</t>
  </si>
  <si>
    <t>LIMP-0052</t>
  </si>
  <si>
    <t>GUANTES PLASTICOS PARA LIMPIEZA TALLA (L)</t>
  </si>
  <si>
    <t>LIMP-0053</t>
  </si>
  <si>
    <t>INSECTICIDA EN AEROSOL 6/1</t>
  </si>
  <si>
    <t>LIMP-0054</t>
  </si>
  <si>
    <t>JABÓN  LÍQUIDO DE CUABA</t>
  </si>
  <si>
    <t>LIMP-0055</t>
  </si>
  <si>
    <t>JABON LIQUIDO ANTIBACTERIAL NEUTRO</t>
  </si>
  <si>
    <t>LIMP-0056</t>
  </si>
  <si>
    <t>JABÓN LÍQUIDO PARA FREGAR</t>
  </si>
  <si>
    <t>LIMP-0057</t>
  </si>
  <si>
    <t>JABÓN LÍQUIDO PARA LAVAR PERFUMADO</t>
  </si>
  <si>
    <t>LIMP-0058</t>
  </si>
  <si>
    <t>LIMPIADOR DE MADERA CLARA 8 OZ</t>
  </si>
  <si>
    <t>LIMP-0059</t>
  </si>
  <si>
    <t>RECOGEDOR CON ESCOBILLA PARA ESCRITORIO</t>
  </si>
  <si>
    <t>LIMP-0060</t>
  </si>
  <si>
    <t xml:space="preserve">GOMA LIMPIA CRISTALES CON ESPONJA </t>
  </si>
  <si>
    <t>LIMP-0061</t>
  </si>
  <si>
    <t>LIMPIADOR DE ACERO INOXIDABLE EN AEROSOL 12 ONZ</t>
  </si>
  <si>
    <t>LIMP-0062</t>
  </si>
  <si>
    <t>LIMPIADOR DE MUEBLES DE TELA Y VINIL( EN ESPUMA) 12/1</t>
  </si>
  <si>
    <t>LIMP-0063</t>
  </si>
  <si>
    <t>LIMPIADOR PARA INODORO 32 ONZA</t>
  </si>
  <si>
    <t>LIMP-0064</t>
  </si>
  <si>
    <t>PLUMERO CON VARA TELESCÓPICA</t>
  </si>
  <si>
    <t>LIMP-0065</t>
  </si>
  <si>
    <t>LIMP-0066</t>
  </si>
  <si>
    <t>TRAMPA PARA ROEDORES</t>
  </si>
  <si>
    <t>LIMP-0067</t>
  </si>
  <si>
    <t>TRAPEADOR TIPO MICROFIBRA PLANO</t>
  </si>
  <si>
    <t>LIMP-0068</t>
  </si>
  <si>
    <t>ZAFACÓN PARA BAÑO 10 LTS</t>
  </si>
  <si>
    <t>LIMP-0069</t>
  </si>
  <si>
    <t>LIMP-0070</t>
  </si>
  <si>
    <t>LIMPIADOR DE VENTANA TIPO MICROFIBRA</t>
  </si>
  <si>
    <t>LIMP-0071</t>
  </si>
  <si>
    <t>GUANTES PLASTICOS PARA LIMPIAR TALLA (S)</t>
  </si>
  <si>
    <t>LIMP-0072</t>
  </si>
  <si>
    <t>SEÑALIZACION DE PISO MOJADO</t>
  </si>
  <si>
    <t>LIMP-0073</t>
  </si>
  <si>
    <t>BOLSAS PARA ALMACENAR (REFRIGERAR) 26.8 CM X 27.3 CM 28/1</t>
  </si>
  <si>
    <t>LIMP-0074</t>
  </si>
  <si>
    <t>BOLSAS PARA ALMACENAR  26.8 CM X 27.C CM</t>
  </si>
  <si>
    <t>LIMP-0076</t>
  </si>
  <si>
    <t>AMBIENTADOR PARA REFIL 6.2 ONZAS</t>
  </si>
  <si>
    <t>LIMP-0080</t>
  </si>
  <si>
    <t>FUNDAS PARA BASURA 30 GLS 100/1</t>
  </si>
  <si>
    <t>LIMP-0081</t>
  </si>
  <si>
    <t>PIEDRA PARA INODOROS</t>
  </si>
  <si>
    <t>LIMP-0082</t>
  </si>
  <si>
    <t>SUAPE #42</t>
  </si>
  <si>
    <t>LIMP-0083</t>
  </si>
  <si>
    <t>ABSORBENTE PARA HUMEDAD</t>
  </si>
  <si>
    <t>LIMP-0084</t>
  </si>
  <si>
    <t>CUBETAS AMARILLA 36 LITROS CON EXPRIMIDOR Y RUEDAS.</t>
  </si>
  <si>
    <t>LIMP-0085</t>
  </si>
  <si>
    <t>DESGRASANTE DE 32 ONZAS EN SPRAY. PARA MAQUINA LIMPIEZA PISOS</t>
  </si>
  <si>
    <t>LIMP-0086</t>
  </si>
  <si>
    <t>DESTAPADOR MANUAL DE INODORO</t>
  </si>
  <si>
    <t>LIMP-0087</t>
  </si>
  <si>
    <t xml:space="preserve">DISPENSADOR REFIL PORTADOR DE AMBIENTADOR, 6.2 ONZA. ACCIONADO POR DOS BATERIAS AA </t>
  </si>
  <si>
    <t>LIMP-0088</t>
  </si>
  <si>
    <t>ESCOBAS CON FLECOS CORTOS  PARA PISO INTERIOR</t>
  </si>
  <si>
    <t>LIMP-0090</t>
  </si>
  <si>
    <t>CEPILLO DE PARED</t>
  </si>
  <si>
    <t>LIMP-0093</t>
  </si>
  <si>
    <t>SUAPE #36</t>
  </si>
  <si>
    <t>LIMP-0096</t>
  </si>
  <si>
    <t>LIMP-0098</t>
  </si>
  <si>
    <t>LIMPIADOR DE MADERA (GALON)</t>
  </si>
  <si>
    <t>INVENTARIO DE ALMACEN ARTICULOS DE ESCOLARES</t>
  </si>
  <si>
    <t>ESCO-0001</t>
  </si>
  <si>
    <t>CAJAS CON TAPAS PEQUEÑAS</t>
  </si>
  <si>
    <t>ESCO-0002</t>
  </si>
  <si>
    <t>CAJA PLASTICA TRANSPARENTE MEDIANA MEDIDA 39X28X14 CM</t>
  </si>
  <si>
    <t>ESCO-0003</t>
  </si>
  <si>
    <t>PAPEL CREPE BLANCO 10/1</t>
  </si>
  <si>
    <t>ESCO-0004</t>
  </si>
  <si>
    <t>PAPEL CREPE AZUL CLARO  10/1</t>
  </si>
  <si>
    <t>ESCO-0005</t>
  </si>
  <si>
    <t>ESTRELLAS ADHESIVAS</t>
  </si>
  <si>
    <t>ESCO-0006</t>
  </si>
  <si>
    <t>ALFILERES</t>
  </si>
  <si>
    <t>ESCO-0007</t>
  </si>
  <si>
    <t xml:space="preserve">BOTONES PEQUEÑOS VARIOS COLORES </t>
  </si>
  <si>
    <t>ESCO-0008</t>
  </si>
  <si>
    <t>CRAYONES PARA DEDOS (FARM FINGER CRAYONES)</t>
  </si>
  <si>
    <t>ESCO-0009</t>
  </si>
  <si>
    <t>NARICES DE PAYASO</t>
  </si>
  <si>
    <t>ESCO-0010</t>
  </si>
  <si>
    <t>CRAYONES FORMA DE HUEVO 6/1</t>
  </si>
  <si>
    <t>ESCO-0012</t>
  </si>
  <si>
    <t>CRAYONES MEDIANOS 12/1</t>
  </si>
  <si>
    <t>ESCO-0013</t>
  </si>
  <si>
    <t>CRAYONES PEQUEÑOS TRIANGULAR ENCERADOS 12/1</t>
  </si>
  <si>
    <t>ESCO-0014</t>
  </si>
  <si>
    <t>CRAYONES TRIANGULAR JUMBO, PRESENTACIÓN 12/1</t>
  </si>
  <si>
    <t>ESCO-0015</t>
  </si>
  <si>
    <t>EGA BLANCA, PRESENTACION 1 GL</t>
  </si>
  <si>
    <t>ESCO-0016</t>
  </si>
  <si>
    <t xml:space="preserve">EGA BLANCA  1/2 GALON  </t>
  </si>
  <si>
    <t>ESCO-0017</t>
  </si>
  <si>
    <t>EGA BLANCA, 250 ML</t>
  </si>
  <si>
    <t>ESCO-0018</t>
  </si>
  <si>
    <t>EGA BLANCA, 500 ML</t>
  </si>
  <si>
    <t>ESCO-0019</t>
  </si>
  <si>
    <t>EGA BLANCA, 8 ONZ</t>
  </si>
  <si>
    <t>ESCO-0020</t>
  </si>
  <si>
    <t>ESCARCHA COLOR AZUL, 8 OZ</t>
  </si>
  <si>
    <t>ESCO-0021</t>
  </si>
  <si>
    <t>ESCARCHA COLOR BLANCA, 8 ONZ.</t>
  </si>
  <si>
    <t>ESCO-0022</t>
  </si>
  <si>
    <t>ESCARCHA COLOR DORADA, 8 ONZ</t>
  </si>
  <si>
    <t>ESCO-0024</t>
  </si>
  <si>
    <t>ESCARCHA COLOR PLATEADA,  8 OZ</t>
  </si>
  <si>
    <t>ESCO-0025</t>
  </si>
  <si>
    <t>ESCARCHA COLOR ROJA, 8 ONZ</t>
  </si>
  <si>
    <t>ESCO-0026</t>
  </si>
  <si>
    <t>ESCARCHA COLOR VERDE, 8 ONZ.</t>
  </si>
  <si>
    <t>ESCO-0028</t>
  </si>
  <si>
    <t>FOAMI COLOR ROJO, PRESENTACIÓN 10/1</t>
  </si>
  <si>
    <t>ESCO-0029</t>
  </si>
  <si>
    <t>FIELTRO COLOR AMARILLO, 10/1</t>
  </si>
  <si>
    <t>ESCO-0030</t>
  </si>
  <si>
    <t>FIELTRO COLOR AZUL, 10/1</t>
  </si>
  <si>
    <t>ESCO-0031</t>
  </si>
  <si>
    <t>FIELTRO COLOR BLANCO, 10/1</t>
  </si>
  <si>
    <t>ESCO-0032</t>
  </si>
  <si>
    <t>PAPEL TISSUE AZUL CLARO 10/1</t>
  </si>
  <si>
    <t>ESCO-0033</t>
  </si>
  <si>
    <t>PAPEL TISSUE VERDE OSCURO</t>
  </si>
  <si>
    <t>ESCO-0034</t>
  </si>
  <si>
    <t>PAPEL TISSUE AZUL OSCURO 10/1</t>
  </si>
  <si>
    <t>ESCO-0035</t>
  </si>
  <si>
    <t>PAPEL TISSUE AMARILLO 10/1</t>
  </si>
  <si>
    <t>ESCO-0036</t>
  </si>
  <si>
    <t>CARTULINA COLOR VERDE NAVIDAD</t>
  </si>
  <si>
    <t>ESCO-0037</t>
  </si>
  <si>
    <t>PAPEL TISSUE NARANJA 10/1</t>
  </si>
  <si>
    <t>ESCO-0038</t>
  </si>
  <si>
    <t>PAPEL TISSUE VERDE CLARO 10/1</t>
  </si>
  <si>
    <t>ESCO-0039</t>
  </si>
  <si>
    <t>CARTULINA COLOR NEGRO</t>
  </si>
  <si>
    <t>ESCO-0040</t>
  </si>
  <si>
    <t>PAPEL TISSUE BLANCO 10/1</t>
  </si>
  <si>
    <t>ESCO-0041</t>
  </si>
  <si>
    <t>PAPEL TISSUE NEGRO 10/1</t>
  </si>
  <si>
    <t>ESCO-0043</t>
  </si>
  <si>
    <t>CARTULINA COLOR AMARILLO PASTEL</t>
  </si>
  <si>
    <t>ESCO-0044</t>
  </si>
  <si>
    <t>CARTULINA COLOR AZUL OSCURO</t>
  </si>
  <si>
    <t>ESCO-0045</t>
  </si>
  <si>
    <t>CARTULINA COLOR AZUL PASTEL</t>
  </si>
  <si>
    <t>ESCO-0048</t>
  </si>
  <si>
    <t>CARTULINA COLOR VERDE PASTEL</t>
  </si>
  <si>
    <t>ESCO-0049</t>
  </si>
  <si>
    <t>CARTULINA COLOR ROJO</t>
  </si>
  <si>
    <t>ESCO-0050</t>
  </si>
  <si>
    <t xml:space="preserve">CARTULINA COLOR ROSADO FUCSIA </t>
  </si>
  <si>
    <t>ESCO-0053</t>
  </si>
  <si>
    <t>CRAYONES DE CERA, PRESENTACION 12/1</t>
  </si>
  <si>
    <t>ESCO-0054</t>
  </si>
  <si>
    <t>TEMPERA  2 ONZ 6/1</t>
  </si>
  <si>
    <t>ESCO-0055</t>
  </si>
  <si>
    <t>TEMPERA NEON 6/1</t>
  </si>
  <si>
    <t>ESCO-0056</t>
  </si>
  <si>
    <t>HILO DE LANA FUCSIA 12/1</t>
  </si>
  <si>
    <t>ESCO-0057</t>
  </si>
  <si>
    <t>HILO DE LANA ROSADO PASTEL 12/1</t>
  </si>
  <si>
    <t>ESCO-0058</t>
  </si>
  <si>
    <t>HILO DE LANA VERDE OSCURO 12/1</t>
  </si>
  <si>
    <t>ESCO-0059</t>
  </si>
  <si>
    <t>HILO DE LANA NARANJA OSCURO 12/1</t>
  </si>
  <si>
    <t>ESCO-0060</t>
  </si>
  <si>
    <t>HILO DE LANA VERDE CLARO</t>
  </si>
  <si>
    <t>ESCO-0061</t>
  </si>
  <si>
    <t>HILO DE LANA AZUL  CLARO 12/1</t>
  </si>
  <si>
    <t>ESCO-0062</t>
  </si>
  <si>
    <t>HILO DE LANA AZUL OSCURO 12/1</t>
  </si>
  <si>
    <t>ESCO-0063</t>
  </si>
  <si>
    <t>HILO DE LANA ROJO 12/1</t>
  </si>
  <si>
    <t>ESCO-0064</t>
  </si>
  <si>
    <t>HILO DE LANA AMARILLO 12/1</t>
  </si>
  <si>
    <t>ESCO-0065</t>
  </si>
  <si>
    <t>PAPELOGRAFO</t>
  </si>
  <si>
    <t>ESCO-0069</t>
  </si>
  <si>
    <t>FIGURAS DE FOAMI ADHESIVAS CON BRILLO VARIADAS</t>
  </si>
  <si>
    <t>ESCO-0070</t>
  </si>
  <si>
    <t>FIGURAS DE FOAMI ADHESIVAS VARIADAS</t>
  </si>
  <si>
    <t>ESCO-0071</t>
  </si>
  <si>
    <t>CARITAS FELIZ ADHESIVAS</t>
  </si>
  <si>
    <t>ESCO-0073</t>
  </si>
  <si>
    <t>FIELTRO COLOR  NARANJA, 10/1</t>
  </si>
  <si>
    <t>ESCO-0074</t>
  </si>
  <si>
    <t>FIELTRO COLOR NEGRO, 10/1</t>
  </si>
  <si>
    <t>ESCO-0076</t>
  </si>
  <si>
    <t>FIELTRO COLOR ROSADO, 10/1</t>
  </si>
  <si>
    <t>ESCO-0078</t>
  </si>
  <si>
    <t>FOAMI COLOR AMARILLO ESCARCHADO, 10/1</t>
  </si>
  <si>
    <t>ESCO-0079</t>
  </si>
  <si>
    <t>FOAMI COLOR AMARILLO, 10/1</t>
  </si>
  <si>
    <t>ESCO-0080</t>
  </si>
  <si>
    <t>FOAMI COLOR AZUL ESCARCHADO, 10/1</t>
  </si>
  <si>
    <t>ESCO-0081</t>
  </si>
  <si>
    <t>FOAMI COLOR AZUL OSCURO, 10/1</t>
  </si>
  <si>
    <t>ESCO-0082</t>
  </si>
  <si>
    <t>FOAMI COLOR BLANCO ESCARCHADO,  10/1</t>
  </si>
  <si>
    <t>ESCO-0083</t>
  </si>
  <si>
    <t>FOAMI COLOR BLANCO, 10/1</t>
  </si>
  <si>
    <t>ESCO-0084</t>
  </si>
  <si>
    <t>FOAMI COLOR GRIS ESCARCHADO, 10/1</t>
  </si>
  <si>
    <t>ESCO-0085</t>
  </si>
  <si>
    <t>FOAMI COLOR GRIS, 10/1</t>
  </si>
  <si>
    <t>ESCO-0087</t>
  </si>
  <si>
    <t>FOAMI COLOR MARRON, 10/1</t>
  </si>
  <si>
    <t>ESCO-0088</t>
  </si>
  <si>
    <t>FOAMI COLOR MORADO ESCARCHADO, 10/1</t>
  </si>
  <si>
    <t>ESCO-0089</t>
  </si>
  <si>
    <t>FOAMI COLOR MORADO,  10/1</t>
  </si>
  <si>
    <t>ESCO-0090</t>
  </si>
  <si>
    <t>FOAMI COLOR NARANJA ESCARCHADO, 10/1</t>
  </si>
  <si>
    <t>ESCO-0091</t>
  </si>
  <si>
    <t>FOAMI COLOR NARANJA, 10/1</t>
  </si>
  <si>
    <t>ESCO-0092</t>
  </si>
  <si>
    <t>FOAMI COLOR NEGRO ESCARCHADO, PRESENTACION 10/1</t>
  </si>
  <si>
    <t>ESCO-0093</t>
  </si>
  <si>
    <t>FOAMI COLOR NEGRO, 10/1</t>
  </si>
  <si>
    <t>ESCO-0094</t>
  </si>
  <si>
    <t>FOAMI COLOR ROJO ESCARCHADO, 10/1</t>
  </si>
  <si>
    <t>ESCO-0095</t>
  </si>
  <si>
    <t>FOAMI COLOR PLATEADO ESCARCHADO, 10/1</t>
  </si>
  <si>
    <t>ESCO-0097</t>
  </si>
  <si>
    <t>FOAMI COLOR ROSADO, 10/1</t>
  </si>
  <si>
    <t>ESCO-0098</t>
  </si>
  <si>
    <t>FOAMI COLOR VERDE ESCARCHADO, 10/1</t>
  </si>
  <si>
    <t>ESCO-0099</t>
  </si>
  <si>
    <t>FOAMI COLOR VERDE, 10/1</t>
  </si>
  <si>
    <t>ESCO-0100</t>
  </si>
  <si>
    <t>CARTULINA COLOR ROSADO</t>
  </si>
  <si>
    <t>ESCO-0101</t>
  </si>
  <si>
    <t>CARTULINA COLOR METALICO</t>
  </si>
  <si>
    <t>ESCO-0103</t>
  </si>
  <si>
    <t>LAPICES DE COLORES DE MADERA CORTOS, PRESENTACION 12/1</t>
  </si>
  <si>
    <t>ESCO-0104</t>
  </si>
  <si>
    <t>MARCADORES FINOS PARA COLOREAR DIFERENTES COLORES  12/1</t>
  </si>
  <si>
    <t>ESCO-0105</t>
  </si>
  <si>
    <t>MASILLA 16 ONZAS 4/1</t>
  </si>
  <si>
    <t>ESCO-0106</t>
  </si>
  <si>
    <t>PAPEL CREPE AZUL OSCURO  10/1</t>
  </si>
  <si>
    <t>ESCO-0107</t>
  </si>
  <si>
    <t>PAPEL CONSTRUCCIÓN VARIOS COLORES</t>
  </si>
  <si>
    <t>ESCO-0108</t>
  </si>
  <si>
    <t>LIMPIA PIPAS, PRESENTACIÓN 30/1</t>
  </si>
  <si>
    <t>ESCO-0109</t>
  </si>
  <si>
    <t>CRAYONES DE CERA JUMBO PRESENTACION 8/1</t>
  </si>
  <si>
    <t>ESCO-0110</t>
  </si>
  <si>
    <t>CARTULINA COLOR ROJO VINO</t>
  </si>
  <si>
    <t>ESCO-0111</t>
  </si>
  <si>
    <t>PINCELES GRUESOS PROFESIONALES, PRESENTACION 12/1</t>
  </si>
  <si>
    <t>ESCO-0112</t>
  </si>
  <si>
    <t>FIELTRO AMARILLO 36\"X 50 YDS</t>
  </si>
  <si>
    <t>ESCO-0114</t>
  </si>
  <si>
    <t>FIELTRO AZUL 36\"X 50 YDS</t>
  </si>
  <si>
    <t>ESCO-0116</t>
  </si>
  <si>
    <t>FIELTRO MORADO 36\"X 50 YDS</t>
  </si>
  <si>
    <t>ESCO-0117</t>
  </si>
  <si>
    <t>FIELTRO NEGRO 36\"X 50 YDS</t>
  </si>
  <si>
    <t>ESCO-0118</t>
  </si>
  <si>
    <t>FIELTRO ROJO 36\"X 50 YDS</t>
  </si>
  <si>
    <t>ESCO-0119</t>
  </si>
  <si>
    <t>FIELTRO ROSADO 36\"X 50 YDS</t>
  </si>
  <si>
    <t>ESCO-0120</t>
  </si>
  <si>
    <t>FIELTRO VERDE 36\"X 50 YDS</t>
  </si>
  <si>
    <t>ESCO-0121</t>
  </si>
  <si>
    <t xml:space="preserve">LÁPICES DE CARBÓN TRIANGULARES #2, PRESENTACION 12/1 </t>
  </si>
  <si>
    <t>ESCO-0122</t>
  </si>
  <si>
    <t>PAPEL CREPE AMARILLO 10/1</t>
  </si>
  <si>
    <t>ESCO-0123</t>
  </si>
  <si>
    <t>PAPEL CREPE MORADO 10/1</t>
  </si>
  <si>
    <t>ESCO-0124</t>
  </si>
  <si>
    <t>PAPEL CREPE ROJO 10/1</t>
  </si>
  <si>
    <t>ESCO-0125</t>
  </si>
  <si>
    <t>PAPEL CREPE ROSADO  10/1</t>
  </si>
  <si>
    <t>ESCO-0126</t>
  </si>
  <si>
    <t>PAPEL CREPE VERDE OSCURO  10/1</t>
  </si>
  <si>
    <t>ESCO-0127</t>
  </si>
  <si>
    <t>PAPEL CREPE VERDE MANZANA  10/1</t>
  </si>
  <si>
    <t>ESCO-0128</t>
  </si>
  <si>
    <t>PAPEL CREPE NARANJA 10/1</t>
  </si>
  <si>
    <t>ESCO-0129</t>
  </si>
  <si>
    <t>PAPEL TISSUE MORADO 10/1</t>
  </si>
  <si>
    <t>ESCO-0130</t>
  </si>
  <si>
    <t>PAPEL TISSUE ROJO 10/1</t>
  </si>
  <si>
    <t>ESCO-0131</t>
  </si>
  <si>
    <t>PAPEL TISSUE ROSADO 10/1</t>
  </si>
  <si>
    <t>ESCO-0132</t>
  </si>
  <si>
    <t>PEGAMENTO LÍQUIDO SILICON 500ML</t>
  </si>
  <si>
    <t>ESCO-0133</t>
  </si>
  <si>
    <t>TEMPERA (DACTILAR) 6/1</t>
  </si>
  <si>
    <t>ESCO-0134</t>
  </si>
  <si>
    <t>TEMPERA VERDE (GALÓN)</t>
  </si>
  <si>
    <t>ESCO-0135</t>
  </si>
  <si>
    <t>TEMPERA AMARILLA (GALÓN)</t>
  </si>
  <si>
    <t>ESCO-0136</t>
  </si>
  <si>
    <t>TEMPERA AZUL (GALÓN)</t>
  </si>
  <si>
    <t>ESCO-0138</t>
  </si>
  <si>
    <t>TEMPERA BLANCA (GALÓN)</t>
  </si>
  <si>
    <t>ESCO-0140</t>
  </si>
  <si>
    <t>TIJERA PUNTA ROMA PARA NIÑOS</t>
  </si>
  <si>
    <t>ESCO-0141</t>
  </si>
  <si>
    <t>TIZA DE COLORES 12/1</t>
  </si>
  <si>
    <t>ESCO-0142</t>
  </si>
  <si>
    <t>VELAS DE PARAFINA LARGAS</t>
  </si>
  <si>
    <t>ESCO-0143</t>
  </si>
  <si>
    <t xml:space="preserve">BOTONES MEDIANOS VARIOS COLORES </t>
  </si>
  <si>
    <t>ESCO-0144</t>
  </si>
  <si>
    <t>CINTA ADHESIVA DE ENMASCARAR. MASKING TAPE 1\'\' X 25 YDS</t>
  </si>
  <si>
    <t>ESCO-0145</t>
  </si>
  <si>
    <t>VELCRO HEMBRA 2,5 CM X 25 METROS</t>
  </si>
  <si>
    <t>ESCO-0146</t>
  </si>
  <si>
    <t>VELCRO MACHO 2,5 CM X 25 METROS</t>
  </si>
  <si>
    <t>ESCO-0147</t>
  </si>
  <si>
    <t>OJITOS MOVIBLES DE 10MM</t>
  </si>
  <si>
    <t>ESCO-0148</t>
  </si>
  <si>
    <t>OJITOS MOVIBLES DE 15MM</t>
  </si>
  <si>
    <t>ESCO-0149</t>
  </si>
  <si>
    <t xml:space="preserve">OJITOS MOVIBLES DE 5 MM </t>
  </si>
  <si>
    <t>ESCO-0150</t>
  </si>
  <si>
    <t>POMPONES COLORES SURTIDOS 2.5 CM</t>
  </si>
  <si>
    <t>ESCO-0152</t>
  </si>
  <si>
    <t>POMPONES BRILLANTES  COLORES SURTIDOS  2.5 CM</t>
  </si>
  <si>
    <t>ESCO-0153</t>
  </si>
  <si>
    <t>HILO DE LANA BLANCO 12/1</t>
  </si>
  <si>
    <t>ESCO-0154</t>
  </si>
  <si>
    <t xml:space="preserve">HILO DE LANA MARRON </t>
  </si>
  <si>
    <t>ESCO-0155</t>
  </si>
  <si>
    <t xml:space="preserve">HILO DE LANA MORADO </t>
  </si>
  <si>
    <t>ESCO-0156</t>
  </si>
  <si>
    <t>HILO DE LANA NEGRO</t>
  </si>
  <si>
    <t>ESCO-0157</t>
  </si>
  <si>
    <t>PAPEL KRAFT 41\"</t>
  </si>
  <si>
    <t>ESCO-0158</t>
  </si>
  <si>
    <t>FLOTADORES 1\'\' X 19\'\' X 45\'\'</t>
  </si>
  <si>
    <t>ESCO-0159</t>
  </si>
  <si>
    <t>GAFAS PARA PISCINA</t>
  </si>
  <si>
    <t>ESCO-0160</t>
  </si>
  <si>
    <t>GORROS PARA PISCINA</t>
  </si>
  <si>
    <t>ESCO-0161</t>
  </si>
  <si>
    <t xml:space="preserve">UNIFORMES  ACUATICO SIZE  M </t>
  </si>
  <si>
    <t>ESCO-0162</t>
  </si>
  <si>
    <t>UNIFORMES  ACUATICO SIZE XL</t>
  </si>
  <si>
    <t>ESCO-0163</t>
  </si>
  <si>
    <t>UNIFORMES ACUATICO SIZE  L</t>
  </si>
  <si>
    <t>ESCO-0164</t>
  </si>
  <si>
    <t>CORDONES DE COLORES</t>
  </si>
  <si>
    <t>ESCO-0165</t>
  </si>
  <si>
    <t>CUBETAS DE COLORES</t>
  </si>
  <si>
    <t>ESCO-0167</t>
  </si>
  <si>
    <t>GELATINA PARA EL PELO</t>
  </si>
  <si>
    <t>ESCO-0168</t>
  </si>
  <si>
    <t>ALGODON ABSORBENTE</t>
  </si>
  <si>
    <t>ESCO-0169</t>
  </si>
  <si>
    <t xml:space="preserve">CARTULINA COLOR VERDE </t>
  </si>
  <si>
    <t>ESCO-0170</t>
  </si>
  <si>
    <t>CARTULINA COLOR BLANCO</t>
  </si>
  <si>
    <t>ESCO-0171</t>
  </si>
  <si>
    <t>BORRADOR PARA PIZARRA DE TIZAS</t>
  </si>
  <si>
    <t>ESCO-0172</t>
  </si>
  <si>
    <t>ESCARCHA COLOR DORADO 250GR</t>
  </si>
  <si>
    <t>ESCO-0173</t>
  </si>
  <si>
    <t>ESCARCHA COLOR MORADO 250 GR</t>
  </si>
  <si>
    <t>ESCO-0174</t>
  </si>
  <si>
    <t>ESCARCHA COLOR AZUL 250 GR</t>
  </si>
  <si>
    <t>ESCO-0175</t>
  </si>
  <si>
    <t>ESCARCHA COLOR PLATEADO 250GR</t>
  </si>
  <si>
    <t>ESCO-0176</t>
  </si>
  <si>
    <t>ESCARCHA COLOR ROJO 250 GR</t>
  </si>
  <si>
    <t>ESCO-0177</t>
  </si>
  <si>
    <t>ESCARCHA COLOR VERDE 250 GR</t>
  </si>
  <si>
    <t>ESCO-0178</t>
  </si>
  <si>
    <t>HILO DE LANA GRIS</t>
  </si>
  <si>
    <t>ESCO-0179</t>
  </si>
  <si>
    <t>MASILLA NEON LUMINICA 8/1</t>
  </si>
  <si>
    <t>ESCO-0180</t>
  </si>
  <si>
    <t>PINZA PLASTICA PARA TENDER ROPA 24/1</t>
  </si>
  <si>
    <t>ESCO-0181</t>
  </si>
  <si>
    <t>PINZA DE MADERA PARA TENDER ROPA 20/1</t>
  </si>
  <si>
    <t>ESCO-0182</t>
  </si>
  <si>
    <t>PAPEL CREPE COLOR NEGRO 10/1</t>
  </si>
  <si>
    <t>ESCO-0183</t>
  </si>
  <si>
    <t>PAPEL KRAFT MARRON</t>
  </si>
  <si>
    <t>ESCO-0184</t>
  </si>
  <si>
    <t>PAPEL TISSUE AMARILLO OSCURO 10/1</t>
  </si>
  <si>
    <t>ESCO-0185</t>
  </si>
  <si>
    <t>PINTURA PARA DEDOS 6/1</t>
  </si>
  <si>
    <t>ESCO-0186</t>
  </si>
  <si>
    <t>PISTOLA ELECTRICA PEQUEÑA PARA SILICON</t>
  </si>
  <si>
    <t>ESCO-0188</t>
  </si>
  <si>
    <t>HILO DE LANA AZUL PASTEL</t>
  </si>
  <si>
    <t>ESCO-0189</t>
  </si>
  <si>
    <t>STICKER DE FIGURAS VARIADAS EN FOAMI</t>
  </si>
  <si>
    <t>ESCO-0190</t>
  </si>
  <si>
    <t>TIJERAS EN ZIG ZAG PARA NIÑOS</t>
  </si>
  <si>
    <t>ESCO-0194</t>
  </si>
  <si>
    <t>CASCABELES PARA NIÑOS  12/1</t>
  </si>
  <si>
    <t>ESCO-0196</t>
  </si>
  <si>
    <t>HOJAS DE COLORES 8 1/2 x 11 (100)</t>
  </si>
  <si>
    <t>ESCO-0197</t>
  </si>
  <si>
    <t>PIZARRA DE MESA PARA LLEVAR</t>
  </si>
  <si>
    <t>ESCO-0198</t>
  </si>
  <si>
    <t>POMPONES VARIOS COLORES Y TAMAÑOS 70 PCS. TELA SUAVE CON TETURA PARA NIÑOS</t>
  </si>
  <si>
    <t>ESCO-0199</t>
  </si>
  <si>
    <t>GAFAS PLASTICAS PARA NIÑOS DE DIFERENTES COLORES Y DISEÑOS</t>
  </si>
  <si>
    <t>ESCO-0200</t>
  </si>
  <si>
    <t>MASILLA VARIOS COLORES 20oz PLAY DOH</t>
  </si>
  <si>
    <t>ESCO-0201</t>
  </si>
  <si>
    <t>MOCO LOCO SLIME 12/1</t>
  </si>
  <si>
    <t>ESCO-0202</t>
  </si>
  <si>
    <t>FOAMI COLOR AZUL PASTEL, PRESENTACIÓN 10/1</t>
  </si>
  <si>
    <t>ESCO-0203</t>
  </si>
  <si>
    <t>FOAMI COLOR CREMA. PRESENTACIÓN 10/1</t>
  </si>
  <si>
    <t>ESCO-0204</t>
  </si>
  <si>
    <t>FOAMI COLOR MORADO CLARO, PRESENTACIÓN 10/1</t>
  </si>
  <si>
    <t>ESCO-0205</t>
  </si>
  <si>
    <t>FOAMI EN VARIOS COLORES, PRESENTACIÓN 10/1</t>
  </si>
  <si>
    <t>ESCO-0206</t>
  </si>
  <si>
    <t>PINTURA PARA NIÑOS</t>
  </si>
  <si>
    <t>ESCO-0208</t>
  </si>
  <si>
    <t>VASELINA 100 GR</t>
  </si>
  <si>
    <t>ESCO-0209</t>
  </si>
  <si>
    <t>HILO DE LANA ROSADO 12/1</t>
  </si>
  <si>
    <t>ESCO-0210</t>
  </si>
  <si>
    <t>POMPONES VARIOS COLORES 1.5CM, PRESENTACION 100 PCS</t>
  </si>
  <si>
    <t>ESCO-0211</t>
  </si>
  <si>
    <t>PAPEL TISSUE NARANJA PASTEL 10/1</t>
  </si>
  <si>
    <t>ESCO-0212</t>
  </si>
  <si>
    <t>FOAMI COLOR PLATEADO, 10/1</t>
  </si>
  <si>
    <t>ESCO-0213</t>
  </si>
  <si>
    <t>FOAMI ESCARCHADO DORADO, 10/1</t>
  </si>
  <si>
    <t>ESCO-0214</t>
  </si>
  <si>
    <t>FOAMI COLOR ROJO VINO, PRESENTACION 10/1</t>
  </si>
  <si>
    <t>ESCO-0215</t>
  </si>
  <si>
    <t>ESCO-0216</t>
  </si>
  <si>
    <t>FOAMI EN VARIOS COLORES ESCARCHADO, PRESENTACION 10/1</t>
  </si>
  <si>
    <t>ESCO-0217</t>
  </si>
  <si>
    <t>PAPEL TISSUE VERDE MANZANA 10/1</t>
  </si>
  <si>
    <t>ESCO-0218</t>
  </si>
  <si>
    <t>FIELTRO GRIS 36\"X 50 YDS</t>
  </si>
  <si>
    <t>ESCO-0219</t>
  </si>
  <si>
    <t>FIELTRO NARANJA 36\"X 50 YDS.</t>
  </si>
  <si>
    <t>ESCO-0220</t>
  </si>
  <si>
    <t>VELCRO HEMBRA Y MACHO</t>
  </si>
  <si>
    <t>ESCO-0221</t>
  </si>
  <si>
    <t>HILO DE LANA VERDE MANZANA, PRESENTACIÓN 12/1</t>
  </si>
  <si>
    <t>ESCO-0222</t>
  </si>
  <si>
    <t>HILO DE LANA NARANJA CLARO 12/1</t>
  </si>
  <si>
    <t>ESCO-0223</t>
  </si>
  <si>
    <t>HILO DE LANA AMARILLO CLARO 12/1</t>
  </si>
  <si>
    <t>ESCO-0224</t>
  </si>
  <si>
    <t>HILO DE LANA AZUL TURQUESA 12/1</t>
  </si>
  <si>
    <t>ESCO-0225</t>
  </si>
  <si>
    <t>ESCO-0227</t>
  </si>
  <si>
    <t>ESCARCHA COLOR ROJA, 250 GRAMOS</t>
  </si>
  <si>
    <t>ESCO-0228</t>
  </si>
  <si>
    <t>ESCARCHA COLOR BLANCA, 250 GRAMOS</t>
  </si>
  <si>
    <t>ESCO-0229</t>
  </si>
  <si>
    <t>ESCARCHA COLOR BLANCO 250 GRAMOS</t>
  </si>
  <si>
    <t>ESCO-0230</t>
  </si>
  <si>
    <t>CARITAS FELIZ EN FOAMI</t>
  </si>
  <si>
    <t>ESCO-0231</t>
  </si>
  <si>
    <t>PALITOS DE MADERA EN COLORES, PRESENTACION 50/1</t>
  </si>
  <si>
    <t>CENTRO DE ATENCION INTEGRAL PARA LA DISCAPACIDAD</t>
  </si>
  <si>
    <t>INVENTARIO DE ALMACEN ARTICULOS DE JUGUETERIA</t>
  </si>
  <si>
    <t>INVENTARIO DE ALMACEN ARTICULOS DE FERRETERIA</t>
  </si>
  <si>
    <t>INVENTARIO DE ALMACEN ARTICULOS DE SUPERMERCADO</t>
  </si>
  <si>
    <t>INVENTARIO DE ALMACEN ARTICULOS DE ODONTOPEDIATRIA</t>
  </si>
  <si>
    <t>INVENTARIO DE ALMACEN ARTICULOS DE PRUEBAS PSICOMETRICAS</t>
  </si>
  <si>
    <t>INVENTARIO DE ALMACEN ARTICULOS DE TECNOLOGIA</t>
  </si>
  <si>
    <t>INVENTARIO DE ALMACEN ARTICULOS DE IMPRESOS</t>
  </si>
  <si>
    <t>INVENTARIO DE ALMACEN ARTICULOS DE DECORACION</t>
  </si>
  <si>
    <t>INVENTARIO DE ALMACEN ARTICULOS DE MEDICINAS</t>
  </si>
  <si>
    <t>CONSOLIDADO INVENTARIO ALMACENES Y SUMINISTRO</t>
  </si>
  <si>
    <t>INVENTARIO DE ALMACEN COCINA</t>
  </si>
  <si>
    <t>INVENTARIO DE ALMACEN OFICINA</t>
  </si>
  <si>
    <t>INVENTARIO DE ALMACEN LIMPIEZA</t>
  </si>
  <si>
    <t>INVENTARIO DE ALMACEN ESCOLARES</t>
  </si>
  <si>
    <t>INVENTARIO DE ALMACEN JUGUETES</t>
  </si>
  <si>
    <t>INVENTARIO DE ALMACEN FERRETERIA</t>
  </si>
  <si>
    <t>INVENTARIO DE ALMACEN SUPERMERCADO</t>
  </si>
  <si>
    <t>INVENTARIO DE ALMACEN ODONTOPEDIATRIA</t>
  </si>
  <si>
    <t>INVENTARIO DE ALMACEN PRUEBAS PSICOMETRICAS</t>
  </si>
  <si>
    <t>INVENTARIO DE ALMACEN TECNOLOGIA</t>
  </si>
  <si>
    <t>INVENTARIO DE ALMACEN IMPRESOS</t>
  </si>
  <si>
    <t>INVENTARIO DE ALMACEN DECORACION</t>
  </si>
  <si>
    <t>INVENTARIO DE ALMACEN MEDICINAS</t>
  </si>
  <si>
    <t>TOTAL EN INVENTARIOS</t>
  </si>
  <si>
    <t>AL 30 DE SEPTIEMBRE 2024</t>
  </si>
  <si>
    <t>AL 3O DE SEPTIEMBRE 2024</t>
  </si>
  <si>
    <t>SERVILLETAS DE MESA TIPO DISPENSER 500/1</t>
  </si>
  <si>
    <t>TERP-0033</t>
  </si>
  <si>
    <t>TERP-0034</t>
  </si>
  <si>
    <t>TERP-0035</t>
  </si>
  <si>
    <t>TERP-0036</t>
  </si>
  <si>
    <t>TERP-0038</t>
  </si>
  <si>
    <t>TERP-0234</t>
  </si>
  <si>
    <t>TERP-0377</t>
  </si>
  <si>
    <t>TERP-0378</t>
  </si>
  <si>
    <t>TERP-0379</t>
  </si>
  <si>
    <t>TERP-0380</t>
  </si>
  <si>
    <t>TERP-0381</t>
  </si>
  <si>
    <t>TERP-0424</t>
  </si>
  <si>
    <t>TERP-0426</t>
  </si>
  <si>
    <t xml:space="preserve">MARTILLO DE REFLEJOS. </t>
  </si>
  <si>
    <t xml:space="preserve">PERLAS DE AGUA. BOLAS PEQUEÑITAS DE GEL DE 2MM DE DIAMETRO.  QUE AL PONERSE AL AGUA SE HIDRATAN Y AUMENTAN DE TAMAÑO </t>
  </si>
  <si>
    <t xml:space="preserve">  SET DE TIJERAS  4/1 DE PLASTICO ACRILICO.  MIDE APROXIMADAMENTE 15X6 CM, TIENE UNA PARTE REDONDA EN LA PUNTA QUE PERMITE EJERCITAR LA MOTROCIDAD FINA. TIJERAS PARA NIÑOS EJERCITA MOTRICIDAD FINA.</t>
  </si>
  <si>
    <t>ARGOLLAS METALICASABATIBLES MEDIDA 1.5 PULGADA O 3.81 CM</t>
  </si>
  <si>
    <t>ARGOLLAS METALICASABATIBLES MEDIDA 2.5 PULGADA O 6.35 CM</t>
  </si>
  <si>
    <t>ANTIFAZ SUPER HEROES VARIADOS PARA NIÑOS (DISFRAZ)</t>
  </si>
  <si>
    <t>PIEZAS PUFS OTOMANES CUADRADOS LIVIANOS Y VERSATILES, SE PUEDE USAR COMO ASIENTO.  TAMAÑO 14* DE LARGO x 14* DE ANCHO x 14* DE ALTO</t>
  </si>
  <si>
    <t>MASAJEADOR EXPANSION LY67A</t>
  </si>
  <si>
    <t>TRAJE DE BAÑO FEMENINO TALLA 32</t>
  </si>
  <si>
    <t>TRAJE DE BAÑO FEMENINO TALLA 34</t>
  </si>
  <si>
    <t>TRAJE DE BAÑO FEMENINO TALLA 28</t>
  </si>
  <si>
    <t>TRAJE DE BAÑO FEMENINO TALLA 36</t>
  </si>
  <si>
    <t>TRAJE DE BAÑO MASCULINO TALLA L</t>
  </si>
  <si>
    <t>DISFRAZ (JUEGO DE TIARAS Y CORONAS PARA NIÑAS) DRESS UP)</t>
  </si>
  <si>
    <t>DISFRAZ HOMBRE ARAÑA</t>
  </si>
  <si>
    <t>MASK HOMBRE ARAÑA (MASCARA DE HOMBRE ARAÑA DISFRAZ)</t>
  </si>
  <si>
    <t xml:space="preserve"> MASK IRON MAN (MASCARA HOMBRE DE HIERRO DISFRAZ)</t>
  </si>
  <si>
    <t>LIMP-0033</t>
  </si>
  <si>
    <t>LIMP-0075</t>
  </si>
  <si>
    <t>LIMP-0099</t>
  </si>
  <si>
    <t>DESINCRUSTANTE (REMOVEDOR DE MANCHAS)</t>
  </si>
  <si>
    <t>DESINFECTANTE LÍQUIDO</t>
  </si>
  <si>
    <t>AEROSOL PARA PLANCHAR (ALMIDON)</t>
  </si>
  <si>
    <t>TOALLITAS PARA DESINFECCION (CLORADAS)</t>
  </si>
  <si>
    <t>ZAFACON PLASTICO 30 LTS</t>
  </si>
  <si>
    <t>PASTILLA DE CLORO</t>
  </si>
  <si>
    <t>DESENGRASANTE MULTIUSO</t>
  </si>
  <si>
    <t>DESGRASANTE (GL)</t>
  </si>
  <si>
    <t>ESCO-0052</t>
  </si>
  <si>
    <t>ESCO-0067</t>
  </si>
  <si>
    <t>ESCO-0113</t>
  </si>
  <si>
    <t>ESCARCHA COLOR MORADA, 1 LIBRA</t>
  </si>
  <si>
    <t>ESCARCHA COLOR VERDE MANZANA, 1 LIBRA</t>
  </si>
  <si>
    <t>ESCARCHA COLOR BLANCA, 1 LIBRA</t>
  </si>
  <si>
    <t>ESCARCHA COLOR PLATEADA, 1 LIBRA</t>
  </si>
  <si>
    <t>JUGT-0001</t>
  </si>
  <si>
    <t>JUGT-0006</t>
  </si>
  <si>
    <t>JUGT-0012</t>
  </si>
  <si>
    <t>JUGT-0022</t>
  </si>
  <si>
    <t>JUGT-0024</t>
  </si>
  <si>
    <t>JUGT-0029</t>
  </si>
  <si>
    <t>JUGT-0037</t>
  </si>
  <si>
    <t>JUGT-0041</t>
  </si>
  <si>
    <t>JUGT-0054</t>
  </si>
  <si>
    <t>JUGT-0069</t>
  </si>
  <si>
    <t>JUGT-0071</t>
  </si>
  <si>
    <t>JUGT-0072</t>
  </si>
  <si>
    <t>JUGT-0073</t>
  </si>
  <si>
    <t>JUGT-0074</t>
  </si>
  <si>
    <t>JUGT-0075</t>
  </si>
  <si>
    <t>JUGT-0076</t>
  </si>
  <si>
    <t>JUGT-0078</t>
  </si>
  <si>
    <t>JUGT-0079</t>
  </si>
  <si>
    <t>JUGT-0080</t>
  </si>
  <si>
    <t>JUGT-0081</t>
  </si>
  <si>
    <t>JUGT-0083</t>
  </si>
  <si>
    <t>JUGT-0084</t>
  </si>
  <si>
    <t>JUGT-0085</t>
  </si>
  <si>
    <t>JUGT-0086</t>
  </si>
  <si>
    <t>JUGT-0087</t>
  </si>
  <si>
    <t>JUGT-0088</t>
  </si>
  <si>
    <t>JUGT-0089</t>
  </si>
  <si>
    <t>JUGT-0090</t>
  </si>
  <si>
    <t>JUGT-0091</t>
  </si>
  <si>
    <t>JUGT-0092</t>
  </si>
  <si>
    <t>JUGT-0093</t>
  </si>
  <si>
    <t>JUGT-0094</t>
  </si>
  <si>
    <t>JUGT-0095</t>
  </si>
  <si>
    <t>JUGT-0097</t>
  </si>
  <si>
    <t>JUGT-0099</t>
  </si>
  <si>
    <t>JUGT-0100</t>
  </si>
  <si>
    <t>JUGT-0101</t>
  </si>
  <si>
    <t>JUGT-0102</t>
  </si>
  <si>
    <t>JUGT-0103</t>
  </si>
  <si>
    <t>JUGT-0106</t>
  </si>
  <si>
    <t>JUGT-0107</t>
  </si>
  <si>
    <t>JUGT-0108</t>
  </si>
  <si>
    <t>JUGT-0111</t>
  </si>
  <si>
    <t>JUGT-0115</t>
  </si>
  <si>
    <t>JUGT-0120</t>
  </si>
  <si>
    <t>JUGT-0121</t>
  </si>
  <si>
    <t>JUGT-0125</t>
  </si>
  <si>
    <t>JUGT-0127</t>
  </si>
  <si>
    <t>JUGT-0128</t>
  </si>
  <si>
    <t>JUGT-0129</t>
  </si>
  <si>
    <t>JUGT-0130</t>
  </si>
  <si>
    <t>JUGT-0131</t>
  </si>
  <si>
    <t>JUGT-0132</t>
  </si>
  <si>
    <t>JUGT-0133</t>
  </si>
  <si>
    <t>JUGT-0134</t>
  </si>
  <si>
    <t>JUGT-0135</t>
  </si>
  <si>
    <t>JUGT-0137</t>
  </si>
  <si>
    <t>JUGT-0138</t>
  </si>
  <si>
    <t>JUGT-0139</t>
  </si>
  <si>
    <t>JUGT-0141</t>
  </si>
  <si>
    <t>JUGT-0142</t>
  </si>
  <si>
    <t>JUGT-0148</t>
  </si>
  <si>
    <t>JUGT-0150</t>
  </si>
  <si>
    <t>JUGT-0157</t>
  </si>
  <si>
    <t>JUGT-0158</t>
  </si>
  <si>
    <t>JUGT-0162</t>
  </si>
  <si>
    <t>JUGT-0163</t>
  </si>
  <si>
    <t>JUGT-0169</t>
  </si>
  <si>
    <t>JUGT-0170</t>
  </si>
  <si>
    <t>JUGT-0171</t>
  </si>
  <si>
    <t>JUGT-0172</t>
  </si>
  <si>
    <t>JUGT-0173</t>
  </si>
  <si>
    <t>JUGT-0174</t>
  </si>
  <si>
    <t>JUGT-0175</t>
  </si>
  <si>
    <t>JUGT-0176</t>
  </si>
  <si>
    <t>JUGT-0177</t>
  </si>
  <si>
    <t>JUGT-0178</t>
  </si>
  <si>
    <t>JUGT-0179</t>
  </si>
  <si>
    <t>JUGT-0180</t>
  </si>
  <si>
    <t>JUGT-0181</t>
  </si>
  <si>
    <t>JUGT-0182</t>
  </si>
  <si>
    <t>JUGT-0183</t>
  </si>
  <si>
    <t>JUGT-0184</t>
  </si>
  <si>
    <t>JUGT-0185</t>
  </si>
  <si>
    <t>JUGT-0186</t>
  </si>
  <si>
    <t>JUGT-0187</t>
  </si>
  <si>
    <t>JUGT-0188</t>
  </si>
  <si>
    <t>JUGT-0189</t>
  </si>
  <si>
    <t>JUGT-0190</t>
  </si>
  <si>
    <t>JUGT-0191</t>
  </si>
  <si>
    <t>JUGT-0192</t>
  </si>
  <si>
    <t>JUGT-0193</t>
  </si>
  <si>
    <t>JUGT-0194</t>
  </si>
  <si>
    <t>JUGT-0195</t>
  </si>
  <si>
    <t>JUGT-0196</t>
  </si>
  <si>
    <t>JUGT-0197</t>
  </si>
  <si>
    <t>JUGT-0198</t>
  </si>
  <si>
    <t>JUGT-0199</t>
  </si>
  <si>
    <t>JUGT-0200</t>
  </si>
  <si>
    <t>JUGT-0201</t>
  </si>
  <si>
    <t>JUGT-0212</t>
  </si>
  <si>
    <t>JUGT-0214</t>
  </si>
  <si>
    <t>JUGT-0215</t>
  </si>
  <si>
    <t>JUGT-0216</t>
  </si>
  <si>
    <t>JUGT-0217</t>
  </si>
  <si>
    <t>JUGT-0220</t>
  </si>
  <si>
    <t>JUGT-0227</t>
  </si>
  <si>
    <t>JUGT-0255</t>
  </si>
  <si>
    <t>JUGT-0256</t>
  </si>
  <si>
    <t>JUGT-0258</t>
  </si>
  <si>
    <t>JUGT-0263</t>
  </si>
  <si>
    <t>JUGT-0264</t>
  </si>
  <si>
    <t>JUGT-0265</t>
  </si>
  <si>
    <t>JUGT-0266</t>
  </si>
  <si>
    <t>JUGT-0268</t>
  </si>
  <si>
    <t>JUGT-0269</t>
  </si>
  <si>
    <t>JUGT-0270</t>
  </si>
  <si>
    <t>JUGT-0271</t>
  </si>
  <si>
    <t>JUGT-0272</t>
  </si>
  <si>
    <t>JUGT-0273</t>
  </si>
  <si>
    <t>JUGT-0274</t>
  </si>
  <si>
    <t>JUGT-0275</t>
  </si>
  <si>
    <t>JUGT-0280</t>
  </si>
  <si>
    <t>JUGT-0290</t>
  </si>
  <si>
    <t>JUGT-0295</t>
  </si>
  <si>
    <t>JUGT-0296</t>
  </si>
  <si>
    <t>JUGT-0297</t>
  </si>
  <si>
    <t>JUGT-0298</t>
  </si>
  <si>
    <t>JUGT-0300</t>
  </si>
  <si>
    <t>JUGT-0305</t>
  </si>
  <si>
    <t>JUGT-0306</t>
  </si>
  <si>
    <t>JUGT-0307</t>
  </si>
  <si>
    <t>JUGT-0310</t>
  </si>
  <si>
    <t>JUGT-0311</t>
  </si>
  <si>
    <t>JUGT-0312</t>
  </si>
  <si>
    <t>JUGT-0313</t>
  </si>
  <si>
    <t>JUGT-0314</t>
  </si>
  <si>
    <t>JUGT-0315</t>
  </si>
  <si>
    <t>jugt-0316</t>
  </si>
  <si>
    <t>jugt-0317</t>
  </si>
  <si>
    <t>JUGT-0318</t>
  </si>
  <si>
    <t>JUGT-0319</t>
  </si>
  <si>
    <t>JUGT-0320</t>
  </si>
  <si>
    <t>JUGT-0321</t>
  </si>
  <si>
    <t>JUGT-0322</t>
  </si>
  <si>
    <t>JUGT-0323</t>
  </si>
  <si>
    <t>JUGT-0324</t>
  </si>
  <si>
    <t>JUGT-0327</t>
  </si>
  <si>
    <t>JUGT-0328</t>
  </si>
  <si>
    <t>JUGT-0329</t>
  </si>
  <si>
    <t>JUGT-0331</t>
  </si>
  <si>
    <t>JUGT-0333</t>
  </si>
  <si>
    <t>JUGT-0335</t>
  </si>
  <si>
    <t>JUGT-0337</t>
  </si>
  <si>
    <t>JUGT-0338</t>
  </si>
  <si>
    <t>JUGT-0340</t>
  </si>
  <si>
    <t>MAGNETIC FASHION 28 PIEZAS. MUÑECA PARA VESTIR CON MUCHAS PRENDAS MAGNETICAS DE LOOK CONTEMPORANEO. TODAS SE PUEDEN CONVINAR PERFECTAMENTE.</t>
  </si>
  <si>
    <t>JUEGO DE CORTE DE ALIMENTOS FRUTAS Y VEGETALES DE PLASTICO</t>
  </si>
  <si>
    <t>SET DE COCINA CLASSY KITCHEN APLIANCE TRIO (TOSTADORA, BATIDORA Y CAFETERA)</t>
  </si>
  <si>
    <t>LANGUAGE BUILDER SEQUENCING CARDS, LAS 54 CARTAS TARJETAS FOTOGRAFICAS A TODO COLOR REPRESENTAN ACTIVIDADES COTIDIANAS COMUNES CON UN GRAN ENFASIS EN LAS HABILIDADES DE AUTOAYUDAS. TELL STORIES AND LEARN TO READ.</t>
  </si>
  <si>
    <t>TELLING TIME TARJETS, 96 CARDS. SKILL BUILDING AND TEST PREP. FLASH CARDS</t>
  </si>
  <si>
    <t>SET DE JUEGO DE VEGETALES (MAIZ, CEBOLLA, TOMATE, PAPA, REPOLLO BERENJENA, ZANAHORIAS)</t>
  </si>
  <si>
    <t>ABACO HORIZONTAL DE MADERA PARA NIÑOS</t>
  </si>
  <si>
    <t>TARJETA MATH SPLASE WAR ADDITION Y SUBTRATIONS DEL 0-10.  SET DE APRENDO A SUMAR Y RESTAR.</t>
  </si>
  <si>
    <t>FIGURAS GEOMETRICAS. ENSARTE DE CORDON CON FIGURAS DE MADERA QUE TIENE LAS FIGURAS CON LA SECUENCIA. BEADS &amp; PATTERN CARDS (ACTIVITY SET) 130 PIEZAS</t>
  </si>
  <si>
    <t xml:space="preserve">ARENERO CONSTRUYE Y JUEGA, CAJA DE ARENA. TAMAÑO DE 1.20 M X 1.20 M. </t>
  </si>
  <si>
    <t>60 SECOND JUMBO TIMER.   TEMPORIZADOR  TAMAÑO GRANDE DE 60 SEGUNDOS CON COLORES BRILLANTES, DE 8 PULGADAS DE DIAMETRO. HECHO DE PLASTICOS DE COLORES LLAMATIVOS.</t>
  </si>
  <si>
    <t>DEMOSTRATION CLOCK O RELOJ DE DEMOSTRACION. (TURN THE MINUTE HAND AND THE HOUR HAND MOVES)</t>
  </si>
  <si>
    <t>JUEGO DE APAREO CONTRA RELOJ. INCLUYE FIGURAS ENTRE 9 A 25 PIEZAS DE FORMAS DIFERENTES QUE DEBEN SER ENCAJADAS EN UN TABLERO QUE TIENE LOS ORIFICIOS CON LA FORMA DE CADA FIGURA. PERFECTION. MATCH THE SHAPES BEFORE POP GOES THE GAME OF PERFECTION</t>
  </si>
  <si>
    <t>QUE HORA ES. IDEAL PARA ENSEÑAR GRADO 1 A GRADO 3 (EDADES DE 6 A 8) LA TARJETA A DOBLE CARA OFRECEN FOTOS PARA CONEXIONES REALES. MIDEN 3X3 7/8 PULGADAS. INCLUYEN 52 TARJETAS.</t>
  </si>
  <si>
    <t>TIME TIMER TEMPORIZADOR DE TIEMPO AUDIBLE. PARA PERSONAS QUE NECESITAN UNA SEÑAL AUDIBLE DE RESPALDO PARA LA SEÑAL VISUAL. 8 PULGADAS (MIDIUM)</t>
  </si>
  <si>
    <t>TIME TIMER TEMPORIZADOR DE TIEMPO AUDIBLE, ESTE TEMPORIZADOR ES PARA PERSONAS QUE NECESITEN UNA SEÑAL AUDIBLE DE RESPALDO PARA LA SEÑAL VISUAL. SE ENCIENDE Y SE APAGA.  TIME TIMER 12\" (LARGE) + DRY ERASE CARD</t>
  </si>
  <si>
    <t>TIME TRACKER MINI UNO PARA LA HORA TOTAL DE LA ALARMA Y OTRO PARA LA CANTIDAD DE TIEMPO DE ADVERTENCIA QUE LE GUSTARIA RECIBIR ANTES DE QUE ACABE EL TIEMPO</t>
  </si>
  <si>
    <t xml:space="preserve">FORMAS GEOMETRICAS DE MADERA, UNA HERRAMIENTA EFICAZ PARA ENSEÑAR A EXPLORAR CON EL VOLUMEN. 15 PIEZAS DE MADERA VARIADAS  PARA FAMILIARIZARSE CON LAS FIGURAS GEOMETRICAS </t>
  </si>
  <si>
    <t>GEOMETRIC SHAPE CUTTER  SET DE 24 CORTADORES DE MASILLA DE FORMAS GEOMETRICAS EN ACERO INOXIDABLE. EL SET INCLUYE 3 TAMAÑOS DE 8 FORMAS</t>
  </si>
  <si>
    <t xml:space="preserve">GEOMETRIC STACKER. ESTANDAR DE 25 PIEZAS DE COLORES PARA CAMBIAR Y APILAR EN TRES VARILLAS, OCTAGONOS, CUADRADOS Y CIRCULOS.  </t>
  </si>
  <si>
    <t>ESPEJO PLASTICO. 6X3.8 X 0.1 PULG</t>
  </si>
  <si>
    <t>MAPA.  LOS PEQUEÑOS EXPLORADORES PODRAN VIAJAR POR LOS CONTINENTES Y OCEANOS MIENTRAS UNEN ESTE GRUESO MAPA.</t>
  </si>
  <si>
    <t>BANDEJA DE METAL PARA PINTAR CON LOS DEDOS SIN ENSUCIAR. ESTA BANDEJA VERSATIL, PORTATIL Y LIVIANA</t>
  </si>
  <si>
    <t>PERLAS SENSORIALES LAVABLES. INCLUYE 10 LIBRAS DE CUENTAS EN DOS TONOS DE COLORES VERDES. WASHABLE SENSORY BALLS</t>
  </si>
  <si>
    <t>SET DE VEHICULOS DE EMERGENCIA DE JUGUETE DE PLASTICO RESISTENTE PARA NIÑOS. 3/1 CADA COCHE EQUIPADO CON LUCES INTERMITENTE Y 3 EFECTOS DE SONIDOS UNICO. AMBULANCIA, POLICIA Y BOMBEROS</t>
  </si>
  <si>
    <t>SET DE MALETIN DE HERRAMIENTAS (KITS TOOL BOX SET) CADA HERRAMIENTA DE 25 PIEZAS</t>
  </si>
  <si>
    <t>ARO SENSORIAL CON PUNTA DE TERMOPLASTICO. DIAMETRO 18CM.  (VERDE, AZUL, ROSADO</t>
  </si>
  <si>
    <t>CEPILLO DE TERAPIA DE PRESION SUAVE CELDAS DE COLORES VARIOS. VIENE CON UN MANGO ERGONOMICO SUAVE Y DURADERO QUE SE AMOLDA AL MANO. EL MANGO ES EXTRAIBLE</t>
  </si>
  <si>
    <t>PELOTAS SENSORIALES IRREGULARES, DE COLORES TACTILES SE ILUMINAN Y PARPADEAN CUANDO REBOTAN O SON APLASTADAS. ANTIESTRES. MATERIAL GOMA, PICO SUAVE, CON BANDA ELASTICA</t>
  </si>
  <si>
    <t>NEUTRON BALL PELOTA SENSORIAL MULTICOLOR EN FORMA DE ESTRELLAS ENTRELAZADAS. ESTA PELOTA ACTIVA LUCES INTERMITENTES AL SER TOCADAS</t>
  </si>
  <si>
    <t>SET DE BOLAS SENSORIALES CON TEXTURAS Y COLORES BRILLANTES. SOFT BALLS, INCLUYE MINIMO  9 BOLAS DE MATERIAL SUAVE Y LIBRE DE LATEX. DE FACIL AGARRE PARA NIÑOS DE 6 A 18 MESES. (MOLTO, BOLSO TRANSPARENTE Y AZUL)</t>
  </si>
  <si>
    <t>SET DE CEPILLOS SENSORIALES DE MADERA. INCLUYE 5 CEPILLOS DE MADERA DE VARIOS TAMAÑOS. CADA UNO TIENE TEXTURA DIFERENTE</t>
  </si>
  <si>
    <t>SET DE MADERA DE PASOS SENSORIALES ANTIDESLIZANTES. INCLUYE 10 PASOS, 5 BOLAS DE VINILO, 2 DADOS DE ESPUMA Y 6 TARJETAS DE JUEGO CON ACTIVIDADES EMOCIONALES</t>
  </si>
  <si>
    <t>BOLAS SENSORIALES LAVABLES. INCLUYE 200 BOLAS EN TONOS DE COLORES VARIADOS.</t>
  </si>
  <si>
    <t xml:space="preserve">JUEGO DE PELOTAS SENSORIALES TEXTURIZADAS. INCLUYE 4/1 PELOTAS PLAYFOAM </t>
  </si>
  <si>
    <t>FIDEOS SENSORIALES LAVABLES. REUSABLE. SQUISH &amp;KNOT SENSORY TOY STRESS RELIEEF. COLORES VARIADOS. KEEP NERVOUS HANDS BUSY.</t>
  </si>
  <si>
    <t>MUSICAL RHYTHM RIBBON WANDS.CADA VARITA CUENTA CON SEIS CINTAS DE RASO DE 24 0 36 PULGS. DE LARGO. SHAKE AND MOVE</t>
  </si>
  <si>
    <t>CAJA DE MUSICA MOTORIZADA CON ROLLO DE PURPURINA.  EL ROLLO DE PURPURINA MOTORIZADO DE ESTIMULACION  MULTISENSORIAL. SE ACTIVA CON UN INTERRUPTOR DE CAPACIDAD.</t>
  </si>
  <si>
    <t>CAJA DE SONIDO AUDITIVO SENSORIAL MONTESSORI. HAT CILINDROS CON TAPAS Y AZULES AGRUPADOS POR SEPARADOS EN UNA CAJA DE MADERA CON TAPA ROJA Y AZUL A JUEGO</t>
  </si>
  <si>
    <t>MARIONETA DE MANO, TITERE DE MANO. SAFARI BUDDRES, HAND PUPPETS ANIMALES VARIADOS EN CAJA (ELEFANTE, TIGRE, ZEBRA, MONO, JIRAFA, LORO)</t>
  </si>
  <si>
    <t>MOTOCICLETA DE JUGUETE DE PLASTICO A ESCALA 1:12. CLASSICAL MOTO</t>
  </si>
  <si>
    <t>JUGUETE DE AUTOBUS ESCOLAR PARA NIÑOS PEQUEÑOS.  INCLUYE PILAS Y DESTORNILLADOR. INTERNATIONAL SCHOOL</t>
  </si>
  <si>
    <t>LENTE LUMINICO</t>
  </si>
  <si>
    <t>XYLÓPHONE CLASICO, MATERIAL PLASTICO CON UNA ESCALA MUSICAL DE COLORES Y RUEDAS GIRATORIAS. XILÓFONO</t>
  </si>
  <si>
    <t>TITERE DE MANO CON VARILLA DE MADERA DESMONTABLE DOCTOR.</t>
  </si>
  <si>
    <t>TITERE DE MANO CON VARILLA DE MADERA DESMONTABLE DRAGON</t>
  </si>
  <si>
    <t>TITERE DE MANO DE ABEJA</t>
  </si>
  <si>
    <t>TITERE DE MANO DE RANA</t>
  </si>
  <si>
    <t>TITERE DE MANO DE TIGRE</t>
  </si>
  <si>
    <t>TITERE DE DEDO DE ANIMALES Y PERSONA</t>
  </si>
  <si>
    <t>PELOTAS TWEELVE, FOOSBALLS (RED TEXTURED) SIZE 35 MM. (12/1 COLOR ROJAS)</t>
  </si>
  <si>
    <t>MUEBLE DE BAÑO PARA CASITA DE MADERA</t>
  </si>
  <si>
    <t>MUEBLES DE HABITACION PARA CASITA DE MADERA, 5 PIEZAS CONJUNTO DE MUEBLES.</t>
  </si>
  <si>
    <t>MUEBLES DE COCINA PARA CASITA DE MADERA</t>
  </si>
  <si>
    <t>MUEBLES DE SALA PARA CASITA DE MADERA. HECHO A MANO. INCLUYE  2 ALMOHADAS, 2 SILLAS TAPIZADAS, OTOMANES, MESA DE CENTRO, MESA AUXILIAR Y GABINETES DE CURIOSIDADES</t>
  </si>
  <si>
    <t xml:space="preserve">PATTERNS BLOCKS AND BOARDS O PATRON DE BLOQUES Y TABLAS DE JUGUETE CLASICO. CONJUNTO DE BLOQUES INCLUYE 120 FORMAS DE MADERA Y PATRONES DE COLORES PARA COMPLETAR.   </t>
  </si>
  <si>
    <t>TREN ZOOLOGICO LITTLE PEOPLE. MUSICAL CONTIENE COTORRA, TIGRE Y JIRAFA</t>
  </si>
  <si>
    <t>PELOTA INFLABLE CON DISEÑO DE SANDIA PERFECTA PARA NIÑOS JUGAR EN CUALQUIER ESPACIO</t>
  </si>
  <si>
    <t>SISTEMA SOLAR INFLABLE TAMAÑO GIGANTE. AYUDA A IDENTIFICAR LOS PLANETAS A TODO COLOR POR EL TAMAÑO, FORMA, COLOR, CARACTERISTICAS, ORDEN Y POSICION.</t>
  </si>
  <si>
    <t>TROMPETA DE JUGUETE CON BOTONES. FABRICADO N MATERIAL RESISTENTE, DURADERO Y SEGURO PARA LOS NIÑOS</t>
  </si>
  <si>
    <t>PELOTA / BALON DE PLAYA MULTICOLOR INFLABLE</t>
  </si>
  <si>
    <t>BATH DOLL MUÑECA PARA BAÑO. LOTS TO LOVE BABIES DE PIEL CLARA. BATH JUN TIME. DIVERSION A LA HORA DEL BAÑO.</t>
  </si>
  <si>
    <t xml:space="preserve">GALON DE SOLUCION DE BURBUJA. HIGHT QUALITY BUBLE LIQ. </t>
  </si>
  <si>
    <t>ANDADOR / RIDE-ON DE MADERA 2 EN 1 OH CARRITO DE MADERA. AYUDA ALOS NIÑOS A CAMINAR SUS PRIMEROS PASOS Y MEJORAR EL EQUIIBRIO</t>
  </si>
  <si>
    <t>TRICICLO DE JUGUETE PARA NIÑOS</t>
  </si>
  <si>
    <t>CARRITOS JUEGAN Y RUEDAN. SET DE 5/1 CARRITOS PARA NIÑOS EN METAL CON RUEDAS DE PLASTICO. FORMULA 1</t>
  </si>
  <si>
    <t>CARRITOS. SET DE 25 CARRITOS PARA NIÑOS DE METAL DE VARIOS DISEÑOS.</t>
  </si>
  <si>
    <t>BANCO DE MADERA PARA GOLPEAR. RAINBOW POUNDER.</t>
  </si>
  <si>
    <t>COOKIE JAR, CUENTA Y APRENDE, FRASCO DE GALLETAS (COUNT &amp; LEARN.</t>
  </si>
  <si>
    <t xml:space="preserve">CARRITO DE ARRANQUE REPLETO DE BLOQUES APILABLES. INCLUYEN LETRAS PARA QUE LOS MAS PEQUEÑOS PUEDAN APRENDER EL ALFABETO MIENTRAS LO APILAN. </t>
  </si>
  <si>
    <t xml:space="preserve">MY MAGNETIC DAILY CALENDAR.  MI PRIMERCALENDARIOMAGNETICO, DIARIO DE MADERA PARA NIÑO. </t>
  </si>
  <si>
    <t xml:space="preserve">ROMPECABEZA DE MADERA EN FORMA DE CONEJO Y ZANAHORIA.  ENCAJABLE EDUCATIVO CON LA SILUETA DE UN CONEJO PARA NIÑOS A PARTIR DE 12 MESES. </t>
  </si>
  <si>
    <t>PUZZLE ESCUELA. ROMPECABEZA DE MADERA DE UNA ESCUELA.</t>
  </si>
  <si>
    <t>ROMPECABEZAS DE GALLINA DE 3 NIVELES</t>
  </si>
  <si>
    <t xml:space="preserve">ROMPECABEZAS BABY BODIES: PIEZAS MAS GRANDES, GRUESAS Y FACILES DE MANIPULAR, EDUCATIVO Y LUDICO.  CREA UN PERSONAJE DIFERENTE CADA VEZ, COMBINANDO UNOS PIES, UN CUERPO Y UNA CARA. </t>
  </si>
  <si>
    <t>ROMPECABEZA ENCAJABLE DE MADERA PARA VESTIR NIÑA.</t>
  </si>
  <si>
    <t>ROMPECABEZAS NIÑAS EN PIJAMA</t>
  </si>
  <si>
    <t>PUZZLE ENCAJABLE MUSICAL CON DIVERTIDOS ANIMALES DE COMPAÑIA. SUENA LA VOZ DEL ANIMAL CUANDO EL NIÑO COLOCA LA CORRESPONDIENTE PIEZA DEL PUZZLE EN SU LUGAR CORRECTO.</t>
  </si>
  <si>
    <t>ROMPECABEZA ENCAJABLE DE 8 PIEZAS.  VEHICLES RESCATE WOODEN PEG. PUZZLE.  (ELICOPTERO, AVION, CAMION DE BASURA, CAMION DE BOMBEROS, CARRO DE POLICIA, AMBULLANCIA, BUS Y CAMION AZUL DE CARGA).</t>
  </si>
  <si>
    <t xml:space="preserve">ROMPECABEZAS ENCAJADO DE MADERA CON 8 SONIDOS, ANIMALES DE GRANJA (VACA, CERDO, GALLO, OVEJA, PATO, GATO, CABALLO Y PERRO) </t>
  </si>
  <si>
    <t>SET DE LUPAS DE COLORES PARA NIÑOS 6/1</t>
  </si>
  <si>
    <t>ROMPECABEZA POLLITO DE 18 PIEZA 4 IN A BOX PUZZLE SET</t>
  </si>
  <si>
    <t>ROMPECABEZA DE MADERA EN FORMA DE AVION</t>
  </si>
  <si>
    <t>ROMPECABEZA LOS NUMEROS, DEL 0 AL 9.  LIFT &amp; SEE PEG PUZZLE</t>
  </si>
  <si>
    <t>ROMPECABEZAS DE NIÑOS EN LA PLAYA MEDIDA 26X18.5 CM.  20 PIEZAS (2 PUZZLE)</t>
  </si>
  <si>
    <t>ZAPATOS PEDAGOGICOS DE MADERA CON CORDONES. APRENDER A ENSARTAR CORDÓN. ATAR Y HACER LAZOS</t>
  </si>
  <si>
    <t>ROMPECABEZAS DE 7 PIEZAS EN CADA COLOR (TANGRAM 2 JUEGOS DE CONCENTRACIÓN DE MEMORIA Y PACIENCIA)</t>
  </si>
  <si>
    <t>ROMPEZABEZA DE VOCALES 20 PIEZAS (ALPHABET PUZZLE CARDS)</t>
  </si>
  <si>
    <t>JUMBO LANCING BEADS O CUENTAS DE CORDONES GIGANTES. ACTIVIDAD PARA ENSARTAR CUENTAS QUE AYUDA A DESARROLLAR LA MOTROCIDAD FINA Y DESTREZA Y LA COORDINACIÓN OJO-MANO.</t>
  </si>
  <si>
    <t xml:space="preserve">ROMPECABEZA JUMBO DE PIEZAS DE MADERA DE FORMAS GEOMETRICAS DE COLORES. 8 FIGURAS Y CLAVIJAS GRANDES. </t>
  </si>
  <si>
    <t>PETS CHUNKY PUZZLE - 8 PIEZAS. ROMPEZABEZAS DE MADERA GRUESAS FACILES DE AGARRAR PARA LAS MANOS PEQUEÑAS. LAS PIEZAS SE LEVANTAN PARA USARLAS COMO MANIPULADORES O PIEZAS DE JUEGO. ( CABALLO, 3 PERROS DIFERENTES, TORTUGA, CONEJO Y 2 GATOS DIFERENTES)</t>
  </si>
  <si>
    <t>ROMPECABEZA ENCAJABLE DE MADERA PARA VESTIR NIÑO. OCCCUPATIONS, MAGNETIC PRETEND PLAY SET.  74 WOODEN PIECES TO OUTFIT FRIENDS &amp; PETS</t>
  </si>
  <si>
    <t>SET DE JUEGO DE HABILIDADES MOTORAS QUE PERMIRA QUITAR Y PONER ZIPPERS. BOTONES Y CORDONES</t>
  </si>
  <si>
    <t>ROMPECABEZA JUMBO DE MAPA GEOGRAFICO DE LA REPUBLICA DOMINICANA. MIDE 30\" X 20\" (76 CM X 50 CM).</t>
  </si>
  <si>
    <t>ROMPECABEZAS NUMBER BOARDS AND PEGS PUZZLE (EARLY LEARNING)</t>
  </si>
  <si>
    <t>ROMPECABEZAS ENCAJADO DE MADERA CON CLAVIJA GRANDE, ANIMALES DE GRANJA (VACA, CERDO, POLLO, OVEJA, PATO, CABALLO, CHIVO Y GRANJERO)</t>
  </si>
  <si>
    <t>PUZZLE BALL. BOLA MULTICOLOR ARMABLE.</t>
  </si>
  <si>
    <t>ROMPECABEZAS ARMADO EL CIRCO EN CARTON DE 50 PIEZAS.  MULTIPIEZAS EDAD 3 AÑOS. TAMAÑO CARTA</t>
  </si>
  <si>
    <t>ROMPECABEZAS DE 24 PIEZAS DE DIBUJOS ANIMADOS DE COCHES. (TAMAÑO: 35X25 CM)</t>
  </si>
  <si>
    <t xml:space="preserve">JACK MAGNETIC DRESS-UP SET O JUEGO DE VESTIR MAGNETICO JACK DEPORTES. ATOYLINK. </t>
  </si>
  <si>
    <t>LUPA MAGNIFICADORA.  DIMENSIONES: DIAMETRO DEL LENTE: 60MM., LENTE DE VIDRIO, ARO RESISTENTE, MANGO RECTO.</t>
  </si>
  <si>
    <t>CARRO DE METAL MACHINE S2 MULTI PACK 5/1 PK</t>
  </si>
  <si>
    <t>CARRITO CORRE Y RESCATA 5PULG SURT 6/1. ALLOY MODEL CAR</t>
  </si>
  <si>
    <t>PUZZLE HABITACIÓN. ROMPECABEZA ENCAJABLE DE MADERA DE OBJETOS DE LA HABITACIÓN</t>
  </si>
  <si>
    <t>TEATRO DE MARIONETAS DE PISO. MOTHER GOOSES TABLETOP THEATER</t>
  </si>
  <si>
    <t>MUÑECA 20 PULG BABY DOLL SUAVE. MY NENE</t>
  </si>
  <si>
    <t>JUEGO BASEBALL PISA Y BATEA. POP A PITEH</t>
  </si>
  <si>
    <t>ROMPECABEZAS DE PIEZAS DE MADERA ENCAJABLE DEV 26 O 27 LETRAS DEL ALFABETO DE COLORES (A-Z) LIF &amp; SEE INSIDE ALPHABET PEG PUZZLE</t>
  </si>
  <si>
    <t>ROMPECABEZA DE PIEZAS DE MADERA ENCAJABLE DE 5 FORMAS GEOMETRICAS.  CUADRADO, CIRCULO, TRIANGULO</t>
  </si>
  <si>
    <t>SET DE 4 ROMPECABEZAS PROGRESIVOS DE ANIMALES DE LA SELVA, MATERIAL CARTON RESISTENTE. BABY PUZZLES SCHOOL BUS.</t>
  </si>
  <si>
    <t>ROMPECABEZAS DE MADERA DE 7 PIEZAS DE DINOSAURIOS SIN CLAVIJA DE MADERA.</t>
  </si>
  <si>
    <t>CASA DE MUÑECA PLEGABLE CON ACCESORIOS COCINA21 PZS .  COLOR ROSADA. BOLEY</t>
  </si>
  <si>
    <t>MUEBLE DE COCINA PLASTICA PARA NIÑOS ENTRE 3 Y 3 AÑOS DE EDAD.  INCLUYE APROX. 24 PRODUCTOS Y UTENSILIOS PARA COCINAR. VIENE INTEGRADO CON ESTUFA, HORNO, NEVERA, Y MICROONDAS ASI COMO CON FREGADERO. CONTIENE LUCES Y SONIDOS ELECTRONICOS.</t>
  </si>
  <si>
    <t>XILOFONO MATERIAL DE MADERA. XYLOPHON UND HAMMERSPIEL. POUND AND TAP BENCH</t>
  </si>
  <si>
    <t>CARRITOS DE METAL MULTICOLORES, DIFERENTES MODELOS Y TAMAÑOS 6/1</t>
  </si>
  <si>
    <t>CUBO DE RUBIK</t>
  </si>
  <si>
    <t xml:space="preserve"> SPINNER FIDGETMULTICOLOR MATERIAL PLASTICO DE FORMA TRIANGULO Y ACABADO REDONDEADO</t>
  </si>
  <si>
    <t xml:space="preserve">BOTELLITAS CON JABON LIQUIDO PARA BURBUJA </t>
  </si>
  <si>
    <t>GALON DE SOLUCION DE BURBUJA. 128 ONZA.  LIQUIDO ROJO</t>
  </si>
  <si>
    <t>YOYO MULTICOLOR, MATERIAL PLASTICO, RETORNO AUTOMATICO, ESPACIO DE CUERDA ESTRECHO Y EJE D ACERO</t>
  </si>
  <si>
    <t>TARJETAS VERBOS. PEGAR. ILUSTRACIONES DE VERBOS. CONTIENE 96 TARJETAS</t>
  </si>
  <si>
    <t>TARJETAS SEQUENCING RUMMY LENGUAGE BUILDER SEQUENCING CARDS, TELL STORORIES AND LEARN TO READ</t>
  </si>
  <si>
    <t xml:space="preserve">ROMPECABEZAS 3 LETTER WORD  20 PIEZAS </t>
  </si>
  <si>
    <t xml:space="preserve">ROMPECABEZA OCEAN EN MADERA, 36 PIEZAS </t>
  </si>
  <si>
    <t>JUEGO DE JACKS, BOLA DE GOMA MARMOLEADA Y 10 JACKS DE PLASTICOS</t>
  </si>
  <si>
    <t>MATRACAS PLASTICAS, COLORES VARIADOS</t>
  </si>
  <si>
    <t>PING PONG, BASE DE MADERA, BANDA ELASTICA SUJETA BOLA</t>
  </si>
  <si>
    <t>JUGUETE DE ANIMALES DE LA SELVA Y DOMESTICOS, VARIOS TAMAÑOS. MATERIAL PLASTICOS.  CAMELLO, ELEFANTE, CANGURO, TIGRE ETC.</t>
  </si>
  <si>
    <t>ROMPEZABEZA JUMBO DINOSAURIOS DE 25 Y/O 35 PIEZAS (35 PIEZAS JUMBO) DINOSAUR JUMBO FLOOR PUZZLE) AÑOS 3+</t>
  </si>
  <si>
    <t xml:space="preserve">ROMPECABEZA PEQUEÑO TEMATICA TOY STORY 3 PARA NIÑOS DE 3+ AÑOS. </t>
  </si>
  <si>
    <t>ROMPECABEZA GRANJA EN CAJA DE MADERA. WOODEN JIGSAW PUZZLES IN BOX  3+ (12 PIEZAS 4/1)</t>
  </si>
  <si>
    <t>SET AT THE ZOO PUZZLE, ROMPECABEZA DE MADERA. ENCAJADO DE MADERA DE 6 A 8 PIEZAS (8 PIEZAS ANIMALES DEL ZOOLOGICO CON AGARRA FACIL 3.8 CM) (ZEBRA, LEON HIPOPOTAMO, ELEFANTE, GIRAFA TIGRE ETC)</t>
  </si>
  <si>
    <t>ROMPECABEZA DE PHINEAS Y FERB</t>
  </si>
  <si>
    <t xml:space="preserve">PUZZLE DE MARIPOZA. ROMPECABEZA ENCAJABLE DE MARIPOSA.  4 A 5 PIEZAS.  MONTESSORI TOYS FOR 3 YEAR. LEARNING PUZZELS (BUTTERFLY) </t>
  </si>
  <si>
    <t>ROMPECABEZA DE MADERA ENCAJABLE CON CLAVIJA, PUZZLE VEHICULOS DE 4 FIGURAS (BARCO, ELICOPTERO, TREN Y TRACTOR) 12 MESES MAS (HAND CRAFTED)</t>
  </si>
  <si>
    <t>COMMUNITY HELPERS POCKET FLASH CARDS, DIVERTIDO ROMPECABEZAS QUE ENSEÑAN EL CONOCIMIENTO DE PALABRAS Y AYUDAN A DESARROLLAR HABILIDADES DE OBSERVACION</t>
  </si>
  <si>
    <t>ROMPECABEZA DE COMBINAR ROPA DE MADERA FAMILIA DE OSOS, MULTICOLOR. DREE-UP-PUZZLE BEAR FAMILY WOODEN</t>
  </si>
  <si>
    <t xml:space="preserve">ROMPECABEZA DE MADERA CON NUMERO DEL 1 AL 20.  JUMBO NUMBERS CHUNKY PUZZLE. </t>
  </si>
  <si>
    <t xml:space="preserve">ROMPECABEZA CLASIFICADOR DE CIRCULO O CIRCLE SORTER. BASE CODIFICADAS POR COLORES, PERILLAS DE FACIL AGARRE. 5 CIRCULOS COLORES ROJO, VERDE, NARANJA, VERDE Y AMARILLO. </t>
  </si>
  <si>
    <t>JUEGO DE RESORTE, MAGIC SPRING RAINBOW</t>
  </si>
  <si>
    <t xml:space="preserve">ROMPECABEZA DE MADERA DE FORMAS GEOMETRICAS DE COLORES. 3 FIGURAS CIRCULO AZUL, CUADRADO ROJO Y TRIANGULO AMARILLO.  MULTIPLE SHAPE PUZZLE  </t>
  </si>
  <si>
    <t>ROMPECABEZA AUTOBUS ESCOLAR DE MADERA.SEE &amp; HEAR SOUND PUZZLE. THE WHEELS ON THE BUS.  2 AÑOS +</t>
  </si>
  <si>
    <t>ROMPECABEZA DE PIEZA DE MADERA CON 12 CRIATURAS DEL MAR ENCAJABLE CON CLAVIJA ( FIGURAS: TORTUGA, BALLENA, TIBURON, DELFIN, PEZ, CABALLITO DE MAE, CANGREJO, ESTRELLA DE MAR ETC.)</t>
  </si>
  <si>
    <t>ENCAJADO DE MADERA CON SONIDOS VARIABLES DE 8 PIEZAS.  SOUND PUZZLE VEHICLES.  (AVION, AMBULANCIA, MOTOR, BARCO, TREN,  ELICOPTERO, CARRO Y CAMION DE BOMBERO)</t>
  </si>
  <si>
    <t>ROMPECABEZA, MEGA PUZZLE DOUBLES HUGE TRAIN. ABC &amp; 123 TRAINS. TWO GIANT TRAIN PUZZLES INSIDE</t>
  </si>
  <si>
    <t>ROMPECABEZA GRUESO DE PIEZA DE MADERA EN CAJABLE DE ANIMALES ACUATICOS FONDO AZUL DEL OCEANO. 8 PIEZAS, PEEK &amp; EXPLORE ( CABALLITO DE MAR, PULPO, ESTRELLA DOBLE DE MAR, PES, TIBURON, BALLENA, CANGREJO Y TORTUGA)</t>
  </si>
  <si>
    <t>ROMPECABEZA ENCAJABLE DE MADERA CON CLAVIJA DE LOS MEDIO DE TRANSPORTE (PIKATOYZ)</t>
  </si>
  <si>
    <t xml:space="preserve"> WOODEN PUZZLE. FARM FRIENDS 6 A 12 PIEZAS TAKE-ALONG STORAGE CASE (WOODEN ANIMAL (ELEFANTE, JIRAFA, MONO, TORTUGA Y LEON) (PERRO, VACA, CERDO, OVEJA, GALLO Y CABALLO) ROMPECABEZAS APILABLES DE ANIMALES SURTIDOS QUE SE COLOCAN UNO ENCIMA DE OTRO PARA FORM</t>
  </si>
  <si>
    <t>ROMPECABEZA DOCTORA JUGUETES  3/1 24 PIEZAS (DOC MCSTUFFINS)</t>
  </si>
  <si>
    <t>ROMPECABEZA DE PRINCESAS 5/1 Y 7/1</t>
  </si>
  <si>
    <t>ROMPECABEZA DE PIEZAS DE MADERA ENCAJABLE DE 12 FORMAS GEOMETRICAS NATRALEZA. CUADRADO, CIRCULO, TRIANGULO. HEXAGONO, ESTRELA, CORAZON ETC)</t>
  </si>
  <si>
    <t>ROMPECABEZA FORMAS GEOMETRICAS CON Y SIN SONIDO, CADA FIGURA TIENE SU NOMBRE (SHAPES SOUND PUZZLE, REMOVE PIECES FOR REAL SOUNDS.) 9 DIFERENTES PIEZAS</t>
  </si>
  <si>
    <t>ROMPECABEZA DE MADERA FONDO DE OCEANO (NIÑO BUZO, SUBMARINO, MANTA RAYA)</t>
  </si>
  <si>
    <t>PELOTAS SENSORIALES IRREGULARES, DE COLORES TACTILES SE ILUMINAN Y PARPADEAN CUANDO REBOTAN. SU FORMA IRREGULAR SIGNIFICA QUE BRINCAN Y REBOTAN EN ANGULOS EXTRAÑOS LO QUE AUMENTA LA DIVERSION</t>
  </si>
  <si>
    <t>SONAJERO Y MODELADOR SENSORIAL, PLASTICO MULTICOLOR DE ACTIVIDAD SENSORIAL. (NUBY LOTS-A-LOOPS)</t>
  </si>
  <si>
    <t>CARRITOS PLASTICOS, PRESENTACION 20/1</t>
  </si>
  <si>
    <t>FERR-0001</t>
  </si>
  <si>
    <t>FERR-0002</t>
  </si>
  <si>
    <t>FERR-0003</t>
  </si>
  <si>
    <t>FERR-0006</t>
  </si>
  <si>
    <t>FERR-0007</t>
  </si>
  <si>
    <t>FERR-0011</t>
  </si>
  <si>
    <t>FERR-0013</t>
  </si>
  <si>
    <t>FERR-0014</t>
  </si>
  <si>
    <t>FERR-0015</t>
  </si>
  <si>
    <t>FERR-0016</t>
  </si>
  <si>
    <t>FERR-0017</t>
  </si>
  <si>
    <t>FERR-0018</t>
  </si>
  <si>
    <t>FERR-0019</t>
  </si>
  <si>
    <t>FERR-0020</t>
  </si>
  <si>
    <t>FERR-0021</t>
  </si>
  <si>
    <t>FERR-0022</t>
  </si>
  <si>
    <t>FERR-0023</t>
  </si>
  <si>
    <t>FERR-0024</t>
  </si>
  <si>
    <t>FERR-0025</t>
  </si>
  <si>
    <t>FERR-0026</t>
  </si>
  <si>
    <t>FERR-0027</t>
  </si>
  <si>
    <t>FERR-0028</t>
  </si>
  <si>
    <t>FERR-0029</t>
  </si>
  <si>
    <t>FERR-0030</t>
  </si>
  <si>
    <t>FERR-0031</t>
  </si>
  <si>
    <t>FeRR-0033</t>
  </si>
  <si>
    <t>FERR-0034</t>
  </si>
  <si>
    <t>FERR-0035</t>
  </si>
  <si>
    <t>FERR-0036</t>
  </si>
  <si>
    <t>FERR-0038</t>
  </si>
  <si>
    <t>FERR-0039</t>
  </si>
  <si>
    <t>FERR-0040</t>
  </si>
  <si>
    <t>FERR-0041</t>
  </si>
  <si>
    <t>FERR-0043</t>
  </si>
  <si>
    <t>FERR-0044</t>
  </si>
  <si>
    <t>FERR-0045</t>
  </si>
  <si>
    <t>FERR-0046</t>
  </si>
  <si>
    <t>FERR-0052</t>
  </si>
  <si>
    <t>FERR-0054</t>
  </si>
  <si>
    <t>FERR-0056</t>
  </si>
  <si>
    <t>FERR-0058</t>
  </si>
  <si>
    <t>FERR-0059</t>
  </si>
  <si>
    <t>FERR-0060</t>
  </si>
  <si>
    <t>FERR-0061</t>
  </si>
  <si>
    <t>FERR-0062</t>
  </si>
  <si>
    <t>FERR-0063</t>
  </si>
  <si>
    <t>FERR-0064</t>
  </si>
  <si>
    <t>FERR-0065</t>
  </si>
  <si>
    <t>FERR-0066</t>
  </si>
  <si>
    <t>FERR-0067</t>
  </si>
  <si>
    <t>FERR-0068</t>
  </si>
  <si>
    <t>FERR-0069</t>
  </si>
  <si>
    <t>FERR-0070</t>
  </si>
  <si>
    <t>FERR-0071</t>
  </si>
  <si>
    <t>FERR-0072</t>
  </si>
  <si>
    <t>FERR-0073</t>
  </si>
  <si>
    <t>FERR-0074</t>
  </si>
  <si>
    <t>FERR-0075</t>
  </si>
  <si>
    <t>FERR-0076</t>
  </si>
  <si>
    <t>FERR-0078</t>
  </si>
  <si>
    <t>FERR-0080</t>
  </si>
  <si>
    <t>FERR-0081</t>
  </si>
  <si>
    <t>FERR-0082</t>
  </si>
  <si>
    <t>FERR-0083</t>
  </si>
  <si>
    <t>FERR-0085</t>
  </si>
  <si>
    <t>FERR-0086</t>
  </si>
  <si>
    <t>FERR-0087</t>
  </si>
  <si>
    <t>FERR-0088</t>
  </si>
  <si>
    <t>FERR-0089</t>
  </si>
  <si>
    <t>FERR-0090</t>
  </si>
  <si>
    <t>FERR-0091</t>
  </si>
  <si>
    <t>FERR-0092</t>
  </si>
  <si>
    <t>FERR-0093</t>
  </si>
  <si>
    <t>FERR-0094</t>
  </si>
  <si>
    <t>FERR-0095</t>
  </si>
  <si>
    <t>FERR-0096</t>
  </si>
  <si>
    <t>FERR-0097</t>
  </si>
  <si>
    <t>FERR-0098</t>
  </si>
  <si>
    <t>FERR-0099</t>
  </si>
  <si>
    <t>FERR-0101</t>
  </si>
  <si>
    <t>FERR-0102</t>
  </si>
  <si>
    <t>FERR-0103</t>
  </si>
  <si>
    <t>FERR-0104</t>
  </si>
  <si>
    <t>FERR-0105</t>
  </si>
  <si>
    <t>FERR-0107</t>
  </si>
  <si>
    <t>FERR-0108</t>
  </si>
  <si>
    <t>FERR-0109</t>
  </si>
  <si>
    <t>FERR-0110</t>
  </si>
  <si>
    <t>FERR-0111</t>
  </si>
  <si>
    <t>FERR-0112</t>
  </si>
  <si>
    <t>FERR-0113</t>
  </si>
  <si>
    <t>FERR-0114</t>
  </si>
  <si>
    <t>FERR-0115</t>
  </si>
  <si>
    <t>FERR-0116</t>
  </si>
  <si>
    <t>FERR-0117</t>
  </si>
  <si>
    <t>FERR-0118</t>
  </si>
  <si>
    <t>FERR-0120</t>
  </si>
  <si>
    <t>FERR-0121</t>
  </si>
  <si>
    <t>FERR-0122</t>
  </si>
  <si>
    <t>FERR-0123</t>
  </si>
  <si>
    <t>FERR-0124</t>
  </si>
  <si>
    <t>FERR-0126</t>
  </si>
  <si>
    <t>FERR-0127</t>
  </si>
  <si>
    <t>FERR-0128</t>
  </si>
  <si>
    <t>FERR-0129</t>
  </si>
  <si>
    <t>FERR-0130</t>
  </si>
  <si>
    <t>FERR-0133</t>
  </si>
  <si>
    <t>FERR-0134</t>
  </si>
  <si>
    <t>FERR-0135</t>
  </si>
  <si>
    <t>FERR-0136</t>
  </si>
  <si>
    <t>FERR-0137</t>
  </si>
  <si>
    <t>FERR-0138</t>
  </si>
  <si>
    <t>FERR-0139</t>
  </si>
  <si>
    <t>FERR-0140</t>
  </si>
  <si>
    <t>FERR-0142</t>
  </si>
  <si>
    <t>FERR-0143</t>
  </si>
  <si>
    <t>FERR-0144</t>
  </si>
  <si>
    <t>FERR-0145</t>
  </si>
  <si>
    <t>FERR-0146</t>
  </si>
  <si>
    <t>FERR-0147</t>
  </si>
  <si>
    <t>FERR-0150</t>
  </si>
  <si>
    <t>FERR-0151</t>
  </si>
  <si>
    <t>FERR-0152</t>
  </si>
  <si>
    <t>FERR-0153</t>
  </si>
  <si>
    <t>FERR-0154</t>
  </si>
  <si>
    <t>FERR-0155</t>
  </si>
  <si>
    <t>FERR-0156</t>
  </si>
  <si>
    <t>FERR-0157</t>
  </si>
  <si>
    <t>FERR-0158</t>
  </si>
  <si>
    <t>FERR-0159</t>
  </si>
  <si>
    <t>FERR-0160</t>
  </si>
  <si>
    <t>FERR-0161</t>
  </si>
  <si>
    <t>FERR-0162</t>
  </si>
  <si>
    <t>FERR-0163</t>
  </si>
  <si>
    <t>FERR-0164</t>
  </si>
  <si>
    <t>FERR-0165</t>
  </si>
  <si>
    <t>FERR-0166</t>
  </si>
  <si>
    <t>FERR-0167</t>
  </si>
  <si>
    <t>FERR-0171</t>
  </si>
  <si>
    <t>FERR-0172</t>
  </si>
  <si>
    <t>FERR-0173</t>
  </si>
  <si>
    <t>FERR-0174</t>
  </si>
  <si>
    <t>FERR-0175</t>
  </si>
  <si>
    <t>FERR-0176</t>
  </si>
  <si>
    <t>FERR-0177</t>
  </si>
  <si>
    <t>FERR-0178</t>
  </si>
  <si>
    <t>FERR-0179</t>
  </si>
  <si>
    <t>FERR-0180</t>
  </si>
  <si>
    <t>FERR-0181</t>
  </si>
  <si>
    <t>FERR-0182</t>
  </si>
  <si>
    <t>FERR-0183</t>
  </si>
  <si>
    <t>FERR-0184</t>
  </si>
  <si>
    <t>FERR-0185</t>
  </si>
  <si>
    <t>FERR-0186</t>
  </si>
  <si>
    <t>FERR-0187</t>
  </si>
  <si>
    <t>FERR-0188</t>
  </si>
  <si>
    <t>FERR-0189</t>
  </si>
  <si>
    <t>FERR-0190</t>
  </si>
  <si>
    <t>FERR-0191</t>
  </si>
  <si>
    <t>FERR-0192</t>
  </si>
  <si>
    <t>FERR-0193</t>
  </si>
  <si>
    <t>FERR-0194</t>
  </si>
  <si>
    <t>FERR-0195</t>
  </si>
  <si>
    <t>FERR-0196</t>
  </si>
  <si>
    <t>FERR-0198</t>
  </si>
  <si>
    <t>FERR-0199</t>
  </si>
  <si>
    <t>FERR-0200</t>
  </si>
  <si>
    <t>FERR-0202</t>
  </si>
  <si>
    <t>FERR-0203</t>
  </si>
  <si>
    <t>FERR-0204</t>
  </si>
  <si>
    <t>FERR-0205</t>
  </si>
  <si>
    <t>FERR-0206</t>
  </si>
  <si>
    <t>FERR-0208</t>
  </si>
  <si>
    <t>FERR-0209</t>
  </si>
  <si>
    <t>FERR-0210</t>
  </si>
  <si>
    <t>FERR-0213</t>
  </si>
  <si>
    <t>FERR-0215</t>
  </si>
  <si>
    <t>FERR-0216</t>
  </si>
  <si>
    <t>FERR-0217</t>
  </si>
  <si>
    <t>FERR-0218</t>
  </si>
  <si>
    <t>FERR-0219</t>
  </si>
  <si>
    <t>FERR-0220</t>
  </si>
  <si>
    <t>FERR-0221</t>
  </si>
  <si>
    <t>FERR-0222</t>
  </si>
  <si>
    <t>FERR-0223</t>
  </si>
  <si>
    <t>FERR-0224</t>
  </si>
  <si>
    <t>FERR-0226</t>
  </si>
  <si>
    <t>FERR-0227</t>
  </si>
  <si>
    <t>FERR-0228</t>
  </si>
  <si>
    <t>FERR-0229</t>
  </si>
  <si>
    <t>FERR-0230</t>
  </si>
  <si>
    <t>FERR-0231</t>
  </si>
  <si>
    <t>FERR-0232</t>
  </si>
  <si>
    <t>FERR-0233</t>
  </si>
  <si>
    <t>FERR-0234</t>
  </si>
  <si>
    <t>FERR-0235</t>
  </si>
  <si>
    <t>FERR-0236</t>
  </si>
  <si>
    <t>FERR-0237</t>
  </si>
  <si>
    <t>FERR-0238</t>
  </si>
  <si>
    <t>FERR-0240</t>
  </si>
  <si>
    <t>FERR-0242</t>
  </si>
  <si>
    <t>FERR-0243</t>
  </si>
  <si>
    <t>FERR-0244</t>
  </si>
  <si>
    <t>FERR-0245</t>
  </si>
  <si>
    <t>FERR-0246</t>
  </si>
  <si>
    <t>FERR-0247</t>
  </si>
  <si>
    <t>FERR-0248</t>
  </si>
  <si>
    <t>FERR-0249</t>
  </si>
  <si>
    <t>FERR-0250</t>
  </si>
  <si>
    <t>FERR-0251</t>
  </si>
  <si>
    <t>FERR-0252</t>
  </si>
  <si>
    <t>FERR-0253</t>
  </si>
  <si>
    <t>FERR-0254</t>
  </si>
  <si>
    <t>FERR-0255</t>
  </si>
  <si>
    <t>FERR-0256</t>
  </si>
  <si>
    <t>ferr-0257</t>
  </si>
  <si>
    <t>FERR-0259</t>
  </si>
  <si>
    <t>FERR-0260</t>
  </si>
  <si>
    <t>FERR-0261</t>
  </si>
  <si>
    <t>FERR-0262</t>
  </si>
  <si>
    <t>FERR-0263</t>
  </si>
  <si>
    <t>FERR-0264</t>
  </si>
  <si>
    <t>FERR-0265</t>
  </si>
  <si>
    <t>FERR-0266</t>
  </si>
  <si>
    <t>FERR-0267</t>
  </si>
  <si>
    <t>FERR-0268</t>
  </si>
  <si>
    <t>FERR-0269</t>
  </si>
  <si>
    <t>FERR-0270</t>
  </si>
  <si>
    <t>FERR-0271</t>
  </si>
  <si>
    <t>FERR-0272</t>
  </si>
  <si>
    <t>FERR-0273</t>
  </si>
  <si>
    <t>FERR-0274</t>
  </si>
  <si>
    <t>FERR-0275</t>
  </si>
  <si>
    <t>FERR-0276</t>
  </si>
  <si>
    <t>FERR-0277</t>
  </si>
  <si>
    <t>FERR-0279</t>
  </si>
  <si>
    <t>FERR-0280</t>
  </si>
  <si>
    <t>FERR-0281</t>
  </si>
  <si>
    <t>FERR-0282</t>
  </si>
  <si>
    <t>FERR-0283</t>
  </si>
  <si>
    <t>FERR-0284</t>
  </si>
  <si>
    <t>FERR-0285</t>
  </si>
  <si>
    <t>FERR-0286</t>
  </si>
  <si>
    <t>FERR-0287</t>
  </si>
  <si>
    <t>FERR-0288</t>
  </si>
  <si>
    <t>FERR-0289</t>
  </si>
  <si>
    <t>FERR-0290</t>
  </si>
  <si>
    <t>FERR-0291</t>
  </si>
  <si>
    <t>FERR-0292</t>
  </si>
  <si>
    <t>FERR-0293</t>
  </si>
  <si>
    <t>FERR-0294</t>
  </si>
  <si>
    <t>FERR-0295</t>
  </si>
  <si>
    <t>FERR-0296</t>
  </si>
  <si>
    <t>FERR-0297</t>
  </si>
  <si>
    <t>FERR-0298</t>
  </si>
  <si>
    <t>FERR-0299</t>
  </si>
  <si>
    <t>FERR-0300</t>
  </si>
  <si>
    <t>FERR-0301</t>
  </si>
  <si>
    <t>FERR-0302</t>
  </si>
  <si>
    <t>FERR-0303</t>
  </si>
  <si>
    <t>FERR-0304</t>
  </si>
  <si>
    <t>FERR-0305</t>
  </si>
  <si>
    <t>FERR-0306</t>
  </si>
  <si>
    <t>FERR-0307</t>
  </si>
  <si>
    <t>FERR-0308</t>
  </si>
  <si>
    <t>FERR-0309</t>
  </si>
  <si>
    <t>FERR-0310</t>
  </si>
  <si>
    <t>FERR-0311</t>
  </si>
  <si>
    <t>FERR-0312</t>
  </si>
  <si>
    <t>FERR-0313</t>
  </si>
  <si>
    <t>FERR-0314</t>
  </si>
  <si>
    <t>FERR-0315</t>
  </si>
  <si>
    <t>FERR-0316</t>
  </si>
  <si>
    <t>FERR-0317</t>
  </si>
  <si>
    <t>FERR-0318</t>
  </si>
  <si>
    <t>FERR-0319</t>
  </si>
  <si>
    <t>PINTURA BLANCO 00</t>
  </si>
  <si>
    <t>PINTURA 6918</t>
  </si>
  <si>
    <t>PINTURA 7016</t>
  </si>
  <si>
    <t>PINTURA 6950</t>
  </si>
  <si>
    <t>Pintura 6892</t>
  </si>
  <si>
    <t>PINTURA 6903</t>
  </si>
  <si>
    <t>PINTURA 7001</t>
  </si>
  <si>
    <t>PINTURA 6001</t>
  </si>
  <si>
    <t>PINTURA 6890</t>
  </si>
  <si>
    <t>PINTURA 7015</t>
  </si>
  <si>
    <t>PINTURA ARENA DEL SUR 71 MATE</t>
  </si>
  <si>
    <t>PINTURA 6979</t>
  </si>
  <si>
    <t>PINTURA 6920</t>
  </si>
  <si>
    <t>PINTURA 6820</t>
  </si>
  <si>
    <t>BROCHAS NO. 3</t>
  </si>
  <si>
    <t>BROCHA NO. 2 1/2</t>
  </si>
  <si>
    <t>BROCHA NO. 2</t>
  </si>
  <si>
    <t>ESPATULA PLASTICA</t>
  </si>
  <si>
    <t>BROCHAS NO. 1 1/2</t>
  </si>
  <si>
    <t>LAMPARAS LED DE EMERGENCIA</t>
  </si>
  <si>
    <t>LAMPARAS LED 150 WATS</t>
  </si>
  <si>
    <t>BANDEJAS DE PINTAR COLOR NEGRO</t>
  </si>
  <si>
    <t>BASE DE FOTOCELDA</t>
  </si>
  <si>
    <t>BOMBA DE FUMIGACI</t>
  </si>
  <si>
    <t>SILICON TRANSPARENTE</t>
  </si>
  <si>
    <t>TEFLON PVC</t>
  </si>
  <si>
    <t>ESTUCHE DE SILICON DE URETANO</t>
  </si>
  <si>
    <t>COUPLIN PVC 2 PULGADAS</t>
  </si>
  <si>
    <t>COUPLIN DE ACERO INOXIDABLE 1/2</t>
  </si>
  <si>
    <t>CODO PVC 3 PULGADAS</t>
  </si>
  <si>
    <t>COUPLIN 1 PULGADA</t>
  </si>
  <si>
    <t>COUPLIN 1/2 ACERO INOXIDABLE</t>
  </si>
  <si>
    <t>ADAPTADOR MACHO SH 80, 1 PULGADA</t>
  </si>
  <si>
    <t>BRAZOS DE PRESION</t>
  </si>
  <si>
    <t>MARTILLOS CABO DE MADERA</t>
  </si>
  <si>
    <t>DESTORNILLADOR ESTRIA. GRANDE</t>
  </si>
  <si>
    <t>ELECTRODOS 6013</t>
  </si>
  <si>
    <t>LONA 1OX 12\"</t>
  </si>
  <si>
    <t>GRASA PESADA DE 1 LB</t>
  </si>
  <si>
    <t>CAJA DE HERRAMIENTA DE 20 PULGADAS</t>
  </si>
  <si>
    <t>SEGUETA CON SU MARCO</t>
  </si>
  <si>
    <t>THINNER</t>
  </si>
  <si>
    <t>PINTURA EN SPRAY COLOR VERDE</t>
  </si>
  <si>
    <t>PINTURA EN SPRAY COLOR AZUL ROYAL</t>
  </si>
  <si>
    <t>PINTURA EN SPRAY COLOR NARANJA</t>
  </si>
  <si>
    <t>PINTURA EN SPRAY COLOR MORADO CLARO</t>
  </si>
  <si>
    <t>PINTURA EN SPRAY COLOR MORADO OSCURO</t>
  </si>
  <si>
    <t>FLUXOMETRO DE BAÑO</t>
  </si>
  <si>
    <t>CARRETELES RODILLOS PINTURA</t>
  </si>
  <si>
    <t>EXTENSIÓN ELECTRICA DE 50 PIES</t>
  </si>
  <si>
    <t>PALOMETA DE METAL</t>
  </si>
  <si>
    <t>BISAGRA DE PUERTA DE METAL</t>
  </si>
  <si>
    <t>BROCHA NO. 4</t>
  </si>
  <si>
    <t>CAPACITOR MICROFARADIOS (50W)</t>
  </si>
  <si>
    <t>CAPACITOR MICROFARADIOS (70W)</t>
  </si>
  <si>
    <t>BOMBA MANUAL DE BAÑO</t>
  </si>
  <si>
    <t>PINTURA BLANCO TR</t>
  </si>
  <si>
    <t>PINTURA AMARILLO TR</t>
  </si>
  <si>
    <t>PINTURA AZUL TRAFICO</t>
  </si>
  <si>
    <t>ACEITE PENETRANTE EN SPRAY</t>
  </si>
  <si>
    <t>BOTAS DE GOMA NEGRA #7</t>
  </si>
  <si>
    <t>BOTAS DE GOMA NEGRA #8</t>
  </si>
  <si>
    <t>RASTRILLO METAL (JARDINERIA) CON MANGO 14 DIENTES R-14 AL-P</t>
  </si>
  <si>
    <t>TIJERAS PARA CORTAR METALES</t>
  </si>
  <si>
    <t>BISAGRAS PARA PUERTA MADERA</t>
  </si>
  <si>
    <t>PANEL LED CUADRADO P/ EMPOSTRAR DE 12W LUZ CALIDA</t>
  </si>
  <si>
    <t>SWICHT DE PRESION DE AGUA</t>
  </si>
  <si>
    <t>TOMA CORRIENTE DE 120 V</t>
  </si>
  <si>
    <t>CINTA DE SEGURIDAD DE ADVERTENCIA</t>
  </si>
  <si>
    <t xml:space="preserve">TUBO LED COLOR BLANCO 1.20M </t>
  </si>
  <si>
    <t>LAMPARAS LED 100 W IP 65</t>
  </si>
  <si>
    <t>OJO DE BUEY 5W LUZ CALIDA</t>
  </si>
  <si>
    <t>PANEL LED 2X2 40 W LUZ CALIDA</t>
  </si>
  <si>
    <t>PANEL LED REDONDOP/ EMPOSTRAR 18 W LUZ CALIDA</t>
  </si>
  <si>
    <t>PANEL LED REDONDO P/ EMPOSTRAR 9 W LUZ CALIDA</t>
  </si>
  <si>
    <t>FERTILIZANTE DE JARDINERIA</t>
  </si>
  <si>
    <t>MANOMETRO PARA REFRIGERACIÓN R410A</t>
  </si>
  <si>
    <t>LONA IMPERMEABLE DE 4X4</t>
  </si>
  <si>
    <t>LLAVE STILSON DE 12 PULGADAS</t>
  </si>
  <si>
    <t xml:space="preserve">GUANTES MANOS FUERTES TRABAJO PESADO XL </t>
  </si>
  <si>
    <t>REHILETE MICROASPESOR GIRATORIO DE 360 GRADOS DE RIEGO PARA CESPED</t>
  </si>
  <si>
    <t>ARRANQUE PARA CAPACITOR SPP6</t>
  </si>
  <si>
    <t>MASILLA BLANCA PARA PARED DE CONCRETO</t>
  </si>
  <si>
    <t>MASILLA VINILICA (TAPAGOTERAS ELASTOMERICA)</t>
  </si>
  <si>
    <t>GUANTES PARA ELECTRICIDAD</t>
  </si>
  <si>
    <t>CASCO DE SEGURIDAD</t>
  </si>
  <si>
    <t>COUPLIN PVC 2\" PRESION</t>
  </si>
  <si>
    <t>ABONO FOLIAR</t>
  </si>
  <si>
    <t xml:space="preserve">ACEITE DE PLOMERIA </t>
  </si>
  <si>
    <t>ADAPTADOR MACHO PVC</t>
  </si>
  <si>
    <t>BROCHAS 2 1/2\"</t>
  </si>
  <si>
    <t>BROCHAS NO.2</t>
  </si>
  <si>
    <t>PLIEGO DE LIJAS 100</t>
  </si>
  <si>
    <t>PLIEGO DE LIJAS P80</t>
  </si>
  <si>
    <t>ACEITE PENETRANTE SPRAY WD-40 80Z</t>
  </si>
  <si>
    <t>TARUGO PLASTICO NARANJA</t>
  </si>
  <si>
    <t>ROLO PARA PINTAR</t>
  </si>
  <si>
    <t>MANGUERA DE GOMA PARA COMPRESOR</t>
  </si>
  <si>
    <t>REGLETAS ELECTRICAS</t>
  </si>
  <si>
    <t>LAMPARA LED DE 18 WATTS</t>
  </si>
  <si>
    <t>LAMPARA LED DE PISO</t>
  </si>
  <si>
    <t>ROLLO PEQUEÑO DE ESTAÑO</t>
  </si>
  <si>
    <t>TAPE DE VINYL PARA ELECTRICIDAD</t>
  </si>
  <si>
    <t>LLAVE ANGULAR</t>
  </si>
  <si>
    <t>LLAVE DE CHORRO ESPAÑOLA 1/2</t>
  </si>
  <si>
    <t>LLAVE DE CHORRO ESPAÑOLA 3/4</t>
  </si>
  <si>
    <t>TANQUE DE MAPP GAS</t>
  </si>
  <si>
    <t>CHALECOS REFLECTIVOS DE SEGURIDAD</t>
  </si>
  <si>
    <t>CAPAS PLASTICAS PARA LLUVIA</t>
  </si>
  <si>
    <t>BOTAS DE GOMAS PARA LLUVIA</t>
  </si>
  <si>
    <t xml:space="preserve">BOTAS DE SEGURIDAD </t>
  </si>
  <si>
    <t>CARETAS PARA SOLDAR</t>
  </si>
  <si>
    <t>FAJA LUMBAR DE CARGA CON BRETELES</t>
  </si>
  <si>
    <t>ARNES DE SEGURIDAD</t>
  </si>
  <si>
    <t>DESGRASANTE AB GL</t>
  </si>
  <si>
    <t>BOTAS DE TRABAJO DE GOMA</t>
  </si>
  <si>
    <t xml:space="preserve"> ALAMBRE CALIBRE 12 NEGRO</t>
  </si>
  <si>
    <t xml:space="preserve"> ALAMBRE CALIBRE 12 BLANCO</t>
  </si>
  <si>
    <t>VARILLAS PARA SOLDAR</t>
  </si>
  <si>
    <t>PLAFONES PARA INTERIOR DE VINYL</t>
  </si>
  <si>
    <t>TORNILLO TIRAFONDO PARA TARUGO 5/16 X 2</t>
  </si>
  <si>
    <t>TORNILLO DIABLITO DE 1\"</t>
  </si>
  <si>
    <t>TORNILLO PARA TARUGOS PLOMO 1/2</t>
  </si>
  <si>
    <t>TORNILLO TIRAFONDO DE 1.5 PULGADAS</t>
  </si>
  <si>
    <t>TORNILLO TIRAFONDO DE 2 PULGADAS</t>
  </si>
  <si>
    <t>CERRADURA TIPO PALANCA</t>
  </si>
  <si>
    <t>CERRADURA PARA VENTANA DE CRISTAL</t>
  </si>
  <si>
    <t>CINTA DE ENMASCARAR (MASKING TAPE)</t>
  </si>
  <si>
    <t>CINTA ANTIDESLIZANTE PARA ENMARCAR</t>
  </si>
  <si>
    <t>CINTA ANTIDESLIZANTE PARA ENMASCARAR</t>
  </si>
  <si>
    <t>BASE PARA OJO DE BUEY</t>
  </si>
  <si>
    <t>TEFLON</t>
  </si>
  <si>
    <t>CEMENTO PVC</t>
  </si>
  <si>
    <t>PORTA ROLOS</t>
  </si>
  <si>
    <t>PISTOLA PARA PINTAR A PRESION</t>
  </si>
  <si>
    <t>TARUGO DE MARIPOSA PARA SHEETROCK DE 3/8</t>
  </si>
  <si>
    <t>TARUGO DE PLOMO DE METAL DE 1/2 X 5/16</t>
  </si>
  <si>
    <t>TARUGO PARA SHEETROCK PLASTICOS</t>
  </si>
  <si>
    <t>ALAMBRE DE GOMA  12/3 HILOS ROLLO DE 200 PIES</t>
  </si>
  <si>
    <t>ANTORCHA PARA SOLDAR COBRE (MAP/GAS) 9</t>
  </si>
  <si>
    <t>CORTA TUBO PARA TUBERIA COBRE</t>
  </si>
  <si>
    <t>CINTA PARA SHEETROCK</t>
  </si>
  <si>
    <t>SUJETA CABLES 100/1</t>
  </si>
  <si>
    <t>ALAMBRE #12 ESTANDAR COLOR VERDE</t>
  </si>
  <si>
    <t>SEGUETA</t>
  </si>
  <si>
    <t>JUEGO DE BARRENDAS 12/1 CONCRETO</t>
  </si>
  <si>
    <t>JUEGO DE BARRENDAS 12/1 METAL</t>
  </si>
  <si>
    <t>ALICATE ELECTRICO</t>
  </si>
  <si>
    <t>PICO</t>
  </si>
  <si>
    <t>JUEGO DE DESTORNILLADOR ELECTRICO</t>
  </si>
  <si>
    <t>JUEGO DE PUNTA PARA TALADRO 5/1</t>
  </si>
  <si>
    <t>LLAVE AJUSTABLE 12 PULGADAS</t>
  </si>
  <si>
    <t>LLAVE AJUSTASTABLE DE 250 MM / 10\"</t>
  </si>
  <si>
    <t>JUEGO DE LLAVES ALLEN</t>
  </si>
  <si>
    <t>JUEGO DE LLAVE HEXAGONALES</t>
  </si>
  <si>
    <t>JUEGO DE EMBOSQUILLADOR DE 1/8 A 3/4</t>
  </si>
  <si>
    <t>CEPILLO DE ALAMBRE</t>
  </si>
  <si>
    <t>PALA</t>
  </si>
  <si>
    <t>PISTOLA MASILLADORA</t>
  </si>
  <si>
    <t>DESENGRASANTE AB GALON</t>
  </si>
  <si>
    <t>JUEGO DE LLAVES HEXAGONALES</t>
  </si>
  <si>
    <t>BARRA DE EXTENSION PARA PINTURA DE 1.20 M / 4´</t>
  </si>
  <si>
    <t>BARRA DE EXTENSION PARA PINTURA DE 2M</t>
  </si>
  <si>
    <t>BOMBILLA LED PARA 30 HWLUZ BLANCA</t>
  </si>
  <si>
    <t>PROTECTOR DE VOLTAJE</t>
  </si>
  <si>
    <t>CAJA ELECTRICA</t>
  </si>
  <si>
    <t>FOTOCELDA Y BASE</t>
  </si>
  <si>
    <t>TARUGOS PLASTICOS COLOR VERDE</t>
  </si>
  <si>
    <t>TARUGOS PLASTICOS COLOR AZUL</t>
  </si>
  <si>
    <t>TORNILLOS DIABLITOS DE 1 1/2 \"</t>
  </si>
  <si>
    <t>TARUGOS PLASTICOS PARA SHEETROCK</t>
  </si>
  <si>
    <t>ALICATE DE PRESION</t>
  </si>
  <si>
    <t>TARUGO PLASTICO AZUL</t>
  </si>
  <si>
    <t>TARUGO DE PARED AZUL</t>
  </si>
  <si>
    <t>TARUGO DE PARED VERDE</t>
  </si>
  <si>
    <t>LONA IMPERMEABLE 3X3</t>
  </si>
  <si>
    <t>MOTA ANTIGOTEO</t>
  </si>
  <si>
    <t>JUEGO DE LLAVES CONVINADAS 12 PIEZAS</t>
  </si>
  <si>
    <t>ALICATE DE EXTENSION</t>
  </si>
  <si>
    <t>PINZA DE CORTE</t>
  </si>
  <si>
    <t>SILICON DE URETANO</t>
  </si>
  <si>
    <t>TORNILLOS SHEET ROCK</t>
  </si>
  <si>
    <t>TORNILLO   DIABLITO DE 8X3\"</t>
  </si>
  <si>
    <t>ARANDELAS METAL 1/2</t>
  </si>
  <si>
    <t>MASILLA DE EXTERIOR</t>
  </si>
  <si>
    <t>MASILLA VINILICA INTERIOR</t>
  </si>
  <si>
    <t>CAPACITOR MARCHA 70 MFD</t>
  </si>
  <si>
    <t>BOMBILLA LED CALIDA BRILLO DIMEABLE 12 W</t>
  </si>
  <si>
    <t>LAMPARAS BAÑADORES LED 150W</t>
  </si>
  <si>
    <t xml:space="preserve">BOMBILLO DE 12W LED </t>
  </si>
  <si>
    <t>FOCOS</t>
  </si>
  <si>
    <t>ROLLO DE TAPE COLOR NEGRO ELECTRICO, MASKING TAPE</t>
  </si>
  <si>
    <t>NIPLES DE 1/2\" X 3 EN ACERO INOXIDABLE</t>
  </si>
  <si>
    <t>GUANTES DE JARDINERIA</t>
  </si>
  <si>
    <t>GAFAS DE SEGURIDAD</t>
  </si>
  <si>
    <t>MASILLA VINILICA GRIS PARA ACM</t>
  </si>
  <si>
    <t xml:space="preserve">CAJA PLASTICA GRANDE TRANSARENTE CON TAPA </t>
  </si>
  <si>
    <t>FOCO RECARGABLE</t>
  </si>
  <si>
    <t>LAMPARA LED 9W CUADRADAS</t>
  </si>
  <si>
    <t>CINTA ANTIDESLIZANTE PARA ESCALERA</t>
  </si>
  <si>
    <t>SILICON ULTRA BLANCO</t>
  </si>
  <si>
    <t>LONA 12\" X 16\"</t>
  </si>
  <si>
    <t>JUEGO DE BROCAS 13 PIEZAS. 3/16\" 13/64\" 7/32\" 1/4\" 5/16\"</t>
  </si>
  <si>
    <t xml:space="preserve">JUEGO DE BROCAS 6/1 PUNTA DE CARBURO. 3/16\" 1/4\" 5/16\" 3/8\" </t>
  </si>
  <si>
    <t>CINTA DE ENMASCARAR. MASKING TAPE. COLOR VERDE</t>
  </si>
  <si>
    <t>BISAGRA PARA PUERTA DE BAÑO 4¨ X3¨ X2.5 ¨ EN ACERO</t>
  </si>
  <si>
    <t xml:space="preserve">BOMBILLO LED 80W BLANCO 24.5 CM X 13.CM 6400K </t>
  </si>
  <si>
    <t>BOMBILLO LED OJO DE BUEY DG-5W GU5.3 BLANCO 6000K</t>
  </si>
  <si>
    <t>BOMBILLO LED OJO DE BUEY DG-5W GU5.3 AMARILLA 3000K</t>
  </si>
  <si>
    <t>BOMBILLO LED OJO DE BUEY GU10 5W BLANCO</t>
  </si>
  <si>
    <t>BOMBILLO LED OJO DE BUEY GU10  5W LUZ AMARILLA</t>
  </si>
  <si>
    <t>BOMBILLO LED PAR-30 11W LUZ AMARILLA 3000K</t>
  </si>
  <si>
    <t>BOMBILLO LED PAR-30 11W LUZ BLANCA 6500K</t>
  </si>
  <si>
    <t>BRAZO HIDRAULICO PARA PUERTAS  60-80 KG</t>
  </si>
  <si>
    <t xml:space="preserve">BREAKERS 60A </t>
  </si>
  <si>
    <t>CABEZA DE ASPERSOR PLASTICO DE PULSACIONES</t>
  </si>
  <si>
    <t>CAJA ELECTRICA 2X4¨ SALIDA 1/2\"</t>
  </si>
  <si>
    <t>CAPACITOR DE 8 MICROFARADIOS CBB61</t>
  </si>
  <si>
    <t>CAPACITOR DE MARCHA DE 7.5 MICROFARADIO CBB65</t>
  </si>
  <si>
    <t xml:space="preserve">CAPACITOR DE MARCHA DE  35 MICROFARADIO CBB65 </t>
  </si>
  <si>
    <t>CAPACITOR DE MARCHA DE 40 MICROFARADIO CBB65</t>
  </si>
  <si>
    <t>CAPACITOR DE MARCHA DE 45 MICROFARADIO CBB65</t>
  </si>
  <si>
    <t>CAPACITOR DE MARCHA DE  60+5 MICROFARADIO CBB65</t>
  </si>
  <si>
    <t>CERRADURA PARA ARMARIO  103-20mm NO.11</t>
  </si>
  <si>
    <t>CERROJO DE ROCETA CUADRADA</t>
  </si>
  <si>
    <t>CINTA DE ALUMINIO PARA REFIGERACION</t>
  </si>
  <si>
    <t>CINTA PARA DUCTO COLOR GRIS</t>
  </si>
  <si>
    <t>CINTA PARA DUCTO COLOR NEGRO</t>
  </si>
  <si>
    <t>CODO PVC SCH-80 1\'\'</t>
  </si>
  <si>
    <t>CODO PVC SCH-80 2\'\'</t>
  </si>
  <si>
    <t>CONTACTOR TRIPOLAR HDC6 65A</t>
  </si>
  <si>
    <t>CONTACTOR TRIPOLAR HDC6 80A</t>
  </si>
  <si>
    <t>CONTACTOR 2P 40A</t>
  </si>
  <si>
    <t>CUBRE FALTA PARA FREGADERO EN ACERO INOXIDABLE</t>
  </si>
  <si>
    <t>ESLINGA  3\'\' X 10m AMARILLA</t>
  </si>
  <si>
    <t>LAMPARA FLUORESCENTE T5 28W AMARILLA</t>
  </si>
  <si>
    <t xml:space="preserve">LAMPARA LED T8 9W 600mmx26mm G13 LUZ BLANCA  6500K </t>
  </si>
  <si>
    <t>LLAVE MEZCLADORA PARA FREGADERO DE 8\'\'</t>
  </si>
  <si>
    <t>LLAVE MEZCLADORA PARA LAVAMANOS. UN SOLO HOYO</t>
  </si>
  <si>
    <t>MANGUERA DE JARDINERIA 1/2 50\'</t>
  </si>
  <si>
    <t>PANEL REDONDO ULTRAPLANO  12W LUZ BLANCA 6000 A 6500K</t>
  </si>
  <si>
    <t>TORNILLO CON ARANDELA DE ALUZINC  2 1/2\'</t>
  </si>
  <si>
    <t>BASE PARA LAMPARA.EMPOTARDA</t>
  </si>
  <si>
    <t>CAJA DE HERRAMIENTAS 22.8 ¨ X 23¨</t>
  </si>
  <si>
    <t>CUBO MAGNETICO PARA TALADRO 3/8¨</t>
  </si>
  <si>
    <t>FOTOCELDA</t>
  </si>
  <si>
    <t>PINTURA GRIS PERLA 7072</t>
  </si>
  <si>
    <t>GUANTES CARNAZA Y LONA REFORZADOS</t>
  </si>
  <si>
    <t>LAMPARA LED T8 18W AMARILLA 3000K</t>
  </si>
  <si>
    <t>MASILLA MULTIUSO SHEETROCK</t>
  </si>
  <si>
    <t>PANEL REDONDO ULTRAPLANO 12W AMARILLA 3000K</t>
  </si>
  <si>
    <t>PANEL REDONDO ULTRAPLANO 24W 4000K 298X15MM</t>
  </si>
  <si>
    <t>PANEL CUADRADO ULTRAPLANO 18W AMARILLA 3000K</t>
  </si>
  <si>
    <t>PANEL CUADRADO ULTRAPLANO 18W BLANCA  6000K A 6500K</t>
  </si>
  <si>
    <t>PINTURA  GOSSAMER VEIL SW 9165</t>
  </si>
  <si>
    <t>PINTURA DAISY 6910</t>
  </si>
  <si>
    <t>PINTURA PEARLY WHITE 7009</t>
  </si>
  <si>
    <t>PINTURA AZUL CLARO SW 6750</t>
  </si>
  <si>
    <t>PINTURA  BLANCO 50</t>
  </si>
  <si>
    <t>PINTURA EN SPRAY AMARILLA</t>
  </si>
  <si>
    <t>PINTURA  EN SPRAY NEGRA</t>
  </si>
  <si>
    <t>PINTURA EN SPRAY BLANCA</t>
  </si>
  <si>
    <t>PINTURA LINO 56</t>
  </si>
  <si>
    <t>PINTURA NEGRA SW 6990</t>
  </si>
  <si>
    <t>PINTURA OXIDO ROJO</t>
  </si>
  <si>
    <t>PLAFON DE YESO</t>
  </si>
  <si>
    <t>REDUCCION PVC SCH-80 1 A 1/2</t>
  </si>
  <si>
    <t>REDUCCION PVC SCH-80 2 A 1</t>
  </si>
  <si>
    <t>REFRIGERANTE 22R 30LB</t>
  </si>
  <si>
    <t>RELOJ DE PRECION PARA MANOMETRO</t>
  </si>
  <si>
    <t>T PVC SCH-80 2´´</t>
  </si>
  <si>
    <t xml:space="preserve">TAPA PARA INODORO TRADICIONAL </t>
  </si>
  <si>
    <t>TARUGO PLASTICO ROJO</t>
  </si>
  <si>
    <t>TERMOMETRO INFRAROJO</t>
  </si>
  <si>
    <t>TIJERA PARA PODAR 21¨</t>
  </si>
  <si>
    <t>TOPE RECTO PARA PUERTA</t>
  </si>
  <si>
    <t>SUPM-0001</t>
  </si>
  <si>
    <t>SUPM-0003</t>
  </si>
  <si>
    <t>SUPM-0004</t>
  </si>
  <si>
    <t>SUPM-0005</t>
  </si>
  <si>
    <t>SUPM-0006</t>
  </si>
  <si>
    <t>SUPM-0007</t>
  </si>
  <si>
    <t>SUPM-0008</t>
  </si>
  <si>
    <t>SUPM-0009</t>
  </si>
  <si>
    <t>SUPM-0010</t>
  </si>
  <si>
    <t>SUPM-0011</t>
  </si>
  <si>
    <t>SUPM-0012</t>
  </si>
  <si>
    <t>SUPM-0013</t>
  </si>
  <si>
    <t>SUPM-0014</t>
  </si>
  <si>
    <t>SUPM-0015</t>
  </si>
  <si>
    <t>SUPM-0016</t>
  </si>
  <si>
    <t>SUPM-0017</t>
  </si>
  <si>
    <t>SUPM-0018</t>
  </si>
  <si>
    <t>SUPM-0019</t>
  </si>
  <si>
    <t>SUPM-0020</t>
  </si>
  <si>
    <t>SUPM-0021</t>
  </si>
  <si>
    <t>SUPM-0022</t>
  </si>
  <si>
    <t>SUPM-0029</t>
  </si>
  <si>
    <t>SUPM-0030</t>
  </si>
  <si>
    <t>SUPM-0031</t>
  </si>
  <si>
    <t>SUPM-0032</t>
  </si>
  <si>
    <t>SUPM-0033</t>
  </si>
  <si>
    <t>SUPM-0034</t>
  </si>
  <si>
    <t>SUPM-0035</t>
  </si>
  <si>
    <t>SUPM-0036</t>
  </si>
  <si>
    <t>SUPM-0037</t>
  </si>
  <si>
    <t>SUPM-0038</t>
  </si>
  <si>
    <t>SUPM-0039</t>
  </si>
  <si>
    <t>SUPM-0040</t>
  </si>
  <si>
    <t>SUPM-0041</t>
  </si>
  <si>
    <t>SUPM-0042</t>
  </si>
  <si>
    <t>SUPM-0044</t>
  </si>
  <si>
    <t>SUPM-0047</t>
  </si>
  <si>
    <t>SUPM-0048</t>
  </si>
  <si>
    <t>SUPM-0049</t>
  </si>
  <si>
    <t>SUPM-0050</t>
  </si>
  <si>
    <t>SUPM-0051</t>
  </si>
  <si>
    <t>SUPM-0052</t>
  </si>
  <si>
    <t>SUPM-0053</t>
  </si>
  <si>
    <t>SUPM-0054</t>
  </si>
  <si>
    <t>SUPM-0056</t>
  </si>
  <si>
    <t>SUPM-0058</t>
  </si>
  <si>
    <t>SUPM-0059</t>
  </si>
  <si>
    <t>SUPM-0060</t>
  </si>
  <si>
    <t>SUPM-0061</t>
  </si>
  <si>
    <t>SUPM-0062</t>
  </si>
  <si>
    <t>SUPM-0063</t>
  </si>
  <si>
    <t>SUPM-0064</t>
  </si>
  <si>
    <t>SUPM-0065</t>
  </si>
  <si>
    <t>SUPM-0066</t>
  </si>
  <si>
    <t>SUPM-0067</t>
  </si>
  <si>
    <t>SUPM-0068</t>
  </si>
  <si>
    <t>SUPM-0069</t>
  </si>
  <si>
    <t>SUPM-0071</t>
  </si>
  <si>
    <t>SUPM-0072</t>
  </si>
  <si>
    <t>SUPM-0073</t>
  </si>
  <si>
    <t>SUPM-0074</t>
  </si>
  <si>
    <t>SUPM-0075</t>
  </si>
  <si>
    <t>SUPM-0076</t>
  </si>
  <si>
    <t>SUPM-0077</t>
  </si>
  <si>
    <t>SUPM-0078</t>
  </si>
  <si>
    <t>SUPM-0079</t>
  </si>
  <si>
    <t>SUPM-0080</t>
  </si>
  <si>
    <t>SUPM-0086</t>
  </si>
  <si>
    <t>SUPM-0087</t>
  </si>
  <si>
    <t>SUPM-0088</t>
  </si>
  <si>
    <t>SUPM-0089</t>
  </si>
  <si>
    <t>SUPM-0090</t>
  </si>
  <si>
    <t>SUPM-0091</t>
  </si>
  <si>
    <t>SUPM-0092</t>
  </si>
  <si>
    <t>ACEITE DE OLIVA 1LT</t>
  </si>
  <si>
    <t>ANIS DE ESTRELLA</t>
  </si>
  <si>
    <t>ARROZ BLANCO 5 LB</t>
  </si>
  <si>
    <t>AZUCAR BLANCA 5LB</t>
  </si>
  <si>
    <t>AZUCAR CREMA 5LB</t>
  </si>
  <si>
    <t>AZUCAR DE DIETA 200/1</t>
  </si>
  <si>
    <t>BICARBONATO DE SODIO</t>
  </si>
  <si>
    <t>GALLETAS DE AVENA MANZANA Y CANELA Y FRUTOS ROJOS</t>
  </si>
  <si>
    <t>CAFE</t>
  </si>
  <si>
    <t>CANELA EN POLVO (FRASCO)</t>
  </si>
  <si>
    <t>CANELA ENTERA FRASCO 90GR</t>
  </si>
  <si>
    <t>CHOCOLATE EN TABLETA. 10/1</t>
  </si>
  <si>
    <t>CODITOS 200GR</t>
  </si>
  <si>
    <t>MOSTACHOLI 400GR</t>
  </si>
  <si>
    <t>COMPOTAS 24/1</t>
  </si>
  <si>
    <t>CREMA PARA CAFE</t>
  </si>
  <si>
    <t>GALLETAS SALADAS 9/1</t>
  </si>
  <si>
    <t>GALLETAS CHOCOLATE 12/1</t>
  </si>
  <si>
    <t>GALLETAS FRESA 12/1</t>
  </si>
  <si>
    <t>GALLETAS LIMON 10/1 (TIPO WAFFLER)</t>
  </si>
  <si>
    <t>GALLETAS VAINILLA 12/1</t>
  </si>
  <si>
    <t>HOJUELAS DE MAIZ DULCE</t>
  </si>
  <si>
    <t>JUGOS TIPO MERIENDA 24/1</t>
  </si>
  <si>
    <t>MAIZ EN GRANO.PALOMITA DE MAIZ</t>
  </si>
  <si>
    <t xml:space="preserve">MIEL </t>
  </si>
  <si>
    <t>PALETAS EN FORMA DE CORAZON 24/1</t>
  </si>
  <si>
    <t>PALOMITAS DE MAIZ CAJA MICROONDAS, PRESENTACION 32/1</t>
  </si>
  <si>
    <t>PASAS</t>
  </si>
  <si>
    <t>SAL MOLIDA 5LB</t>
  </si>
  <si>
    <t>TE CALIENTE VARIADO 20/1</t>
  </si>
  <si>
    <t>MEZCLA PARA TÉ FRIO 33 L</t>
  </si>
  <si>
    <t>VINAGRE BLANCO 120OZ</t>
  </si>
  <si>
    <t>VINAGRE DE FRUTAS 120OZ</t>
  </si>
  <si>
    <t>ANIS DULCE (FRASCO)</t>
  </si>
  <si>
    <t>CANELILLA</t>
  </si>
  <si>
    <t>PALETAS TIPO BOLÓN</t>
  </si>
  <si>
    <t>LECHE EN POLVO 220 GRAM</t>
  </si>
  <si>
    <t>AVENA INSTANTÁNEA</t>
  </si>
  <si>
    <t>AVENA INTEGRAL</t>
  </si>
  <si>
    <t xml:space="preserve">ESPAGUETI </t>
  </si>
  <si>
    <t>VAINILLA BLANCA GALÓN</t>
  </si>
  <si>
    <t xml:space="preserve">SAL MOLIDA 750 G </t>
  </si>
  <si>
    <t>SAL MOLIDA 500G</t>
  </si>
  <si>
    <t>GALLETAS SALADAS 12/1</t>
  </si>
  <si>
    <t>CANELA EN FRASCO</t>
  </si>
  <si>
    <t>CODITOS 400 GR</t>
  </si>
  <si>
    <t>HARINA DE MAIZ 14 OZ</t>
  </si>
  <si>
    <t>HARINA DE TRIGO 2 LB</t>
  </si>
  <si>
    <t>HABICHUELAS ROJAS 800 GR</t>
  </si>
  <si>
    <t>HABICHUELAS BLANCAS 800 GR</t>
  </si>
  <si>
    <t>LENTEJAS 800 GR</t>
  </si>
  <si>
    <t>LECHE EN POLVO 400 GR</t>
  </si>
  <si>
    <t>VINAGRE BLANCO 107 OZ</t>
  </si>
  <si>
    <t>VINAGRE DE FRUTAS 128 OZ</t>
  </si>
  <si>
    <t>MEZCLA DE TE FRIO 670 GR</t>
  </si>
  <si>
    <t>JENGIBRE (1 LIB)</t>
  </si>
  <si>
    <t>MANZANILLA FRASCO</t>
  </si>
  <si>
    <t>JENGIBRE CON LIMON 20/1</t>
  </si>
  <si>
    <t>TÉ DE POLEO-MENTA 25/1</t>
  </si>
  <si>
    <t>PIES QUE EXPLOTAN. LOLIPOP POPPING 30/1</t>
  </si>
  <si>
    <t xml:space="preserve">NERDS TAMAÑO PEQUEÑO </t>
  </si>
  <si>
    <t>PALETA DEL CHAVO. PIRULETA.</t>
  </si>
  <si>
    <t>POLVO PICAPIEDRA</t>
  </si>
  <si>
    <t>GALLETAS DE AVENA RECIEN HORNEADAS  24/1</t>
  </si>
  <si>
    <t>LOLLIPOP POPPING (PIES QUE EXPLOTAN) 24/1</t>
  </si>
  <si>
    <t>LENGUITAS DE CARAMELO</t>
  </si>
  <si>
    <t>PUSH POP</t>
  </si>
  <si>
    <t>PALETA TIPO ANILLO</t>
  </si>
  <si>
    <t xml:space="preserve">MEZCLA PARA TE CALIENTE </t>
  </si>
  <si>
    <t>HOJUELAS DE MAIZ DULCE PAQUETE 6/1</t>
  </si>
  <si>
    <t>CARAMELO MASTICABLE VARIOS SABORES, PRSENTACION 20/1</t>
  </si>
  <si>
    <t>FECULA DE MAIZ</t>
  </si>
  <si>
    <t>ACEITE PARA BEBÉ DE 12 A 14 ONZ</t>
  </si>
  <si>
    <t>CREMA CORPORAL CON OLOR</t>
  </si>
  <si>
    <t>ODOP-0001</t>
  </si>
  <si>
    <t>ODOP-0006</t>
  </si>
  <si>
    <t>ODOP-0010</t>
  </si>
  <si>
    <t>ODOP-0011</t>
  </si>
  <si>
    <t>ODOP-0012</t>
  </si>
  <si>
    <t>ODOP-0013</t>
  </si>
  <si>
    <t>ODOP-0014</t>
  </si>
  <si>
    <t>ODOP-0016</t>
  </si>
  <si>
    <t>ODOP-0017</t>
  </si>
  <si>
    <t>ODOP-0020</t>
  </si>
  <si>
    <t>ODOP-0023</t>
  </si>
  <si>
    <t>ODOP-0024</t>
  </si>
  <si>
    <t>ODOP-0025</t>
  </si>
  <si>
    <t>ODOP-0026</t>
  </si>
  <si>
    <t>ODOP-0027</t>
  </si>
  <si>
    <t>ODOP-0028</t>
  </si>
  <si>
    <t>ODOP-0037</t>
  </si>
  <si>
    <t>ODOP-0038</t>
  </si>
  <si>
    <t>ODOP-0046</t>
  </si>
  <si>
    <t>ODOP-0047</t>
  </si>
  <si>
    <t>ODOP-0048</t>
  </si>
  <si>
    <t>ODOP-0049</t>
  </si>
  <si>
    <t>ODOP-0050</t>
  </si>
  <si>
    <t>ODOP-0051</t>
  </si>
  <si>
    <t>ODOP-0058</t>
  </si>
  <si>
    <t>ODOP-0061</t>
  </si>
  <si>
    <t>ODOP-0063</t>
  </si>
  <si>
    <t>ODOP-0064</t>
  </si>
  <si>
    <t>ODOP-0065</t>
  </si>
  <si>
    <t>ODOP-0067</t>
  </si>
  <si>
    <t>ODOP-0068</t>
  </si>
  <si>
    <t>ODOP-0071</t>
  </si>
  <si>
    <t>ODOP-0073</t>
  </si>
  <si>
    <t>ODOP-0074</t>
  </si>
  <si>
    <t>ODOP-0076</t>
  </si>
  <si>
    <t>ODOP-0077</t>
  </si>
  <si>
    <t>ODOP-0080</t>
  </si>
  <si>
    <t>ODOP-0081</t>
  </si>
  <si>
    <t>ODOP-0082</t>
  </si>
  <si>
    <t>ODOP-0083</t>
  </si>
  <si>
    <t>ODOP-0084</t>
  </si>
  <si>
    <t>ODOP-0085</t>
  </si>
  <si>
    <t>ODOP-0086</t>
  </si>
  <si>
    <t>ODOP-0087</t>
  </si>
  <si>
    <t>ODOP-0088</t>
  </si>
  <si>
    <t>ODOP-0089</t>
  </si>
  <si>
    <t>ODOP-0090</t>
  </si>
  <si>
    <t>ODOP-0091</t>
  </si>
  <si>
    <t>ODOP-0092</t>
  </si>
  <si>
    <t>ODOP-0093</t>
  </si>
  <si>
    <t>ODOP-0094</t>
  </si>
  <si>
    <t>ODOP-0095</t>
  </si>
  <si>
    <t>ODOP-0096</t>
  </si>
  <si>
    <t>ODOP-0097</t>
  </si>
  <si>
    <t>ODOP-0098</t>
  </si>
  <si>
    <t>ODOP-0099</t>
  </si>
  <si>
    <t>ODOP-0103</t>
  </si>
  <si>
    <t>ODOP-0104</t>
  </si>
  <si>
    <t>ODOP-0105</t>
  </si>
  <si>
    <t>ODOP-0106</t>
  </si>
  <si>
    <t>ODOP-0107</t>
  </si>
  <si>
    <t>ODOP-0108</t>
  </si>
  <si>
    <t>ODOP-0113</t>
  </si>
  <si>
    <t>ODOP-0114</t>
  </si>
  <si>
    <t>ODOP-0115</t>
  </si>
  <si>
    <t>ODOP-0116</t>
  </si>
  <si>
    <t>ODOP-0117</t>
  </si>
  <si>
    <t>ODOP-0118</t>
  </si>
  <si>
    <t>ODOP-0119</t>
  </si>
  <si>
    <t>ODOP-0120</t>
  </si>
  <si>
    <t>ODOP-0124</t>
  </si>
  <si>
    <t>ODOP-0126</t>
  </si>
  <si>
    <t>ODOP-0127</t>
  </si>
  <si>
    <t>ODOP-0128</t>
  </si>
  <si>
    <t>ODOP-0129</t>
  </si>
  <si>
    <t>ODOP-0130</t>
  </si>
  <si>
    <t>ODOP-0133</t>
  </si>
  <si>
    <t>ODOP-0134</t>
  </si>
  <si>
    <t>ODOP-0135</t>
  </si>
  <si>
    <t>ODOP-0136</t>
  </si>
  <si>
    <t>ODOP-0137</t>
  </si>
  <si>
    <t>ODOP-0138</t>
  </si>
  <si>
    <t>ODOP-0141</t>
  </si>
  <si>
    <t>ODOP-0142</t>
  </si>
  <si>
    <t>ODOP-0143</t>
  </si>
  <si>
    <t>ODOP-0144</t>
  </si>
  <si>
    <t>ODOP-0146</t>
  </si>
  <si>
    <t>ODOP-0147</t>
  </si>
  <si>
    <t>ODOP-0155</t>
  </si>
  <si>
    <t>ODOP-0159</t>
  </si>
  <si>
    <t>ODOP-0161</t>
  </si>
  <si>
    <t>ODOP-0163</t>
  </si>
  <si>
    <t>ODOP-0166</t>
  </si>
  <si>
    <t>ODOP-0167</t>
  </si>
  <si>
    <t>ODOP-0181</t>
  </si>
  <si>
    <t>ODOP-0188</t>
  </si>
  <si>
    <t>ODOP-0189</t>
  </si>
  <si>
    <t>ODOP-0190</t>
  </si>
  <si>
    <t>ODOP-0191</t>
  </si>
  <si>
    <t>ODOP-0192</t>
  </si>
  <si>
    <t>ODOP-0193</t>
  </si>
  <si>
    <t>ODOP-0194</t>
  </si>
  <si>
    <t>ODOP-0196</t>
  </si>
  <si>
    <t>ODOP-0197</t>
  </si>
  <si>
    <t>ODOP-0198</t>
  </si>
  <si>
    <t>ODOP-0199</t>
  </si>
  <si>
    <t>ODOP-0200</t>
  </si>
  <si>
    <t>ODOP-0201</t>
  </si>
  <si>
    <t>ODOP-0202</t>
  </si>
  <si>
    <t>ODOP-0203</t>
  </si>
  <si>
    <t>ODOP-0208</t>
  </si>
  <si>
    <t>ODOP-0209</t>
  </si>
  <si>
    <t>ODOP-0220</t>
  </si>
  <si>
    <t>ODOP-0221</t>
  </si>
  <si>
    <t>ODOP-0222</t>
  </si>
  <si>
    <t>ODOP-0228</t>
  </si>
  <si>
    <t>ODOP-0229</t>
  </si>
  <si>
    <t>ODOP-0230</t>
  </si>
  <si>
    <t>ODOP-0234</t>
  </si>
  <si>
    <t>ODOP-0235</t>
  </si>
  <si>
    <t>ODOP-0236</t>
  </si>
  <si>
    <t>ODOP-0237</t>
  </si>
  <si>
    <t>ODOP-0238</t>
  </si>
  <si>
    <t>ODOP-0249</t>
  </si>
  <si>
    <t>ODOP-0250</t>
  </si>
  <si>
    <t>ODOP-0251</t>
  </si>
  <si>
    <t>ODOP-0252</t>
  </si>
  <si>
    <t>ODOP-0253</t>
  </si>
  <si>
    <t>ODOP-0254</t>
  </si>
  <si>
    <t>ODOP-0255</t>
  </si>
  <si>
    <t>ODOP-0256</t>
  </si>
  <si>
    <t>ODOP-0257</t>
  </si>
  <si>
    <t>ODOP-0258</t>
  </si>
  <si>
    <t>ODOP-0259</t>
  </si>
  <si>
    <t>ODOP-0260</t>
  </si>
  <si>
    <t>ACIDO FOSFORICO 37%, GRABADO ACIDO.</t>
  </si>
  <si>
    <t>AGUJAS DE ANESTESIA SILICONADAS. AGUJAS CORTAS 1X100 (30 G X 21 MM)</t>
  </si>
  <si>
    <t>ALGINATO ALGINATO CROMATICO PARA IMPRESIONES DENTALES DE ALTA PRECISION, BICROMATICO.</t>
  </si>
  <si>
    <t>ANESTESIA GEL TOPICA</t>
  </si>
  <si>
    <t>ANESTESIA 2 %</t>
  </si>
  <si>
    <t xml:space="preserve">ANESTESIA  3% </t>
  </si>
  <si>
    <t>ANESTESIA TOPICA SPRAY</t>
  </si>
  <si>
    <t>BABEROS DESECHABLES 125 UNIDADES/CAJAS</t>
  </si>
  <si>
    <t>VASELINA, SUSTANCIA ESPESA Y GRASOS, SIN OLOR O GUSTO</t>
  </si>
  <si>
    <t>BATA DESEACHABLE QUIRURGICA MANGA CORTA AZUL OSCURO</t>
  </si>
  <si>
    <t>BOLITAS DE ALGODÓN</t>
  </si>
  <si>
    <t>BROCHITAS PARA PROFILAXIS</t>
  </si>
  <si>
    <t>CENTION N.  ALKASITE</t>
  </si>
  <si>
    <t>CLORHEXIDINA 0.12%</t>
  </si>
  <si>
    <t>CLORHEXIDINA 0.2%</t>
  </si>
  <si>
    <t>BAJA LENGUAS 100/1 (DEPRESOR DE LENGUA)</t>
  </si>
  <si>
    <t xml:space="preserve"> DENTOFORMO</t>
  </si>
  <si>
    <t xml:space="preserve">DIAPOSITIVO MIOFUNCIONAL I3 FASE1 PRIMERA ETAPA CLASE 111 ANGLE  SIZE M. </t>
  </si>
  <si>
    <t xml:space="preserve"> DISPENSADOR DE GASA</t>
  </si>
  <si>
    <t xml:space="preserve"> DISPENSADOR DE TORUNDA DE ALGODON</t>
  </si>
  <si>
    <t>ESPEJOS INTRAORALES CON MANGO NO.4</t>
  </si>
  <si>
    <t>ESPEJOS INTRAORALES CON MANGO NO.5</t>
  </si>
  <si>
    <t xml:space="preserve">EYECTORES </t>
  </si>
  <si>
    <t>FLUOR EN GEL  16 ONZAS. PROTECTOR BUCAL CONTRA LA CARIE</t>
  </si>
  <si>
    <t>FRESA ENDO Z</t>
  </si>
  <si>
    <t xml:space="preserve">FRESAS DE CARBURO REDONDA GRANDE DE MICROMOTOR </t>
  </si>
  <si>
    <t>FUNDAS PARA ESTERILIZAR 3 ½ X 10  200/1</t>
  </si>
  <si>
    <t xml:space="preserve">GASAS ESTERIL  </t>
  </si>
  <si>
    <t>GORRO PRODUCTO DE BIOSEGURIDAD PARA PROTECCIÓN  100/1</t>
  </si>
  <si>
    <t>GUANTES DE NITRILO SIZE L</t>
  </si>
  <si>
    <t>GUANTES DE NITRILO SIZE S</t>
  </si>
  <si>
    <t>HIDROXIDO DE CALCIO EN JERINGA</t>
  </si>
  <si>
    <t>IONOMERO VIDRIO AUTOPOLIMERIZABLE</t>
  </si>
  <si>
    <t>IRM (OXIDO DE ZINC REFORZADO)</t>
  </si>
  <si>
    <t>JERINGA DE 3 ML</t>
  </si>
  <si>
    <t xml:space="preserve"> LIQUIDO DESINFECTANTE PARA INTRUMENTAL </t>
  </si>
  <si>
    <t>LIQUIDO REVELADO Y FIJADO KIT</t>
  </si>
  <si>
    <t>MASCARILLAS KN-95</t>
  </si>
  <si>
    <t>MASCARILLAS QUIRURGICAS</t>
  </si>
  <si>
    <t>MICROBRUSH 4/1. CEPILLOS FINOS DESECHABLES DE 2.5 MM. DE DIAMETRO UTILES PARA LA APLICACION DE DISTINTOS PRODUCTOS LIQUIDOS COMO PRIMER, COATING, TINTES Y OTROS DE MANERA PRECISA</t>
  </si>
  <si>
    <t>MICROMOTOR COMPLETO KIT</t>
  </si>
  <si>
    <t>CEMENTO REPARADOR BLANCO MTA 2</t>
  </si>
  <si>
    <t>PAÑOS DESINFECTANTES DE SUPERFICIES (GERMICIDA, BACTERICIDA, VIRUCIDAL)  1 LIBRA y 10 ONZAS</t>
  </si>
  <si>
    <t>PAPEL AISLANTE</t>
  </si>
  <si>
    <t>PASTA DE HIDROXIDO DE CALCIO CON YODOFORMO</t>
  </si>
  <si>
    <t xml:space="preserve">PASTA PROFILACTICA </t>
  </si>
  <si>
    <t>PIEDRA POMEZ  POLVO ABRASIVO DE BAJA DENCIDAD PARA LIMPIAR O PULIR ESMALTE DENTAL. LIBRA</t>
  </si>
  <si>
    <t>PINZA PARA CORTONEAR CORONAS</t>
  </si>
  <si>
    <t xml:space="preserve">PLACAS RADIOGRAFICA ADULTOS </t>
  </si>
  <si>
    <t xml:space="preserve">PLACAS RADIOGRAFICA INFATILES </t>
  </si>
  <si>
    <t>PINZA CRIMPIADORA PARA CORONAS (UNITEK 800)</t>
  </si>
  <si>
    <t xml:space="preserve">PINZA GUBIA PANORAMA </t>
  </si>
  <si>
    <t>RESINA FLOW A2</t>
  </si>
  <si>
    <t>RESINAS BRILLANTE</t>
  </si>
  <si>
    <t>SEDA DENTAL (HILO)</t>
  </si>
  <si>
    <t>SELLADORES DE FOSAS Y FISURAS FOTOPOLIMERIZABLES</t>
  </si>
  <si>
    <t xml:space="preserve">SEPARADOR DE MEJILLA </t>
  </si>
  <si>
    <t>TORUNDA DE ALGODON (ROLLITOS)</t>
  </si>
  <si>
    <t xml:space="preserve">TURBINA </t>
  </si>
  <si>
    <t>VASOS DAPPEN VIDRIO 12/1</t>
  </si>
  <si>
    <t>ABREBOCA DE GOMA, PRESENTACIÓN 3/1</t>
  </si>
  <si>
    <t>ABRE BOCAS TIPO MOLT</t>
  </si>
  <si>
    <t>ADAPTADOR DE BANDA</t>
  </si>
  <si>
    <t>AIR PROPHY P555 TPC</t>
  </si>
  <si>
    <t>AMALGAMADOR AMALGA-MIX</t>
  </si>
  <si>
    <t xml:space="preserve"> ARCO YOUNG (PLÁSTICO)</t>
  </si>
  <si>
    <t>BANDA CELULOIDES 50/1</t>
  </si>
  <si>
    <t>BISTURI #15  100/1</t>
  </si>
  <si>
    <t>BRUÑIDOR ANATOMICO HU FRIEDY BB-21</t>
  </si>
  <si>
    <t xml:space="preserve"> CADENA PARA BEBERO</t>
  </si>
  <si>
    <t xml:space="preserve"> CANULA DE EYECTAR  50/1</t>
  </si>
  <si>
    <t>CAVITRON DENTSPLAY</t>
  </si>
  <si>
    <t>CONOS DE PAPEL 15-45</t>
  </si>
  <si>
    <t>CONOS DE PAPEL 45-80</t>
  </si>
  <si>
    <t>DESTRUCTOR DE AGUJAS</t>
  </si>
  <si>
    <t>DICALERO CTE</t>
  </si>
  <si>
    <t>DIQUE DE GOMA</t>
  </si>
  <si>
    <t>EUGENOL</t>
  </si>
  <si>
    <t>EXCAVADORES #14 HF</t>
  </si>
  <si>
    <t>DENTOFORMO CON CEPILLO</t>
  </si>
  <si>
    <t>EXCAVADORES 31L HF</t>
  </si>
  <si>
    <t>EXCAVADORES HF 18</t>
  </si>
  <si>
    <t>EXPLORADORES #5 HF</t>
  </si>
  <si>
    <t>FRESAS DE CARBURO REDONDA MEDIANA DE MICROMOTOR</t>
  </si>
  <si>
    <t>FRESAS DE OPERATORIA BRASSLE</t>
  </si>
  <si>
    <t>FRESAS DE PULIDO DE RESINA BRASSLE</t>
  </si>
  <si>
    <t>FUNDAS ESTERILIZAR 5 1/4 X 10</t>
  </si>
  <si>
    <t>GRAPAS (CLAMB)</t>
  </si>
  <si>
    <t>REVELADOR DE PLACA DE TRES COLORES. GEL REVELADOR DE PLACA DE TRES TONOS.</t>
  </si>
  <si>
    <t>DETECTOR DE CARIES</t>
  </si>
  <si>
    <t>CEPILLO DE DIENTES PARA NIÑOS</t>
  </si>
  <si>
    <t>GUANTES TRANSPARENTES DE POLIETILENO, PRESENTACION 100/1</t>
  </si>
  <si>
    <t>CORONAS DE ACERO INOXIDABLE DIENTE PERMANENTE (TAMAÑO6. PRIMER MOLAR SUPERIOR IZQUIERDO )</t>
  </si>
  <si>
    <t>CORONAS DE ACERO INOXIDABLE DIENTES PERMANENTES (TAMAÑO 4. PRIMER MOLAR INFERIOR DERECHO)</t>
  </si>
  <si>
    <t>IONOMERO EN CAPSULA FOTOPOLIMERIZABLE</t>
  </si>
  <si>
    <t>COPITAS DE GOMA, CEPILLO ESPECIALIZADO QUE SE USA PARA EL PULIDO DE LAS SUPERFICIE DE LOS DIENTES</t>
  </si>
  <si>
    <t>LIMAS ENDODONCIA 45-80 LONGITUD 21MM</t>
  </si>
  <si>
    <t>LIMAS K ENDODONCIA 15-45 LONGITUD 21MM</t>
  </si>
  <si>
    <t>ESPEJO INTRAORAL PARA FOTOGRAFIA, REFLEJA LA PARTE INTERIOR DE LA CAVIDAD ORAL, SIN MOSTRARSE LOS LABIOS</t>
  </si>
  <si>
    <t>TIJERA QUIRURGICA FINA</t>
  </si>
  <si>
    <t>ESPATULA AGATA</t>
  </si>
  <si>
    <t>ESPATULA DE ALGINATO PLASTICA</t>
  </si>
  <si>
    <t>YESO PIEDRA</t>
  </si>
  <si>
    <t>IONOMERO AUTOPOLIMERIZABLE, TIPO IX (15G)</t>
  </si>
  <si>
    <t>IONOMERO DE CEMENTACION TIPO I (15G)</t>
  </si>
  <si>
    <t>IONOMERO EN CAPSULA AUTOPOLIMERIZABLE</t>
  </si>
  <si>
    <t>IONOMERO EN CAPSULA SELLANTE</t>
  </si>
  <si>
    <t>THERACAL LC</t>
  </si>
  <si>
    <t>THERACAL PT</t>
  </si>
  <si>
    <t>COPAS DE GOMAS PARA ALGINATO</t>
  </si>
  <si>
    <t>PISTOLA APLICADORA DE IONOMERO EN CAPSULA</t>
  </si>
  <si>
    <t>ADHESIVO (BONDING)</t>
  </si>
  <si>
    <t xml:space="preserve">HILO DE SUTURA CON AGUJA </t>
  </si>
  <si>
    <t xml:space="preserve"> LEGRAS MOLT  PERIOSTÓTOMO</t>
  </si>
  <si>
    <t>LIMAS PARA HUESO MILLER #3</t>
  </si>
  <si>
    <t>PINZA PARA REMOVER BANDAS</t>
  </si>
  <si>
    <t>PINZA PORTA RADIOGRAFIA</t>
  </si>
  <si>
    <t>PORTA GRAPA</t>
  </si>
  <si>
    <t>SILICONA PESADA TOMA DE IMPRESION</t>
  </si>
  <si>
    <t>SONDAS GF WILLIAM HU FRIEDY</t>
  </si>
  <si>
    <t>TOPES DE ENDONDONTICOS</t>
  </si>
  <si>
    <t>VASOS DAPPEN PLASTICO</t>
  </si>
  <si>
    <t>REGLAS MILIMETRICAS</t>
  </si>
  <si>
    <t>PAPEL ARTICULAR DOS COLORES CAJA EHRO 3</t>
  </si>
  <si>
    <t>PROFIJJET EN POLVO</t>
  </si>
  <si>
    <t>IONOSEAL</t>
  </si>
  <si>
    <t>RESINAS COLORES A1, A2, A3</t>
  </si>
  <si>
    <t>OXIDO DE ZINC</t>
  </si>
  <si>
    <t>FRESAS ADIAMANTADA REDONDA GRANDE DE ALTA VELOCIDAD</t>
  </si>
  <si>
    <t>FRESAS ADIAMANTADA REDONDA MEDIANA DE ALTA VELOCIDAD</t>
  </si>
  <si>
    <t xml:space="preserve">JACQUETE HU FRIEDDY UNIVERSAL </t>
  </si>
  <si>
    <t>JACQUETE HU FRIEDDY 34/35</t>
  </si>
  <si>
    <t>JACQUETE HU FRIEDDY 30/33</t>
  </si>
  <si>
    <t>JERINGAS DE 5 CC</t>
  </si>
  <si>
    <t>JERINGAS DE 10 CC</t>
  </si>
  <si>
    <t>W-472A</t>
  </si>
  <si>
    <t>W-472B</t>
  </si>
  <si>
    <t>W-608E</t>
  </si>
  <si>
    <t>W-608F</t>
  </si>
  <si>
    <t>W-608M</t>
  </si>
  <si>
    <t>W-621D</t>
  </si>
  <si>
    <t>W-622B</t>
  </si>
  <si>
    <t>W-696M</t>
  </si>
  <si>
    <t>W-703E</t>
  </si>
  <si>
    <t>W-703G</t>
  </si>
  <si>
    <t>PEAR-30809</t>
  </si>
  <si>
    <t>PEAR-30812</t>
  </si>
  <si>
    <t>PEAR-30815</t>
  </si>
  <si>
    <t>BASC-3 PRS-P ESCALAS EVALUATIVAS DE LOS PADRES PREESCOLAR EDADES DE 2 A 5. BASC-3 PRS PRESCHOOL  RECORD FORMS SPANISH QTY  25 (PRINT)</t>
  </si>
  <si>
    <t>BASC-3 ESCALAS EVALUATIVAS DE LOS PADRES.  NIÑO(A) EDADES DE 6 A 11. BASC-3 PRS CHILD RECORD  FORMS SPANISH QTY 25 (PRINT)</t>
  </si>
  <si>
    <t>BASC-3 ESCALAS EVALUATIVAS DE LOS PADRES PRS-A ADOLESCENTES EDADES DE 6 A 21. BASC-3 PRS ADOLESCENT  RECORD FORMS SPANISH QTY  25 (PRINT)</t>
  </si>
  <si>
    <t>CARS-2 STANDARD VERSION RATING BOOKLET (PACK OF 25)</t>
  </si>
  <si>
    <t>CARS-2 HIGH FUNCTIONING VERSION RATING BOOKLET (PACK OF 25)</t>
  </si>
  <si>
    <t xml:space="preserve">SRS-2 SPANISH PRESCHOOL AUTOSCORE FORM. AGES 2.5 - 4.5 YEARS (PACK OF 25) </t>
  </si>
  <si>
    <t>SRS-2 SPANISH SCHOOL-AGE AUTOSCORE FORM, AGES 4-18 YEARS (PACK OF 25)</t>
  </si>
  <si>
    <t>SRS-2 MANUAL</t>
  </si>
  <si>
    <t>ABAS-3 SPANISH TEACHER/DAYCARE PROVIDER FORM (PACK OF 25)</t>
  </si>
  <si>
    <t>ABAS-3 SPANISH PARENT FORM (PACK OF 25)</t>
  </si>
  <si>
    <t>PIERS-HARRIS 3 PRINT MANUAL</t>
  </si>
  <si>
    <t>DP-4 SPANISH PARENT/CAREGIVER INTERVIEW PRINT FORM (PACK OF 10)</t>
  </si>
  <si>
    <t>DP-4 SPANISH TEACHER PRINT CHECKLIST (PACK OF 10)</t>
  </si>
  <si>
    <t>TECN-0001</t>
  </si>
  <si>
    <t>TECN-0002</t>
  </si>
  <si>
    <t>TECN-0004</t>
  </si>
  <si>
    <t>TECN-0005</t>
  </si>
  <si>
    <t>TECN-0006</t>
  </si>
  <si>
    <t>TECN-0042</t>
  </si>
  <si>
    <t xml:space="preserve">FORRO PROTECTOR PARA APPLE IPAD DE 11 PULGS. (9NA GENERACIÓN), COLOR NEGRO, PREFERIBLE EN SILICÓN O PLASTICO FLEXIBLE, CON PROTECCIÓN DE ESQUINAS, DEBE TENER PEDESTAR PARA PODER UTILIZAR EN MESA O ESCRITORIO. </t>
  </si>
  <si>
    <t>LAMINA PROTECTORA DE PANTALLA EN PLASTICO DURO ADHESIVA PARA IPAD DE 11 PULGS. (9NA GENERACIÓN)</t>
  </si>
  <si>
    <t>FORRO PROTECTOR PARA TABLETA SAMSUNG S8 DE 10.5 PULGS., COLOR NEGRO, PREFERRIBLE EN SILICÓN O PLASTICO FLEXIBLE, CON PROTECIÓN DE ESQUINAS, DEBE TENER PEDESTAL PARA UTILIZAR EN MESA O ESCRITORIO.</t>
  </si>
  <si>
    <t>LAMINA PROTECTORA DE PANTALLA EN PLASTICO DURO ADHESIVA PARA TABLETA SAMSUNG S8 DE 10.5 PULGS.</t>
  </si>
  <si>
    <t>MICRÓFONOS INALÁMBRICOS (SET 2/1)</t>
  </si>
  <si>
    <t>ESCARCHA COLOR DORADA, 1 LIBRA</t>
  </si>
  <si>
    <t>IMPR-0001</t>
  </si>
  <si>
    <t>IMPR-0011</t>
  </si>
  <si>
    <t>IMPR-0018</t>
  </si>
  <si>
    <t>TALONARIOS MEDICOS</t>
  </si>
  <si>
    <t>PAPEL TIMBRADO EN HILO CREMA 8 1/2 X 11</t>
  </si>
  <si>
    <t>PAPEL TIMBRADO EN BOND BLANCO 8 1/2 X 11</t>
  </si>
  <si>
    <t>DECO-0004</t>
  </si>
  <si>
    <t>DECO-0005</t>
  </si>
  <si>
    <t>DECO-0006</t>
  </si>
  <si>
    <t>DECO-0007</t>
  </si>
  <si>
    <t>DECO-0008</t>
  </si>
  <si>
    <t>DECO-0009</t>
  </si>
  <si>
    <t>DECO-0010</t>
  </si>
  <si>
    <t>DECO-0011</t>
  </si>
  <si>
    <t>DECO-0012</t>
  </si>
  <si>
    <t>DECO-0013</t>
  </si>
  <si>
    <t>DECO-0014</t>
  </si>
  <si>
    <t>DECO-0015</t>
  </si>
  <si>
    <t>DECO-0016</t>
  </si>
  <si>
    <t>DECO-0017</t>
  </si>
  <si>
    <t>DECO-0018</t>
  </si>
  <si>
    <t>DECO-0019</t>
  </si>
  <si>
    <t>DECO-0020</t>
  </si>
  <si>
    <t>DECO-0021</t>
  </si>
  <si>
    <t>GLOBO AMARILLO PASTEL 100/1</t>
  </si>
  <si>
    <t>GLOBO AMARILLO POLLITO 100/1</t>
  </si>
  <si>
    <t>GLOBO AZUL PASTEL 100/1</t>
  </si>
  <si>
    <t>GLOBO AZUL POSITIVO 100/1</t>
  </si>
  <si>
    <t>GLOBO BLANCO 100/1</t>
  </si>
  <si>
    <t>GLOBO DORADO 100/1</t>
  </si>
  <si>
    <t>GLOBO GRIS 100/1</t>
  </si>
  <si>
    <t>GLOBO LILA 100/1</t>
  </si>
  <si>
    <t>GLOBO NEGRO 100/1</t>
  </si>
  <si>
    <t>GLOBO PLATEADO 100/1</t>
  </si>
  <si>
    <t>GLOBO ROJO 100/1</t>
  </si>
  <si>
    <t>GLOBO ROSADO BB 100/1</t>
  </si>
  <si>
    <t>GLOBO ROSADO FUSCIA 100/1</t>
  </si>
  <si>
    <t>GLOBO AZUL TURQUESA 100/1</t>
  </si>
  <si>
    <t>GLOBO VERDE BOTELLA 100/1</t>
  </si>
  <si>
    <t>GLOBO VERDE, PRESENTACION 100/1</t>
  </si>
  <si>
    <t>BASE PARA GLOBOS 21 CM</t>
  </si>
  <si>
    <t>BASE PARA GLOBOS 17 CM</t>
  </si>
  <si>
    <t>MEDI-0001</t>
  </si>
  <si>
    <t>TOALLAS SANITARIAS</t>
  </si>
  <si>
    <t>ENC.  SERVICIOS GENERALES</t>
  </si>
  <si>
    <t xml:space="preserve">                ANA EVA LAVILLE</t>
  </si>
  <si>
    <t xml:space="preserve">                     ENC. SERVICIOS GENERALES</t>
  </si>
  <si>
    <t>TOTAL RD$</t>
  </si>
  <si>
    <t xml:space="preserve"> ANA EVA LAVILLE</t>
  </si>
  <si>
    <t xml:space="preserve">  ENC. SERVICIOS GENERALES</t>
  </si>
  <si>
    <t xml:space="preserve">                             ________________________________</t>
  </si>
  <si>
    <t xml:space="preserve">                     _____________________________________</t>
  </si>
  <si>
    <t>ANA EVALAVILLE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</si>
</sst>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1" x14ac:knownFonts="1">
    <font>
      <sz val="11"/>
      <color theme="1"/>
      <name val="Aptos Narrow"/>
      <family val="2"/>
      <scheme val="minor"/>
    </font>
    <font>
      <b/>
      <sz val="11"/>
      <color rgb="FFFFFFFF"/>
      <name val="Calibri Light"/>
      <family val="2"/>
    </font>
    <font>
      <sz val="11"/>
      <color rgb="FF000000"/>
      <name val="Calibri Light"/>
      <family val="2"/>
    </font>
    <font>
      <b/>
      <sz val="11"/>
      <color rgb="FF000000"/>
      <name val="Calibri Light"/>
      <family val="2"/>
    </font>
    <font>
      <sz val="12"/>
      <color rgb="FF000000"/>
      <name val="Calibri Light"/>
      <family val="2"/>
    </font>
    <font>
      <b/>
      <sz val="12"/>
      <color rgb="FF000000"/>
      <name val="Calibri Light"/>
      <family val="2"/>
    </font>
    <font>
      <b/>
      <sz val="12"/>
      <color rgb="FFFFFFFF"/>
      <name val="Calibri Light"/>
      <family val="2"/>
    </font>
    <font>
      <sz val="11"/>
      <color theme="1"/>
      <name val="Aptos Narrow"/>
      <family val="2"/>
      <scheme val="minor"/>
    </font>
    <font>
      <sz val="11"/>
      <color theme="1"/>
      <name val="Calibri Light"/>
      <family val="2"/>
    </font>
    <font>
      <b/>
      <sz val="11"/>
      <color theme="1"/>
      <name val="Calibri Light"/>
      <family val="2"/>
    </font>
    <font>
      <sz val="8"/>
      <name val="Aptos Narrow"/>
      <family val="2"/>
      <scheme val="minor"/>
    </font>
  </fonts>
  <fills count="6">
    <fill>
      <patternFill patternType="none"/>
    </fill>
    <fill>
      <patternFill patternType="gray125"/>
    </fill>
    <fill>
      <patternFill patternType="solid">
        <fgColor rgb="FF263B73"/>
        <bgColor rgb="FF000000"/>
      </patternFill>
    </fill>
    <fill>
      <patternFill patternType="solid">
        <fgColor theme="0"/>
        <bgColor indexed="64"/>
      </patternFill>
    </fill>
    <fill>
      <patternFill patternType="solid">
        <fgColor theme="0"/>
        <bgColor rgb="FFDDEBF7"/>
      </patternFill>
    </fill>
    <fill>
      <patternFill patternType="solid">
        <fgColor rgb="FF263B73"/>
        <bgColor indexed="64"/>
      </patternFill>
    </fill>
  </fills>
  <borders count="11">
    <border>
      <left/>
      <right/>
      <top/>
      <bottom/>
      <diagonal/>
    </border>
    <border>
      <left style="thin">
        <color indexed="64"/>
      </left>
      <right style="thin">
        <color indexed="64"/>
      </right>
      <top style="thin">
        <color rgb="FF9BC2E6"/>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rgb="FF9BC2E6"/>
      </top>
      <bottom/>
      <diagonal/>
    </border>
    <border>
      <left style="thin">
        <color indexed="64"/>
      </left>
      <right/>
      <top/>
      <bottom/>
      <diagonal/>
    </border>
    <border>
      <left/>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130">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3" fillId="3" borderId="0" xfId="0" applyFont="1" applyFill="1"/>
    <xf numFmtId="0" fontId="2"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vertical="top"/>
    </xf>
    <xf numFmtId="0" fontId="3" fillId="3" borderId="0" xfId="0" applyFont="1" applyFill="1" applyAlignment="1">
      <alignment horizontal="center" vertical="top"/>
    </xf>
    <xf numFmtId="0" fontId="6" fillId="2" borderId="3" xfId="0" applyFont="1" applyFill="1" applyBorder="1" applyAlignment="1">
      <alignment horizontal="center" vertical="center" wrapText="1"/>
    </xf>
    <xf numFmtId="0" fontId="4" fillId="3" borderId="0" xfId="0" applyFont="1" applyFill="1"/>
    <xf numFmtId="0" fontId="4" fillId="3" borderId="0" xfId="0"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vertical="top"/>
    </xf>
    <xf numFmtId="0" fontId="5" fillId="3" borderId="0" xfId="0" applyFont="1" applyFill="1" applyAlignment="1">
      <alignment horizontal="center" vertical="top"/>
    </xf>
    <xf numFmtId="0" fontId="5" fillId="3" borderId="0" xfId="0" applyFont="1" applyFill="1" applyAlignment="1">
      <alignment horizontal="center" vertical="top" wrapText="1"/>
    </xf>
    <xf numFmtId="0" fontId="1" fillId="2" borderId="5" xfId="0" applyFont="1" applyFill="1" applyBorder="1" applyAlignment="1">
      <alignment horizontal="center" vertical="center" wrapText="1"/>
    </xf>
    <xf numFmtId="0" fontId="2" fillId="3" borderId="0" xfId="0" applyFont="1" applyFill="1" applyAlignment="1">
      <alignment vertical="center" wrapText="1"/>
    </xf>
    <xf numFmtId="0" fontId="1" fillId="2"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8" fillId="3" borderId="0" xfId="0" applyFont="1" applyFill="1"/>
    <xf numFmtId="0" fontId="9" fillId="3" borderId="0" xfId="0" applyFont="1" applyFill="1" applyAlignment="1">
      <alignment horizontal="center"/>
    </xf>
    <xf numFmtId="0" fontId="1" fillId="5" borderId="3" xfId="0" applyFont="1" applyFill="1" applyBorder="1" applyAlignment="1">
      <alignment horizontal="center" vertical="center" wrapText="1"/>
    </xf>
    <xf numFmtId="43" fontId="1" fillId="5" borderId="3" xfId="1" applyFont="1" applyFill="1" applyBorder="1" applyAlignment="1" applyProtection="1">
      <alignment horizontal="center" vertical="center" wrapText="1"/>
      <protection locked="0"/>
    </xf>
    <xf numFmtId="0" fontId="8" fillId="0" borderId="0" xfId="0" applyFont="1"/>
    <xf numFmtId="4" fontId="8" fillId="3" borderId="0" xfId="0" applyNumberFormat="1" applyFont="1" applyFill="1"/>
    <xf numFmtId="43" fontId="8" fillId="0" borderId="3" xfId="1" applyFont="1" applyBorder="1" applyAlignment="1">
      <alignment horizontal="center"/>
    </xf>
    <xf numFmtId="3" fontId="8" fillId="3" borderId="0" xfId="0" applyNumberFormat="1" applyFont="1" applyFill="1"/>
    <xf numFmtId="43" fontId="2" fillId="0" borderId="3" xfId="1" applyFont="1" applyBorder="1" applyAlignment="1">
      <alignment horizontal="center" vertical="center" wrapText="1"/>
    </xf>
    <xf numFmtId="0" fontId="9" fillId="3" borderId="0" xfId="0" applyFont="1" applyFill="1"/>
    <xf numFmtId="0" fontId="9" fillId="0" borderId="0" xfId="0" applyFont="1"/>
    <xf numFmtId="43" fontId="1" fillId="5" borderId="3" xfId="1" applyFont="1" applyFill="1" applyBorder="1" applyAlignment="1">
      <alignment horizontal="center" vertical="center" wrapText="1"/>
    </xf>
    <xf numFmtId="43" fontId="8" fillId="0" borderId="3" xfId="1" applyFont="1" applyFill="1" applyBorder="1" applyAlignment="1" applyProtection="1">
      <alignment wrapText="1"/>
      <protection locked="0"/>
    </xf>
    <xf numFmtId="0" fontId="8" fillId="0" borderId="0" xfId="0" applyFont="1" applyAlignment="1" applyProtection="1">
      <alignment horizontal="center" vertical="center"/>
      <protection locked="0"/>
    </xf>
    <xf numFmtId="43" fontId="9" fillId="0" borderId="0" xfId="1" applyFont="1" applyAlignment="1" applyProtection="1">
      <alignment horizontal="center" vertical="center"/>
      <protection locked="0"/>
    </xf>
    <xf numFmtId="0" fontId="5" fillId="3" borderId="0" xfId="0" applyFont="1" applyFill="1" applyAlignment="1">
      <alignment vertical="top"/>
    </xf>
    <xf numFmtId="43" fontId="8" fillId="0" borderId="3" xfId="1" applyFont="1" applyBorder="1" applyAlignment="1" applyProtection="1">
      <alignment vertical="center" wrapText="1"/>
      <protection locked="0"/>
    </xf>
    <xf numFmtId="0" fontId="9" fillId="0" borderId="3" xfId="0" applyFont="1" applyBorder="1" applyAlignment="1" applyProtection="1">
      <alignment horizontal="center" vertical="center" wrapText="1"/>
      <protection locked="0"/>
    </xf>
    <xf numFmtId="0" fontId="8" fillId="3" borderId="0" xfId="0" applyFont="1" applyFill="1" applyAlignment="1">
      <alignment horizontal="center"/>
    </xf>
    <xf numFmtId="43" fontId="8" fillId="3" borderId="3" xfId="1" applyFont="1" applyFill="1" applyBorder="1" applyAlignment="1" applyProtection="1">
      <alignment vertical="center" wrapText="1"/>
      <protection locked="0"/>
    </xf>
    <xf numFmtId="43" fontId="8" fillId="0" borderId="0" xfId="1" applyFont="1" applyFill="1" applyBorder="1" applyAlignment="1" applyProtection="1">
      <alignment wrapText="1"/>
      <protection locked="0"/>
    </xf>
    <xf numFmtId="0" fontId="0" fillId="3" borderId="0" xfId="0" applyFill="1"/>
    <xf numFmtId="0" fontId="3" fillId="3" borderId="0" xfId="0" applyFont="1" applyFill="1" applyAlignment="1">
      <alignment horizontal="center" vertical="center" wrapText="1"/>
    </xf>
    <xf numFmtId="0" fontId="5" fillId="3" borderId="0" xfId="0" applyFont="1" applyFill="1" applyAlignment="1">
      <alignment horizontal="center" vertical="center" wrapText="1"/>
    </xf>
    <xf numFmtId="0" fontId="3" fillId="3" borderId="0" xfId="0" applyFont="1" applyFill="1" applyAlignment="1">
      <alignment wrapText="1"/>
    </xf>
    <xf numFmtId="0" fontId="8" fillId="3" borderId="0" xfId="0" applyFont="1" applyFill="1" applyAlignment="1">
      <alignment wrapText="1"/>
    </xf>
    <xf numFmtId="0" fontId="8" fillId="0" borderId="0" xfId="0" applyFont="1" applyAlignment="1">
      <alignment wrapText="1"/>
    </xf>
    <xf numFmtId="0" fontId="5" fillId="3" borderId="0" xfId="0" applyFont="1" applyFill="1" applyAlignment="1">
      <alignment vertical="center" wrapText="1"/>
    </xf>
    <xf numFmtId="0" fontId="4" fillId="3" borderId="0" xfId="0" applyFont="1" applyFill="1" applyAlignment="1">
      <alignment vertical="center" wrapText="1"/>
    </xf>
    <xf numFmtId="0" fontId="4" fillId="3" borderId="0" xfId="0" applyFont="1" applyFill="1" applyAlignment="1">
      <alignment wrapText="1"/>
    </xf>
    <xf numFmtId="0" fontId="1" fillId="5" borderId="3" xfId="0" applyFont="1" applyFill="1" applyBorder="1" applyAlignment="1">
      <alignment horizontal="center" vertical="center"/>
    </xf>
    <xf numFmtId="43" fontId="8" fillId="3" borderId="0" xfId="1" applyFont="1" applyFill="1" applyBorder="1" applyAlignment="1" applyProtection="1">
      <alignment wrapText="1"/>
      <protection locked="0"/>
    </xf>
    <xf numFmtId="43" fontId="9" fillId="3" borderId="0" xfId="1" applyFont="1" applyFill="1" applyAlignment="1" applyProtection="1">
      <alignment horizontal="center" vertical="center"/>
      <protection locked="0"/>
    </xf>
    <xf numFmtId="43" fontId="9" fillId="3" borderId="0" xfId="1" applyFont="1" applyFill="1" applyAlignment="1" applyProtection="1">
      <alignment vertical="center"/>
      <protection locked="0"/>
    </xf>
    <xf numFmtId="43" fontId="9" fillId="3" borderId="0" xfId="1" applyFont="1" applyFill="1" applyAlignment="1" applyProtection="1">
      <alignment vertical="center" wrapText="1"/>
      <protection locked="0"/>
    </xf>
    <xf numFmtId="0" fontId="9" fillId="3" borderId="0" xfId="0" applyFont="1" applyFill="1" applyAlignment="1">
      <alignment wrapText="1"/>
    </xf>
    <xf numFmtId="0" fontId="8" fillId="3" borderId="0" xfId="0" applyFont="1" applyFill="1" applyAlignment="1" applyProtection="1">
      <alignment horizontal="center" vertical="center"/>
      <protection locked="0"/>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43" fontId="5" fillId="3" borderId="0" xfId="1" applyFont="1" applyFill="1" applyAlignment="1">
      <alignment horizontal="center" vertical="center"/>
    </xf>
    <xf numFmtId="43" fontId="1" fillId="2" borderId="5" xfId="1" applyFont="1" applyFill="1" applyBorder="1" applyAlignment="1">
      <alignment horizontal="center" vertical="center" wrapText="1"/>
    </xf>
    <xf numFmtId="43" fontId="2" fillId="3" borderId="0" xfId="1" applyFont="1" applyFill="1" applyAlignment="1">
      <alignment horizontal="center" vertical="center"/>
    </xf>
    <xf numFmtId="43" fontId="3" fillId="3" borderId="0" xfId="1" applyFont="1" applyFill="1" applyAlignment="1">
      <alignment horizontal="center" vertical="center"/>
    </xf>
    <xf numFmtId="43" fontId="1" fillId="2" borderId="2" xfId="1" applyFont="1" applyFill="1" applyBorder="1" applyAlignment="1">
      <alignment horizontal="center" vertical="center" wrapText="1"/>
    </xf>
    <xf numFmtId="43" fontId="1" fillId="2" borderId="6" xfId="1" applyFont="1" applyFill="1" applyBorder="1" applyAlignment="1">
      <alignment horizontal="center" vertical="center" wrapText="1"/>
    </xf>
    <xf numFmtId="43" fontId="1" fillId="2" borderId="0" xfId="1" applyFont="1" applyFill="1" applyAlignment="1">
      <alignment horizontal="center" vertical="center" wrapText="1"/>
    </xf>
    <xf numFmtId="43" fontId="4" fillId="3" borderId="0" xfId="1" applyFont="1" applyFill="1" applyAlignment="1">
      <alignment horizontal="center" vertical="center"/>
    </xf>
    <xf numFmtId="43" fontId="8" fillId="3" borderId="0" xfId="1" applyFont="1" applyFill="1"/>
    <xf numFmtId="43" fontId="1" fillId="2" borderId="8" xfId="1" applyFont="1" applyFill="1" applyBorder="1" applyAlignment="1">
      <alignment horizontal="center" vertical="center" wrapText="1"/>
    </xf>
    <xf numFmtId="15" fontId="2" fillId="0" borderId="3" xfId="0" applyNumberFormat="1" applyFont="1" applyBorder="1" applyAlignment="1">
      <alignment horizontal="center" vertical="center"/>
    </xf>
    <xf numFmtId="43" fontId="2" fillId="4" borderId="3" xfId="1" applyFont="1" applyFill="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wrapText="1"/>
    </xf>
    <xf numFmtId="0" fontId="8" fillId="3" borderId="0" xfId="0" applyFont="1" applyFill="1" applyAlignment="1" applyProtection="1">
      <alignment horizontal="left" vertical="center"/>
      <protection locked="0"/>
    </xf>
    <xf numFmtId="43" fontId="9" fillId="3" borderId="0" xfId="1" applyFont="1" applyFill="1" applyBorder="1" applyAlignment="1" applyProtection="1">
      <alignment horizontal="left" vertical="center"/>
      <protection locked="0"/>
    </xf>
    <xf numFmtId="164" fontId="8" fillId="3" borderId="0" xfId="0" applyNumberFormat="1" applyFont="1" applyFill="1"/>
    <xf numFmtId="15" fontId="2" fillId="0" borderId="3" xfId="0" applyNumberFormat="1" applyFont="1" applyBorder="1" applyAlignment="1">
      <alignment horizontal="center"/>
    </xf>
    <xf numFmtId="43" fontId="8" fillId="0" borderId="3" xfId="1" applyFont="1" applyBorder="1" applyAlignment="1">
      <alignment vertical="center"/>
    </xf>
    <xf numFmtId="43" fontId="8" fillId="3" borderId="3" xfId="1" applyFont="1" applyFill="1" applyBorder="1" applyAlignment="1">
      <alignment vertical="center"/>
    </xf>
    <xf numFmtId="0" fontId="9" fillId="0" borderId="0" xfId="0" applyFont="1" applyAlignment="1">
      <alignment horizontal="center"/>
    </xf>
    <xf numFmtId="0" fontId="8" fillId="0" borderId="0" xfId="0" applyFont="1" applyAlignment="1">
      <alignment horizontal="center" vertical="center"/>
    </xf>
    <xf numFmtId="0" fontId="2" fillId="3" borderId="0" xfId="0" applyFont="1" applyFill="1" applyAlignment="1">
      <alignment horizontal="center" vertical="center" wrapText="1"/>
    </xf>
    <xf numFmtId="0" fontId="8" fillId="0" borderId="0" xfId="0" applyFont="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center" vertical="center"/>
    </xf>
    <xf numFmtId="43" fontId="9" fillId="0" borderId="0" xfId="1" applyFont="1" applyAlignment="1" applyProtection="1">
      <alignment horizontal="center" vertical="center" wrapText="1"/>
      <protection locked="0"/>
    </xf>
    <xf numFmtId="0" fontId="8" fillId="0" borderId="0" xfId="0" applyFont="1" applyAlignment="1">
      <alignment horizontal="center" wrapText="1"/>
    </xf>
    <xf numFmtId="0" fontId="9" fillId="0" borderId="0" xfId="0" applyFont="1" applyAlignment="1">
      <alignment horizontal="center" wrapText="1"/>
    </xf>
    <xf numFmtId="0" fontId="0" fillId="0" borderId="0" xfId="0" applyAlignment="1">
      <alignment horizontal="center" vertical="center" wrapText="1"/>
    </xf>
    <xf numFmtId="43" fontId="1" fillId="5" borderId="3" xfId="1" applyFont="1" applyFill="1" applyBorder="1" applyAlignment="1" applyProtection="1">
      <alignment vertical="center" wrapText="1"/>
      <protection locked="0"/>
    </xf>
    <xf numFmtId="43" fontId="8" fillId="0" borderId="3" xfId="1" applyFont="1" applyFill="1" applyBorder="1" applyAlignment="1" applyProtection="1">
      <alignment vertical="center" wrapText="1"/>
      <protection locked="0"/>
    </xf>
    <xf numFmtId="0" fontId="8" fillId="3" borderId="0" xfId="0" applyFont="1" applyFill="1" applyAlignment="1">
      <alignment horizontal="center" wrapText="1"/>
    </xf>
    <xf numFmtId="43" fontId="9" fillId="3" borderId="0" xfId="1" applyFont="1" applyFill="1" applyAlignment="1" applyProtection="1">
      <alignment horizontal="center" vertical="center" wrapText="1"/>
      <protection locked="0"/>
    </xf>
    <xf numFmtId="0" fontId="9" fillId="3" borderId="0" xfId="0" applyFont="1" applyFill="1" applyAlignment="1">
      <alignment horizontal="center" wrapText="1"/>
    </xf>
    <xf numFmtId="43" fontId="9" fillId="3" borderId="9" xfId="1" applyFont="1" applyFill="1" applyBorder="1" applyAlignment="1" applyProtection="1">
      <alignment horizontal="right" vertical="center"/>
      <protection locked="0"/>
    </xf>
    <xf numFmtId="4" fontId="3" fillId="3" borderId="10" xfId="0" applyNumberFormat="1" applyFont="1" applyFill="1" applyBorder="1" applyAlignment="1">
      <alignment horizontal="right" vertical="center"/>
    </xf>
    <xf numFmtId="4" fontId="3" fillId="3" borderId="10" xfId="0" applyNumberFormat="1" applyFont="1" applyFill="1" applyBorder="1" applyAlignment="1">
      <alignment vertical="center"/>
    </xf>
    <xf numFmtId="43" fontId="9" fillId="3" borderId="0" xfId="1" applyFont="1" applyFill="1" applyBorder="1" applyAlignment="1" applyProtection="1">
      <alignment horizontal="right" vertical="center"/>
      <protection locked="0"/>
    </xf>
    <xf numFmtId="4" fontId="3" fillId="3" borderId="0" xfId="0" applyNumberFormat="1" applyFont="1" applyFill="1" applyAlignment="1">
      <alignment horizontal="right" vertical="center"/>
    </xf>
    <xf numFmtId="0" fontId="4" fillId="3" borderId="0" xfId="0" applyFont="1" applyFill="1" applyAlignment="1">
      <alignment horizontal="center"/>
    </xf>
    <xf numFmtId="43" fontId="9" fillId="3" borderId="9" xfId="1" applyFont="1" applyFill="1" applyBorder="1" applyAlignment="1" applyProtection="1">
      <alignment horizontal="center" vertical="center"/>
      <protection locked="0"/>
    </xf>
    <xf numFmtId="43" fontId="5" fillId="3" borderId="0" xfId="1" applyFont="1" applyFill="1" applyAlignment="1">
      <alignment horizontal="center" vertical="center" wrapText="1"/>
    </xf>
    <xf numFmtId="0" fontId="4" fillId="3" borderId="0" xfId="0" applyFont="1" applyFill="1" applyAlignment="1">
      <alignment horizontal="center" vertical="center" wrapText="1"/>
    </xf>
    <xf numFmtId="43" fontId="8" fillId="3" borderId="0" xfId="1" applyFont="1" applyFill="1" applyAlignment="1">
      <alignment horizontal="center"/>
    </xf>
    <xf numFmtId="43" fontId="8" fillId="3" borderId="0" xfId="1" applyFont="1" applyFill="1" applyAlignment="1">
      <alignment horizontal="center" vertical="center"/>
    </xf>
    <xf numFmtId="0" fontId="8" fillId="3" borderId="0" xfId="0" applyFont="1" applyFill="1" applyAlignment="1">
      <alignment horizontal="center" vertical="center"/>
    </xf>
    <xf numFmtId="0" fontId="0" fillId="3" borderId="0" xfId="0" applyFill="1" applyAlignment="1">
      <alignment horizontal="center"/>
    </xf>
    <xf numFmtId="0" fontId="0" fillId="0" borderId="0" xfId="0" applyAlignment="1">
      <alignment horizontal="center"/>
    </xf>
    <xf numFmtId="43" fontId="2" fillId="0" borderId="3" xfId="1" applyFont="1" applyFill="1" applyBorder="1" applyAlignment="1">
      <alignment horizontal="center" vertical="center" wrapText="1"/>
    </xf>
    <xf numFmtId="43" fontId="9" fillId="3" borderId="0" xfId="1"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43" fontId="9" fillId="0" borderId="3" xfId="1" applyFont="1" applyBorder="1" applyAlignment="1"/>
    <xf numFmtId="0" fontId="3" fillId="3" borderId="0" xfId="0" applyFont="1" applyFill="1" applyAlignment="1">
      <alignment horizontal="center" vertical="top"/>
    </xf>
    <xf numFmtId="0" fontId="3" fillId="3" borderId="0" xfId="0" applyFont="1" applyFill="1" applyAlignment="1">
      <alignment horizontal="center" vertical="center" wrapText="1"/>
    </xf>
    <xf numFmtId="0" fontId="3" fillId="3" borderId="4" xfId="0" applyFont="1" applyFill="1" applyBorder="1" applyAlignment="1">
      <alignment horizontal="center" vertical="center"/>
    </xf>
    <xf numFmtId="0" fontId="5" fillId="3" borderId="0" xfId="0" applyFont="1" applyFill="1" applyAlignment="1">
      <alignment horizontal="right" vertical="top"/>
    </xf>
    <xf numFmtId="0" fontId="5" fillId="3" borderId="0" xfId="0" applyFont="1" applyFill="1" applyAlignment="1">
      <alignment horizontal="center" vertical="center" wrapText="1"/>
    </xf>
    <xf numFmtId="0" fontId="5" fillId="3" borderId="4" xfId="0" applyFont="1" applyFill="1" applyBorder="1" applyAlignment="1">
      <alignment horizontal="center" vertical="center"/>
    </xf>
    <xf numFmtId="0" fontId="5" fillId="3" borderId="0" xfId="0" applyFont="1" applyFill="1" applyAlignment="1">
      <alignment horizontal="center" vertical="top"/>
    </xf>
    <xf numFmtId="0" fontId="3" fillId="3" borderId="4" xfId="0" applyFont="1" applyFill="1" applyBorder="1" applyAlignment="1">
      <alignment horizontal="center" vertical="center" wrapText="1"/>
    </xf>
    <xf numFmtId="0" fontId="5" fillId="3" borderId="0" xfId="0" applyFont="1" applyFill="1" applyAlignment="1">
      <alignment horizontal="center" vertical="top" wrapText="1"/>
    </xf>
    <xf numFmtId="0" fontId="9" fillId="3" borderId="0" xfId="0" applyFont="1" applyFill="1" applyAlignment="1">
      <alignment horizontal="center"/>
    </xf>
    <xf numFmtId="0" fontId="9" fillId="0" borderId="0" xfId="0" applyFont="1" applyAlignment="1">
      <alignment horizontal="center"/>
    </xf>
    <xf numFmtId="0" fontId="8" fillId="0" borderId="7" xfId="0" applyFont="1" applyBorder="1" applyAlignment="1">
      <alignment horizontal="center"/>
    </xf>
    <xf numFmtId="0" fontId="8" fillId="3" borderId="7"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352424</xdr:colOff>
      <xdr:row>2</xdr:row>
      <xdr:rowOff>128587</xdr:rowOff>
    </xdr:from>
    <xdr:to>
      <xdr:col>6</xdr:col>
      <xdr:colOff>382783</xdr:colOff>
      <xdr:row>5</xdr:row>
      <xdr:rowOff>70637</xdr:rowOff>
    </xdr:to>
    <xdr:pic>
      <xdr:nvPicPr>
        <xdr:cNvPr id="5" name="Imagen 4">
          <a:extLst>
            <a:ext uri="{FF2B5EF4-FFF2-40B4-BE49-F238E27FC236}">
              <a16:creationId xmlns:a16="http://schemas.microsoft.com/office/drawing/2014/main" id="{4573BF02-F5B7-4B0C-9033-473ABBA334B9}"/>
            </a:ext>
          </a:extLst>
        </xdr:cNvPr>
        <xdr:cNvPicPr>
          <a:picLocks noChangeAspect="1"/>
        </xdr:cNvPicPr>
      </xdr:nvPicPr>
      <xdr:blipFill>
        <a:blip xmlns:r="http://schemas.openxmlformats.org/officeDocument/2006/relationships" r:embed="rId1"/>
        <a:stretch>
          <a:fillRect/>
        </a:stretch>
      </xdr:blipFill>
      <xdr:spPr>
        <a:xfrm>
          <a:off x="7848599" y="509587"/>
          <a:ext cx="1589284" cy="513550"/>
        </a:xfrm>
        <a:prstGeom prst="rect">
          <a:avLst/>
        </a:prstGeom>
      </xdr:spPr>
    </xdr:pic>
    <xdr:clientData/>
  </xdr:twoCellAnchor>
  <xdr:twoCellAnchor>
    <xdr:from>
      <xdr:col>0</xdr:col>
      <xdr:colOff>257175</xdr:colOff>
      <xdr:row>0</xdr:row>
      <xdr:rowOff>114300</xdr:rowOff>
    </xdr:from>
    <xdr:to>
      <xdr:col>1</xdr:col>
      <xdr:colOff>695325</xdr:colOff>
      <xdr:row>5</xdr:row>
      <xdr:rowOff>38100</xdr:rowOff>
    </xdr:to>
    <xdr:pic>
      <xdr:nvPicPr>
        <xdr:cNvPr id="2" name="Imagen 4">
          <a:extLst>
            <a:ext uri="{FF2B5EF4-FFF2-40B4-BE49-F238E27FC236}">
              <a16:creationId xmlns:a16="http://schemas.microsoft.com/office/drawing/2014/main" id="{88011D2C-5C17-E1A0-0A26-88E5D2AEDB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14300"/>
          <a:ext cx="1638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609600</xdr:colOff>
      <xdr:row>2</xdr:row>
      <xdr:rowOff>19050</xdr:rowOff>
    </xdr:from>
    <xdr:to>
      <xdr:col>6</xdr:col>
      <xdr:colOff>1103509</xdr:colOff>
      <xdr:row>4</xdr:row>
      <xdr:rowOff>132550</xdr:rowOff>
    </xdr:to>
    <xdr:pic>
      <xdr:nvPicPr>
        <xdr:cNvPr id="3" name="Imagen 2">
          <a:extLst>
            <a:ext uri="{FF2B5EF4-FFF2-40B4-BE49-F238E27FC236}">
              <a16:creationId xmlns:a16="http://schemas.microsoft.com/office/drawing/2014/main" id="{6B67BBFB-4AC3-407A-AC3C-69CE54B332BD}"/>
            </a:ext>
          </a:extLst>
        </xdr:cNvPr>
        <xdr:cNvPicPr>
          <a:picLocks noChangeAspect="1"/>
        </xdr:cNvPicPr>
      </xdr:nvPicPr>
      <xdr:blipFill>
        <a:blip xmlns:r="http://schemas.openxmlformats.org/officeDocument/2006/relationships" r:embed="rId1"/>
        <a:stretch>
          <a:fillRect/>
        </a:stretch>
      </xdr:blipFill>
      <xdr:spPr>
        <a:xfrm>
          <a:off x="8401050" y="419100"/>
          <a:ext cx="1589284" cy="513550"/>
        </a:xfrm>
        <a:prstGeom prst="rect">
          <a:avLst/>
        </a:prstGeom>
      </xdr:spPr>
    </xdr:pic>
    <xdr:clientData/>
  </xdr:twoCellAnchor>
  <xdr:twoCellAnchor>
    <xdr:from>
      <xdr:col>0</xdr:col>
      <xdr:colOff>123825</xdr:colOff>
      <xdr:row>0</xdr:row>
      <xdr:rowOff>161925</xdr:rowOff>
    </xdr:from>
    <xdr:to>
      <xdr:col>1</xdr:col>
      <xdr:colOff>457200</xdr:colOff>
      <xdr:row>5</xdr:row>
      <xdr:rowOff>38100</xdr:rowOff>
    </xdr:to>
    <xdr:pic>
      <xdr:nvPicPr>
        <xdr:cNvPr id="4" name="Imagen 4">
          <a:extLst>
            <a:ext uri="{FF2B5EF4-FFF2-40B4-BE49-F238E27FC236}">
              <a16:creationId xmlns:a16="http://schemas.microsoft.com/office/drawing/2014/main" id="{72C81058-C0E3-A3DE-7B94-9AADD1900D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61925"/>
          <a:ext cx="1638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736599</xdr:colOff>
      <xdr:row>2</xdr:row>
      <xdr:rowOff>25400</xdr:rowOff>
    </xdr:from>
    <xdr:to>
      <xdr:col>6</xdr:col>
      <xdr:colOff>649691</xdr:colOff>
      <xdr:row>5</xdr:row>
      <xdr:rowOff>95250</xdr:rowOff>
    </xdr:to>
    <xdr:pic>
      <xdr:nvPicPr>
        <xdr:cNvPr id="3" name="Imagen 2">
          <a:extLst>
            <a:ext uri="{FF2B5EF4-FFF2-40B4-BE49-F238E27FC236}">
              <a16:creationId xmlns:a16="http://schemas.microsoft.com/office/drawing/2014/main" id="{11BDAA54-DD51-4114-98C3-6766739561E0}"/>
            </a:ext>
          </a:extLst>
        </xdr:cNvPr>
        <xdr:cNvPicPr>
          <a:picLocks noChangeAspect="1"/>
        </xdr:cNvPicPr>
      </xdr:nvPicPr>
      <xdr:blipFill>
        <a:blip xmlns:r="http://schemas.openxmlformats.org/officeDocument/2006/relationships" r:embed="rId1"/>
        <a:stretch>
          <a:fillRect/>
        </a:stretch>
      </xdr:blipFill>
      <xdr:spPr>
        <a:xfrm>
          <a:off x="8308974" y="406400"/>
          <a:ext cx="1992717" cy="641350"/>
        </a:xfrm>
        <a:prstGeom prst="rect">
          <a:avLst/>
        </a:prstGeom>
      </xdr:spPr>
    </xdr:pic>
    <xdr:clientData/>
  </xdr:twoCellAnchor>
  <xdr:twoCellAnchor>
    <xdr:from>
      <xdr:col>0</xdr:col>
      <xdr:colOff>333375</xdr:colOff>
      <xdr:row>1</xdr:row>
      <xdr:rowOff>95249</xdr:rowOff>
    </xdr:from>
    <xdr:to>
      <xdr:col>2</xdr:col>
      <xdr:colOff>161925</xdr:colOff>
      <xdr:row>5</xdr:row>
      <xdr:rowOff>104774</xdr:rowOff>
    </xdr:to>
    <xdr:pic>
      <xdr:nvPicPr>
        <xdr:cNvPr id="4" name="Imagen 4">
          <a:extLst>
            <a:ext uri="{FF2B5EF4-FFF2-40B4-BE49-F238E27FC236}">
              <a16:creationId xmlns:a16="http://schemas.microsoft.com/office/drawing/2014/main" id="{EC05D58C-6AA8-472D-9BEE-6CAF333AF2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285749"/>
          <a:ext cx="21621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xdr:colOff>
      <xdr:row>1</xdr:row>
      <xdr:rowOff>314325</xdr:rowOff>
    </xdr:from>
    <xdr:to>
      <xdr:col>6</xdr:col>
      <xdr:colOff>84334</xdr:colOff>
      <xdr:row>4</xdr:row>
      <xdr:rowOff>65875</xdr:rowOff>
    </xdr:to>
    <xdr:pic>
      <xdr:nvPicPr>
        <xdr:cNvPr id="3" name="Imagen 2">
          <a:extLst>
            <a:ext uri="{FF2B5EF4-FFF2-40B4-BE49-F238E27FC236}">
              <a16:creationId xmlns:a16="http://schemas.microsoft.com/office/drawing/2014/main" id="{BAD8A2D4-414D-45B4-BD26-F498F47DC77B}"/>
            </a:ext>
          </a:extLst>
        </xdr:cNvPr>
        <xdr:cNvPicPr>
          <a:picLocks noChangeAspect="1"/>
        </xdr:cNvPicPr>
      </xdr:nvPicPr>
      <xdr:blipFill>
        <a:blip xmlns:r="http://schemas.openxmlformats.org/officeDocument/2006/relationships" r:embed="rId1"/>
        <a:stretch>
          <a:fillRect/>
        </a:stretch>
      </xdr:blipFill>
      <xdr:spPr>
        <a:xfrm>
          <a:off x="7943850" y="504825"/>
          <a:ext cx="1589284" cy="513550"/>
        </a:xfrm>
        <a:prstGeom prst="rect">
          <a:avLst/>
        </a:prstGeom>
      </xdr:spPr>
    </xdr:pic>
    <xdr:clientData/>
  </xdr:twoCellAnchor>
  <xdr:twoCellAnchor>
    <xdr:from>
      <xdr:col>0</xdr:col>
      <xdr:colOff>333375</xdr:colOff>
      <xdr:row>1</xdr:row>
      <xdr:rowOff>114300</xdr:rowOff>
    </xdr:from>
    <xdr:to>
      <xdr:col>2</xdr:col>
      <xdr:colOff>19050</xdr:colOff>
      <xdr:row>4</xdr:row>
      <xdr:rowOff>38100</xdr:rowOff>
    </xdr:to>
    <xdr:pic>
      <xdr:nvPicPr>
        <xdr:cNvPr id="4" name="Imagen 4">
          <a:extLst>
            <a:ext uri="{FF2B5EF4-FFF2-40B4-BE49-F238E27FC236}">
              <a16:creationId xmlns:a16="http://schemas.microsoft.com/office/drawing/2014/main" id="{336BFCBB-84B2-4558-AF57-CEF1273776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304800"/>
          <a:ext cx="16383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228600</xdr:colOff>
      <xdr:row>2</xdr:row>
      <xdr:rowOff>150495</xdr:rowOff>
    </xdr:from>
    <xdr:to>
      <xdr:col>6</xdr:col>
      <xdr:colOff>589159</xdr:colOff>
      <xdr:row>5</xdr:row>
      <xdr:rowOff>92545</xdr:rowOff>
    </xdr:to>
    <xdr:pic>
      <xdr:nvPicPr>
        <xdr:cNvPr id="3" name="Imagen 2">
          <a:extLst>
            <a:ext uri="{FF2B5EF4-FFF2-40B4-BE49-F238E27FC236}">
              <a16:creationId xmlns:a16="http://schemas.microsoft.com/office/drawing/2014/main" id="{006D1349-8DD9-4729-95ED-2161C2AFB4E1}"/>
            </a:ext>
          </a:extLst>
        </xdr:cNvPr>
        <xdr:cNvPicPr>
          <a:picLocks noChangeAspect="1"/>
        </xdr:cNvPicPr>
      </xdr:nvPicPr>
      <xdr:blipFill>
        <a:blip xmlns:r="http://schemas.openxmlformats.org/officeDocument/2006/relationships" r:embed="rId1"/>
        <a:stretch>
          <a:fillRect/>
        </a:stretch>
      </xdr:blipFill>
      <xdr:spPr>
        <a:xfrm>
          <a:off x="7620000" y="516255"/>
          <a:ext cx="1617859" cy="490690"/>
        </a:xfrm>
        <a:prstGeom prst="rect">
          <a:avLst/>
        </a:prstGeom>
      </xdr:spPr>
    </xdr:pic>
    <xdr:clientData/>
  </xdr:twoCellAnchor>
  <xdr:twoCellAnchor>
    <xdr:from>
      <xdr:col>0</xdr:col>
      <xdr:colOff>257175</xdr:colOff>
      <xdr:row>0</xdr:row>
      <xdr:rowOff>180975</xdr:rowOff>
    </xdr:from>
    <xdr:to>
      <xdr:col>2</xdr:col>
      <xdr:colOff>371475</xdr:colOff>
      <xdr:row>5</xdr:row>
      <xdr:rowOff>104775</xdr:rowOff>
    </xdr:to>
    <xdr:pic>
      <xdr:nvPicPr>
        <xdr:cNvPr id="4" name="Imagen 4">
          <a:extLst>
            <a:ext uri="{FF2B5EF4-FFF2-40B4-BE49-F238E27FC236}">
              <a16:creationId xmlns:a16="http://schemas.microsoft.com/office/drawing/2014/main" id="{EF70F49B-CFFE-4579-82BE-FE617134D0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80975"/>
          <a:ext cx="20574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0</xdr:row>
      <xdr:rowOff>83820</xdr:rowOff>
    </xdr:from>
    <xdr:to>
      <xdr:col>1</xdr:col>
      <xdr:colOff>504824</xdr:colOff>
      <xdr:row>5</xdr:row>
      <xdr:rowOff>0</xdr:rowOff>
    </xdr:to>
    <xdr:pic>
      <xdr:nvPicPr>
        <xdr:cNvPr id="6" name="Imagen 4">
          <a:extLst>
            <a:ext uri="{FF2B5EF4-FFF2-40B4-BE49-F238E27FC236}">
              <a16:creationId xmlns:a16="http://schemas.microsoft.com/office/drawing/2014/main" id="{B98E937E-16B9-4F0F-98A3-4E4E566DC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83820"/>
          <a:ext cx="1581149"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1</xdr:row>
      <xdr:rowOff>81915</xdr:rowOff>
    </xdr:from>
    <xdr:to>
      <xdr:col>6</xdr:col>
      <xdr:colOff>1181099</xdr:colOff>
      <xdr:row>5</xdr:row>
      <xdr:rowOff>28575</xdr:rowOff>
    </xdr:to>
    <xdr:pic>
      <xdr:nvPicPr>
        <xdr:cNvPr id="7" name="Imagen 6">
          <a:extLst>
            <a:ext uri="{FF2B5EF4-FFF2-40B4-BE49-F238E27FC236}">
              <a16:creationId xmlns:a16="http://schemas.microsoft.com/office/drawing/2014/main" id="{5A362711-78FE-40A1-BE81-A131618DF907}"/>
            </a:ext>
          </a:extLst>
        </xdr:cNvPr>
        <xdr:cNvPicPr>
          <a:picLocks noChangeAspect="1"/>
        </xdr:cNvPicPr>
      </xdr:nvPicPr>
      <xdr:blipFill>
        <a:blip xmlns:r="http://schemas.openxmlformats.org/officeDocument/2006/relationships" r:embed="rId2"/>
        <a:stretch>
          <a:fillRect/>
        </a:stretch>
      </xdr:blipFill>
      <xdr:spPr>
        <a:xfrm>
          <a:off x="8210550" y="272415"/>
          <a:ext cx="1162049" cy="7086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714375</xdr:colOff>
      <xdr:row>1</xdr:row>
      <xdr:rowOff>95250</xdr:rowOff>
    </xdr:from>
    <xdr:to>
      <xdr:col>6</xdr:col>
      <xdr:colOff>1032072</xdr:colOff>
      <xdr:row>4</xdr:row>
      <xdr:rowOff>56350</xdr:rowOff>
    </xdr:to>
    <xdr:pic>
      <xdr:nvPicPr>
        <xdr:cNvPr id="5" name="Imagen 4">
          <a:extLst>
            <a:ext uri="{FF2B5EF4-FFF2-40B4-BE49-F238E27FC236}">
              <a16:creationId xmlns:a16="http://schemas.microsoft.com/office/drawing/2014/main" id="{5EF04E3A-68F4-486B-8755-F3900C4F48B9}"/>
            </a:ext>
          </a:extLst>
        </xdr:cNvPr>
        <xdr:cNvPicPr>
          <a:picLocks noChangeAspect="1"/>
        </xdr:cNvPicPr>
      </xdr:nvPicPr>
      <xdr:blipFill>
        <a:blip xmlns:r="http://schemas.openxmlformats.org/officeDocument/2006/relationships" r:embed="rId1"/>
        <a:stretch>
          <a:fillRect/>
        </a:stretch>
      </xdr:blipFill>
      <xdr:spPr>
        <a:xfrm>
          <a:off x="8172450" y="285750"/>
          <a:ext cx="1498797" cy="532600"/>
        </a:xfrm>
        <a:prstGeom prst="rect">
          <a:avLst/>
        </a:prstGeom>
      </xdr:spPr>
    </xdr:pic>
    <xdr:clientData/>
  </xdr:twoCellAnchor>
  <xdr:twoCellAnchor>
    <xdr:from>
      <xdr:col>0</xdr:col>
      <xdr:colOff>180975</xdr:colOff>
      <xdr:row>0</xdr:row>
      <xdr:rowOff>95250</xdr:rowOff>
    </xdr:from>
    <xdr:to>
      <xdr:col>2</xdr:col>
      <xdr:colOff>276225</xdr:colOff>
      <xdr:row>5</xdr:row>
      <xdr:rowOff>19050</xdr:rowOff>
    </xdr:to>
    <xdr:pic>
      <xdr:nvPicPr>
        <xdr:cNvPr id="2" name="Imagen 4">
          <a:extLst>
            <a:ext uri="{FF2B5EF4-FFF2-40B4-BE49-F238E27FC236}">
              <a16:creationId xmlns:a16="http://schemas.microsoft.com/office/drawing/2014/main" id="{2DDDCDF1-9737-4C03-83FE-75057D6B4F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95250"/>
          <a:ext cx="1638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66675</xdr:colOff>
      <xdr:row>1</xdr:row>
      <xdr:rowOff>314325</xdr:rowOff>
    </xdr:from>
    <xdr:to>
      <xdr:col>5</xdr:col>
      <xdr:colOff>1659134</xdr:colOff>
      <xdr:row>4</xdr:row>
      <xdr:rowOff>132550</xdr:rowOff>
    </xdr:to>
    <xdr:pic>
      <xdr:nvPicPr>
        <xdr:cNvPr id="2" name="Imagen 1">
          <a:extLst>
            <a:ext uri="{FF2B5EF4-FFF2-40B4-BE49-F238E27FC236}">
              <a16:creationId xmlns:a16="http://schemas.microsoft.com/office/drawing/2014/main" id="{7E440BD4-C218-4AD3-BC2E-118EEAF6A905}"/>
            </a:ext>
          </a:extLst>
        </xdr:cNvPr>
        <xdr:cNvPicPr>
          <a:picLocks noChangeAspect="1"/>
        </xdr:cNvPicPr>
      </xdr:nvPicPr>
      <xdr:blipFill>
        <a:blip xmlns:r="http://schemas.openxmlformats.org/officeDocument/2006/relationships" r:embed="rId1"/>
        <a:stretch>
          <a:fillRect/>
        </a:stretch>
      </xdr:blipFill>
      <xdr:spPr>
        <a:xfrm>
          <a:off x="7467600" y="504825"/>
          <a:ext cx="1589284" cy="513550"/>
        </a:xfrm>
        <a:prstGeom prst="rect">
          <a:avLst/>
        </a:prstGeom>
      </xdr:spPr>
    </xdr:pic>
    <xdr:clientData/>
  </xdr:twoCellAnchor>
  <xdr:twoCellAnchor>
    <xdr:from>
      <xdr:col>0</xdr:col>
      <xdr:colOff>333375</xdr:colOff>
      <xdr:row>1</xdr:row>
      <xdr:rowOff>114300</xdr:rowOff>
    </xdr:from>
    <xdr:to>
      <xdr:col>2</xdr:col>
      <xdr:colOff>19050</xdr:colOff>
      <xdr:row>4</xdr:row>
      <xdr:rowOff>38100</xdr:rowOff>
    </xdr:to>
    <xdr:pic>
      <xdr:nvPicPr>
        <xdr:cNvPr id="3" name="Imagen 4">
          <a:extLst>
            <a:ext uri="{FF2B5EF4-FFF2-40B4-BE49-F238E27FC236}">
              <a16:creationId xmlns:a16="http://schemas.microsoft.com/office/drawing/2014/main" id="{993F54BE-6401-4F07-99B6-9E7142AB94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304800"/>
          <a:ext cx="16383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180975</xdr:colOff>
      <xdr:row>2</xdr:row>
      <xdr:rowOff>104775</xdr:rowOff>
    </xdr:from>
    <xdr:to>
      <xdr:col>6</xdr:col>
      <xdr:colOff>497084</xdr:colOff>
      <xdr:row>5</xdr:row>
      <xdr:rowOff>46825</xdr:rowOff>
    </xdr:to>
    <xdr:pic>
      <xdr:nvPicPr>
        <xdr:cNvPr id="2" name="Imagen 1">
          <a:extLst>
            <a:ext uri="{FF2B5EF4-FFF2-40B4-BE49-F238E27FC236}">
              <a16:creationId xmlns:a16="http://schemas.microsoft.com/office/drawing/2014/main" id="{B99705F6-9821-462C-9F10-F79E05E5CEB7}"/>
            </a:ext>
          </a:extLst>
        </xdr:cNvPr>
        <xdr:cNvPicPr>
          <a:picLocks noChangeAspect="1"/>
        </xdr:cNvPicPr>
      </xdr:nvPicPr>
      <xdr:blipFill>
        <a:blip xmlns:r="http://schemas.openxmlformats.org/officeDocument/2006/relationships" r:embed="rId1"/>
        <a:stretch>
          <a:fillRect/>
        </a:stretch>
      </xdr:blipFill>
      <xdr:spPr>
        <a:xfrm>
          <a:off x="7048500" y="485775"/>
          <a:ext cx="1589284" cy="513550"/>
        </a:xfrm>
        <a:prstGeom prst="rect">
          <a:avLst/>
        </a:prstGeom>
      </xdr:spPr>
    </xdr:pic>
    <xdr:clientData/>
  </xdr:twoCellAnchor>
  <xdr:twoCellAnchor>
    <xdr:from>
      <xdr:col>0</xdr:col>
      <xdr:colOff>333375</xdr:colOff>
      <xdr:row>0</xdr:row>
      <xdr:rowOff>180975</xdr:rowOff>
    </xdr:from>
    <xdr:to>
      <xdr:col>2</xdr:col>
      <xdr:colOff>161925</xdr:colOff>
      <xdr:row>5</xdr:row>
      <xdr:rowOff>104775</xdr:rowOff>
    </xdr:to>
    <xdr:pic>
      <xdr:nvPicPr>
        <xdr:cNvPr id="3" name="Imagen 4">
          <a:extLst>
            <a:ext uri="{FF2B5EF4-FFF2-40B4-BE49-F238E27FC236}">
              <a16:creationId xmlns:a16="http://schemas.microsoft.com/office/drawing/2014/main" id="{8F8E2D0E-6E97-43AE-B960-07F11BA37E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180975"/>
          <a:ext cx="1638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1</xdr:col>
      <xdr:colOff>638174</xdr:colOff>
      <xdr:row>6</xdr:row>
      <xdr:rowOff>9525</xdr:rowOff>
    </xdr:to>
    <xdr:pic>
      <xdr:nvPicPr>
        <xdr:cNvPr id="2" name="Imagen 4">
          <a:extLst>
            <a:ext uri="{FF2B5EF4-FFF2-40B4-BE49-F238E27FC236}">
              <a16:creationId xmlns:a16="http://schemas.microsoft.com/office/drawing/2014/main" id="{ACD8D5A1-DFA6-472A-BCD1-473A5BD50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899" y="276225"/>
          <a:ext cx="13430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3</xdr:row>
      <xdr:rowOff>85725</xdr:rowOff>
    </xdr:from>
    <xdr:to>
      <xdr:col>6</xdr:col>
      <xdr:colOff>1085850</xdr:colOff>
      <xdr:row>6</xdr:row>
      <xdr:rowOff>56350</xdr:rowOff>
    </xdr:to>
    <xdr:pic>
      <xdr:nvPicPr>
        <xdr:cNvPr id="3" name="Imagen 2">
          <a:extLst>
            <a:ext uri="{FF2B5EF4-FFF2-40B4-BE49-F238E27FC236}">
              <a16:creationId xmlns:a16="http://schemas.microsoft.com/office/drawing/2014/main" id="{EBE4DCA3-976A-4F54-B2E5-8D7BDB8196F1}"/>
            </a:ext>
          </a:extLst>
        </xdr:cNvPr>
        <xdr:cNvPicPr>
          <a:picLocks noChangeAspect="1"/>
        </xdr:cNvPicPr>
      </xdr:nvPicPr>
      <xdr:blipFill>
        <a:blip xmlns:r="http://schemas.openxmlformats.org/officeDocument/2006/relationships" r:embed="rId2"/>
        <a:stretch>
          <a:fillRect/>
        </a:stretch>
      </xdr:blipFill>
      <xdr:spPr>
        <a:xfrm>
          <a:off x="6991350" y="657225"/>
          <a:ext cx="1885950" cy="542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1</xdr:row>
      <xdr:rowOff>85725</xdr:rowOff>
    </xdr:from>
    <xdr:to>
      <xdr:col>1</xdr:col>
      <xdr:colOff>390525</xdr:colOff>
      <xdr:row>7</xdr:row>
      <xdr:rowOff>9525</xdr:rowOff>
    </xdr:to>
    <xdr:pic>
      <xdr:nvPicPr>
        <xdr:cNvPr id="2" name="Imagen 4">
          <a:extLst>
            <a:ext uri="{FF2B5EF4-FFF2-40B4-BE49-F238E27FC236}">
              <a16:creationId xmlns:a16="http://schemas.microsoft.com/office/drawing/2014/main" id="{4D2B0D9C-8C45-4190-9D50-4787D915B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76225"/>
          <a:ext cx="1409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3</xdr:row>
      <xdr:rowOff>85725</xdr:rowOff>
    </xdr:from>
    <xdr:to>
      <xdr:col>6</xdr:col>
      <xdr:colOff>690759</xdr:colOff>
      <xdr:row>6</xdr:row>
      <xdr:rowOff>56350</xdr:rowOff>
    </xdr:to>
    <xdr:pic>
      <xdr:nvPicPr>
        <xdr:cNvPr id="3" name="Imagen 2">
          <a:extLst>
            <a:ext uri="{FF2B5EF4-FFF2-40B4-BE49-F238E27FC236}">
              <a16:creationId xmlns:a16="http://schemas.microsoft.com/office/drawing/2014/main" id="{6528DECA-0BFF-472D-981C-F60FA92030E8}"/>
            </a:ext>
          </a:extLst>
        </xdr:cNvPr>
        <xdr:cNvPicPr>
          <a:picLocks noChangeAspect="1"/>
        </xdr:cNvPicPr>
      </xdr:nvPicPr>
      <xdr:blipFill>
        <a:blip xmlns:r="http://schemas.openxmlformats.org/officeDocument/2006/relationships" r:embed="rId2"/>
        <a:stretch>
          <a:fillRect/>
        </a:stretch>
      </xdr:blipFill>
      <xdr:spPr>
        <a:xfrm>
          <a:off x="8067675" y="657225"/>
          <a:ext cx="1589284" cy="542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400050</xdr:colOff>
      <xdr:row>1</xdr:row>
      <xdr:rowOff>57150</xdr:rowOff>
    </xdr:from>
    <xdr:to>
      <xdr:col>1</xdr:col>
      <xdr:colOff>447675</xdr:colOff>
      <xdr:row>5</xdr:row>
      <xdr:rowOff>171450</xdr:rowOff>
    </xdr:to>
    <xdr:pic>
      <xdr:nvPicPr>
        <xdr:cNvPr id="2" name="Imagen 4">
          <a:extLst>
            <a:ext uri="{FF2B5EF4-FFF2-40B4-BE49-F238E27FC236}">
              <a16:creationId xmlns:a16="http://schemas.microsoft.com/office/drawing/2014/main" id="{8AB501C2-3ECD-4F40-A767-5FAA9474B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47650"/>
          <a:ext cx="1409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3</xdr:row>
      <xdr:rowOff>85725</xdr:rowOff>
    </xdr:from>
    <xdr:to>
      <xdr:col>6</xdr:col>
      <xdr:colOff>433584</xdr:colOff>
      <xdr:row>6</xdr:row>
      <xdr:rowOff>56350</xdr:rowOff>
    </xdr:to>
    <xdr:pic>
      <xdr:nvPicPr>
        <xdr:cNvPr id="3" name="Imagen 2">
          <a:extLst>
            <a:ext uri="{FF2B5EF4-FFF2-40B4-BE49-F238E27FC236}">
              <a16:creationId xmlns:a16="http://schemas.microsoft.com/office/drawing/2014/main" id="{42080BA1-4A4E-4143-A4E8-BC29AAE1795B}"/>
            </a:ext>
          </a:extLst>
        </xdr:cNvPr>
        <xdr:cNvPicPr>
          <a:picLocks noChangeAspect="1"/>
        </xdr:cNvPicPr>
      </xdr:nvPicPr>
      <xdr:blipFill>
        <a:blip xmlns:r="http://schemas.openxmlformats.org/officeDocument/2006/relationships" r:embed="rId2"/>
        <a:stretch>
          <a:fillRect/>
        </a:stretch>
      </xdr:blipFill>
      <xdr:spPr>
        <a:xfrm>
          <a:off x="8067675" y="657225"/>
          <a:ext cx="1589284" cy="542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1</xdr:row>
      <xdr:rowOff>85725</xdr:rowOff>
    </xdr:from>
    <xdr:to>
      <xdr:col>1</xdr:col>
      <xdr:colOff>419100</xdr:colOff>
      <xdr:row>6</xdr:row>
      <xdr:rowOff>9525</xdr:rowOff>
    </xdr:to>
    <xdr:pic>
      <xdr:nvPicPr>
        <xdr:cNvPr id="2" name="Imagen 4">
          <a:extLst>
            <a:ext uri="{FF2B5EF4-FFF2-40B4-BE49-F238E27FC236}">
              <a16:creationId xmlns:a16="http://schemas.microsoft.com/office/drawing/2014/main" id="{3F93F4E4-E04F-4FD6-B9F5-111347FDE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76225"/>
          <a:ext cx="1409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3</xdr:row>
      <xdr:rowOff>85725</xdr:rowOff>
    </xdr:from>
    <xdr:to>
      <xdr:col>6</xdr:col>
      <xdr:colOff>417709</xdr:colOff>
      <xdr:row>6</xdr:row>
      <xdr:rowOff>56350</xdr:rowOff>
    </xdr:to>
    <xdr:pic>
      <xdr:nvPicPr>
        <xdr:cNvPr id="3" name="Imagen 2">
          <a:extLst>
            <a:ext uri="{FF2B5EF4-FFF2-40B4-BE49-F238E27FC236}">
              <a16:creationId xmlns:a16="http://schemas.microsoft.com/office/drawing/2014/main" id="{4119AAF1-31DD-4FEF-9C5E-D9B23E83AB59}"/>
            </a:ext>
          </a:extLst>
        </xdr:cNvPr>
        <xdr:cNvPicPr>
          <a:picLocks noChangeAspect="1"/>
        </xdr:cNvPicPr>
      </xdr:nvPicPr>
      <xdr:blipFill>
        <a:blip xmlns:r="http://schemas.openxmlformats.org/officeDocument/2006/relationships" r:embed="rId2"/>
        <a:stretch>
          <a:fillRect/>
        </a:stretch>
      </xdr:blipFill>
      <xdr:spPr>
        <a:xfrm>
          <a:off x="8496300" y="657225"/>
          <a:ext cx="1589284" cy="542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342900</xdr:colOff>
      <xdr:row>1</xdr:row>
      <xdr:rowOff>85725</xdr:rowOff>
    </xdr:from>
    <xdr:to>
      <xdr:col>1</xdr:col>
      <xdr:colOff>603250</xdr:colOff>
      <xdr:row>7</xdr:row>
      <xdr:rowOff>9525</xdr:rowOff>
    </xdr:to>
    <xdr:pic>
      <xdr:nvPicPr>
        <xdr:cNvPr id="2" name="Imagen 4">
          <a:extLst>
            <a:ext uri="{FF2B5EF4-FFF2-40B4-BE49-F238E27FC236}">
              <a16:creationId xmlns:a16="http://schemas.microsoft.com/office/drawing/2014/main" id="{737DDBE3-59F1-4866-B826-6AD61BA0B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76225"/>
          <a:ext cx="16256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3</xdr:row>
      <xdr:rowOff>85725</xdr:rowOff>
    </xdr:from>
    <xdr:to>
      <xdr:col>6</xdr:col>
      <xdr:colOff>208159</xdr:colOff>
      <xdr:row>6</xdr:row>
      <xdr:rowOff>56350</xdr:rowOff>
    </xdr:to>
    <xdr:pic>
      <xdr:nvPicPr>
        <xdr:cNvPr id="3" name="Imagen 2">
          <a:extLst>
            <a:ext uri="{FF2B5EF4-FFF2-40B4-BE49-F238E27FC236}">
              <a16:creationId xmlns:a16="http://schemas.microsoft.com/office/drawing/2014/main" id="{428D14F3-764D-478A-83FD-712CBA566D65}"/>
            </a:ext>
          </a:extLst>
        </xdr:cNvPr>
        <xdr:cNvPicPr>
          <a:picLocks noChangeAspect="1"/>
        </xdr:cNvPicPr>
      </xdr:nvPicPr>
      <xdr:blipFill>
        <a:blip xmlns:r="http://schemas.openxmlformats.org/officeDocument/2006/relationships" r:embed="rId2"/>
        <a:stretch>
          <a:fillRect/>
        </a:stretch>
      </xdr:blipFill>
      <xdr:spPr>
        <a:xfrm>
          <a:off x="8067675" y="657225"/>
          <a:ext cx="1589284" cy="542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1838324</xdr:colOff>
      <xdr:row>3</xdr:row>
      <xdr:rowOff>80963</xdr:rowOff>
    </xdr:from>
    <xdr:to>
      <xdr:col>2</xdr:col>
      <xdr:colOff>3213295</xdr:colOff>
      <xdr:row>6</xdr:row>
      <xdr:rowOff>51588</xdr:rowOff>
    </xdr:to>
    <xdr:pic>
      <xdr:nvPicPr>
        <xdr:cNvPr id="5" name="Imagen 4">
          <a:extLst>
            <a:ext uri="{FF2B5EF4-FFF2-40B4-BE49-F238E27FC236}">
              <a16:creationId xmlns:a16="http://schemas.microsoft.com/office/drawing/2014/main" id="{443AEF8D-FFA7-4D39-9F86-9F7255044C41}"/>
            </a:ext>
          </a:extLst>
        </xdr:cNvPr>
        <xdr:cNvPicPr>
          <a:picLocks noChangeAspect="1"/>
        </xdr:cNvPicPr>
      </xdr:nvPicPr>
      <xdr:blipFill>
        <a:blip xmlns:r="http://schemas.openxmlformats.org/officeDocument/2006/relationships" r:embed="rId1"/>
        <a:stretch>
          <a:fillRect/>
        </a:stretch>
      </xdr:blipFill>
      <xdr:spPr>
        <a:xfrm>
          <a:off x="6362699" y="652463"/>
          <a:ext cx="1374971" cy="542125"/>
        </a:xfrm>
        <a:prstGeom prst="rect">
          <a:avLst/>
        </a:prstGeom>
      </xdr:spPr>
    </xdr:pic>
    <xdr:clientData/>
  </xdr:twoCellAnchor>
  <xdr:twoCellAnchor>
    <xdr:from>
      <xdr:col>1</xdr:col>
      <xdr:colOff>142875</xdr:colOff>
      <xdr:row>1</xdr:row>
      <xdr:rowOff>76200</xdr:rowOff>
    </xdr:from>
    <xdr:to>
      <xdr:col>1</xdr:col>
      <xdr:colOff>1438275</xdr:colOff>
      <xdr:row>7</xdr:row>
      <xdr:rowOff>0</xdr:rowOff>
    </xdr:to>
    <xdr:pic>
      <xdr:nvPicPr>
        <xdr:cNvPr id="2" name="Imagen 4">
          <a:extLst>
            <a:ext uri="{FF2B5EF4-FFF2-40B4-BE49-F238E27FC236}">
              <a16:creationId xmlns:a16="http://schemas.microsoft.com/office/drawing/2014/main" id="{7B37B152-CDE5-4619-B460-3719F81A26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266700"/>
          <a:ext cx="12954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B5765-427E-4ECE-8AE5-7EEFCFC675EC}">
  <sheetPr>
    <pageSetUpPr fitToPage="1"/>
  </sheetPr>
  <dimension ref="A1:AS242"/>
  <sheetViews>
    <sheetView topLeftCell="A88" zoomScaleNormal="100" workbookViewId="0">
      <selection activeCell="F103" sqref="F103:G103"/>
    </sheetView>
  </sheetViews>
  <sheetFormatPr baseColWidth="10" defaultColWidth="11.42578125" defaultRowHeight="15" x14ac:dyDescent="0.25"/>
  <cols>
    <col min="1" max="1" width="18" style="28" customWidth="1"/>
    <col min="2" max="2" width="18.42578125" style="28" customWidth="1"/>
    <col min="3" max="3" width="20.140625" style="28" customWidth="1"/>
    <col min="4" max="4" width="46.140625" style="50" customWidth="1"/>
    <col min="5" max="5" width="18.7109375" style="28" customWidth="1"/>
    <col min="6" max="6" width="23.42578125" style="28" customWidth="1"/>
    <col min="7" max="7" width="19.85546875" style="28" customWidth="1"/>
    <col min="8" max="16384" width="11.42578125" style="28"/>
  </cols>
  <sheetData>
    <row r="1" spans="1:45" x14ac:dyDescent="0.25">
      <c r="A1" s="4"/>
      <c r="B1" s="4"/>
      <c r="C1" s="4"/>
      <c r="D1" s="48"/>
      <c r="E1" s="4"/>
      <c r="F1" s="4"/>
      <c r="G1" s="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row>
    <row r="2" spans="1:45" x14ac:dyDescent="0.25">
      <c r="A2" s="4"/>
      <c r="B2" s="4"/>
      <c r="C2" s="4"/>
      <c r="D2" s="48"/>
      <c r="E2" s="4"/>
      <c r="F2" s="4"/>
      <c r="G2" s="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row>
    <row r="3" spans="1:45" ht="15" customHeight="1" x14ac:dyDescent="0.25">
      <c r="A3" s="118" t="s">
        <v>0</v>
      </c>
      <c r="B3" s="118"/>
      <c r="C3" s="118"/>
      <c r="D3" s="118"/>
      <c r="E3" s="118"/>
      <c r="F3" s="118"/>
      <c r="G3" s="118"/>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row>
    <row r="4" spans="1:45" ht="15" customHeight="1" x14ac:dyDescent="0.25">
      <c r="A4" s="118" t="s">
        <v>1</v>
      </c>
      <c r="B4" s="118"/>
      <c r="C4" s="118"/>
      <c r="D4" s="118"/>
      <c r="E4" s="118"/>
      <c r="F4" s="118"/>
      <c r="G4" s="11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row>
    <row r="5" spans="1:45" ht="15" customHeight="1" x14ac:dyDescent="0.25">
      <c r="A5" s="118" t="s">
        <v>1390</v>
      </c>
      <c r="B5" s="118"/>
      <c r="C5" s="118"/>
      <c r="D5" s="118"/>
      <c r="E5" s="118"/>
      <c r="F5" s="118"/>
      <c r="G5" s="118"/>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row>
    <row r="6" spans="1:45" x14ac:dyDescent="0.25">
      <c r="A6" s="4"/>
      <c r="B6" s="4"/>
      <c r="C6" s="4"/>
      <c r="D6" s="48"/>
      <c r="E6" s="4"/>
      <c r="F6" s="4"/>
      <c r="G6" s="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row>
    <row r="7" spans="1:45" x14ac:dyDescent="0.25">
      <c r="A7" s="4"/>
      <c r="B7" s="4"/>
      <c r="C7" s="4"/>
      <c r="D7" s="48"/>
      <c r="E7" s="4"/>
      <c r="F7" s="4"/>
      <c r="G7" s="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row>
    <row r="8" spans="1:45" ht="30" x14ac:dyDescent="0.25">
      <c r="A8" s="1" t="s">
        <v>2</v>
      </c>
      <c r="B8" s="1" t="s">
        <v>3</v>
      </c>
      <c r="C8" s="1" t="s">
        <v>4</v>
      </c>
      <c r="D8" s="1" t="s">
        <v>5</v>
      </c>
      <c r="E8" s="1" t="s">
        <v>6</v>
      </c>
      <c r="F8" s="1" t="s">
        <v>7</v>
      </c>
      <c r="G8" s="2" t="s">
        <v>8</v>
      </c>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row>
    <row r="9" spans="1:45" x14ac:dyDescent="0.25">
      <c r="A9" s="80">
        <v>45536</v>
      </c>
      <c r="B9" s="80">
        <v>45565</v>
      </c>
      <c r="C9" s="75" t="s">
        <v>9</v>
      </c>
      <c r="D9" s="76" t="s">
        <v>10</v>
      </c>
      <c r="E9" s="75">
        <v>44</v>
      </c>
      <c r="F9" s="75">
        <v>125</v>
      </c>
      <c r="G9" s="81">
        <f>+E9*F9</f>
        <v>5500</v>
      </c>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row>
    <row r="10" spans="1:45" x14ac:dyDescent="0.25">
      <c r="A10" s="80">
        <v>45536</v>
      </c>
      <c r="B10" s="80">
        <v>45565</v>
      </c>
      <c r="C10" s="75" t="s">
        <v>11</v>
      </c>
      <c r="D10" s="76" t="s">
        <v>12</v>
      </c>
      <c r="E10" s="75">
        <v>271</v>
      </c>
      <c r="F10" s="75">
        <v>15.25</v>
      </c>
      <c r="G10" s="81">
        <f t="shared" ref="G10:G71" si="0">+E10*F10</f>
        <v>4132.75</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row>
    <row r="11" spans="1:45" x14ac:dyDescent="0.25">
      <c r="A11" s="80">
        <v>45536</v>
      </c>
      <c r="B11" s="80">
        <v>45565</v>
      </c>
      <c r="C11" s="75" t="s">
        <v>13</v>
      </c>
      <c r="D11" s="76" t="s">
        <v>14</v>
      </c>
      <c r="E11" s="75">
        <v>125</v>
      </c>
      <c r="F11" s="75">
        <v>49</v>
      </c>
      <c r="G11" s="81">
        <f t="shared" si="0"/>
        <v>6125</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row>
    <row r="12" spans="1:45" x14ac:dyDescent="0.25">
      <c r="A12" s="80">
        <v>45536</v>
      </c>
      <c r="B12" s="80">
        <v>45565</v>
      </c>
      <c r="C12" s="75" t="s">
        <v>15</v>
      </c>
      <c r="D12" s="76" t="s">
        <v>16</v>
      </c>
      <c r="E12" s="75">
        <v>252</v>
      </c>
      <c r="F12" s="75">
        <v>55</v>
      </c>
      <c r="G12" s="81">
        <f t="shared" si="0"/>
        <v>13860</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row>
    <row r="13" spans="1:45" x14ac:dyDescent="0.25">
      <c r="A13" s="80">
        <v>45536</v>
      </c>
      <c r="B13" s="80">
        <v>45565</v>
      </c>
      <c r="C13" s="75" t="s">
        <v>17</v>
      </c>
      <c r="D13" s="76" t="s">
        <v>18</v>
      </c>
      <c r="E13" s="75">
        <v>435</v>
      </c>
      <c r="F13" s="75">
        <v>76.78</v>
      </c>
      <c r="G13" s="81">
        <f t="shared" si="0"/>
        <v>33399.300000000003</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row>
    <row r="14" spans="1:45" x14ac:dyDescent="0.25">
      <c r="A14" s="80">
        <v>45536</v>
      </c>
      <c r="B14" s="80">
        <v>45565</v>
      </c>
      <c r="C14" s="75" t="s">
        <v>19</v>
      </c>
      <c r="D14" s="76" t="s">
        <v>20</v>
      </c>
      <c r="E14" s="75">
        <v>533</v>
      </c>
      <c r="F14" s="75">
        <v>38.64</v>
      </c>
      <c r="G14" s="81">
        <f t="shared" si="0"/>
        <v>20595.12</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row>
    <row r="15" spans="1:45" x14ac:dyDescent="0.25">
      <c r="A15" s="80">
        <v>45536</v>
      </c>
      <c r="B15" s="80">
        <v>45565</v>
      </c>
      <c r="C15" s="75" t="s">
        <v>21</v>
      </c>
      <c r="D15" s="76" t="s">
        <v>22</v>
      </c>
      <c r="E15" s="75">
        <v>181</v>
      </c>
      <c r="F15" s="75">
        <v>38.64</v>
      </c>
      <c r="G15" s="81">
        <f t="shared" si="0"/>
        <v>6993.84</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row>
    <row r="16" spans="1:45" x14ac:dyDescent="0.25">
      <c r="A16" s="80">
        <v>45536</v>
      </c>
      <c r="B16" s="80">
        <v>45565</v>
      </c>
      <c r="C16" s="75" t="s">
        <v>23</v>
      </c>
      <c r="D16" s="76" t="s">
        <v>24</v>
      </c>
      <c r="E16" s="75">
        <v>5</v>
      </c>
      <c r="F16" s="75">
        <v>171</v>
      </c>
      <c r="G16" s="81">
        <f t="shared" si="0"/>
        <v>855</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row>
    <row r="17" spans="1:36" x14ac:dyDescent="0.25">
      <c r="A17" s="80">
        <v>45536</v>
      </c>
      <c r="B17" s="80">
        <v>45565</v>
      </c>
      <c r="C17" s="75" t="s">
        <v>25</v>
      </c>
      <c r="D17" s="76" t="s">
        <v>26</v>
      </c>
      <c r="E17" s="75">
        <v>324</v>
      </c>
      <c r="F17" s="75">
        <v>108.47</v>
      </c>
      <c r="G17" s="81">
        <f t="shared" si="0"/>
        <v>35144.28</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36" x14ac:dyDescent="0.25">
      <c r="A18" s="80">
        <v>45536</v>
      </c>
      <c r="B18" s="80">
        <v>45565</v>
      </c>
      <c r="C18" s="75" t="s">
        <v>27</v>
      </c>
      <c r="D18" s="76" t="s">
        <v>28</v>
      </c>
      <c r="E18" s="75">
        <v>245</v>
      </c>
      <c r="F18" s="75">
        <v>15.25</v>
      </c>
      <c r="G18" s="81">
        <f t="shared" si="0"/>
        <v>3736.25</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1:36" x14ac:dyDescent="0.25">
      <c r="A19" s="80">
        <v>45536</v>
      </c>
      <c r="B19" s="80">
        <v>45565</v>
      </c>
      <c r="C19" s="75" t="s">
        <v>29</v>
      </c>
      <c r="D19" s="76" t="s">
        <v>30</v>
      </c>
      <c r="E19" s="75">
        <v>10</v>
      </c>
      <c r="F19" s="75">
        <v>760</v>
      </c>
      <c r="G19" s="81">
        <f t="shared" si="0"/>
        <v>7600</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6" x14ac:dyDescent="0.25">
      <c r="A20" s="80">
        <v>45536</v>
      </c>
      <c r="B20" s="80">
        <v>45565</v>
      </c>
      <c r="C20" s="75" t="s">
        <v>31</v>
      </c>
      <c r="D20" s="76" t="s">
        <v>32</v>
      </c>
      <c r="E20" s="75">
        <v>6</v>
      </c>
      <c r="F20" s="75">
        <v>50</v>
      </c>
      <c r="G20" s="81">
        <f t="shared" si="0"/>
        <v>300</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1:36" ht="30" x14ac:dyDescent="0.25">
      <c r="A21" s="80">
        <v>45536</v>
      </c>
      <c r="B21" s="80">
        <v>45565</v>
      </c>
      <c r="C21" s="75" t="s">
        <v>33</v>
      </c>
      <c r="D21" s="76" t="s">
        <v>34</v>
      </c>
      <c r="E21" s="75">
        <v>82</v>
      </c>
      <c r="F21" s="75">
        <v>206</v>
      </c>
      <c r="G21" s="81">
        <f t="shared" si="0"/>
        <v>16892</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1:36" x14ac:dyDescent="0.25">
      <c r="A22" s="80">
        <v>45536</v>
      </c>
      <c r="B22" s="80">
        <v>45565</v>
      </c>
      <c r="C22" s="75" t="s">
        <v>35</v>
      </c>
      <c r="D22" s="76" t="s">
        <v>36</v>
      </c>
      <c r="E22" s="81"/>
      <c r="F22" s="75">
        <v>1425</v>
      </c>
      <c r="G22" s="81">
        <f t="shared" si="0"/>
        <v>0</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36" x14ac:dyDescent="0.25">
      <c r="A23" s="80">
        <v>45536</v>
      </c>
      <c r="B23" s="80">
        <v>45565</v>
      </c>
      <c r="C23" s="75" t="s">
        <v>37</v>
      </c>
      <c r="D23" s="76" t="s">
        <v>38</v>
      </c>
      <c r="E23" s="75">
        <v>2</v>
      </c>
      <c r="F23" s="75">
        <v>492.28</v>
      </c>
      <c r="G23" s="81">
        <f t="shared" si="0"/>
        <v>984.56</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row>
    <row r="24" spans="1:36" x14ac:dyDescent="0.25">
      <c r="A24" s="80">
        <v>45536</v>
      </c>
      <c r="B24" s="80">
        <v>45565</v>
      </c>
      <c r="C24" s="75" t="s">
        <v>39</v>
      </c>
      <c r="D24" s="76" t="s">
        <v>40</v>
      </c>
      <c r="E24" s="75">
        <v>24</v>
      </c>
      <c r="F24" s="75">
        <v>1168.2</v>
      </c>
      <c r="G24" s="81">
        <f t="shared" si="0"/>
        <v>28036.800000000003</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1:36" x14ac:dyDescent="0.25">
      <c r="A25" s="80">
        <v>45536</v>
      </c>
      <c r="B25" s="80">
        <v>45565</v>
      </c>
      <c r="C25" s="75" t="s">
        <v>41</v>
      </c>
      <c r="D25" s="76" t="s">
        <v>42</v>
      </c>
      <c r="E25" s="75">
        <v>8</v>
      </c>
      <c r="F25" s="75">
        <v>550</v>
      </c>
      <c r="G25" s="81">
        <f t="shared" si="0"/>
        <v>4400</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row>
    <row r="26" spans="1:36" x14ac:dyDescent="0.25">
      <c r="A26" s="80">
        <v>45536</v>
      </c>
      <c r="B26" s="80">
        <v>45565</v>
      </c>
      <c r="C26" s="75" t="s">
        <v>43</v>
      </c>
      <c r="D26" s="76" t="s">
        <v>44</v>
      </c>
      <c r="E26" s="75">
        <v>6</v>
      </c>
      <c r="F26" s="75">
        <v>3180.1</v>
      </c>
      <c r="G26" s="81">
        <f t="shared" si="0"/>
        <v>19080.599999999999</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36" x14ac:dyDescent="0.25">
      <c r="A27" s="80">
        <v>45536</v>
      </c>
      <c r="B27" s="80">
        <v>45565</v>
      </c>
      <c r="C27" s="75" t="s">
        <v>45</v>
      </c>
      <c r="D27" s="76" t="s">
        <v>46</v>
      </c>
      <c r="E27" s="75">
        <v>40</v>
      </c>
      <c r="F27" s="75">
        <v>1183</v>
      </c>
      <c r="G27" s="81">
        <f t="shared" si="0"/>
        <v>47320</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row>
    <row r="28" spans="1:36" x14ac:dyDescent="0.25">
      <c r="A28" s="80">
        <v>45536</v>
      </c>
      <c r="B28" s="80">
        <v>45565</v>
      </c>
      <c r="C28" s="75" t="s">
        <v>47</v>
      </c>
      <c r="D28" s="76" t="s">
        <v>48</v>
      </c>
      <c r="E28" s="75">
        <v>27</v>
      </c>
      <c r="F28" s="75">
        <v>275</v>
      </c>
      <c r="G28" s="81">
        <f t="shared" si="0"/>
        <v>7425</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row>
    <row r="29" spans="1:36" x14ac:dyDescent="0.25">
      <c r="A29" s="80">
        <v>45536</v>
      </c>
      <c r="B29" s="80">
        <v>45565</v>
      </c>
      <c r="C29" s="75" t="s">
        <v>49</v>
      </c>
      <c r="D29" s="76" t="s">
        <v>1392</v>
      </c>
      <c r="E29" s="75">
        <v>417</v>
      </c>
      <c r="F29" s="75">
        <v>88.9</v>
      </c>
      <c r="G29" s="81">
        <f t="shared" si="0"/>
        <v>37071.300000000003</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row>
    <row r="30" spans="1:36" x14ac:dyDescent="0.25">
      <c r="A30" s="80">
        <v>45536</v>
      </c>
      <c r="B30" s="80">
        <v>45565</v>
      </c>
      <c r="C30" s="75" t="s">
        <v>50</v>
      </c>
      <c r="D30" s="76" t="s">
        <v>51</v>
      </c>
      <c r="E30" s="75">
        <v>83</v>
      </c>
      <c r="F30" s="75">
        <v>85</v>
      </c>
      <c r="G30" s="81">
        <f t="shared" si="0"/>
        <v>7055</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ht="30" x14ac:dyDescent="0.25">
      <c r="A31" s="80">
        <v>45536</v>
      </c>
      <c r="B31" s="80">
        <v>45565</v>
      </c>
      <c r="C31" s="75" t="s">
        <v>52</v>
      </c>
      <c r="D31" s="76" t="s">
        <v>53</v>
      </c>
      <c r="E31" s="75">
        <v>28</v>
      </c>
      <c r="F31" s="75">
        <v>500</v>
      </c>
      <c r="G31" s="81">
        <f t="shared" si="0"/>
        <v>14000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row>
    <row r="32" spans="1:36" ht="30" x14ac:dyDescent="0.25">
      <c r="A32" s="80">
        <v>45536</v>
      </c>
      <c r="B32" s="80">
        <v>45565</v>
      </c>
      <c r="C32" s="75" t="s">
        <v>54</v>
      </c>
      <c r="D32" s="76" t="s">
        <v>55</v>
      </c>
      <c r="E32" s="75">
        <v>42</v>
      </c>
      <c r="F32" s="75">
        <v>500</v>
      </c>
      <c r="G32" s="81">
        <f t="shared" si="0"/>
        <v>21000</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row>
    <row r="33" spans="1:36" x14ac:dyDescent="0.25">
      <c r="A33" s="80">
        <v>45536</v>
      </c>
      <c r="B33" s="80">
        <v>45565</v>
      </c>
      <c r="C33" s="75" t="s">
        <v>56</v>
      </c>
      <c r="D33" s="76" t="s">
        <v>57</v>
      </c>
      <c r="E33" s="75">
        <v>44</v>
      </c>
      <c r="F33" s="75">
        <v>230.51</v>
      </c>
      <c r="G33" s="81">
        <f t="shared" si="0"/>
        <v>10142.439999999999</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row>
    <row r="34" spans="1:36" x14ac:dyDescent="0.25">
      <c r="A34" s="80">
        <v>45536</v>
      </c>
      <c r="B34" s="80">
        <v>45565</v>
      </c>
      <c r="C34" s="75" t="s">
        <v>58</v>
      </c>
      <c r="D34" s="76" t="s">
        <v>59</v>
      </c>
      <c r="E34" s="75">
        <v>2</v>
      </c>
      <c r="F34" s="75">
        <v>356</v>
      </c>
      <c r="G34" s="81">
        <f t="shared" si="0"/>
        <v>712</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row>
    <row r="35" spans="1:36" ht="30" x14ac:dyDescent="0.25">
      <c r="A35" s="80">
        <v>45536</v>
      </c>
      <c r="B35" s="80">
        <v>45565</v>
      </c>
      <c r="C35" s="75" t="s">
        <v>60</v>
      </c>
      <c r="D35" s="76" t="s">
        <v>61</v>
      </c>
      <c r="E35" s="75">
        <v>14</v>
      </c>
      <c r="F35" s="75">
        <v>70</v>
      </c>
      <c r="G35" s="82">
        <f t="shared" si="0"/>
        <v>980</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row>
    <row r="36" spans="1:36" x14ac:dyDescent="0.25">
      <c r="A36" s="80">
        <v>45536</v>
      </c>
      <c r="B36" s="80">
        <v>45565</v>
      </c>
      <c r="C36" s="75" t="s">
        <v>62</v>
      </c>
      <c r="D36" s="76" t="s">
        <v>63</v>
      </c>
      <c r="E36" s="75">
        <v>15</v>
      </c>
      <c r="F36" s="75">
        <v>1952.52</v>
      </c>
      <c r="G36" s="81">
        <f t="shared" si="0"/>
        <v>29287.8</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row>
    <row r="37" spans="1:36" x14ac:dyDescent="0.25">
      <c r="A37" s="80">
        <v>45536</v>
      </c>
      <c r="B37" s="80">
        <v>45565</v>
      </c>
      <c r="C37" s="75" t="s">
        <v>64</v>
      </c>
      <c r="D37" s="76" t="s">
        <v>65</v>
      </c>
      <c r="E37" s="75">
        <v>12</v>
      </c>
      <c r="F37" s="75">
        <v>1500</v>
      </c>
      <c r="G37" s="81">
        <f t="shared" si="0"/>
        <v>18000</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row>
    <row r="38" spans="1:36" x14ac:dyDescent="0.25">
      <c r="A38" s="80">
        <v>45536</v>
      </c>
      <c r="B38" s="80">
        <v>45565</v>
      </c>
      <c r="C38" s="75" t="s">
        <v>66</v>
      </c>
      <c r="D38" s="76" t="s">
        <v>67</v>
      </c>
      <c r="E38" s="75">
        <v>22</v>
      </c>
      <c r="F38" s="75">
        <v>315</v>
      </c>
      <c r="G38" s="81">
        <f t="shared" si="0"/>
        <v>6930</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row>
    <row r="39" spans="1:36" x14ac:dyDescent="0.25">
      <c r="A39" s="80">
        <v>45536</v>
      </c>
      <c r="B39" s="80">
        <v>45565</v>
      </c>
      <c r="C39" s="75" t="s">
        <v>68</v>
      </c>
      <c r="D39" s="76" t="s">
        <v>69</v>
      </c>
      <c r="E39" s="75">
        <v>10</v>
      </c>
      <c r="F39" s="75">
        <v>170</v>
      </c>
      <c r="G39" s="81">
        <f t="shared" si="0"/>
        <v>1700</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row>
    <row r="40" spans="1:36" x14ac:dyDescent="0.25">
      <c r="A40" s="80">
        <v>45536</v>
      </c>
      <c r="B40" s="80">
        <v>45565</v>
      </c>
      <c r="C40" s="75" t="s">
        <v>70</v>
      </c>
      <c r="D40" s="76" t="s">
        <v>71</v>
      </c>
      <c r="E40" s="75">
        <v>21</v>
      </c>
      <c r="F40" s="75">
        <v>325</v>
      </c>
      <c r="G40" s="81">
        <f t="shared" si="0"/>
        <v>6825</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row>
    <row r="41" spans="1:36" x14ac:dyDescent="0.25">
      <c r="A41" s="80">
        <v>45536</v>
      </c>
      <c r="B41" s="80">
        <v>45565</v>
      </c>
      <c r="C41" s="75" t="s">
        <v>72</v>
      </c>
      <c r="D41" s="76" t="s">
        <v>73</v>
      </c>
      <c r="E41" s="75">
        <v>13</v>
      </c>
      <c r="F41" s="75">
        <v>1450</v>
      </c>
      <c r="G41" s="81">
        <f t="shared" si="0"/>
        <v>18850</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row>
    <row r="42" spans="1:36" x14ac:dyDescent="0.25">
      <c r="A42" s="80">
        <v>45536</v>
      </c>
      <c r="B42" s="80">
        <v>45565</v>
      </c>
      <c r="C42" s="75" t="s">
        <v>74</v>
      </c>
      <c r="D42" s="76" t="s">
        <v>75</v>
      </c>
      <c r="E42" s="75">
        <v>6</v>
      </c>
      <c r="F42" s="75">
        <v>420</v>
      </c>
      <c r="G42" s="81">
        <f t="shared" si="0"/>
        <v>2520</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25">
      <c r="A43" s="80">
        <v>45536</v>
      </c>
      <c r="B43" s="80">
        <v>45565</v>
      </c>
      <c r="C43" s="75" t="s">
        <v>76</v>
      </c>
      <c r="D43" s="76" t="s">
        <v>77</v>
      </c>
      <c r="E43" s="75">
        <v>22</v>
      </c>
      <c r="F43" s="75">
        <v>100</v>
      </c>
      <c r="G43" s="81">
        <f t="shared" si="0"/>
        <v>2200</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row>
    <row r="44" spans="1:36" x14ac:dyDescent="0.25">
      <c r="A44" s="80">
        <v>45536</v>
      </c>
      <c r="B44" s="80">
        <v>45565</v>
      </c>
      <c r="C44" s="75" t="s">
        <v>78</v>
      </c>
      <c r="D44" s="76" t="s">
        <v>79</v>
      </c>
      <c r="E44" s="75">
        <v>44</v>
      </c>
      <c r="F44" s="75">
        <v>600</v>
      </c>
      <c r="G44" s="81">
        <f t="shared" si="0"/>
        <v>26400</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row>
    <row r="45" spans="1:36" x14ac:dyDescent="0.25">
      <c r="A45" s="80">
        <v>45536</v>
      </c>
      <c r="B45" s="80">
        <v>45565</v>
      </c>
      <c r="C45" s="75" t="s">
        <v>80</v>
      </c>
      <c r="D45" s="76" t="s">
        <v>81</v>
      </c>
      <c r="E45" s="75">
        <v>7</v>
      </c>
      <c r="F45" s="75">
        <v>150</v>
      </c>
      <c r="G45" s="81">
        <f t="shared" si="0"/>
        <v>1050</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row>
    <row r="46" spans="1:36" ht="45" x14ac:dyDescent="0.25">
      <c r="A46" s="80">
        <v>45536</v>
      </c>
      <c r="B46" s="80">
        <v>45565</v>
      </c>
      <c r="C46" s="75" t="s">
        <v>82</v>
      </c>
      <c r="D46" s="76" t="s">
        <v>83</v>
      </c>
      <c r="E46" s="75">
        <v>1</v>
      </c>
      <c r="F46" s="75">
        <v>275</v>
      </c>
      <c r="G46" s="81">
        <f t="shared" si="0"/>
        <v>275</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row>
    <row r="47" spans="1:36" x14ac:dyDescent="0.25">
      <c r="A47" s="80">
        <v>45536</v>
      </c>
      <c r="B47" s="80">
        <v>45565</v>
      </c>
      <c r="C47" s="75" t="s">
        <v>84</v>
      </c>
      <c r="D47" s="76" t="s">
        <v>85</v>
      </c>
      <c r="E47" s="75">
        <v>20</v>
      </c>
      <c r="F47" s="75">
        <v>800</v>
      </c>
      <c r="G47" s="81">
        <f t="shared" si="0"/>
        <v>16000</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row>
    <row r="48" spans="1:36" x14ac:dyDescent="0.25">
      <c r="A48" s="80">
        <v>45536</v>
      </c>
      <c r="B48" s="80">
        <v>45565</v>
      </c>
      <c r="C48" s="75" t="s">
        <v>86</v>
      </c>
      <c r="D48" s="76" t="s">
        <v>87</v>
      </c>
      <c r="E48" s="75">
        <v>10</v>
      </c>
      <c r="F48" s="75">
        <v>175</v>
      </c>
      <c r="G48" s="81">
        <f t="shared" si="0"/>
        <v>1750</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row>
    <row r="49" spans="1:36" ht="30" x14ac:dyDescent="0.25">
      <c r="A49" s="80">
        <v>45536</v>
      </c>
      <c r="B49" s="80">
        <v>45565</v>
      </c>
      <c r="C49" s="75" t="s">
        <v>88</v>
      </c>
      <c r="D49" s="76" t="s">
        <v>89</v>
      </c>
      <c r="E49" s="75">
        <v>22</v>
      </c>
      <c r="F49" s="75">
        <v>354</v>
      </c>
      <c r="G49" s="81">
        <f t="shared" si="0"/>
        <v>7788</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row>
    <row r="50" spans="1:36" x14ac:dyDescent="0.25">
      <c r="A50" s="80">
        <v>45536</v>
      </c>
      <c r="B50" s="80">
        <v>45565</v>
      </c>
      <c r="C50" s="75" t="s">
        <v>90</v>
      </c>
      <c r="D50" s="76" t="s">
        <v>91</v>
      </c>
      <c r="E50" s="75">
        <v>75</v>
      </c>
      <c r="F50" s="75">
        <v>100</v>
      </c>
      <c r="G50" s="81">
        <f t="shared" si="0"/>
        <v>7500</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row>
    <row r="51" spans="1:36" x14ac:dyDescent="0.25">
      <c r="A51" s="80">
        <v>45536</v>
      </c>
      <c r="B51" s="80">
        <v>45565</v>
      </c>
      <c r="C51" s="75" t="s">
        <v>92</v>
      </c>
      <c r="D51" s="76" t="s">
        <v>93</v>
      </c>
      <c r="E51" s="75">
        <v>6</v>
      </c>
      <c r="F51" s="75">
        <v>1995</v>
      </c>
      <c r="G51" s="81">
        <f t="shared" si="0"/>
        <v>11970</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row>
    <row r="52" spans="1:36" x14ac:dyDescent="0.25">
      <c r="A52" s="80">
        <v>45536</v>
      </c>
      <c r="B52" s="80">
        <v>45565</v>
      </c>
      <c r="C52" s="75" t="s">
        <v>94</v>
      </c>
      <c r="D52" s="76" t="s">
        <v>95</v>
      </c>
      <c r="E52" s="75">
        <v>8</v>
      </c>
      <c r="F52" s="75">
        <v>1020</v>
      </c>
      <c r="G52" s="81">
        <f t="shared" si="0"/>
        <v>8160</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row>
    <row r="53" spans="1:36" x14ac:dyDescent="0.25">
      <c r="A53" s="80">
        <v>45536</v>
      </c>
      <c r="B53" s="80">
        <v>45565</v>
      </c>
      <c r="C53" s="75" t="s">
        <v>96</v>
      </c>
      <c r="D53" s="76" t="s">
        <v>97</v>
      </c>
      <c r="E53" s="75">
        <v>2</v>
      </c>
      <c r="F53" s="75">
        <v>210</v>
      </c>
      <c r="G53" s="81">
        <f t="shared" si="0"/>
        <v>420</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row>
    <row r="54" spans="1:36" ht="30" x14ac:dyDescent="0.25">
      <c r="A54" s="80">
        <v>45536</v>
      </c>
      <c r="B54" s="80">
        <v>45565</v>
      </c>
      <c r="C54" s="75" t="s">
        <v>98</v>
      </c>
      <c r="D54" s="76" t="s">
        <v>99</v>
      </c>
      <c r="E54" s="75">
        <v>95</v>
      </c>
      <c r="F54" s="75">
        <v>141.30000000000001</v>
      </c>
      <c r="G54" s="81">
        <f t="shared" si="0"/>
        <v>13423.500000000002</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row>
    <row r="55" spans="1:36" x14ac:dyDescent="0.25">
      <c r="A55" s="80">
        <v>45536</v>
      </c>
      <c r="B55" s="80">
        <v>45565</v>
      </c>
      <c r="C55" s="75" t="s">
        <v>100</v>
      </c>
      <c r="D55" s="76" t="s">
        <v>101</v>
      </c>
      <c r="E55" s="75">
        <v>58</v>
      </c>
      <c r="F55" s="75">
        <v>141</v>
      </c>
      <c r="G55" s="81">
        <f t="shared" si="0"/>
        <v>8178</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row>
    <row r="56" spans="1:36" x14ac:dyDescent="0.25">
      <c r="A56" s="80">
        <v>45536</v>
      </c>
      <c r="B56" s="80">
        <v>45565</v>
      </c>
      <c r="C56" s="75" t="s">
        <v>102</v>
      </c>
      <c r="D56" s="76" t="s">
        <v>103</v>
      </c>
      <c r="E56" s="75">
        <v>8</v>
      </c>
      <c r="F56" s="75">
        <v>162.91</v>
      </c>
      <c r="G56" s="81">
        <f t="shared" si="0"/>
        <v>1303.28</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row>
    <row r="57" spans="1:36" ht="30" x14ac:dyDescent="0.25">
      <c r="A57" s="80">
        <v>45536</v>
      </c>
      <c r="B57" s="80">
        <v>45565</v>
      </c>
      <c r="C57" s="75" t="s">
        <v>104</v>
      </c>
      <c r="D57" s="76" t="s">
        <v>105</v>
      </c>
      <c r="E57" s="75">
        <v>14</v>
      </c>
      <c r="F57" s="75">
        <v>195</v>
      </c>
      <c r="G57" s="81">
        <f t="shared" si="0"/>
        <v>2730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row>
    <row r="58" spans="1:36" ht="30" x14ac:dyDescent="0.25">
      <c r="A58" s="80">
        <v>45536</v>
      </c>
      <c r="B58" s="80">
        <v>45565</v>
      </c>
      <c r="C58" s="75" t="s">
        <v>106</v>
      </c>
      <c r="D58" s="76" t="s">
        <v>107</v>
      </c>
      <c r="E58" s="75">
        <v>14</v>
      </c>
      <c r="F58" s="75">
        <v>1250</v>
      </c>
      <c r="G58" s="81">
        <f t="shared" si="0"/>
        <v>17500</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row>
    <row r="59" spans="1:36" ht="30" x14ac:dyDescent="0.25">
      <c r="A59" s="80">
        <v>45536</v>
      </c>
      <c r="B59" s="80">
        <v>45565</v>
      </c>
      <c r="C59" s="75" t="s">
        <v>108</v>
      </c>
      <c r="D59" s="76" t="s">
        <v>109</v>
      </c>
      <c r="E59" s="75">
        <v>15</v>
      </c>
      <c r="F59" s="75">
        <v>140</v>
      </c>
      <c r="G59" s="81">
        <f t="shared" si="0"/>
        <v>2100</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row>
    <row r="60" spans="1:36" ht="30" x14ac:dyDescent="0.25">
      <c r="A60" s="80">
        <v>45536</v>
      </c>
      <c r="B60" s="80">
        <v>45565</v>
      </c>
      <c r="C60" s="75" t="s">
        <v>110</v>
      </c>
      <c r="D60" s="76" t="s">
        <v>111</v>
      </c>
      <c r="E60" s="75">
        <v>49</v>
      </c>
      <c r="F60" s="75">
        <v>140</v>
      </c>
      <c r="G60" s="81">
        <f t="shared" si="0"/>
        <v>6860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row>
    <row r="61" spans="1:36" x14ac:dyDescent="0.25">
      <c r="A61" s="80">
        <v>45536</v>
      </c>
      <c r="B61" s="80">
        <v>45565</v>
      </c>
      <c r="C61" s="75" t="s">
        <v>112</v>
      </c>
      <c r="D61" s="76" t="s">
        <v>113</v>
      </c>
      <c r="E61" s="75">
        <v>7</v>
      </c>
      <c r="F61" s="75">
        <v>325.42</v>
      </c>
      <c r="G61" s="81">
        <f t="shared" si="0"/>
        <v>2277.94</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row>
    <row r="62" spans="1:36" ht="30" x14ac:dyDescent="0.25">
      <c r="A62" s="80">
        <v>45536</v>
      </c>
      <c r="B62" s="80">
        <v>45565</v>
      </c>
      <c r="C62" s="75" t="s">
        <v>114</v>
      </c>
      <c r="D62" s="76" t="s">
        <v>115</v>
      </c>
      <c r="E62" s="75">
        <v>30</v>
      </c>
      <c r="F62" s="75">
        <v>275</v>
      </c>
      <c r="G62" s="81">
        <f t="shared" si="0"/>
        <v>8250</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row>
    <row r="63" spans="1:36" ht="30" x14ac:dyDescent="0.25">
      <c r="A63" s="80">
        <v>45536</v>
      </c>
      <c r="B63" s="80">
        <v>45565</v>
      </c>
      <c r="C63" s="75" t="s">
        <v>116</v>
      </c>
      <c r="D63" s="76" t="s">
        <v>117</v>
      </c>
      <c r="E63" s="75">
        <v>35</v>
      </c>
      <c r="F63" s="75">
        <v>275</v>
      </c>
      <c r="G63" s="81">
        <f t="shared" si="0"/>
        <v>9625</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row>
    <row r="64" spans="1:36" x14ac:dyDescent="0.25">
      <c r="A64" s="80">
        <v>45536</v>
      </c>
      <c r="B64" s="80">
        <v>45565</v>
      </c>
      <c r="C64" s="75" t="s">
        <v>118</v>
      </c>
      <c r="D64" s="76" t="s">
        <v>119</v>
      </c>
      <c r="E64" s="75">
        <v>4</v>
      </c>
      <c r="F64" s="75">
        <v>1700</v>
      </c>
      <c r="G64" s="81">
        <f t="shared" si="0"/>
        <v>6800</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row>
    <row r="65" spans="1:36" ht="30" x14ac:dyDescent="0.25">
      <c r="A65" s="80">
        <v>45536</v>
      </c>
      <c r="B65" s="80">
        <v>45565</v>
      </c>
      <c r="C65" s="75" t="s">
        <v>120</v>
      </c>
      <c r="D65" s="76" t="s">
        <v>121</v>
      </c>
      <c r="E65" s="75">
        <v>11</v>
      </c>
      <c r="F65" s="75">
        <v>275</v>
      </c>
      <c r="G65" s="81">
        <f t="shared" si="0"/>
        <v>3025</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row>
    <row r="66" spans="1:36" x14ac:dyDescent="0.25">
      <c r="A66" s="80">
        <v>45536</v>
      </c>
      <c r="B66" s="80">
        <v>45565</v>
      </c>
      <c r="C66" s="75" t="s">
        <v>122</v>
      </c>
      <c r="D66" s="76" t="s">
        <v>123</v>
      </c>
      <c r="E66" s="75">
        <v>5</v>
      </c>
      <c r="F66" s="75">
        <v>550</v>
      </c>
      <c r="G66" s="81">
        <f t="shared" si="0"/>
        <v>2750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row>
    <row r="67" spans="1:36" ht="30" x14ac:dyDescent="0.25">
      <c r="A67" s="80">
        <v>45536</v>
      </c>
      <c r="B67" s="80">
        <v>45565</v>
      </c>
      <c r="C67" s="75" t="s">
        <v>124</v>
      </c>
      <c r="D67" s="76" t="s">
        <v>125</v>
      </c>
      <c r="E67" s="75">
        <v>22</v>
      </c>
      <c r="F67" s="75">
        <v>275</v>
      </c>
      <c r="G67" s="81">
        <f t="shared" si="0"/>
        <v>6050</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row>
    <row r="68" spans="1:36" x14ac:dyDescent="0.25">
      <c r="A68" s="80">
        <v>45536</v>
      </c>
      <c r="B68" s="80">
        <v>45565</v>
      </c>
      <c r="C68" s="75" t="s">
        <v>126</v>
      </c>
      <c r="D68" s="76" t="s">
        <v>127</v>
      </c>
      <c r="E68" s="75">
        <v>5</v>
      </c>
      <c r="F68" s="75">
        <v>275</v>
      </c>
      <c r="G68" s="81">
        <f t="shared" si="0"/>
        <v>1375</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row>
    <row r="69" spans="1:36" x14ac:dyDescent="0.25">
      <c r="A69" s="80">
        <v>45536</v>
      </c>
      <c r="B69" s="80">
        <v>45565</v>
      </c>
      <c r="C69" s="75" t="s">
        <v>128</v>
      </c>
      <c r="D69" s="76" t="s">
        <v>129</v>
      </c>
      <c r="E69" s="75">
        <v>9</v>
      </c>
      <c r="F69" s="75">
        <v>50.85</v>
      </c>
      <c r="G69" s="81">
        <f t="shared" si="0"/>
        <v>457.65000000000003</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row>
    <row r="70" spans="1:36" ht="30" x14ac:dyDescent="0.25">
      <c r="A70" s="80">
        <v>45536</v>
      </c>
      <c r="B70" s="80">
        <v>45565</v>
      </c>
      <c r="C70" s="75" t="s">
        <v>130</v>
      </c>
      <c r="D70" s="76" t="s">
        <v>131</v>
      </c>
      <c r="E70" s="75">
        <v>60</v>
      </c>
      <c r="F70" s="75">
        <v>495</v>
      </c>
      <c r="G70" s="81">
        <f t="shared" si="0"/>
        <v>29700</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row>
    <row r="71" spans="1:36" x14ac:dyDescent="0.25">
      <c r="A71" s="80">
        <v>45536</v>
      </c>
      <c r="B71" s="80">
        <v>45565</v>
      </c>
      <c r="C71" s="75" t="s">
        <v>132</v>
      </c>
      <c r="D71" s="76" t="s">
        <v>133</v>
      </c>
      <c r="E71" s="75">
        <v>151</v>
      </c>
      <c r="F71" s="75">
        <v>37</v>
      </c>
      <c r="G71" s="81">
        <f t="shared" si="0"/>
        <v>5587</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row>
    <row r="72" spans="1:36" ht="30" x14ac:dyDescent="0.25">
      <c r="A72" s="80">
        <v>45536</v>
      </c>
      <c r="B72" s="80">
        <v>45565</v>
      </c>
      <c r="C72" s="75" t="s">
        <v>134</v>
      </c>
      <c r="D72" s="76" t="s">
        <v>135</v>
      </c>
      <c r="E72" s="75">
        <v>46</v>
      </c>
      <c r="F72" s="75">
        <v>250</v>
      </c>
      <c r="G72" s="81">
        <f t="shared" ref="G72:G102" si="1">+E72*F72</f>
        <v>11500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row>
    <row r="73" spans="1:36" x14ac:dyDescent="0.25">
      <c r="A73" s="80">
        <v>45536</v>
      </c>
      <c r="B73" s="80">
        <v>45565</v>
      </c>
      <c r="C73" s="75" t="s">
        <v>136</v>
      </c>
      <c r="D73" s="76" t="s">
        <v>137</v>
      </c>
      <c r="E73" s="75">
        <v>20</v>
      </c>
      <c r="F73" s="75">
        <v>200</v>
      </c>
      <c r="G73" s="81">
        <f t="shared" si="1"/>
        <v>4000</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row>
    <row r="74" spans="1:36" x14ac:dyDescent="0.25">
      <c r="A74" s="80">
        <v>45536</v>
      </c>
      <c r="B74" s="80">
        <v>45565</v>
      </c>
      <c r="C74" s="75" t="s">
        <v>138</v>
      </c>
      <c r="D74" s="76" t="s">
        <v>139</v>
      </c>
      <c r="E74" s="75">
        <v>6</v>
      </c>
      <c r="F74" s="75">
        <v>102</v>
      </c>
      <c r="G74" s="81">
        <f t="shared" si="1"/>
        <v>612</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row>
    <row r="75" spans="1:36" x14ac:dyDescent="0.25">
      <c r="A75" s="80">
        <v>45536</v>
      </c>
      <c r="B75" s="80">
        <v>45565</v>
      </c>
      <c r="C75" s="75" t="s">
        <v>140</v>
      </c>
      <c r="D75" s="76" t="s">
        <v>141</v>
      </c>
      <c r="E75" s="75">
        <v>8</v>
      </c>
      <c r="F75" s="75">
        <v>112</v>
      </c>
      <c r="G75" s="81">
        <f t="shared" si="1"/>
        <v>896</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row>
    <row r="76" spans="1:36" ht="45" x14ac:dyDescent="0.25">
      <c r="A76" s="80">
        <v>45536</v>
      </c>
      <c r="B76" s="80">
        <v>45565</v>
      </c>
      <c r="C76" s="75" t="s">
        <v>142</v>
      </c>
      <c r="D76" s="76" t="s">
        <v>143</v>
      </c>
      <c r="E76" s="75">
        <v>9</v>
      </c>
      <c r="F76" s="75">
        <v>815</v>
      </c>
      <c r="G76" s="81">
        <f t="shared" si="1"/>
        <v>7335</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row>
    <row r="77" spans="1:36" ht="30" x14ac:dyDescent="0.25">
      <c r="A77" s="80">
        <v>45536</v>
      </c>
      <c r="B77" s="80">
        <v>45565</v>
      </c>
      <c r="C77" s="75" t="s">
        <v>144</v>
      </c>
      <c r="D77" s="76" t="s">
        <v>145</v>
      </c>
      <c r="E77" s="75">
        <v>8</v>
      </c>
      <c r="F77" s="75">
        <v>1645.8</v>
      </c>
      <c r="G77" s="81">
        <f t="shared" si="1"/>
        <v>13166.4</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row>
    <row r="78" spans="1:36" x14ac:dyDescent="0.25">
      <c r="A78" s="80">
        <v>45536</v>
      </c>
      <c r="B78" s="80">
        <v>45565</v>
      </c>
      <c r="C78" s="75" t="s">
        <v>146</v>
      </c>
      <c r="D78" s="76" t="s">
        <v>147</v>
      </c>
      <c r="E78" s="75"/>
      <c r="F78" s="75">
        <v>88.7</v>
      </c>
      <c r="G78" s="81">
        <f t="shared" si="1"/>
        <v>0</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row>
    <row r="79" spans="1:36" ht="30" x14ac:dyDescent="0.25">
      <c r="A79" s="80">
        <v>45536</v>
      </c>
      <c r="B79" s="80">
        <v>45565</v>
      </c>
      <c r="C79" s="75" t="s">
        <v>148</v>
      </c>
      <c r="D79" s="76" t="s">
        <v>149</v>
      </c>
      <c r="E79" s="75">
        <v>2</v>
      </c>
      <c r="F79" s="75">
        <v>3230</v>
      </c>
      <c r="G79" s="81">
        <f t="shared" si="1"/>
        <v>6460</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row>
    <row r="80" spans="1:36" ht="30" x14ac:dyDescent="0.25">
      <c r="A80" s="80">
        <v>45536</v>
      </c>
      <c r="B80" s="80">
        <v>45565</v>
      </c>
      <c r="C80" s="75" t="s">
        <v>150</v>
      </c>
      <c r="D80" s="76" t="s">
        <v>151</v>
      </c>
      <c r="E80" s="75">
        <v>10</v>
      </c>
      <c r="F80" s="75">
        <v>606</v>
      </c>
      <c r="G80" s="81">
        <f t="shared" si="1"/>
        <v>6060</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row>
    <row r="81" spans="1:36" x14ac:dyDescent="0.25">
      <c r="A81" s="80">
        <v>45536</v>
      </c>
      <c r="B81" s="80">
        <v>45565</v>
      </c>
      <c r="C81" s="75" t="s">
        <v>152</v>
      </c>
      <c r="D81" s="76" t="s">
        <v>153</v>
      </c>
      <c r="E81" s="75">
        <v>38</v>
      </c>
      <c r="F81" s="75">
        <v>137.5</v>
      </c>
      <c r="G81" s="81">
        <f t="shared" si="1"/>
        <v>5225</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row>
    <row r="82" spans="1:36" ht="30" x14ac:dyDescent="0.25">
      <c r="A82" s="80">
        <v>45536</v>
      </c>
      <c r="B82" s="80">
        <v>45565</v>
      </c>
      <c r="C82" s="75" t="s">
        <v>154</v>
      </c>
      <c r="D82" s="76" t="s">
        <v>155</v>
      </c>
      <c r="E82" s="75">
        <v>4</v>
      </c>
      <c r="F82" s="75">
        <v>1536</v>
      </c>
      <c r="G82" s="81">
        <f t="shared" si="1"/>
        <v>6144</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row>
    <row r="83" spans="1:36" x14ac:dyDescent="0.25">
      <c r="A83" s="80">
        <v>45536</v>
      </c>
      <c r="B83" s="80">
        <v>45565</v>
      </c>
      <c r="C83" s="75" t="s">
        <v>156</v>
      </c>
      <c r="D83" s="76" t="s">
        <v>157</v>
      </c>
      <c r="E83" s="75">
        <v>3</v>
      </c>
      <c r="F83" s="75">
        <v>1715</v>
      </c>
      <c r="G83" s="81">
        <f t="shared" si="1"/>
        <v>5145</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row>
    <row r="84" spans="1:36" ht="45" x14ac:dyDescent="0.25">
      <c r="A84" s="80">
        <v>45536</v>
      </c>
      <c r="B84" s="80">
        <v>45565</v>
      </c>
      <c r="C84" s="75" t="s">
        <v>158</v>
      </c>
      <c r="D84" s="76" t="s">
        <v>159</v>
      </c>
      <c r="E84" s="75">
        <v>16</v>
      </c>
      <c r="F84" s="75">
        <v>560.16999999999996</v>
      </c>
      <c r="G84" s="81">
        <f t="shared" si="1"/>
        <v>8962.7199999999993</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row>
    <row r="85" spans="1:36" ht="45" x14ac:dyDescent="0.25">
      <c r="A85" s="80">
        <v>45536</v>
      </c>
      <c r="B85" s="80">
        <v>45565</v>
      </c>
      <c r="C85" s="75" t="s">
        <v>160</v>
      </c>
      <c r="D85" s="76" t="s">
        <v>161</v>
      </c>
      <c r="E85" s="75">
        <v>11</v>
      </c>
      <c r="F85" s="75">
        <v>1681.36</v>
      </c>
      <c r="G85" s="81">
        <f t="shared" si="1"/>
        <v>18494.96</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row>
    <row r="86" spans="1:36" x14ac:dyDescent="0.25">
      <c r="A86" s="80">
        <v>45536</v>
      </c>
      <c r="B86" s="80">
        <v>45565</v>
      </c>
      <c r="C86" s="75" t="s">
        <v>162</v>
      </c>
      <c r="D86" s="76" t="s">
        <v>163</v>
      </c>
      <c r="E86" s="75">
        <v>41</v>
      </c>
      <c r="F86" s="75">
        <v>95</v>
      </c>
      <c r="G86" s="81">
        <f t="shared" si="1"/>
        <v>3895</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row>
    <row r="87" spans="1:36" x14ac:dyDescent="0.25">
      <c r="A87" s="80">
        <v>45536</v>
      </c>
      <c r="B87" s="80">
        <v>45565</v>
      </c>
      <c r="C87" s="75" t="s">
        <v>164</v>
      </c>
      <c r="D87" s="76" t="s">
        <v>165</v>
      </c>
      <c r="E87" s="75">
        <v>47</v>
      </c>
      <c r="F87" s="75">
        <v>90</v>
      </c>
      <c r="G87" s="81">
        <f t="shared" si="1"/>
        <v>4230</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row>
    <row r="88" spans="1:36" x14ac:dyDescent="0.25">
      <c r="A88" s="80">
        <v>45536</v>
      </c>
      <c r="B88" s="80">
        <v>45565</v>
      </c>
      <c r="C88" s="75" t="s">
        <v>166</v>
      </c>
      <c r="D88" s="76" t="s">
        <v>167</v>
      </c>
      <c r="E88" s="75">
        <v>24</v>
      </c>
      <c r="F88" s="75">
        <v>75</v>
      </c>
      <c r="G88" s="81">
        <f t="shared" si="1"/>
        <v>1800</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row>
    <row r="89" spans="1:36" x14ac:dyDescent="0.25">
      <c r="A89" s="80">
        <v>45536</v>
      </c>
      <c r="B89" s="80">
        <v>45565</v>
      </c>
      <c r="C89" s="75" t="s">
        <v>168</v>
      </c>
      <c r="D89" s="76" t="s">
        <v>169</v>
      </c>
      <c r="E89" s="75">
        <v>13</v>
      </c>
      <c r="F89" s="75">
        <v>102</v>
      </c>
      <c r="G89" s="81">
        <f t="shared" si="1"/>
        <v>1326</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row>
    <row r="90" spans="1:36" x14ac:dyDescent="0.25">
      <c r="A90" s="80">
        <v>45536</v>
      </c>
      <c r="B90" s="80">
        <v>45565</v>
      </c>
      <c r="C90" s="75" t="s">
        <v>170</v>
      </c>
      <c r="D90" s="76" t="s">
        <v>171</v>
      </c>
      <c r="E90" s="75">
        <v>6</v>
      </c>
      <c r="F90" s="75">
        <v>677</v>
      </c>
      <c r="G90" s="81">
        <f t="shared" si="1"/>
        <v>4062</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row>
    <row r="91" spans="1:36" x14ac:dyDescent="0.25">
      <c r="A91" s="80">
        <v>45536</v>
      </c>
      <c r="B91" s="80">
        <v>45565</v>
      </c>
      <c r="C91" s="75" t="s">
        <v>172</v>
      </c>
      <c r="D91" s="76" t="s">
        <v>173</v>
      </c>
      <c r="E91" s="75">
        <v>5</v>
      </c>
      <c r="F91" s="75">
        <v>345</v>
      </c>
      <c r="G91" s="81">
        <f t="shared" si="1"/>
        <v>1725</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row>
    <row r="92" spans="1:36" x14ac:dyDescent="0.25">
      <c r="A92" s="80">
        <v>45536</v>
      </c>
      <c r="B92" s="80">
        <v>45565</v>
      </c>
      <c r="C92" s="75" t="s">
        <v>174</v>
      </c>
      <c r="D92" s="76" t="s">
        <v>175</v>
      </c>
      <c r="E92" s="75">
        <v>15</v>
      </c>
      <c r="F92" s="75">
        <v>425</v>
      </c>
      <c r="G92" s="81">
        <f t="shared" si="1"/>
        <v>6375</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row>
    <row r="93" spans="1:36" x14ac:dyDescent="0.25">
      <c r="A93" s="80">
        <v>45536</v>
      </c>
      <c r="B93" s="80">
        <v>45565</v>
      </c>
      <c r="C93" s="75" t="s">
        <v>176</v>
      </c>
      <c r="D93" s="76" t="s">
        <v>177</v>
      </c>
      <c r="E93" s="75">
        <v>8</v>
      </c>
      <c r="F93" s="75">
        <v>585</v>
      </c>
      <c r="G93" s="81">
        <f t="shared" si="1"/>
        <v>4680</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row>
    <row r="94" spans="1:36" x14ac:dyDescent="0.25">
      <c r="A94" s="80">
        <v>45536</v>
      </c>
      <c r="B94" s="80">
        <v>45565</v>
      </c>
      <c r="C94" s="75" t="s">
        <v>178</v>
      </c>
      <c r="D94" s="76" t="s">
        <v>179</v>
      </c>
      <c r="E94" s="75">
        <v>10</v>
      </c>
      <c r="F94" s="75">
        <v>585</v>
      </c>
      <c r="G94" s="81">
        <f t="shared" si="1"/>
        <v>5850</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row>
    <row r="95" spans="1:36" ht="30" x14ac:dyDescent="0.25">
      <c r="A95" s="80">
        <v>45536</v>
      </c>
      <c r="B95" s="80">
        <v>45565</v>
      </c>
      <c r="C95" s="75" t="s">
        <v>180</v>
      </c>
      <c r="D95" s="76" t="s">
        <v>181</v>
      </c>
      <c r="E95" s="75">
        <v>8</v>
      </c>
      <c r="F95" s="75">
        <v>1675</v>
      </c>
      <c r="G95" s="81">
        <f t="shared" si="1"/>
        <v>13400</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row>
    <row r="96" spans="1:36" ht="30" x14ac:dyDescent="0.25">
      <c r="A96" s="80">
        <v>45536</v>
      </c>
      <c r="B96" s="80">
        <v>45565</v>
      </c>
      <c r="C96" s="75" t="s">
        <v>182</v>
      </c>
      <c r="D96" s="76" t="s">
        <v>183</v>
      </c>
      <c r="E96" s="75">
        <v>3</v>
      </c>
      <c r="F96" s="75">
        <v>2000</v>
      </c>
      <c r="G96" s="81">
        <f t="shared" si="1"/>
        <v>6000</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row>
    <row r="97" spans="1:36" x14ac:dyDescent="0.25">
      <c r="A97" s="80">
        <v>45536</v>
      </c>
      <c r="B97" s="80">
        <v>45565</v>
      </c>
      <c r="C97" s="75" t="s">
        <v>184</v>
      </c>
      <c r="D97" s="76" t="s">
        <v>185</v>
      </c>
      <c r="E97" s="75">
        <v>18</v>
      </c>
      <c r="F97" s="75">
        <v>1675</v>
      </c>
      <c r="G97" s="81">
        <f t="shared" si="1"/>
        <v>30150</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row>
    <row r="98" spans="1:36" x14ac:dyDescent="0.25">
      <c r="A98" s="80">
        <v>45536</v>
      </c>
      <c r="B98" s="80">
        <v>45565</v>
      </c>
      <c r="C98" s="75" t="s">
        <v>186</v>
      </c>
      <c r="D98" s="76" t="s">
        <v>187</v>
      </c>
      <c r="E98" s="75">
        <v>74</v>
      </c>
      <c r="F98" s="75">
        <v>115</v>
      </c>
      <c r="G98" s="81">
        <f t="shared" si="1"/>
        <v>8510</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row>
    <row r="99" spans="1:36" x14ac:dyDescent="0.25">
      <c r="A99" s="80">
        <v>45536</v>
      </c>
      <c r="B99" s="80">
        <v>45565</v>
      </c>
      <c r="C99" s="75" t="s">
        <v>188</v>
      </c>
      <c r="D99" s="76" t="s">
        <v>189</v>
      </c>
      <c r="E99" s="75">
        <v>5</v>
      </c>
      <c r="F99" s="75">
        <v>275</v>
      </c>
      <c r="G99" s="81">
        <f t="shared" si="1"/>
        <v>1375</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row>
    <row r="100" spans="1:36" x14ac:dyDescent="0.25">
      <c r="A100" s="80">
        <v>45536</v>
      </c>
      <c r="B100" s="80">
        <v>45565</v>
      </c>
      <c r="C100" s="75" t="s">
        <v>190</v>
      </c>
      <c r="D100" s="76" t="s">
        <v>191</v>
      </c>
      <c r="E100" s="75">
        <v>6</v>
      </c>
      <c r="F100" s="75">
        <v>475.6</v>
      </c>
      <c r="G100" s="81">
        <f t="shared" si="1"/>
        <v>2853.6000000000004</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row>
    <row r="101" spans="1:36" x14ac:dyDescent="0.25">
      <c r="A101" s="80">
        <v>45536</v>
      </c>
      <c r="B101" s="80">
        <v>45565</v>
      </c>
      <c r="C101" s="75" t="s">
        <v>192</v>
      </c>
      <c r="D101" s="76" t="s">
        <v>193</v>
      </c>
      <c r="E101" s="75">
        <v>2</v>
      </c>
      <c r="F101" s="75">
        <v>734.1</v>
      </c>
      <c r="G101" s="81">
        <f t="shared" si="1"/>
        <v>1468.2</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row>
    <row r="102" spans="1:36" x14ac:dyDescent="0.25">
      <c r="A102" s="80">
        <v>45536</v>
      </c>
      <c r="B102" s="80">
        <v>45565</v>
      </c>
      <c r="C102" s="75" t="s">
        <v>194</v>
      </c>
      <c r="D102" s="76" t="s">
        <v>195</v>
      </c>
      <c r="E102" s="75">
        <v>2</v>
      </c>
      <c r="F102" s="75">
        <v>1860.96</v>
      </c>
      <c r="G102" s="81">
        <f t="shared" si="1"/>
        <v>3721.92</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row>
    <row r="103" spans="1:36" x14ac:dyDescent="0.25">
      <c r="A103" s="5"/>
      <c r="B103" s="6"/>
      <c r="C103" s="6"/>
      <c r="D103" s="46"/>
      <c r="E103" s="6"/>
      <c r="F103" s="98" t="s">
        <v>196</v>
      </c>
      <c r="G103" s="99">
        <f>SUM(G9:G102)</f>
        <v>844382.21</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row>
    <row r="104" spans="1:36" x14ac:dyDescent="0.25">
      <c r="A104" s="5"/>
      <c r="B104" s="6"/>
      <c r="C104" s="6"/>
      <c r="D104" s="46"/>
      <c r="E104" s="6"/>
      <c r="F104" s="101"/>
      <c r="G104" s="102"/>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row>
    <row r="105" spans="1:36" x14ac:dyDescent="0.25">
      <c r="A105" s="5"/>
      <c r="B105" s="6"/>
      <c r="C105" s="6"/>
      <c r="D105" s="46"/>
      <c r="E105" s="6"/>
      <c r="F105" s="101"/>
      <c r="G105" s="102"/>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row>
    <row r="106" spans="1:36" x14ac:dyDescent="0.25">
      <c r="A106" s="5"/>
      <c r="B106" s="6"/>
      <c r="C106" s="6"/>
      <c r="D106" s="46"/>
      <c r="E106" s="6"/>
      <c r="F106" s="101"/>
      <c r="G106" s="102"/>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row>
    <row r="107" spans="1:36" x14ac:dyDescent="0.25">
      <c r="A107" s="5"/>
      <c r="B107" s="6"/>
      <c r="C107" s="6"/>
      <c r="D107" s="46"/>
      <c r="E107" s="6"/>
      <c r="F107" s="101"/>
      <c r="G107" s="102"/>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row>
    <row r="108" spans="1:36" ht="15" customHeight="1" x14ac:dyDescent="0.25">
      <c r="A108" s="8"/>
      <c r="B108" s="119" t="s">
        <v>197</v>
      </c>
      <c r="C108" s="119"/>
      <c r="D108" s="9"/>
      <c r="E108" s="117" t="s">
        <v>198</v>
      </c>
      <c r="F108" s="117"/>
      <c r="G108" s="9"/>
      <c r="H108" s="29"/>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row>
    <row r="109" spans="1:36" ht="19.5" customHeight="1" x14ac:dyDescent="0.25">
      <c r="A109" s="9"/>
      <c r="B109" s="117" t="s">
        <v>455</v>
      </c>
      <c r="C109" s="117"/>
      <c r="D109" s="8"/>
      <c r="E109" s="119" t="s">
        <v>456</v>
      </c>
      <c r="F109" s="119"/>
      <c r="G109" s="8"/>
      <c r="H109" s="29"/>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row>
    <row r="110" spans="1:36" x14ac:dyDescent="0.25">
      <c r="A110" s="8"/>
      <c r="B110" s="8"/>
      <c r="C110" s="8"/>
      <c r="D110" s="9"/>
      <c r="E110" s="117"/>
      <c r="F110" s="117"/>
      <c r="G110" s="9"/>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row>
    <row r="111" spans="1:36" x14ac:dyDescent="0.25">
      <c r="A111" s="24"/>
      <c r="B111" s="24"/>
      <c r="C111" s="24"/>
      <c r="D111" s="49"/>
      <c r="E111" s="24"/>
      <c r="F111" s="24"/>
      <c r="G111" s="24"/>
      <c r="H111" s="29"/>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row>
    <row r="112" spans="1:36" x14ac:dyDescent="0.25">
      <c r="A112" s="24"/>
      <c r="B112" s="24"/>
      <c r="C112" s="24"/>
      <c r="D112" s="49"/>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row>
    <row r="113" spans="1:36" x14ac:dyDescent="0.25">
      <c r="A113" s="24"/>
      <c r="B113" s="24"/>
      <c r="C113" s="24"/>
      <c r="D113" s="49"/>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row>
    <row r="114" spans="1:36" x14ac:dyDescent="0.25">
      <c r="A114" s="24"/>
      <c r="B114" s="24"/>
      <c r="C114" s="24"/>
      <c r="D114" s="49"/>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row>
    <row r="115" spans="1:36" x14ac:dyDescent="0.25">
      <c r="A115" s="24"/>
      <c r="B115" s="24"/>
      <c r="C115" s="24"/>
      <c r="D115" s="49"/>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row>
    <row r="116" spans="1:36" x14ac:dyDescent="0.25">
      <c r="A116" s="24"/>
      <c r="B116" s="24"/>
      <c r="C116" s="24"/>
      <c r="D116" s="49"/>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row>
    <row r="117" spans="1:36" x14ac:dyDescent="0.25">
      <c r="A117" s="24"/>
      <c r="B117" s="24"/>
      <c r="C117" s="24"/>
      <c r="D117" s="49"/>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row>
    <row r="118" spans="1:36" x14ac:dyDescent="0.25">
      <c r="A118" s="24"/>
      <c r="B118" s="24"/>
      <c r="C118" s="24"/>
      <c r="D118" s="49"/>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row>
    <row r="119" spans="1:36" x14ac:dyDescent="0.25">
      <c r="A119" s="24"/>
      <c r="B119" s="24"/>
      <c r="C119" s="24"/>
      <c r="D119" s="49"/>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row>
    <row r="120" spans="1:36" x14ac:dyDescent="0.25">
      <c r="A120" s="24"/>
      <c r="B120" s="24"/>
      <c r="C120" s="24"/>
      <c r="D120" s="49"/>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row>
    <row r="121" spans="1:36" x14ac:dyDescent="0.25">
      <c r="A121" s="24"/>
      <c r="B121" s="24"/>
      <c r="C121" s="24"/>
      <c r="D121" s="49"/>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row>
    <row r="122" spans="1:36" x14ac:dyDescent="0.25">
      <c r="A122" s="24"/>
      <c r="B122" s="24"/>
      <c r="C122" s="24"/>
      <c r="D122" s="49"/>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row>
    <row r="123" spans="1:36" x14ac:dyDescent="0.25">
      <c r="A123" s="24"/>
      <c r="B123" s="24"/>
      <c r="C123" s="24"/>
      <c r="D123" s="49"/>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row>
    <row r="124" spans="1:36" x14ac:dyDescent="0.25">
      <c r="A124" s="24"/>
      <c r="B124" s="24"/>
      <c r="C124" s="24"/>
      <c r="D124" s="49"/>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x14ac:dyDescent="0.25">
      <c r="A125" s="24"/>
      <c r="B125" s="24"/>
      <c r="C125" s="24"/>
      <c r="D125" s="49"/>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row>
    <row r="126" spans="1:36" x14ac:dyDescent="0.25">
      <c r="A126" s="24"/>
      <c r="B126" s="24"/>
      <c r="C126" s="24"/>
      <c r="D126" s="49"/>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row>
    <row r="127" spans="1:36" x14ac:dyDescent="0.25">
      <c r="A127" s="24"/>
      <c r="B127" s="24"/>
      <c r="C127" s="24"/>
      <c r="D127" s="49"/>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row>
    <row r="128" spans="1:36" x14ac:dyDescent="0.25">
      <c r="A128" s="24"/>
      <c r="B128" s="24"/>
      <c r="C128" s="24"/>
      <c r="D128" s="49"/>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row>
    <row r="129" spans="1:36" x14ac:dyDescent="0.25">
      <c r="A129" s="24"/>
      <c r="B129" s="24"/>
      <c r="C129" s="24"/>
      <c r="D129" s="49"/>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row>
    <row r="130" spans="1:36" x14ac:dyDescent="0.25">
      <c r="A130" s="24"/>
      <c r="B130" s="24"/>
      <c r="C130" s="24"/>
      <c r="D130" s="49"/>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row>
    <row r="131" spans="1:36" x14ac:dyDescent="0.25">
      <c r="A131" s="24"/>
      <c r="B131" s="24"/>
      <c r="C131" s="24"/>
      <c r="D131" s="49"/>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row>
    <row r="132" spans="1:36" x14ac:dyDescent="0.25">
      <c r="A132" s="24"/>
      <c r="B132" s="24"/>
      <c r="C132" s="24"/>
      <c r="D132" s="49"/>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row>
    <row r="133" spans="1:36" x14ac:dyDescent="0.25">
      <c r="A133" s="24"/>
      <c r="B133" s="24"/>
      <c r="C133" s="24"/>
      <c r="D133" s="49"/>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row>
    <row r="134" spans="1:36" x14ac:dyDescent="0.25">
      <c r="A134" s="24"/>
      <c r="B134" s="24"/>
      <c r="C134" s="24"/>
      <c r="D134" s="49"/>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row>
    <row r="135" spans="1:36" x14ac:dyDescent="0.25">
      <c r="A135" s="24"/>
      <c r="B135" s="24"/>
      <c r="C135" s="24"/>
      <c r="D135" s="49"/>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row>
    <row r="136" spans="1:36" x14ac:dyDescent="0.25">
      <c r="A136" s="24"/>
      <c r="B136" s="24"/>
      <c r="C136" s="24"/>
      <c r="D136" s="49"/>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row>
    <row r="137" spans="1:36" x14ac:dyDescent="0.25">
      <c r="A137" s="24"/>
      <c r="B137" s="24"/>
      <c r="C137" s="24"/>
      <c r="D137" s="49"/>
      <c r="E137" s="24"/>
      <c r="F137" s="24"/>
      <c r="G137" s="24"/>
      <c r="H137" s="24"/>
    </row>
    <row r="138" spans="1:36" x14ac:dyDescent="0.25">
      <c r="A138" s="24"/>
      <c r="B138" s="24"/>
      <c r="C138" s="24"/>
      <c r="D138" s="49"/>
      <c r="E138" s="24"/>
      <c r="F138" s="24"/>
      <c r="G138" s="24"/>
      <c r="H138" s="24"/>
    </row>
    <row r="139" spans="1:36" x14ac:dyDescent="0.25">
      <c r="A139" s="24"/>
      <c r="B139" s="24"/>
      <c r="C139" s="24"/>
      <c r="D139" s="49"/>
      <c r="E139" s="24"/>
      <c r="F139" s="24"/>
      <c r="G139" s="24"/>
      <c r="H139" s="24"/>
    </row>
    <row r="140" spans="1:36" x14ac:dyDescent="0.25">
      <c r="A140" s="24"/>
      <c r="B140" s="24"/>
      <c r="C140" s="24"/>
      <c r="D140" s="49"/>
      <c r="E140" s="24"/>
      <c r="F140" s="24"/>
      <c r="G140" s="24"/>
      <c r="H140" s="24"/>
    </row>
    <row r="141" spans="1:36" x14ac:dyDescent="0.25">
      <c r="A141" s="24"/>
      <c r="B141" s="24"/>
      <c r="C141" s="24"/>
      <c r="D141" s="49"/>
      <c r="E141" s="24"/>
      <c r="F141" s="24"/>
      <c r="G141" s="24"/>
      <c r="H141" s="24"/>
    </row>
    <row r="142" spans="1:36" x14ac:dyDescent="0.25">
      <c r="A142" s="24"/>
      <c r="B142" s="24"/>
      <c r="C142" s="24"/>
      <c r="D142" s="49"/>
      <c r="E142" s="24"/>
      <c r="F142" s="24"/>
      <c r="G142" s="24"/>
      <c r="H142" s="24"/>
    </row>
    <row r="143" spans="1:36" x14ac:dyDescent="0.25">
      <c r="A143" s="24"/>
      <c r="B143" s="24"/>
      <c r="C143" s="24"/>
      <c r="D143" s="49"/>
      <c r="E143" s="24"/>
      <c r="F143" s="24"/>
      <c r="G143" s="24"/>
      <c r="H143" s="24"/>
    </row>
    <row r="144" spans="1:36" x14ac:dyDescent="0.25">
      <c r="A144" s="24"/>
      <c r="B144" s="24"/>
      <c r="C144" s="24"/>
      <c r="D144" s="49"/>
      <c r="E144" s="24"/>
      <c r="F144" s="24"/>
      <c r="G144" s="24"/>
      <c r="H144" s="24"/>
    </row>
    <row r="145" spans="1:8" x14ac:dyDescent="0.25">
      <c r="A145" s="24"/>
      <c r="B145" s="24"/>
      <c r="C145" s="24"/>
      <c r="D145" s="49"/>
      <c r="E145" s="24"/>
      <c r="F145" s="24"/>
      <c r="G145" s="24"/>
      <c r="H145" s="24"/>
    </row>
    <row r="146" spans="1:8" x14ac:dyDescent="0.25">
      <c r="A146" s="24"/>
      <c r="B146" s="24"/>
      <c r="C146" s="24"/>
      <c r="D146" s="49"/>
      <c r="E146" s="24"/>
      <c r="F146" s="24"/>
      <c r="G146" s="24"/>
      <c r="H146" s="24"/>
    </row>
    <row r="147" spans="1:8" x14ac:dyDescent="0.25">
      <c r="A147" s="24"/>
      <c r="B147" s="24"/>
      <c r="C147" s="24"/>
      <c r="D147" s="49"/>
      <c r="E147" s="24"/>
      <c r="F147" s="24"/>
      <c r="G147" s="24"/>
      <c r="H147" s="24"/>
    </row>
    <row r="148" spans="1:8" x14ac:dyDescent="0.25">
      <c r="A148" s="24"/>
      <c r="B148" s="24"/>
      <c r="C148" s="24"/>
      <c r="D148" s="49"/>
      <c r="E148" s="24"/>
      <c r="F148" s="24"/>
      <c r="G148" s="24"/>
      <c r="H148" s="24"/>
    </row>
    <row r="149" spans="1:8" x14ac:dyDescent="0.25">
      <c r="A149" s="24"/>
      <c r="B149" s="24"/>
      <c r="C149" s="24"/>
      <c r="D149" s="49"/>
      <c r="E149" s="24"/>
      <c r="F149" s="24"/>
      <c r="G149" s="24"/>
      <c r="H149" s="24"/>
    </row>
    <row r="150" spans="1:8" x14ac:dyDescent="0.25">
      <c r="A150" s="24"/>
      <c r="B150" s="24"/>
      <c r="C150" s="24"/>
      <c r="D150" s="49"/>
      <c r="E150" s="24"/>
      <c r="F150" s="24"/>
      <c r="G150" s="24"/>
      <c r="H150" s="24"/>
    </row>
    <row r="151" spans="1:8" x14ac:dyDescent="0.25">
      <c r="A151" s="24"/>
      <c r="B151" s="24"/>
      <c r="C151" s="24"/>
      <c r="D151" s="49"/>
      <c r="E151" s="24"/>
      <c r="F151" s="24"/>
      <c r="G151" s="24"/>
      <c r="H151" s="24"/>
    </row>
    <row r="152" spans="1:8" x14ac:dyDescent="0.25">
      <c r="A152" s="24"/>
      <c r="B152" s="24"/>
      <c r="C152" s="24"/>
      <c r="D152" s="49"/>
      <c r="E152" s="24"/>
      <c r="F152" s="24"/>
      <c r="G152" s="24"/>
      <c r="H152" s="24"/>
    </row>
    <row r="153" spans="1:8" x14ac:dyDescent="0.25">
      <c r="A153" s="24"/>
      <c r="B153" s="24"/>
      <c r="C153" s="24"/>
      <c r="D153" s="49"/>
      <c r="E153" s="24"/>
      <c r="F153" s="24"/>
      <c r="G153" s="24"/>
      <c r="H153" s="24"/>
    </row>
    <row r="154" spans="1:8" x14ac:dyDescent="0.25">
      <c r="A154" s="24"/>
      <c r="B154" s="24"/>
      <c r="C154" s="24"/>
      <c r="D154" s="49"/>
      <c r="E154" s="24"/>
      <c r="F154" s="24"/>
      <c r="G154" s="24"/>
      <c r="H154" s="24"/>
    </row>
    <row r="155" spans="1:8" x14ac:dyDescent="0.25">
      <c r="A155" s="24"/>
      <c r="B155" s="24"/>
      <c r="C155" s="24"/>
      <c r="D155" s="49"/>
      <c r="E155" s="24"/>
      <c r="F155" s="24"/>
      <c r="G155" s="24"/>
      <c r="H155" s="24"/>
    </row>
    <row r="156" spans="1:8" x14ac:dyDescent="0.25">
      <c r="A156" s="24"/>
      <c r="B156" s="24"/>
      <c r="C156" s="24"/>
      <c r="D156" s="49"/>
      <c r="E156" s="24"/>
      <c r="F156" s="24"/>
      <c r="G156" s="24"/>
      <c r="H156" s="24"/>
    </row>
    <row r="157" spans="1:8" x14ac:dyDescent="0.25">
      <c r="A157" s="24"/>
      <c r="B157" s="24"/>
      <c r="C157" s="24"/>
      <c r="D157" s="49"/>
      <c r="E157" s="24"/>
      <c r="F157" s="24"/>
      <c r="G157" s="24"/>
      <c r="H157" s="24"/>
    </row>
    <row r="158" spans="1:8" x14ac:dyDescent="0.25">
      <c r="A158" s="24"/>
      <c r="B158" s="24"/>
      <c r="C158" s="24"/>
      <c r="D158" s="49"/>
      <c r="E158" s="24"/>
      <c r="F158" s="24"/>
      <c r="G158" s="24"/>
      <c r="H158" s="24"/>
    </row>
    <row r="159" spans="1:8" x14ac:dyDescent="0.25">
      <c r="A159" s="24"/>
      <c r="B159" s="24"/>
      <c r="C159" s="24"/>
      <c r="D159" s="49"/>
      <c r="E159" s="24"/>
      <c r="F159" s="24"/>
      <c r="G159" s="24"/>
      <c r="H159" s="24"/>
    </row>
    <row r="160" spans="1:8" x14ac:dyDescent="0.25">
      <c r="A160" s="24"/>
      <c r="B160" s="24"/>
      <c r="C160" s="24"/>
      <c r="D160" s="49"/>
      <c r="E160" s="24"/>
      <c r="F160" s="24"/>
      <c r="G160" s="24"/>
      <c r="H160" s="24"/>
    </row>
    <row r="161" spans="1:8" x14ac:dyDescent="0.25">
      <c r="A161" s="24"/>
      <c r="B161" s="24"/>
      <c r="C161" s="24"/>
      <c r="D161" s="49"/>
      <c r="E161" s="24"/>
      <c r="F161" s="24"/>
      <c r="G161" s="24"/>
      <c r="H161" s="24"/>
    </row>
    <row r="162" spans="1:8" x14ac:dyDescent="0.25">
      <c r="A162" s="24"/>
      <c r="B162" s="24"/>
      <c r="C162" s="24"/>
      <c r="D162" s="49"/>
      <c r="E162" s="24"/>
      <c r="F162" s="24"/>
      <c r="G162" s="24"/>
      <c r="H162" s="24"/>
    </row>
    <row r="163" spans="1:8" x14ac:dyDescent="0.25">
      <c r="A163" s="24"/>
      <c r="B163" s="24"/>
      <c r="C163" s="24"/>
      <c r="D163" s="49"/>
      <c r="E163" s="24"/>
      <c r="F163" s="24"/>
      <c r="G163" s="24"/>
      <c r="H163" s="24"/>
    </row>
    <row r="164" spans="1:8" x14ac:dyDescent="0.25">
      <c r="A164" s="24"/>
      <c r="B164" s="24"/>
      <c r="C164" s="24"/>
      <c r="D164" s="49"/>
      <c r="E164" s="24"/>
      <c r="F164" s="24"/>
      <c r="G164" s="24"/>
      <c r="H164" s="24"/>
    </row>
    <row r="165" spans="1:8" x14ac:dyDescent="0.25">
      <c r="A165" s="24"/>
      <c r="B165" s="24"/>
      <c r="C165" s="24"/>
      <c r="D165" s="49"/>
      <c r="E165" s="24"/>
      <c r="F165" s="24"/>
      <c r="G165" s="24"/>
      <c r="H165" s="24"/>
    </row>
    <row r="166" spans="1:8" x14ac:dyDescent="0.25">
      <c r="A166" s="24"/>
      <c r="B166" s="24"/>
      <c r="C166" s="24"/>
      <c r="D166" s="49"/>
      <c r="E166" s="24"/>
      <c r="F166" s="24"/>
      <c r="G166" s="24"/>
      <c r="H166" s="24"/>
    </row>
    <row r="167" spans="1:8" x14ac:dyDescent="0.25">
      <c r="A167" s="24"/>
      <c r="B167" s="24"/>
      <c r="C167" s="24"/>
      <c r="D167" s="49"/>
      <c r="E167" s="24"/>
      <c r="F167" s="24"/>
      <c r="G167" s="24"/>
      <c r="H167" s="24"/>
    </row>
    <row r="168" spans="1:8" x14ac:dyDescent="0.25">
      <c r="A168" s="24"/>
      <c r="B168" s="24"/>
      <c r="C168" s="24"/>
      <c r="D168" s="49"/>
      <c r="E168" s="24"/>
      <c r="F168" s="24"/>
      <c r="G168" s="24"/>
      <c r="H168" s="24"/>
    </row>
    <row r="169" spans="1:8" x14ac:dyDescent="0.25">
      <c r="A169" s="24"/>
      <c r="B169" s="24"/>
      <c r="C169" s="24"/>
      <c r="D169" s="49"/>
      <c r="E169" s="24"/>
      <c r="F169" s="24"/>
      <c r="G169" s="24"/>
      <c r="H169" s="24"/>
    </row>
    <row r="170" spans="1:8" x14ac:dyDescent="0.25">
      <c r="A170" s="24"/>
      <c r="B170" s="24"/>
      <c r="C170" s="24"/>
      <c r="D170" s="49"/>
      <c r="E170" s="24"/>
      <c r="F170" s="24"/>
      <c r="G170" s="24"/>
      <c r="H170" s="24"/>
    </row>
    <row r="171" spans="1:8" x14ac:dyDescent="0.25">
      <c r="A171" s="24"/>
      <c r="B171" s="24"/>
      <c r="C171" s="24"/>
      <c r="D171" s="49"/>
      <c r="E171" s="24"/>
      <c r="F171" s="24"/>
      <c r="G171" s="24"/>
      <c r="H171" s="24"/>
    </row>
    <row r="172" spans="1:8" x14ac:dyDescent="0.25">
      <c r="A172" s="24"/>
      <c r="B172" s="24"/>
      <c r="C172" s="24"/>
      <c r="D172" s="49"/>
      <c r="E172" s="24"/>
      <c r="F172" s="24"/>
      <c r="G172" s="24"/>
      <c r="H172" s="24"/>
    </row>
    <row r="173" spans="1:8" x14ac:dyDescent="0.25">
      <c r="A173" s="24"/>
      <c r="B173" s="24"/>
      <c r="C173" s="24"/>
      <c r="D173" s="49"/>
      <c r="E173" s="24"/>
      <c r="F173" s="24"/>
      <c r="G173" s="24"/>
      <c r="H173" s="24"/>
    </row>
    <row r="174" spans="1:8" x14ac:dyDescent="0.25">
      <c r="A174" s="24"/>
      <c r="B174" s="24"/>
      <c r="C174" s="24"/>
      <c r="D174" s="49"/>
      <c r="E174" s="24"/>
      <c r="F174" s="24"/>
      <c r="G174" s="24"/>
      <c r="H174" s="24"/>
    </row>
    <row r="175" spans="1:8" x14ac:dyDescent="0.25">
      <c r="A175" s="24"/>
      <c r="B175" s="24"/>
      <c r="C175" s="24"/>
      <c r="D175" s="49"/>
      <c r="E175" s="24"/>
      <c r="F175" s="24"/>
      <c r="G175" s="24"/>
      <c r="H175" s="24"/>
    </row>
    <row r="176" spans="1:8" x14ac:dyDescent="0.25">
      <c r="A176" s="24"/>
      <c r="B176" s="24"/>
      <c r="C176" s="24"/>
      <c r="D176" s="49"/>
      <c r="E176" s="24"/>
      <c r="F176" s="24"/>
      <c r="G176" s="24"/>
      <c r="H176" s="24"/>
    </row>
    <row r="177" spans="1:8" x14ac:dyDescent="0.25">
      <c r="A177" s="24"/>
      <c r="B177" s="24"/>
      <c r="C177" s="24"/>
      <c r="D177" s="49"/>
      <c r="E177" s="24"/>
      <c r="F177" s="24"/>
      <c r="G177" s="24"/>
      <c r="H177" s="24"/>
    </row>
    <row r="178" spans="1:8" x14ac:dyDescent="0.25">
      <c r="A178" s="24"/>
      <c r="B178" s="24"/>
      <c r="C178" s="24"/>
      <c r="D178" s="49"/>
      <c r="E178" s="24"/>
      <c r="F178" s="24"/>
      <c r="G178" s="24"/>
      <c r="H178" s="24"/>
    </row>
    <row r="179" spans="1:8" x14ac:dyDescent="0.25">
      <c r="A179" s="24"/>
      <c r="B179" s="24"/>
      <c r="C179" s="24"/>
      <c r="D179" s="49"/>
      <c r="E179" s="24"/>
      <c r="F179" s="24"/>
      <c r="G179" s="24"/>
      <c r="H179" s="24"/>
    </row>
    <row r="180" spans="1:8" x14ac:dyDescent="0.25">
      <c r="A180" s="24"/>
      <c r="B180" s="24"/>
      <c r="C180" s="24"/>
      <c r="D180" s="49"/>
      <c r="E180" s="24"/>
      <c r="F180" s="24"/>
      <c r="G180" s="24"/>
      <c r="H180" s="24"/>
    </row>
    <row r="181" spans="1:8" x14ac:dyDescent="0.25">
      <c r="A181" s="24"/>
      <c r="B181" s="24"/>
      <c r="C181" s="24"/>
      <c r="D181" s="49"/>
      <c r="E181" s="24"/>
      <c r="F181" s="24"/>
      <c r="G181" s="24"/>
      <c r="H181" s="24"/>
    </row>
    <row r="182" spans="1:8" x14ac:dyDescent="0.25">
      <c r="A182" s="24"/>
      <c r="B182" s="24"/>
      <c r="C182" s="24"/>
      <c r="D182" s="49"/>
      <c r="E182" s="24"/>
      <c r="F182" s="24"/>
      <c r="G182" s="24"/>
      <c r="H182" s="24"/>
    </row>
    <row r="183" spans="1:8" x14ac:dyDescent="0.25">
      <c r="A183" s="24"/>
      <c r="B183" s="24"/>
      <c r="C183" s="24"/>
      <c r="D183" s="49"/>
      <c r="E183" s="24"/>
      <c r="F183" s="24"/>
      <c r="G183" s="24"/>
      <c r="H183" s="24"/>
    </row>
    <row r="184" spans="1:8" x14ac:dyDescent="0.25">
      <c r="A184" s="24"/>
      <c r="B184" s="24"/>
      <c r="C184" s="24"/>
      <c r="D184" s="49"/>
      <c r="E184" s="24"/>
      <c r="F184" s="24"/>
      <c r="G184" s="24"/>
      <c r="H184" s="24"/>
    </row>
    <row r="185" spans="1:8" x14ac:dyDescent="0.25">
      <c r="A185" s="24"/>
      <c r="B185" s="24"/>
      <c r="C185" s="24"/>
      <c r="D185" s="49"/>
      <c r="E185" s="24"/>
      <c r="F185" s="24"/>
      <c r="G185" s="24"/>
      <c r="H185" s="24"/>
    </row>
    <row r="186" spans="1:8" x14ac:dyDescent="0.25">
      <c r="A186" s="24"/>
      <c r="B186" s="24"/>
      <c r="C186" s="24"/>
      <c r="D186" s="49"/>
      <c r="E186" s="24"/>
      <c r="F186" s="24"/>
      <c r="G186" s="24"/>
      <c r="H186" s="24"/>
    </row>
    <row r="187" spans="1:8" x14ac:dyDescent="0.25">
      <c r="A187" s="24"/>
      <c r="B187" s="24"/>
      <c r="C187" s="24"/>
      <c r="D187" s="49"/>
      <c r="E187" s="24"/>
      <c r="F187" s="24"/>
      <c r="G187" s="24"/>
      <c r="H187" s="24"/>
    </row>
    <row r="188" spans="1:8" x14ac:dyDescent="0.25">
      <c r="A188" s="24"/>
      <c r="B188" s="24"/>
      <c r="C188" s="24"/>
      <c r="D188" s="49"/>
      <c r="E188" s="24"/>
      <c r="F188" s="24"/>
      <c r="G188" s="24"/>
      <c r="H188" s="24"/>
    </row>
    <row r="189" spans="1:8" x14ac:dyDescent="0.25">
      <c r="A189" s="24"/>
      <c r="B189" s="24"/>
      <c r="C189" s="24"/>
      <c r="D189" s="49"/>
      <c r="E189" s="24"/>
      <c r="F189" s="24"/>
      <c r="G189" s="24"/>
      <c r="H189" s="24"/>
    </row>
    <row r="190" spans="1:8" x14ac:dyDescent="0.25">
      <c r="A190" s="24"/>
      <c r="B190" s="24"/>
      <c r="C190" s="24"/>
      <c r="D190" s="49"/>
      <c r="E190" s="24"/>
      <c r="F190" s="24"/>
      <c r="G190" s="24"/>
      <c r="H190" s="24"/>
    </row>
    <row r="191" spans="1:8" x14ac:dyDescent="0.25">
      <c r="A191" s="24"/>
      <c r="B191" s="24"/>
      <c r="C191" s="24"/>
      <c r="D191" s="49"/>
      <c r="E191" s="24"/>
      <c r="F191" s="24"/>
      <c r="G191" s="24"/>
      <c r="H191" s="24"/>
    </row>
    <row r="192" spans="1:8" x14ac:dyDescent="0.25">
      <c r="A192" s="24"/>
      <c r="B192" s="24"/>
      <c r="C192" s="24"/>
      <c r="D192" s="49"/>
      <c r="E192" s="24"/>
      <c r="F192" s="24"/>
      <c r="G192" s="24"/>
      <c r="H192" s="24"/>
    </row>
    <row r="193" spans="1:8" x14ac:dyDescent="0.25">
      <c r="A193" s="24"/>
      <c r="B193" s="24"/>
      <c r="C193" s="24"/>
      <c r="D193" s="49"/>
      <c r="E193" s="24"/>
      <c r="F193" s="24"/>
      <c r="G193" s="24"/>
      <c r="H193" s="24"/>
    </row>
    <row r="194" spans="1:8" x14ac:dyDescent="0.25">
      <c r="A194" s="24"/>
      <c r="B194" s="24"/>
      <c r="C194" s="24"/>
      <c r="D194" s="49"/>
      <c r="E194" s="24"/>
      <c r="F194" s="24"/>
      <c r="G194" s="24"/>
      <c r="H194" s="24"/>
    </row>
    <row r="195" spans="1:8" x14ac:dyDescent="0.25">
      <c r="A195" s="24"/>
      <c r="B195" s="24"/>
      <c r="C195" s="24"/>
      <c r="D195" s="49"/>
      <c r="E195" s="24"/>
      <c r="F195" s="24"/>
      <c r="G195" s="24"/>
      <c r="H195" s="24"/>
    </row>
    <row r="196" spans="1:8" x14ac:dyDescent="0.25">
      <c r="A196" s="24"/>
      <c r="B196" s="24"/>
      <c r="C196" s="24"/>
      <c r="D196" s="49"/>
      <c r="E196" s="24"/>
      <c r="F196" s="24"/>
      <c r="G196" s="24"/>
      <c r="H196" s="24"/>
    </row>
    <row r="197" spans="1:8" x14ac:dyDescent="0.25">
      <c r="A197" s="24"/>
      <c r="B197" s="24"/>
      <c r="C197" s="24"/>
      <c r="D197" s="49"/>
      <c r="E197" s="24"/>
      <c r="F197" s="24"/>
      <c r="G197" s="24"/>
      <c r="H197" s="24"/>
    </row>
    <row r="198" spans="1:8" x14ac:dyDescent="0.25">
      <c r="A198" s="24"/>
      <c r="B198" s="24"/>
      <c r="C198" s="24"/>
      <c r="D198" s="49"/>
      <c r="E198" s="24"/>
      <c r="F198" s="24"/>
      <c r="G198" s="24"/>
      <c r="H198" s="24"/>
    </row>
    <row r="199" spans="1:8" x14ac:dyDescent="0.25">
      <c r="A199" s="24"/>
      <c r="B199" s="24"/>
      <c r="C199" s="24"/>
      <c r="D199" s="49"/>
      <c r="E199" s="24"/>
      <c r="F199" s="24"/>
      <c r="G199" s="24"/>
      <c r="H199" s="24"/>
    </row>
    <row r="200" spans="1:8" x14ac:dyDescent="0.25">
      <c r="A200" s="24"/>
      <c r="B200" s="24"/>
      <c r="C200" s="24"/>
      <c r="D200" s="49"/>
      <c r="E200" s="24"/>
      <c r="F200" s="24"/>
      <c r="G200" s="24"/>
      <c r="H200" s="24"/>
    </row>
    <row r="201" spans="1:8" x14ac:dyDescent="0.25">
      <c r="A201" s="24"/>
      <c r="B201" s="24"/>
      <c r="C201" s="24"/>
      <c r="D201" s="49"/>
      <c r="E201" s="24"/>
      <c r="F201" s="24"/>
      <c r="G201" s="24"/>
      <c r="H201" s="24"/>
    </row>
    <row r="202" spans="1:8" x14ac:dyDescent="0.25">
      <c r="A202" s="24"/>
      <c r="B202" s="24"/>
      <c r="C202" s="24"/>
      <c r="D202" s="49"/>
      <c r="E202" s="24"/>
      <c r="F202" s="24"/>
      <c r="G202" s="24"/>
      <c r="H202" s="24"/>
    </row>
    <row r="203" spans="1:8" x14ac:dyDescent="0.25">
      <c r="A203" s="24"/>
      <c r="B203" s="24"/>
      <c r="C203" s="24"/>
      <c r="D203" s="49"/>
      <c r="E203" s="24"/>
      <c r="F203" s="24"/>
      <c r="G203" s="24"/>
      <c r="H203" s="24"/>
    </row>
    <row r="204" spans="1:8" x14ac:dyDescent="0.25">
      <c r="A204" s="24"/>
      <c r="B204" s="24"/>
      <c r="C204" s="24"/>
      <c r="D204" s="49"/>
      <c r="E204" s="24"/>
      <c r="F204" s="24"/>
      <c r="G204" s="24"/>
      <c r="H204" s="24"/>
    </row>
    <row r="205" spans="1:8" x14ac:dyDescent="0.25">
      <c r="A205" s="24"/>
      <c r="B205" s="24"/>
      <c r="C205" s="24"/>
      <c r="D205" s="49"/>
      <c r="E205" s="24"/>
      <c r="F205" s="24"/>
      <c r="G205" s="24"/>
      <c r="H205" s="24"/>
    </row>
    <row r="206" spans="1:8" x14ac:dyDescent="0.25">
      <c r="A206" s="24"/>
      <c r="B206" s="24"/>
      <c r="C206" s="24"/>
      <c r="D206" s="49"/>
      <c r="E206" s="24"/>
      <c r="F206" s="24"/>
      <c r="G206" s="24"/>
      <c r="H206" s="24"/>
    </row>
    <row r="207" spans="1:8" x14ac:dyDescent="0.25">
      <c r="A207" s="24"/>
      <c r="B207" s="24"/>
      <c r="C207" s="24"/>
      <c r="D207" s="49"/>
      <c r="E207" s="24"/>
      <c r="F207" s="24"/>
      <c r="G207" s="24"/>
      <c r="H207" s="24"/>
    </row>
    <row r="208" spans="1:8" x14ac:dyDescent="0.25">
      <c r="A208" s="24"/>
      <c r="B208" s="24"/>
      <c r="C208" s="24"/>
      <c r="D208" s="49"/>
      <c r="E208" s="24"/>
      <c r="F208" s="24"/>
      <c r="G208" s="24"/>
      <c r="H208" s="24"/>
    </row>
    <row r="209" spans="1:8" x14ac:dyDescent="0.25">
      <c r="A209" s="24"/>
      <c r="B209" s="24"/>
      <c r="C209" s="24"/>
      <c r="D209" s="49"/>
      <c r="E209" s="24"/>
      <c r="F209" s="24"/>
      <c r="G209" s="24"/>
      <c r="H209" s="24"/>
    </row>
    <row r="210" spans="1:8" x14ac:dyDescent="0.25">
      <c r="A210" s="24"/>
      <c r="B210" s="24"/>
      <c r="C210" s="24"/>
      <c r="D210" s="49"/>
      <c r="E210" s="24"/>
      <c r="F210" s="24"/>
      <c r="G210" s="24"/>
      <c r="H210" s="24"/>
    </row>
    <row r="211" spans="1:8" x14ac:dyDescent="0.25">
      <c r="A211" s="24"/>
      <c r="B211" s="24"/>
      <c r="C211" s="24"/>
      <c r="D211" s="49"/>
      <c r="E211" s="24"/>
      <c r="F211" s="24"/>
      <c r="G211" s="24"/>
      <c r="H211" s="24"/>
    </row>
    <row r="212" spans="1:8" x14ac:dyDescent="0.25">
      <c r="A212" s="24"/>
      <c r="B212" s="24"/>
      <c r="C212" s="24"/>
      <c r="D212" s="49"/>
      <c r="E212" s="24"/>
      <c r="F212" s="24"/>
      <c r="G212" s="24"/>
      <c r="H212" s="24"/>
    </row>
    <row r="213" spans="1:8" x14ac:dyDescent="0.25">
      <c r="A213" s="24"/>
      <c r="B213" s="24"/>
      <c r="C213" s="24"/>
      <c r="D213" s="49"/>
      <c r="E213" s="24"/>
      <c r="F213" s="24"/>
      <c r="G213" s="24"/>
      <c r="H213" s="24"/>
    </row>
    <row r="214" spans="1:8" x14ac:dyDescent="0.25">
      <c r="A214" s="24"/>
      <c r="B214" s="24"/>
      <c r="C214" s="24"/>
      <c r="D214" s="49"/>
      <c r="E214" s="24"/>
      <c r="F214" s="24"/>
      <c r="G214" s="24"/>
      <c r="H214" s="24"/>
    </row>
    <row r="215" spans="1:8" x14ac:dyDescent="0.25">
      <c r="A215" s="24"/>
      <c r="B215" s="24"/>
      <c r="C215" s="24"/>
      <c r="D215" s="49"/>
      <c r="E215" s="24"/>
      <c r="F215" s="24"/>
      <c r="G215" s="24"/>
      <c r="H215" s="24"/>
    </row>
    <row r="216" spans="1:8" x14ac:dyDescent="0.25">
      <c r="A216" s="24"/>
      <c r="B216" s="24"/>
      <c r="C216" s="24"/>
      <c r="D216" s="49"/>
      <c r="E216" s="24"/>
      <c r="F216" s="24"/>
      <c r="G216" s="24"/>
      <c r="H216" s="24"/>
    </row>
    <row r="217" spans="1:8" x14ac:dyDescent="0.25">
      <c r="A217" s="24"/>
      <c r="B217" s="24"/>
      <c r="C217" s="24"/>
      <c r="D217" s="49"/>
      <c r="E217" s="24"/>
      <c r="F217" s="24"/>
      <c r="G217" s="24"/>
      <c r="H217" s="24"/>
    </row>
    <row r="218" spans="1:8" x14ac:dyDescent="0.25">
      <c r="A218" s="24"/>
      <c r="B218" s="24"/>
      <c r="C218" s="24"/>
      <c r="D218" s="49"/>
      <c r="E218" s="24"/>
      <c r="F218" s="24"/>
      <c r="G218" s="24"/>
      <c r="H218" s="24"/>
    </row>
    <row r="219" spans="1:8" x14ac:dyDescent="0.25">
      <c r="A219" s="24"/>
      <c r="B219" s="24"/>
      <c r="C219" s="24"/>
      <c r="D219" s="49"/>
      <c r="E219" s="24"/>
      <c r="F219" s="24"/>
      <c r="G219" s="24"/>
      <c r="H219" s="24"/>
    </row>
    <row r="220" spans="1:8" x14ac:dyDescent="0.25">
      <c r="A220" s="24"/>
      <c r="B220" s="24"/>
      <c r="C220" s="24"/>
      <c r="D220" s="49"/>
      <c r="E220" s="24"/>
      <c r="F220" s="24"/>
      <c r="G220" s="24"/>
      <c r="H220" s="24"/>
    </row>
    <row r="221" spans="1:8" x14ac:dyDescent="0.25">
      <c r="A221" s="24"/>
      <c r="B221" s="24"/>
      <c r="C221" s="24"/>
      <c r="D221" s="49"/>
      <c r="E221" s="24"/>
      <c r="F221" s="24"/>
      <c r="G221" s="24"/>
      <c r="H221" s="24"/>
    </row>
    <row r="222" spans="1:8" x14ac:dyDescent="0.25">
      <c r="A222" s="24"/>
      <c r="B222" s="24"/>
      <c r="C222" s="24"/>
      <c r="D222" s="49"/>
      <c r="E222" s="24"/>
      <c r="F222" s="24"/>
      <c r="G222" s="24"/>
      <c r="H222" s="24"/>
    </row>
    <row r="223" spans="1:8" x14ac:dyDescent="0.25">
      <c r="A223" s="24"/>
      <c r="B223" s="24"/>
      <c r="C223" s="24"/>
      <c r="D223" s="49"/>
      <c r="E223" s="24"/>
      <c r="F223" s="24"/>
      <c r="G223" s="24"/>
      <c r="H223" s="24"/>
    </row>
    <row r="224" spans="1:8" x14ac:dyDescent="0.25">
      <c r="A224" s="24"/>
      <c r="B224" s="24"/>
      <c r="C224" s="24"/>
      <c r="D224" s="49"/>
      <c r="E224" s="24"/>
      <c r="F224" s="24"/>
      <c r="G224" s="24"/>
      <c r="H224" s="24"/>
    </row>
    <row r="225" spans="1:8" x14ac:dyDescent="0.25">
      <c r="A225" s="24"/>
      <c r="B225" s="24"/>
      <c r="C225" s="24"/>
      <c r="D225" s="49"/>
      <c r="E225" s="24"/>
      <c r="F225" s="24"/>
      <c r="G225" s="24"/>
      <c r="H225" s="24"/>
    </row>
    <row r="226" spans="1:8" x14ac:dyDescent="0.25">
      <c r="A226" s="24"/>
      <c r="B226" s="24"/>
      <c r="C226" s="24"/>
      <c r="D226" s="49"/>
      <c r="E226" s="24"/>
      <c r="F226" s="24"/>
      <c r="G226" s="24"/>
      <c r="H226" s="24"/>
    </row>
    <row r="227" spans="1:8" x14ac:dyDescent="0.25">
      <c r="A227" s="24"/>
      <c r="B227" s="24"/>
      <c r="C227" s="24"/>
      <c r="D227" s="49"/>
      <c r="E227" s="24"/>
      <c r="F227" s="24"/>
      <c r="G227" s="24"/>
      <c r="H227" s="24"/>
    </row>
    <row r="228" spans="1:8" x14ac:dyDescent="0.25">
      <c r="A228" s="24"/>
      <c r="B228" s="24"/>
      <c r="C228" s="24"/>
      <c r="D228" s="49"/>
      <c r="E228" s="24"/>
      <c r="F228" s="24"/>
      <c r="G228" s="24"/>
      <c r="H228" s="24"/>
    </row>
    <row r="229" spans="1:8" x14ac:dyDescent="0.25">
      <c r="A229" s="24"/>
      <c r="B229" s="24"/>
      <c r="C229" s="24"/>
      <c r="D229" s="49"/>
      <c r="E229" s="24"/>
      <c r="F229" s="24"/>
      <c r="G229" s="24"/>
      <c r="H229" s="24"/>
    </row>
    <row r="230" spans="1:8" x14ac:dyDescent="0.25">
      <c r="A230" s="24"/>
      <c r="B230" s="24"/>
      <c r="C230" s="24"/>
      <c r="D230" s="49"/>
      <c r="E230" s="24"/>
      <c r="F230" s="24"/>
      <c r="G230" s="24"/>
      <c r="H230" s="24"/>
    </row>
    <row r="231" spans="1:8" x14ac:dyDescent="0.25">
      <c r="A231" s="24"/>
      <c r="B231" s="24"/>
      <c r="C231" s="24"/>
      <c r="D231" s="49"/>
      <c r="E231" s="24"/>
      <c r="F231" s="24"/>
      <c r="G231" s="24"/>
      <c r="H231" s="24"/>
    </row>
    <row r="232" spans="1:8" x14ac:dyDescent="0.25">
      <c r="A232" s="24"/>
      <c r="B232" s="24"/>
      <c r="C232" s="24"/>
      <c r="D232" s="49"/>
      <c r="E232" s="24"/>
      <c r="F232" s="24"/>
      <c r="G232" s="24"/>
      <c r="H232" s="24"/>
    </row>
    <row r="233" spans="1:8" x14ac:dyDescent="0.25">
      <c r="A233" s="24"/>
      <c r="B233" s="24"/>
      <c r="C233" s="24"/>
      <c r="D233" s="49"/>
      <c r="E233" s="24"/>
      <c r="F233" s="24"/>
      <c r="G233" s="24"/>
      <c r="H233" s="24"/>
    </row>
    <row r="234" spans="1:8" x14ac:dyDescent="0.25">
      <c r="A234" s="24"/>
      <c r="B234" s="24"/>
      <c r="C234" s="24"/>
      <c r="D234" s="49"/>
      <c r="E234" s="24"/>
      <c r="F234" s="24"/>
      <c r="G234" s="24"/>
      <c r="H234" s="24"/>
    </row>
    <row r="235" spans="1:8" x14ac:dyDescent="0.25">
      <c r="A235" s="24"/>
      <c r="B235" s="24"/>
      <c r="C235" s="24"/>
      <c r="D235" s="49"/>
      <c r="E235" s="24"/>
      <c r="F235" s="24"/>
      <c r="G235" s="24"/>
      <c r="H235" s="24"/>
    </row>
    <row r="236" spans="1:8" x14ac:dyDescent="0.25">
      <c r="A236" s="24"/>
      <c r="B236" s="24"/>
      <c r="C236" s="24"/>
      <c r="D236" s="49"/>
      <c r="E236" s="24"/>
      <c r="F236" s="24"/>
      <c r="G236" s="24"/>
      <c r="H236" s="24"/>
    </row>
    <row r="237" spans="1:8" x14ac:dyDescent="0.25">
      <c r="A237" s="24"/>
      <c r="B237" s="24"/>
      <c r="C237" s="24"/>
      <c r="D237" s="49"/>
      <c r="E237" s="24"/>
      <c r="F237" s="24"/>
      <c r="G237" s="24"/>
      <c r="H237" s="24"/>
    </row>
    <row r="238" spans="1:8" x14ac:dyDescent="0.25">
      <c r="A238" s="24"/>
      <c r="B238" s="24"/>
      <c r="C238" s="24"/>
      <c r="D238" s="49"/>
      <c r="E238" s="24"/>
      <c r="F238" s="24"/>
      <c r="G238" s="24"/>
      <c r="H238" s="24"/>
    </row>
    <row r="239" spans="1:8" x14ac:dyDescent="0.25">
      <c r="A239" s="24"/>
      <c r="B239" s="24"/>
      <c r="C239" s="24"/>
      <c r="D239" s="49"/>
      <c r="E239" s="24"/>
      <c r="F239" s="24"/>
      <c r="G239" s="24"/>
      <c r="H239" s="24"/>
    </row>
    <row r="240" spans="1:8" x14ac:dyDescent="0.25">
      <c r="A240" s="24"/>
      <c r="B240" s="24"/>
      <c r="C240" s="24"/>
      <c r="D240" s="49"/>
      <c r="E240" s="24"/>
      <c r="F240" s="24"/>
      <c r="G240" s="24"/>
      <c r="H240" s="24"/>
    </row>
    <row r="241" spans="1:8" x14ac:dyDescent="0.25">
      <c r="A241" s="24"/>
      <c r="B241" s="24"/>
      <c r="C241" s="24"/>
      <c r="D241" s="49"/>
      <c r="E241" s="24"/>
      <c r="F241" s="24"/>
      <c r="G241" s="24"/>
      <c r="H241" s="24"/>
    </row>
    <row r="242" spans="1:8" x14ac:dyDescent="0.25">
      <c r="A242" s="24"/>
      <c r="B242" s="24"/>
      <c r="C242" s="24"/>
      <c r="D242" s="49"/>
      <c r="E242" s="24"/>
      <c r="F242" s="24"/>
      <c r="G242" s="24"/>
      <c r="H242" s="24"/>
    </row>
  </sheetData>
  <mergeCells count="8">
    <mergeCell ref="E110:F110"/>
    <mergeCell ref="B109:C109"/>
    <mergeCell ref="A3:G3"/>
    <mergeCell ref="A4:G4"/>
    <mergeCell ref="A5:G5"/>
    <mergeCell ref="B108:C108"/>
    <mergeCell ref="E108:F108"/>
    <mergeCell ref="E109:F109"/>
  </mergeCells>
  <pageMargins left="0.70866141732283472" right="0.70866141732283472" top="0.74803149606299213" bottom="0.74803149606299213" header="0.31496062992125984" footer="0.31496062992125984"/>
  <pageSetup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39A45-41CA-4068-B823-5E1E40A90C5D}">
  <dimension ref="A1:AG188"/>
  <sheetViews>
    <sheetView view="pageBreakPreview" topLeftCell="A120" zoomScale="60" zoomScaleNormal="100" workbookViewId="0">
      <selection activeCell="F151" sqref="F151:G151"/>
    </sheetView>
  </sheetViews>
  <sheetFormatPr baseColWidth="10" defaultColWidth="11.42578125" defaultRowHeight="15" x14ac:dyDescent="0.25"/>
  <cols>
    <col min="1" max="1" width="19.5703125" style="28" customWidth="1"/>
    <col min="2" max="2" width="11.42578125" style="28"/>
    <col min="3" max="3" width="16.5703125" style="86" customWidth="1"/>
    <col min="4" max="4" width="51" style="50" customWidth="1"/>
    <col min="5" max="5" width="18.28515625" style="28" customWidth="1"/>
    <col min="6" max="6" width="16.42578125" style="28" customWidth="1"/>
    <col min="7" max="7" width="23.7109375" style="28" customWidth="1"/>
    <col min="8" max="16384" width="11.42578125" style="28"/>
  </cols>
  <sheetData>
    <row r="1" spans="1:33" ht="15.75" x14ac:dyDescent="0.25">
      <c r="A1" s="12"/>
      <c r="B1" s="12"/>
      <c r="C1" s="103"/>
      <c r="D1" s="53"/>
      <c r="E1" s="12"/>
      <c r="F1" s="12"/>
      <c r="G1" s="12"/>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3" ht="15.75" x14ac:dyDescent="0.25">
      <c r="A2" s="12"/>
      <c r="B2" s="12"/>
      <c r="C2" s="103"/>
      <c r="D2" s="53"/>
      <c r="E2" s="12"/>
      <c r="F2" s="12"/>
      <c r="G2" s="12"/>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3" ht="15.75" customHeight="1" x14ac:dyDescent="0.25">
      <c r="A3" s="121" t="s">
        <v>0</v>
      </c>
      <c r="B3" s="121"/>
      <c r="C3" s="121"/>
      <c r="D3" s="121"/>
      <c r="E3" s="121"/>
      <c r="F3" s="121"/>
      <c r="G3" s="121"/>
      <c r="H3" s="24"/>
      <c r="I3" s="24"/>
      <c r="J3" s="24"/>
      <c r="K3" s="24"/>
      <c r="L3" s="24"/>
      <c r="M3" s="24"/>
      <c r="N3" s="24"/>
      <c r="O3" s="24"/>
      <c r="P3" s="24"/>
      <c r="Q3" s="24"/>
      <c r="R3" s="24"/>
      <c r="S3" s="24"/>
      <c r="T3" s="24"/>
      <c r="U3" s="24"/>
      <c r="V3" s="24"/>
      <c r="W3" s="24"/>
      <c r="X3" s="24"/>
      <c r="Y3" s="24"/>
      <c r="Z3" s="24"/>
      <c r="AA3" s="24"/>
      <c r="AB3" s="24"/>
      <c r="AC3" s="24"/>
      <c r="AD3" s="24"/>
      <c r="AE3" s="24"/>
      <c r="AF3" s="24"/>
      <c r="AG3" s="24"/>
    </row>
    <row r="4" spans="1:33" ht="15.75" customHeight="1" x14ac:dyDescent="0.25">
      <c r="A4" s="121" t="s">
        <v>199</v>
      </c>
      <c r="B4" s="121"/>
      <c r="C4" s="121"/>
      <c r="D4" s="121"/>
      <c r="E4" s="121"/>
      <c r="F4" s="121"/>
      <c r="G4" s="121"/>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ht="15.75" customHeight="1" x14ac:dyDescent="0.25">
      <c r="A5" s="121" t="s">
        <v>1390</v>
      </c>
      <c r="B5" s="121"/>
      <c r="C5" s="121"/>
      <c r="D5" s="121"/>
      <c r="E5" s="121"/>
      <c r="F5" s="121"/>
      <c r="G5" s="121"/>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ht="15.75" x14ac:dyDescent="0.25">
      <c r="A6" s="12"/>
      <c r="B6" s="12"/>
      <c r="C6" s="103"/>
      <c r="D6" s="53"/>
      <c r="E6" s="12"/>
      <c r="F6" s="12"/>
      <c r="G6" s="12"/>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ht="15.75" x14ac:dyDescent="0.25">
      <c r="A7" s="12"/>
      <c r="B7" s="12"/>
      <c r="C7" s="103"/>
      <c r="D7" s="53"/>
      <c r="E7" s="12"/>
      <c r="F7" s="12"/>
      <c r="G7" s="12"/>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ht="63" x14ac:dyDescent="0.25">
      <c r="A8" s="11" t="s">
        <v>2</v>
      </c>
      <c r="B8" s="11" t="s">
        <v>3</v>
      </c>
      <c r="C8" s="11" t="s">
        <v>4</v>
      </c>
      <c r="D8" s="11" t="s">
        <v>5</v>
      </c>
      <c r="E8" s="11" t="s">
        <v>6</v>
      </c>
      <c r="F8" s="11" t="s">
        <v>7</v>
      </c>
      <c r="G8" s="11" t="s">
        <v>200</v>
      </c>
      <c r="H8" s="24"/>
      <c r="I8" s="24"/>
      <c r="J8" s="24"/>
      <c r="K8" s="24"/>
      <c r="L8" s="24"/>
      <c r="M8" s="24"/>
      <c r="N8" s="24"/>
      <c r="O8" s="24"/>
      <c r="P8" s="24"/>
      <c r="Q8" s="24"/>
      <c r="R8" s="24"/>
      <c r="S8" s="24"/>
      <c r="T8" s="24"/>
      <c r="U8" s="24"/>
      <c r="V8" s="24"/>
      <c r="W8" s="24"/>
      <c r="X8" s="24"/>
      <c r="Y8" s="24"/>
      <c r="Z8" s="24"/>
      <c r="AA8" s="24"/>
      <c r="AB8" s="24"/>
      <c r="AC8" s="24"/>
      <c r="AD8" s="24"/>
      <c r="AE8" s="24"/>
      <c r="AF8" s="24"/>
    </row>
    <row r="9" spans="1:33" x14ac:dyDescent="0.25">
      <c r="A9" s="73">
        <v>45536</v>
      </c>
      <c r="B9" s="73">
        <v>45565</v>
      </c>
      <c r="C9" s="61" t="s">
        <v>201</v>
      </c>
      <c r="D9" s="62" t="s">
        <v>202</v>
      </c>
      <c r="E9" s="61">
        <v>1928</v>
      </c>
      <c r="F9" s="61">
        <v>165.9</v>
      </c>
      <c r="G9" s="74">
        <f>+F9*E9</f>
        <v>319855.2</v>
      </c>
      <c r="H9" s="24"/>
      <c r="I9" s="24"/>
      <c r="J9" s="24"/>
      <c r="K9" s="24"/>
      <c r="L9" s="24"/>
      <c r="M9" s="24"/>
      <c r="N9" s="24"/>
      <c r="O9" s="24"/>
      <c r="P9" s="24"/>
      <c r="Q9" s="24"/>
      <c r="R9" s="24"/>
      <c r="S9" s="24"/>
      <c r="T9" s="24"/>
      <c r="U9" s="24"/>
      <c r="V9" s="24"/>
      <c r="W9" s="24"/>
      <c r="X9" s="24"/>
      <c r="Y9" s="24"/>
      <c r="Z9" s="24"/>
      <c r="AA9" s="24"/>
      <c r="AB9" s="24"/>
      <c r="AC9" s="24"/>
      <c r="AD9" s="24"/>
      <c r="AE9" s="24"/>
      <c r="AF9" s="24"/>
    </row>
    <row r="10" spans="1:33" ht="60" x14ac:dyDescent="0.25">
      <c r="A10" s="73">
        <v>45536</v>
      </c>
      <c r="B10" s="73">
        <v>45565</v>
      </c>
      <c r="C10" s="61" t="s">
        <v>203</v>
      </c>
      <c r="D10" s="62" t="s">
        <v>204</v>
      </c>
      <c r="E10" s="61">
        <v>2</v>
      </c>
      <c r="F10" s="61">
        <v>383.98</v>
      </c>
      <c r="G10" s="74">
        <f t="shared" ref="G10:G43" si="0">+F10*E10</f>
        <v>767.96</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row>
    <row r="11" spans="1:33" x14ac:dyDescent="0.25">
      <c r="A11" s="73">
        <v>45536</v>
      </c>
      <c r="B11" s="73">
        <v>45565</v>
      </c>
      <c r="C11" s="61" t="s">
        <v>205</v>
      </c>
      <c r="D11" s="62" t="s">
        <v>1406</v>
      </c>
      <c r="E11" s="61">
        <v>2</v>
      </c>
      <c r="F11" s="61">
        <v>885.77</v>
      </c>
      <c r="G11" s="74">
        <f t="shared" si="0"/>
        <v>1771.54</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row>
    <row r="12" spans="1:33" x14ac:dyDescent="0.25">
      <c r="A12" s="73">
        <v>45536</v>
      </c>
      <c r="B12" s="73">
        <v>45565</v>
      </c>
      <c r="C12" s="61" t="s">
        <v>206</v>
      </c>
      <c r="D12" s="62" t="s">
        <v>207</v>
      </c>
      <c r="E12" s="61">
        <v>2</v>
      </c>
      <c r="F12" s="61">
        <v>208</v>
      </c>
      <c r="G12" s="74">
        <f t="shared" si="0"/>
        <v>416</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row>
    <row r="13" spans="1:33" x14ac:dyDescent="0.25">
      <c r="A13" s="73">
        <v>45536</v>
      </c>
      <c r="B13" s="73">
        <v>45565</v>
      </c>
      <c r="C13" s="61" t="s">
        <v>208</v>
      </c>
      <c r="D13" s="62" t="s">
        <v>209</v>
      </c>
      <c r="E13" s="61">
        <v>3</v>
      </c>
      <c r="F13" s="61">
        <v>2200</v>
      </c>
      <c r="G13" s="74">
        <f t="shared" si="0"/>
        <v>6600</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row>
    <row r="14" spans="1:33" x14ac:dyDescent="0.25">
      <c r="A14" s="73">
        <v>45536</v>
      </c>
      <c r="B14" s="73">
        <v>45565</v>
      </c>
      <c r="C14" s="61" t="s">
        <v>210</v>
      </c>
      <c r="D14" s="62" t="s">
        <v>211</v>
      </c>
      <c r="E14" s="61">
        <v>1</v>
      </c>
      <c r="F14" s="61">
        <v>170</v>
      </c>
      <c r="G14" s="74">
        <f t="shared" si="0"/>
        <v>170</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row>
    <row r="15" spans="1:33" x14ac:dyDescent="0.25">
      <c r="A15" s="73">
        <v>45536</v>
      </c>
      <c r="B15" s="73">
        <v>45565</v>
      </c>
      <c r="C15" s="61" t="s">
        <v>212</v>
      </c>
      <c r="D15" s="62" t="s">
        <v>213</v>
      </c>
      <c r="E15" s="61">
        <v>2</v>
      </c>
      <c r="F15" s="61">
        <v>170</v>
      </c>
      <c r="G15" s="74">
        <f t="shared" si="0"/>
        <v>340</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row>
    <row r="16" spans="1:33" x14ac:dyDescent="0.25">
      <c r="A16" s="73">
        <v>45536</v>
      </c>
      <c r="B16" s="73">
        <v>45565</v>
      </c>
      <c r="C16" s="61" t="s">
        <v>214</v>
      </c>
      <c r="D16" s="62" t="s">
        <v>215</v>
      </c>
      <c r="E16" s="61">
        <v>2</v>
      </c>
      <c r="F16" s="61">
        <v>170</v>
      </c>
      <c r="G16" s="74">
        <f t="shared" si="0"/>
        <v>340</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row>
    <row r="17" spans="1:32" x14ac:dyDescent="0.25">
      <c r="A17" s="73">
        <v>45536</v>
      </c>
      <c r="B17" s="73">
        <v>45565</v>
      </c>
      <c r="C17" s="61" t="s">
        <v>216</v>
      </c>
      <c r="D17" s="62" t="s">
        <v>217</v>
      </c>
      <c r="E17" s="61">
        <v>2</v>
      </c>
      <c r="F17" s="61">
        <v>170</v>
      </c>
      <c r="G17" s="74">
        <f t="shared" si="0"/>
        <v>340</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row>
    <row r="18" spans="1:32" x14ac:dyDescent="0.25">
      <c r="A18" s="73">
        <v>45536</v>
      </c>
      <c r="B18" s="73">
        <v>45565</v>
      </c>
      <c r="C18" s="61" t="s">
        <v>218</v>
      </c>
      <c r="D18" s="62" t="s">
        <v>219</v>
      </c>
      <c r="E18" s="61">
        <v>2</v>
      </c>
      <c r="F18" s="61">
        <v>208</v>
      </c>
      <c r="G18" s="74">
        <f t="shared" si="0"/>
        <v>416</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row>
    <row r="19" spans="1:32" ht="30" x14ac:dyDescent="0.25">
      <c r="A19" s="73">
        <v>45536</v>
      </c>
      <c r="B19" s="73">
        <v>45565</v>
      </c>
      <c r="C19" s="61" t="s">
        <v>220</v>
      </c>
      <c r="D19" s="62" t="s">
        <v>221</v>
      </c>
      <c r="E19" s="61">
        <v>2</v>
      </c>
      <c r="F19" s="61">
        <v>1170.7</v>
      </c>
      <c r="G19" s="74">
        <f t="shared" si="0"/>
        <v>2341.4</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row>
    <row r="20" spans="1:32" ht="45" x14ac:dyDescent="0.25">
      <c r="A20" s="73">
        <v>45536</v>
      </c>
      <c r="B20" s="73">
        <v>45565</v>
      </c>
      <c r="C20" s="61" t="s">
        <v>222</v>
      </c>
      <c r="D20" s="62" t="s">
        <v>223</v>
      </c>
      <c r="E20" s="61">
        <v>1</v>
      </c>
      <c r="F20" s="61">
        <v>5291.91</v>
      </c>
      <c r="G20" s="74">
        <f t="shared" si="0"/>
        <v>5291.91</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row>
    <row r="21" spans="1:32" ht="60" x14ac:dyDescent="0.25">
      <c r="A21" s="73">
        <v>45536</v>
      </c>
      <c r="B21" s="73">
        <v>45565</v>
      </c>
      <c r="C21" s="61" t="s">
        <v>224</v>
      </c>
      <c r="D21" s="62" t="s">
        <v>225</v>
      </c>
      <c r="E21" s="61">
        <v>2</v>
      </c>
      <c r="F21" s="61">
        <v>1202.6500000000001</v>
      </c>
      <c r="G21" s="74">
        <f t="shared" si="0"/>
        <v>2405.3000000000002</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row>
    <row r="22" spans="1:32" x14ac:dyDescent="0.25">
      <c r="A22" s="73">
        <v>45536</v>
      </c>
      <c r="B22" s="73">
        <v>45565</v>
      </c>
      <c r="C22" s="61" t="s">
        <v>226</v>
      </c>
      <c r="D22" s="62" t="s">
        <v>227</v>
      </c>
      <c r="E22" s="61">
        <v>11</v>
      </c>
      <c r="F22" s="61">
        <v>300</v>
      </c>
      <c r="G22" s="74">
        <f t="shared" si="0"/>
        <v>3300</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32" x14ac:dyDescent="0.25">
      <c r="A23" s="73">
        <v>45536</v>
      </c>
      <c r="B23" s="73">
        <v>45565</v>
      </c>
      <c r="C23" s="61" t="s">
        <v>228</v>
      </c>
      <c r="D23" s="62" t="s">
        <v>229</v>
      </c>
      <c r="E23" s="61">
        <v>18</v>
      </c>
      <c r="F23" s="61">
        <v>40</v>
      </c>
      <c r="G23" s="74">
        <f t="shared" si="0"/>
        <v>720</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row>
    <row r="24" spans="1:32" x14ac:dyDescent="0.25">
      <c r="A24" s="73">
        <v>45536</v>
      </c>
      <c r="B24" s="73">
        <v>45565</v>
      </c>
      <c r="C24" s="61" t="s">
        <v>230</v>
      </c>
      <c r="D24" s="62" t="s">
        <v>231</v>
      </c>
      <c r="E24" s="61">
        <v>27</v>
      </c>
      <c r="F24" s="61">
        <v>350</v>
      </c>
      <c r="G24" s="74">
        <f t="shared" si="0"/>
        <v>9450</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row>
    <row r="25" spans="1:32" ht="45" x14ac:dyDescent="0.25">
      <c r="A25" s="73">
        <v>45536</v>
      </c>
      <c r="B25" s="73">
        <v>45565</v>
      </c>
      <c r="C25" s="61" t="s">
        <v>232</v>
      </c>
      <c r="D25" s="62" t="s">
        <v>233</v>
      </c>
      <c r="E25" s="61">
        <v>2</v>
      </c>
      <c r="F25" s="61">
        <v>3168.94</v>
      </c>
      <c r="G25" s="74">
        <f t="shared" si="0"/>
        <v>6337.88</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pans="1:32" ht="90" x14ac:dyDescent="0.25">
      <c r="A26" s="73">
        <v>45536</v>
      </c>
      <c r="B26" s="73">
        <v>45565</v>
      </c>
      <c r="C26" s="61" t="s">
        <v>234</v>
      </c>
      <c r="D26" s="62" t="s">
        <v>235</v>
      </c>
      <c r="E26" s="61">
        <v>1</v>
      </c>
      <c r="F26" s="61">
        <v>6772.9</v>
      </c>
      <c r="G26" s="74">
        <f t="shared" si="0"/>
        <v>6772.9</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32" x14ac:dyDescent="0.25">
      <c r="A27" s="73">
        <v>45536</v>
      </c>
      <c r="B27" s="73">
        <v>45565</v>
      </c>
      <c r="C27" s="61" t="s">
        <v>236</v>
      </c>
      <c r="D27" s="62" t="s">
        <v>237</v>
      </c>
      <c r="E27" s="61">
        <v>174</v>
      </c>
      <c r="F27" s="61">
        <v>96</v>
      </c>
      <c r="G27" s="74">
        <f t="shared" si="0"/>
        <v>16704</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row>
    <row r="28" spans="1:32" x14ac:dyDescent="0.25">
      <c r="A28" s="73">
        <v>45536</v>
      </c>
      <c r="B28" s="73">
        <v>45565</v>
      </c>
      <c r="C28" s="61" t="s">
        <v>238</v>
      </c>
      <c r="D28" s="62" t="s">
        <v>239</v>
      </c>
      <c r="E28" s="61">
        <v>211</v>
      </c>
      <c r="F28" s="61">
        <v>456</v>
      </c>
      <c r="G28" s="74">
        <f t="shared" si="0"/>
        <v>96216</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row>
    <row r="29" spans="1:32" x14ac:dyDescent="0.25">
      <c r="A29" s="73">
        <v>45536</v>
      </c>
      <c r="B29" s="73">
        <v>45565</v>
      </c>
      <c r="C29" s="61" t="s">
        <v>240</v>
      </c>
      <c r="D29" s="62" t="s">
        <v>241</v>
      </c>
      <c r="E29" s="61">
        <v>188</v>
      </c>
      <c r="F29" s="61">
        <v>456</v>
      </c>
      <c r="G29" s="74">
        <f t="shared" si="0"/>
        <v>85728</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row>
    <row r="30" spans="1:32" x14ac:dyDescent="0.25">
      <c r="A30" s="73">
        <v>45536</v>
      </c>
      <c r="B30" s="73">
        <v>45565</v>
      </c>
      <c r="C30" s="61" t="s">
        <v>242</v>
      </c>
      <c r="D30" s="62" t="s">
        <v>243</v>
      </c>
      <c r="E30" s="61">
        <v>2</v>
      </c>
      <c r="F30" s="61">
        <v>2900</v>
      </c>
      <c r="G30" s="74">
        <f t="shared" si="0"/>
        <v>5800</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pans="1:32" x14ac:dyDescent="0.25">
      <c r="A31" s="73">
        <v>45536</v>
      </c>
      <c r="B31" s="73">
        <v>45565</v>
      </c>
      <c r="C31" s="61" t="s">
        <v>244</v>
      </c>
      <c r="D31" s="62" t="s">
        <v>245</v>
      </c>
      <c r="E31" s="61">
        <v>2</v>
      </c>
      <c r="F31" s="61">
        <v>170</v>
      </c>
      <c r="G31" s="74">
        <f t="shared" si="0"/>
        <v>340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1:32" ht="30" x14ac:dyDescent="0.25">
      <c r="A32" s="73">
        <v>45536</v>
      </c>
      <c r="B32" s="73">
        <v>45565</v>
      </c>
      <c r="C32" s="61" t="s">
        <v>246</v>
      </c>
      <c r="D32" s="62" t="s">
        <v>247</v>
      </c>
      <c r="E32" s="61">
        <v>2</v>
      </c>
      <c r="F32" s="61">
        <v>2038.14</v>
      </c>
      <c r="G32" s="74">
        <f t="shared" si="0"/>
        <v>4076.28</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1:32" ht="30" x14ac:dyDescent="0.25">
      <c r="A33" s="73">
        <v>45536</v>
      </c>
      <c r="B33" s="73">
        <v>45565</v>
      </c>
      <c r="C33" s="61" t="s">
        <v>248</v>
      </c>
      <c r="D33" s="62" t="s">
        <v>249</v>
      </c>
      <c r="E33" s="61">
        <v>4</v>
      </c>
      <c r="F33" s="61">
        <v>1509.32</v>
      </c>
      <c r="G33" s="74">
        <f t="shared" si="0"/>
        <v>6037.28</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row r="34" spans="1:32" x14ac:dyDescent="0.25">
      <c r="A34" s="73">
        <v>45536</v>
      </c>
      <c r="B34" s="73">
        <v>45565</v>
      </c>
      <c r="C34" s="61" t="s">
        <v>250</v>
      </c>
      <c r="D34" s="62" t="s">
        <v>251</v>
      </c>
      <c r="E34" s="61">
        <v>8</v>
      </c>
      <c r="F34" s="61">
        <v>6000</v>
      </c>
      <c r="G34" s="74">
        <f t="shared" si="0"/>
        <v>48000</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1:32" x14ac:dyDescent="0.25">
      <c r="A35" s="73">
        <v>45536</v>
      </c>
      <c r="B35" s="73">
        <v>45565</v>
      </c>
      <c r="C35" s="61" t="s">
        <v>252</v>
      </c>
      <c r="D35" s="62" t="s">
        <v>253</v>
      </c>
      <c r="E35" s="61">
        <v>7</v>
      </c>
      <c r="F35" s="61">
        <v>5079</v>
      </c>
      <c r="G35" s="74">
        <f t="shared" si="0"/>
        <v>35553</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1:32" ht="45" x14ac:dyDescent="0.25">
      <c r="A36" s="73">
        <v>45536</v>
      </c>
      <c r="B36" s="73">
        <v>45565</v>
      </c>
      <c r="C36" s="61" t="s">
        <v>1393</v>
      </c>
      <c r="D36" s="62" t="s">
        <v>1407</v>
      </c>
      <c r="E36" s="61">
        <v>3</v>
      </c>
      <c r="F36" s="61">
        <v>8710</v>
      </c>
      <c r="G36" s="74">
        <f t="shared" si="0"/>
        <v>26130</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pans="1:32" ht="75" x14ac:dyDescent="0.25">
      <c r="A37" s="73">
        <v>45536</v>
      </c>
      <c r="B37" s="73">
        <v>45565</v>
      </c>
      <c r="C37" s="61" t="s">
        <v>1394</v>
      </c>
      <c r="D37" s="62" t="s">
        <v>1408</v>
      </c>
      <c r="E37" s="61">
        <v>13</v>
      </c>
      <c r="F37" s="61">
        <v>1339</v>
      </c>
      <c r="G37" s="74">
        <f t="shared" si="0"/>
        <v>17407</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2" ht="30" x14ac:dyDescent="0.25">
      <c r="A38" s="73">
        <v>45536</v>
      </c>
      <c r="B38" s="73">
        <v>45565</v>
      </c>
      <c r="C38" s="61" t="s">
        <v>1395</v>
      </c>
      <c r="D38" s="62" t="s">
        <v>1409</v>
      </c>
      <c r="E38" s="61">
        <v>45</v>
      </c>
      <c r="F38" s="61">
        <v>65</v>
      </c>
      <c r="G38" s="74">
        <f t="shared" si="0"/>
        <v>2925</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1:32" ht="30" x14ac:dyDescent="0.25">
      <c r="A39" s="73">
        <v>45536</v>
      </c>
      <c r="B39" s="73">
        <v>45565</v>
      </c>
      <c r="C39" s="61" t="s">
        <v>1396</v>
      </c>
      <c r="D39" s="62" t="s">
        <v>1410</v>
      </c>
      <c r="E39" s="61">
        <v>45</v>
      </c>
      <c r="F39" s="61">
        <v>70</v>
      </c>
      <c r="G39" s="74">
        <f t="shared" si="0"/>
        <v>3150</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32" ht="30" x14ac:dyDescent="0.25">
      <c r="A40" s="73">
        <v>45536</v>
      </c>
      <c r="B40" s="73">
        <v>45565</v>
      </c>
      <c r="C40" s="61" t="s">
        <v>1397</v>
      </c>
      <c r="D40" s="62" t="s">
        <v>1411</v>
      </c>
      <c r="E40" s="61">
        <v>25</v>
      </c>
      <c r="F40" s="61">
        <v>4100</v>
      </c>
      <c r="G40" s="74">
        <f t="shared" si="0"/>
        <v>102500</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1:32" x14ac:dyDescent="0.25">
      <c r="A41" s="73">
        <v>45536</v>
      </c>
      <c r="B41" s="73">
        <v>45565</v>
      </c>
      <c r="C41" s="61" t="s">
        <v>254</v>
      </c>
      <c r="D41" s="62" t="s">
        <v>255</v>
      </c>
      <c r="E41" s="61">
        <v>2</v>
      </c>
      <c r="F41" s="61">
        <v>3400.86</v>
      </c>
      <c r="G41" s="74">
        <f t="shared" si="0"/>
        <v>6801.72</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1:32" x14ac:dyDescent="0.25">
      <c r="A42" s="73">
        <v>45536</v>
      </c>
      <c r="B42" s="73">
        <v>45565</v>
      </c>
      <c r="C42" s="61" t="s">
        <v>256</v>
      </c>
      <c r="D42" s="62" t="s">
        <v>257</v>
      </c>
      <c r="E42" s="61">
        <v>3</v>
      </c>
      <c r="F42" s="61">
        <v>200</v>
      </c>
      <c r="G42" s="74">
        <f t="shared" si="0"/>
        <v>600</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1:32" ht="45" x14ac:dyDescent="0.25">
      <c r="A43" s="73">
        <v>45536</v>
      </c>
      <c r="B43" s="73">
        <v>45565</v>
      </c>
      <c r="C43" s="61" t="s">
        <v>258</v>
      </c>
      <c r="D43" s="62" t="s">
        <v>259</v>
      </c>
      <c r="E43" s="61">
        <v>2</v>
      </c>
      <c r="F43" s="61">
        <v>1655</v>
      </c>
      <c r="G43" s="74">
        <f t="shared" si="0"/>
        <v>3310</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1:32" x14ac:dyDescent="0.25">
      <c r="A44" s="73">
        <v>45536</v>
      </c>
      <c r="B44" s="73">
        <v>45565</v>
      </c>
      <c r="C44" s="61" t="s">
        <v>260</v>
      </c>
      <c r="D44" s="62" t="s">
        <v>261</v>
      </c>
      <c r="E44" s="61">
        <v>131</v>
      </c>
      <c r="F44" s="61">
        <v>445</v>
      </c>
      <c r="G44" s="74">
        <f t="shared" ref="G44:G150" si="1">+F44*E44</f>
        <v>58295</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1:32" x14ac:dyDescent="0.25">
      <c r="A45" s="73">
        <v>45536</v>
      </c>
      <c r="B45" s="73">
        <v>45565</v>
      </c>
      <c r="C45" s="61" t="s">
        <v>262</v>
      </c>
      <c r="D45" s="62" t="s">
        <v>263</v>
      </c>
      <c r="E45" s="61">
        <v>216</v>
      </c>
      <c r="F45" s="61">
        <v>213</v>
      </c>
      <c r="G45" s="74">
        <f t="shared" si="1"/>
        <v>46008</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1:32" x14ac:dyDescent="0.25">
      <c r="A46" s="73">
        <v>45536</v>
      </c>
      <c r="B46" s="73">
        <v>45565</v>
      </c>
      <c r="C46" s="61" t="s">
        <v>264</v>
      </c>
      <c r="D46" s="62" t="s">
        <v>265</v>
      </c>
      <c r="E46" s="61">
        <v>48</v>
      </c>
      <c r="F46" s="61">
        <v>40</v>
      </c>
      <c r="G46" s="74">
        <f t="shared" si="1"/>
        <v>1920</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1:32" x14ac:dyDescent="0.25">
      <c r="A47" s="73">
        <v>45536</v>
      </c>
      <c r="B47" s="73">
        <v>45565</v>
      </c>
      <c r="C47" s="61" t="s">
        <v>266</v>
      </c>
      <c r="D47" s="62" t="s">
        <v>267</v>
      </c>
      <c r="E47" s="61">
        <v>9</v>
      </c>
      <c r="F47" s="61">
        <v>435.19</v>
      </c>
      <c r="G47" s="74">
        <f t="shared" si="1"/>
        <v>3916.71</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row>
    <row r="48" spans="1:32" x14ac:dyDescent="0.25">
      <c r="A48" s="73">
        <v>45536</v>
      </c>
      <c r="B48" s="73">
        <v>45565</v>
      </c>
      <c r="C48" s="61" t="s">
        <v>268</v>
      </c>
      <c r="D48" s="62" t="s">
        <v>269</v>
      </c>
      <c r="E48" s="61">
        <v>13</v>
      </c>
      <c r="F48" s="61">
        <v>475</v>
      </c>
      <c r="G48" s="74">
        <f t="shared" si="1"/>
        <v>6175</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1:32" x14ac:dyDescent="0.25">
      <c r="A49" s="73">
        <v>45536</v>
      </c>
      <c r="B49" s="73">
        <v>45565</v>
      </c>
      <c r="C49" s="61" t="s">
        <v>270</v>
      </c>
      <c r="D49" s="62" t="s">
        <v>271</v>
      </c>
      <c r="E49" s="61">
        <v>16</v>
      </c>
      <c r="F49" s="61">
        <v>435.19</v>
      </c>
      <c r="G49" s="74">
        <f t="shared" si="1"/>
        <v>6963.04</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row>
    <row r="50" spans="1:32" x14ac:dyDescent="0.25">
      <c r="A50" s="73">
        <v>45536</v>
      </c>
      <c r="B50" s="73">
        <v>45565</v>
      </c>
      <c r="C50" s="61" t="s">
        <v>272</v>
      </c>
      <c r="D50" s="62" t="s">
        <v>273</v>
      </c>
      <c r="E50" s="61">
        <v>3</v>
      </c>
      <c r="F50" s="61">
        <v>870</v>
      </c>
      <c r="G50" s="74">
        <f t="shared" si="1"/>
        <v>2610</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1:32" x14ac:dyDescent="0.25">
      <c r="A51" s="73">
        <v>45536</v>
      </c>
      <c r="B51" s="73">
        <v>45565</v>
      </c>
      <c r="C51" s="61" t="s">
        <v>274</v>
      </c>
      <c r="D51" s="62" t="s">
        <v>275</v>
      </c>
      <c r="E51" s="61">
        <v>1</v>
      </c>
      <c r="F51" s="61">
        <v>540</v>
      </c>
      <c r="G51" s="74">
        <f t="shared" si="1"/>
        <v>540</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2" x14ac:dyDescent="0.25">
      <c r="A52" s="73">
        <v>45536</v>
      </c>
      <c r="B52" s="73">
        <v>45565</v>
      </c>
      <c r="C52" s="61" t="s">
        <v>276</v>
      </c>
      <c r="D52" s="62" t="s">
        <v>277</v>
      </c>
      <c r="E52" s="61">
        <v>1</v>
      </c>
      <c r="F52" s="61">
        <v>540</v>
      </c>
      <c r="G52" s="74">
        <f t="shared" si="1"/>
        <v>540</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1:32" x14ac:dyDescent="0.25">
      <c r="A53" s="73">
        <v>45536</v>
      </c>
      <c r="B53" s="73">
        <v>45565</v>
      </c>
      <c r="C53" s="61" t="s">
        <v>278</v>
      </c>
      <c r="D53" s="62" t="s">
        <v>279</v>
      </c>
      <c r="E53" s="61">
        <v>1</v>
      </c>
      <c r="F53" s="61">
        <v>540</v>
      </c>
      <c r="G53" s="74">
        <f t="shared" si="1"/>
        <v>540</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row>
    <row r="54" spans="1:32" x14ac:dyDescent="0.25">
      <c r="A54" s="73">
        <v>45536</v>
      </c>
      <c r="B54" s="73">
        <v>45565</v>
      </c>
      <c r="C54" s="61" t="s">
        <v>280</v>
      </c>
      <c r="D54" s="62" t="s">
        <v>281</v>
      </c>
      <c r="E54" s="61">
        <v>2</v>
      </c>
      <c r="F54" s="61">
        <v>710</v>
      </c>
      <c r="G54" s="74">
        <f t="shared" si="1"/>
        <v>1420</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row>
    <row r="55" spans="1:32" ht="45" x14ac:dyDescent="0.25">
      <c r="A55" s="73">
        <v>45536</v>
      </c>
      <c r="B55" s="73">
        <v>45565</v>
      </c>
      <c r="C55" s="61" t="s">
        <v>282</v>
      </c>
      <c r="D55" s="62" t="s">
        <v>1412</v>
      </c>
      <c r="E55" s="61">
        <v>10</v>
      </c>
      <c r="F55" s="61">
        <v>11000</v>
      </c>
      <c r="G55" s="74">
        <f t="shared" si="1"/>
        <v>110000</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row>
    <row r="56" spans="1:32" x14ac:dyDescent="0.25">
      <c r="A56" s="73">
        <v>45536</v>
      </c>
      <c r="B56" s="73">
        <v>45565</v>
      </c>
      <c r="C56" s="61" t="s">
        <v>283</v>
      </c>
      <c r="D56" s="62" t="s">
        <v>284</v>
      </c>
      <c r="E56" s="61">
        <v>4</v>
      </c>
      <c r="F56" s="61">
        <v>4000</v>
      </c>
      <c r="G56" s="74">
        <f t="shared" si="1"/>
        <v>16000</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row>
    <row r="57" spans="1:32" x14ac:dyDescent="0.25">
      <c r="A57" s="73">
        <v>45536</v>
      </c>
      <c r="B57" s="73">
        <v>45565</v>
      </c>
      <c r="C57" s="61" t="s">
        <v>285</v>
      </c>
      <c r="D57" s="62" t="s">
        <v>286</v>
      </c>
      <c r="E57" s="61">
        <v>1</v>
      </c>
      <c r="F57" s="61">
        <v>250</v>
      </c>
      <c r="G57" s="74">
        <f t="shared" si="1"/>
        <v>250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row>
    <row r="58" spans="1:32" x14ac:dyDescent="0.25">
      <c r="A58" s="73">
        <v>45536</v>
      </c>
      <c r="B58" s="73">
        <v>45565</v>
      </c>
      <c r="C58" s="61" t="s">
        <v>287</v>
      </c>
      <c r="D58" s="62" t="s">
        <v>288</v>
      </c>
      <c r="E58" s="61">
        <v>72</v>
      </c>
      <c r="F58" s="61">
        <v>137.96</v>
      </c>
      <c r="G58" s="74">
        <f t="shared" si="1"/>
        <v>9933.1200000000008</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row>
    <row r="59" spans="1:32" x14ac:dyDescent="0.25">
      <c r="A59" s="73">
        <v>45536</v>
      </c>
      <c r="B59" s="73">
        <v>45565</v>
      </c>
      <c r="C59" s="61" t="s">
        <v>289</v>
      </c>
      <c r="D59" s="62" t="s">
        <v>290</v>
      </c>
      <c r="E59" s="61">
        <v>1</v>
      </c>
      <c r="F59" s="61">
        <v>1029</v>
      </c>
      <c r="G59" s="74">
        <f t="shared" si="1"/>
        <v>1029</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row>
    <row r="60" spans="1:32" x14ac:dyDescent="0.25">
      <c r="A60" s="73">
        <v>45536</v>
      </c>
      <c r="B60" s="73">
        <v>45565</v>
      </c>
      <c r="C60" s="61" t="s">
        <v>1398</v>
      </c>
      <c r="D60" s="62" t="s">
        <v>1413</v>
      </c>
      <c r="E60" s="61">
        <v>5</v>
      </c>
      <c r="F60" s="61">
        <v>2000</v>
      </c>
      <c r="G60" s="74">
        <f t="shared" si="1"/>
        <v>10000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row>
    <row r="61" spans="1:32" x14ac:dyDescent="0.25">
      <c r="A61" s="73">
        <v>45536</v>
      </c>
      <c r="B61" s="73">
        <v>45565</v>
      </c>
      <c r="C61" s="61" t="s">
        <v>291</v>
      </c>
      <c r="D61" s="62" t="s">
        <v>292</v>
      </c>
      <c r="E61" s="61">
        <v>5</v>
      </c>
      <c r="F61" s="61">
        <v>100</v>
      </c>
      <c r="G61" s="74">
        <f t="shared" si="1"/>
        <v>500</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row>
    <row r="62" spans="1:32" x14ac:dyDescent="0.25">
      <c r="A62" s="73">
        <v>45536</v>
      </c>
      <c r="B62" s="73">
        <v>45565</v>
      </c>
      <c r="C62" s="61" t="s">
        <v>293</v>
      </c>
      <c r="D62" s="62" t="s">
        <v>294</v>
      </c>
      <c r="E62" s="61">
        <v>3</v>
      </c>
      <c r="F62" s="61">
        <v>1650</v>
      </c>
      <c r="G62" s="74">
        <f t="shared" si="1"/>
        <v>4950</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row>
    <row r="63" spans="1:32" x14ac:dyDescent="0.25">
      <c r="A63" s="73">
        <v>45536</v>
      </c>
      <c r="B63" s="73">
        <v>45565</v>
      </c>
      <c r="C63" s="61" t="s">
        <v>295</v>
      </c>
      <c r="D63" s="62" t="s">
        <v>296</v>
      </c>
      <c r="E63" s="61">
        <v>9</v>
      </c>
      <c r="F63" s="61">
        <v>120</v>
      </c>
      <c r="G63" s="74">
        <f t="shared" si="1"/>
        <v>1080</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row>
    <row r="64" spans="1:32" x14ac:dyDescent="0.25">
      <c r="A64" s="73">
        <v>45536</v>
      </c>
      <c r="B64" s="73">
        <v>45565</v>
      </c>
      <c r="C64" s="61" t="s">
        <v>297</v>
      </c>
      <c r="D64" s="62" t="s">
        <v>298</v>
      </c>
      <c r="E64" s="61">
        <v>4</v>
      </c>
      <c r="F64" s="61">
        <v>73.95</v>
      </c>
      <c r="G64" s="74">
        <f t="shared" si="1"/>
        <v>295.8</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row>
    <row r="65" spans="1:32" x14ac:dyDescent="0.25">
      <c r="A65" s="73">
        <v>45536</v>
      </c>
      <c r="B65" s="73">
        <v>45565</v>
      </c>
      <c r="C65" s="61" t="s">
        <v>299</v>
      </c>
      <c r="D65" s="62" t="s">
        <v>300</v>
      </c>
      <c r="E65" s="61">
        <v>5</v>
      </c>
      <c r="F65" s="61">
        <v>1</v>
      </c>
      <c r="G65" s="74">
        <f t="shared" si="1"/>
        <v>5</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row>
    <row r="66" spans="1:32" x14ac:dyDescent="0.25">
      <c r="A66" s="73">
        <v>45536</v>
      </c>
      <c r="B66" s="73">
        <v>45565</v>
      </c>
      <c r="C66" s="61" t="s">
        <v>301</v>
      </c>
      <c r="D66" s="62" t="s">
        <v>302</v>
      </c>
      <c r="E66" s="61">
        <v>5</v>
      </c>
      <c r="F66" s="61">
        <v>989.95</v>
      </c>
      <c r="G66" s="74">
        <f t="shared" si="1"/>
        <v>4949.75</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row>
    <row r="67" spans="1:32" x14ac:dyDescent="0.25">
      <c r="A67" s="73">
        <v>45536</v>
      </c>
      <c r="B67" s="73">
        <v>45565</v>
      </c>
      <c r="C67" s="61" t="s">
        <v>303</v>
      </c>
      <c r="D67" s="62" t="s">
        <v>304</v>
      </c>
      <c r="E67" s="61">
        <v>5</v>
      </c>
      <c r="F67" s="61">
        <v>844.95</v>
      </c>
      <c r="G67" s="74">
        <f t="shared" si="1"/>
        <v>4224.75</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row>
    <row r="68" spans="1:32" x14ac:dyDescent="0.25">
      <c r="A68" s="73">
        <v>45536</v>
      </c>
      <c r="B68" s="73">
        <v>45565</v>
      </c>
      <c r="C68" s="61" t="s">
        <v>305</v>
      </c>
      <c r="D68" s="62" t="s">
        <v>306</v>
      </c>
      <c r="E68" s="61">
        <v>13</v>
      </c>
      <c r="F68" s="61">
        <v>989.95</v>
      </c>
      <c r="G68" s="74">
        <f t="shared" si="1"/>
        <v>12869.35</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row>
    <row r="69" spans="1:32" x14ac:dyDescent="0.25">
      <c r="A69" s="73">
        <v>45536</v>
      </c>
      <c r="B69" s="73">
        <v>45565</v>
      </c>
      <c r="C69" s="61" t="s">
        <v>307</v>
      </c>
      <c r="D69" s="62" t="s">
        <v>308</v>
      </c>
      <c r="E69" s="61">
        <v>12</v>
      </c>
      <c r="F69" s="61">
        <v>742</v>
      </c>
      <c r="G69" s="74">
        <f t="shared" si="1"/>
        <v>8904</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row>
    <row r="70" spans="1:32" x14ac:dyDescent="0.25">
      <c r="A70" s="73">
        <v>45536</v>
      </c>
      <c r="B70" s="73">
        <v>45565</v>
      </c>
      <c r="C70" s="61" t="s">
        <v>309</v>
      </c>
      <c r="D70" s="62" t="s">
        <v>310</v>
      </c>
      <c r="E70" s="61">
        <v>4</v>
      </c>
      <c r="F70" s="61">
        <v>742</v>
      </c>
      <c r="G70" s="74">
        <f t="shared" si="1"/>
        <v>2968</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row>
    <row r="71" spans="1:32" x14ac:dyDescent="0.25">
      <c r="A71" s="73">
        <v>45536</v>
      </c>
      <c r="B71" s="73">
        <v>45565</v>
      </c>
      <c r="C71" s="61" t="s">
        <v>311</v>
      </c>
      <c r="D71" s="62" t="s">
        <v>312</v>
      </c>
      <c r="E71" s="61">
        <v>5</v>
      </c>
      <c r="F71" s="61">
        <v>742</v>
      </c>
      <c r="G71" s="74">
        <f t="shared" si="1"/>
        <v>3710</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row>
    <row r="72" spans="1:32" x14ac:dyDescent="0.25">
      <c r="A72" s="73">
        <v>45536</v>
      </c>
      <c r="B72" s="73">
        <v>45565</v>
      </c>
      <c r="C72" s="61" t="s">
        <v>313</v>
      </c>
      <c r="D72" s="62" t="s">
        <v>314</v>
      </c>
      <c r="E72" s="61">
        <v>5</v>
      </c>
      <c r="F72" s="61">
        <v>350</v>
      </c>
      <c r="G72" s="74">
        <f t="shared" si="1"/>
        <v>1750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row>
    <row r="73" spans="1:32" x14ac:dyDescent="0.25">
      <c r="A73" s="73">
        <v>45536</v>
      </c>
      <c r="B73" s="73">
        <v>45565</v>
      </c>
      <c r="C73" s="61" t="s">
        <v>315</v>
      </c>
      <c r="D73" s="62" t="s">
        <v>316</v>
      </c>
      <c r="E73" s="61">
        <v>10</v>
      </c>
      <c r="F73" s="61">
        <v>350</v>
      </c>
      <c r="G73" s="74">
        <f t="shared" si="1"/>
        <v>3500</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row>
    <row r="74" spans="1:32" x14ac:dyDescent="0.25">
      <c r="A74" s="73">
        <v>45536</v>
      </c>
      <c r="B74" s="73">
        <v>45565</v>
      </c>
      <c r="C74" s="61" t="s">
        <v>317</v>
      </c>
      <c r="D74" s="62" t="s">
        <v>318</v>
      </c>
      <c r="E74" s="61">
        <v>1</v>
      </c>
      <c r="F74" s="61">
        <v>350</v>
      </c>
      <c r="G74" s="74">
        <f t="shared" si="1"/>
        <v>350</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row>
    <row r="75" spans="1:32" x14ac:dyDescent="0.25">
      <c r="A75" s="73">
        <v>45536</v>
      </c>
      <c r="B75" s="73">
        <v>45565</v>
      </c>
      <c r="C75" s="61" t="s">
        <v>319</v>
      </c>
      <c r="D75" s="62" t="s">
        <v>320</v>
      </c>
      <c r="E75" s="61">
        <v>1</v>
      </c>
      <c r="F75" s="61">
        <v>4411.0200000000004</v>
      </c>
      <c r="G75" s="74">
        <f t="shared" si="1"/>
        <v>4411.0200000000004</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row>
    <row r="76" spans="1:32" ht="30" x14ac:dyDescent="0.25">
      <c r="A76" s="73">
        <v>45536</v>
      </c>
      <c r="B76" s="73">
        <v>45565</v>
      </c>
      <c r="C76" s="61" t="s">
        <v>321</v>
      </c>
      <c r="D76" s="62" t="s">
        <v>322</v>
      </c>
      <c r="E76" s="61">
        <v>7</v>
      </c>
      <c r="F76" s="61">
        <v>323</v>
      </c>
      <c r="G76" s="74">
        <f t="shared" si="1"/>
        <v>2261</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row>
    <row r="77" spans="1:32" ht="75" x14ac:dyDescent="0.25">
      <c r="A77" s="73">
        <v>45536</v>
      </c>
      <c r="B77" s="73">
        <v>45565</v>
      </c>
      <c r="C77" s="61" t="s">
        <v>323</v>
      </c>
      <c r="D77" s="62" t="s">
        <v>324</v>
      </c>
      <c r="E77" s="61">
        <v>1</v>
      </c>
      <c r="F77" s="61">
        <v>90000</v>
      </c>
      <c r="G77" s="74">
        <f t="shared" si="1"/>
        <v>90000</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row>
    <row r="78" spans="1:32" ht="30" x14ac:dyDescent="0.25">
      <c r="A78" s="73">
        <v>45536</v>
      </c>
      <c r="B78" s="73">
        <v>45565</v>
      </c>
      <c r="C78" s="61" t="s">
        <v>325</v>
      </c>
      <c r="D78" s="62" t="s">
        <v>326</v>
      </c>
      <c r="E78" s="61">
        <v>12</v>
      </c>
      <c r="F78" s="61">
        <v>100</v>
      </c>
      <c r="G78" s="74">
        <f t="shared" si="1"/>
        <v>1200</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row>
    <row r="79" spans="1:32" x14ac:dyDescent="0.25">
      <c r="A79" s="73">
        <v>45536</v>
      </c>
      <c r="B79" s="73">
        <v>45565</v>
      </c>
      <c r="C79" s="61" t="s">
        <v>327</v>
      </c>
      <c r="D79" s="62" t="s">
        <v>328</v>
      </c>
      <c r="E79" s="61">
        <v>4</v>
      </c>
      <c r="F79" s="61">
        <v>1431.15</v>
      </c>
      <c r="G79" s="74">
        <f t="shared" si="1"/>
        <v>5724.6</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row>
    <row r="80" spans="1:32" ht="30" x14ac:dyDescent="0.25">
      <c r="A80" s="73">
        <v>45536</v>
      </c>
      <c r="B80" s="73">
        <v>45565</v>
      </c>
      <c r="C80" s="61" t="s">
        <v>329</v>
      </c>
      <c r="D80" s="62" t="s">
        <v>330</v>
      </c>
      <c r="E80" s="61">
        <v>3</v>
      </c>
      <c r="F80" s="61">
        <v>1509.32</v>
      </c>
      <c r="G80" s="74">
        <f t="shared" si="1"/>
        <v>4527.96</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row>
    <row r="81" spans="1:32" ht="30" x14ac:dyDescent="0.25">
      <c r="A81" s="73">
        <v>45536</v>
      </c>
      <c r="B81" s="73">
        <v>45565</v>
      </c>
      <c r="C81" s="61" t="s">
        <v>331</v>
      </c>
      <c r="D81" s="62" t="s">
        <v>332</v>
      </c>
      <c r="E81" s="61">
        <v>3</v>
      </c>
      <c r="F81" s="61">
        <v>1509.32</v>
      </c>
      <c r="G81" s="74">
        <f t="shared" si="1"/>
        <v>4527.96</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row>
    <row r="82" spans="1:32" ht="30" x14ac:dyDescent="0.25">
      <c r="A82" s="73">
        <v>45536</v>
      </c>
      <c r="B82" s="73">
        <v>45565</v>
      </c>
      <c r="C82" s="61" t="s">
        <v>333</v>
      </c>
      <c r="D82" s="62" t="s">
        <v>334</v>
      </c>
      <c r="E82" s="61">
        <v>3</v>
      </c>
      <c r="F82" s="61">
        <v>1729.66</v>
      </c>
      <c r="G82" s="74">
        <f t="shared" si="1"/>
        <v>5188.9800000000005</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row>
    <row r="83" spans="1:32" ht="30" x14ac:dyDescent="0.25">
      <c r="A83" s="73">
        <v>45536</v>
      </c>
      <c r="B83" s="73">
        <v>45565</v>
      </c>
      <c r="C83" s="61" t="s">
        <v>335</v>
      </c>
      <c r="D83" s="62" t="s">
        <v>336</v>
      </c>
      <c r="E83" s="61">
        <v>3</v>
      </c>
      <c r="F83" s="61">
        <v>1509.32</v>
      </c>
      <c r="G83" s="74">
        <f t="shared" si="1"/>
        <v>4527.96</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row>
    <row r="84" spans="1:32" x14ac:dyDescent="0.25">
      <c r="A84" s="73">
        <v>45536</v>
      </c>
      <c r="B84" s="73">
        <v>45565</v>
      </c>
      <c r="C84" s="61" t="s">
        <v>337</v>
      </c>
      <c r="D84" s="62" t="s">
        <v>338</v>
      </c>
      <c r="E84" s="61">
        <v>1</v>
      </c>
      <c r="F84" s="61">
        <v>1395</v>
      </c>
      <c r="G84" s="74">
        <f t="shared" si="1"/>
        <v>1395</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row>
    <row r="85" spans="1:32" x14ac:dyDescent="0.25">
      <c r="A85" s="73">
        <v>45536</v>
      </c>
      <c r="B85" s="73">
        <v>45565</v>
      </c>
      <c r="C85" s="61" t="s">
        <v>339</v>
      </c>
      <c r="D85" s="62" t="s">
        <v>340</v>
      </c>
      <c r="E85" s="61">
        <v>1</v>
      </c>
      <c r="F85" s="61">
        <v>4100</v>
      </c>
      <c r="G85" s="74">
        <f t="shared" si="1"/>
        <v>4100</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row>
    <row r="86" spans="1:32" x14ac:dyDescent="0.25">
      <c r="A86" s="73">
        <v>45536</v>
      </c>
      <c r="B86" s="73">
        <v>45565</v>
      </c>
      <c r="C86" s="61" t="s">
        <v>341</v>
      </c>
      <c r="D86" s="62" t="s">
        <v>342</v>
      </c>
      <c r="E86" s="61">
        <v>20</v>
      </c>
      <c r="F86" s="61">
        <v>533.33000000000004</v>
      </c>
      <c r="G86" s="74">
        <f t="shared" si="1"/>
        <v>10666.6</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row>
    <row r="87" spans="1:32" x14ac:dyDescent="0.25">
      <c r="A87" s="73">
        <v>45536</v>
      </c>
      <c r="B87" s="73">
        <v>45565</v>
      </c>
      <c r="C87" s="61" t="s">
        <v>343</v>
      </c>
      <c r="D87" s="62" t="s">
        <v>344</v>
      </c>
      <c r="E87" s="61">
        <v>1</v>
      </c>
      <c r="F87" s="61">
        <v>2553</v>
      </c>
      <c r="G87" s="74">
        <f t="shared" si="1"/>
        <v>2553</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row>
    <row r="88" spans="1:32" x14ac:dyDescent="0.25">
      <c r="A88" s="73">
        <v>45536</v>
      </c>
      <c r="B88" s="73">
        <v>45565</v>
      </c>
      <c r="C88" s="61" t="s">
        <v>345</v>
      </c>
      <c r="D88" s="62" t="s">
        <v>346</v>
      </c>
      <c r="E88" s="61">
        <v>4</v>
      </c>
      <c r="F88" s="61">
        <v>3220</v>
      </c>
      <c r="G88" s="74">
        <f t="shared" si="1"/>
        <v>12880</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row>
    <row r="89" spans="1:32" ht="30" x14ac:dyDescent="0.25">
      <c r="A89" s="73">
        <v>45536</v>
      </c>
      <c r="B89" s="73">
        <v>45565</v>
      </c>
      <c r="C89" s="61" t="s">
        <v>347</v>
      </c>
      <c r="D89" s="62" t="s">
        <v>348</v>
      </c>
      <c r="E89" s="61">
        <v>3</v>
      </c>
      <c r="F89" s="61">
        <v>2038.14</v>
      </c>
      <c r="G89" s="74">
        <f t="shared" si="1"/>
        <v>6114.42</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row>
    <row r="90" spans="1:32" x14ac:dyDescent="0.25">
      <c r="A90" s="73">
        <v>45536</v>
      </c>
      <c r="B90" s="73">
        <v>45565</v>
      </c>
      <c r="C90" s="61" t="s">
        <v>349</v>
      </c>
      <c r="D90" s="62" t="s">
        <v>350</v>
      </c>
      <c r="E90" s="61">
        <v>8</v>
      </c>
      <c r="F90" s="61">
        <v>3600</v>
      </c>
      <c r="G90" s="74">
        <f t="shared" si="1"/>
        <v>28800</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row>
    <row r="91" spans="1:32" x14ac:dyDescent="0.25">
      <c r="A91" s="73">
        <v>45536</v>
      </c>
      <c r="B91" s="73">
        <v>45565</v>
      </c>
      <c r="C91" s="61" t="s">
        <v>351</v>
      </c>
      <c r="D91" s="62" t="s">
        <v>352</v>
      </c>
      <c r="E91" s="61">
        <v>2</v>
      </c>
      <c r="F91" s="61">
        <v>337</v>
      </c>
      <c r="G91" s="74">
        <f t="shared" si="1"/>
        <v>674</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row>
    <row r="92" spans="1:32" ht="75" x14ac:dyDescent="0.25">
      <c r="A92" s="73">
        <v>45536</v>
      </c>
      <c r="B92" s="73">
        <v>45565</v>
      </c>
      <c r="C92" s="61" t="s">
        <v>353</v>
      </c>
      <c r="D92" s="62" t="s">
        <v>354</v>
      </c>
      <c r="E92" s="61">
        <v>5</v>
      </c>
      <c r="F92" s="61">
        <v>16631.36</v>
      </c>
      <c r="G92" s="74">
        <f t="shared" si="1"/>
        <v>83156.800000000003</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row>
    <row r="93" spans="1:32" x14ac:dyDescent="0.25">
      <c r="A93" s="73">
        <v>45536</v>
      </c>
      <c r="B93" s="73">
        <v>45565</v>
      </c>
      <c r="C93" s="61" t="s">
        <v>355</v>
      </c>
      <c r="D93" s="62" t="s">
        <v>356</v>
      </c>
      <c r="E93" s="61">
        <v>7</v>
      </c>
      <c r="F93" s="61">
        <v>975</v>
      </c>
      <c r="G93" s="74">
        <f t="shared" si="1"/>
        <v>6825</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row>
    <row r="94" spans="1:32" x14ac:dyDescent="0.25">
      <c r="A94" s="73">
        <v>45536</v>
      </c>
      <c r="B94" s="73">
        <v>45565</v>
      </c>
      <c r="C94" s="61" t="s">
        <v>1399</v>
      </c>
      <c r="D94" s="62" t="s">
        <v>1414</v>
      </c>
      <c r="E94" s="61">
        <v>4</v>
      </c>
      <c r="F94" s="61">
        <v>295</v>
      </c>
      <c r="G94" s="74">
        <f t="shared" si="1"/>
        <v>1180</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row>
    <row r="95" spans="1:32" x14ac:dyDescent="0.25">
      <c r="A95" s="73">
        <v>45536</v>
      </c>
      <c r="B95" s="73">
        <v>45565</v>
      </c>
      <c r="C95" s="61" t="s">
        <v>1400</v>
      </c>
      <c r="D95" s="62" t="s">
        <v>1415</v>
      </c>
      <c r="E95" s="61">
        <v>2</v>
      </c>
      <c r="F95" s="61">
        <v>295</v>
      </c>
      <c r="G95" s="74">
        <f t="shared" si="1"/>
        <v>590</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row>
    <row r="96" spans="1:32" x14ac:dyDescent="0.25">
      <c r="A96" s="73">
        <v>45536</v>
      </c>
      <c r="B96" s="73">
        <v>45565</v>
      </c>
      <c r="C96" s="61" t="s">
        <v>1401</v>
      </c>
      <c r="D96" s="62" t="s">
        <v>1416</v>
      </c>
      <c r="E96" s="61">
        <v>2</v>
      </c>
      <c r="F96" s="61">
        <v>295</v>
      </c>
      <c r="G96" s="74">
        <f t="shared" si="1"/>
        <v>590</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row>
    <row r="97" spans="1:32" x14ac:dyDescent="0.25">
      <c r="A97" s="73">
        <v>45536</v>
      </c>
      <c r="B97" s="73">
        <v>45565</v>
      </c>
      <c r="C97" s="61" t="s">
        <v>1402</v>
      </c>
      <c r="D97" s="62" t="s">
        <v>1417</v>
      </c>
      <c r="E97" s="61">
        <v>2</v>
      </c>
      <c r="F97" s="61">
        <v>295</v>
      </c>
      <c r="G97" s="74">
        <f t="shared" si="1"/>
        <v>590</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row>
    <row r="98" spans="1:32" x14ac:dyDescent="0.25">
      <c r="A98" s="73">
        <v>45536</v>
      </c>
      <c r="B98" s="73">
        <v>45565</v>
      </c>
      <c r="C98" s="61" t="s">
        <v>1403</v>
      </c>
      <c r="D98" s="62" t="s">
        <v>1418</v>
      </c>
      <c r="E98" s="61">
        <v>2</v>
      </c>
      <c r="F98" s="61">
        <v>295</v>
      </c>
      <c r="G98" s="74">
        <f t="shared" si="1"/>
        <v>590</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row>
    <row r="99" spans="1:32" x14ac:dyDescent="0.25">
      <c r="A99" s="73">
        <v>45536</v>
      </c>
      <c r="B99" s="73">
        <v>45565</v>
      </c>
      <c r="C99" s="61" t="s">
        <v>357</v>
      </c>
      <c r="D99" s="62" t="s">
        <v>358</v>
      </c>
      <c r="E99" s="61">
        <v>2</v>
      </c>
      <c r="F99" s="61">
        <v>4793</v>
      </c>
      <c r="G99" s="74">
        <f t="shared" si="1"/>
        <v>9586</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row>
    <row r="100" spans="1:32" x14ac:dyDescent="0.25">
      <c r="A100" s="73">
        <v>45536</v>
      </c>
      <c r="B100" s="73">
        <v>45565</v>
      </c>
      <c r="C100" s="61" t="s">
        <v>359</v>
      </c>
      <c r="D100" s="62" t="s">
        <v>360</v>
      </c>
      <c r="E100" s="61">
        <v>1</v>
      </c>
      <c r="F100" s="61">
        <v>280</v>
      </c>
      <c r="G100" s="74">
        <f t="shared" si="1"/>
        <v>280</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row>
    <row r="101" spans="1:32" x14ac:dyDescent="0.25">
      <c r="A101" s="73">
        <v>45536</v>
      </c>
      <c r="B101" s="73">
        <v>45565</v>
      </c>
      <c r="C101" s="61" t="s">
        <v>361</v>
      </c>
      <c r="D101" s="62" t="s">
        <v>362</v>
      </c>
      <c r="E101" s="61">
        <v>1</v>
      </c>
      <c r="F101" s="61">
        <v>1995</v>
      </c>
      <c r="G101" s="74">
        <f t="shared" si="1"/>
        <v>1995</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row>
    <row r="102" spans="1:32" x14ac:dyDescent="0.25">
      <c r="A102" s="73">
        <v>45536</v>
      </c>
      <c r="B102" s="73">
        <v>45565</v>
      </c>
      <c r="C102" s="61" t="s">
        <v>363</v>
      </c>
      <c r="D102" s="62" t="s">
        <v>364</v>
      </c>
      <c r="E102" s="61">
        <v>2</v>
      </c>
      <c r="F102" s="61">
        <v>1475</v>
      </c>
      <c r="G102" s="74">
        <f t="shared" si="1"/>
        <v>2950</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row>
    <row r="103" spans="1:32" x14ac:dyDescent="0.25">
      <c r="A103" s="73">
        <v>45536</v>
      </c>
      <c r="B103" s="73">
        <v>45565</v>
      </c>
      <c r="C103" s="61" t="s">
        <v>365</v>
      </c>
      <c r="D103" s="62" t="s">
        <v>366</v>
      </c>
      <c r="E103" s="61">
        <v>1</v>
      </c>
      <c r="F103" s="61">
        <v>1287</v>
      </c>
      <c r="G103" s="74">
        <f t="shared" si="1"/>
        <v>1287</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row>
    <row r="104" spans="1:32" x14ac:dyDescent="0.25">
      <c r="A104" s="73">
        <v>45536</v>
      </c>
      <c r="B104" s="73">
        <v>45565</v>
      </c>
      <c r="C104" s="61" t="s">
        <v>367</v>
      </c>
      <c r="D104" s="62" t="s">
        <v>368</v>
      </c>
      <c r="E104" s="61">
        <v>1</v>
      </c>
      <c r="F104" s="61">
        <v>3100</v>
      </c>
      <c r="G104" s="74">
        <f t="shared" si="1"/>
        <v>3100</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row>
    <row r="105" spans="1:32" x14ac:dyDescent="0.25">
      <c r="A105" s="73">
        <v>45536</v>
      </c>
      <c r="B105" s="73">
        <v>45565</v>
      </c>
      <c r="C105" s="61" t="s">
        <v>369</v>
      </c>
      <c r="D105" s="62" t="s">
        <v>370</v>
      </c>
      <c r="E105" s="61">
        <v>1</v>
      </c>
      <c r="F105" s="61">
        <v>2400</v>
      </c>
      <c r="G105" s="74">
        <f t="shared" si="1"/>
        <v>2400</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row>
    <row r="106" spans="1:32" x14ac:dyDescent="0.25">
      <c r="A106" s="73">
        <v>45536</v>
      </c>
      <c r="B106" s="73">
        <v>45565</v>
      </c>
      <c r="C106" s="61" t="s">
        <v>371</v>
      </c>
      <c r="D106" s="62" t="s">
        <v>372</v>
      </c>
      <c r="E106" s="61">
        <v>2</v>
      </c>
      <c r="F106" s="61">
        <v>3100</v>
      </c>
      <c r="G106" s="74">
        <f t="shared" si="1"/>
        <v>6200</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row>
    <row r="107" spans="1:32" x14ac:dyDescent="0.25">
      <c r="A107" s="73">
        <v>45536</v>
      </c>
      <c r="B107" s="73">
        <v>45565</v>
      </c>
      <c r="C107" s="61" t="s">
        <v>373</v>
      </c>
      <c r="D107" s="62" t="s">
        <v>374</v>
      </c>
      <c r="E107" s="61">
        <v>2</v>
      </c>
      <c r="F107" s="61">
        <v>1400</v>
      </c>
      <c r="G107" s="74">
        <f t="shared" si="1"/>
        <v>2800</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row>
    <row r="108" spans="1:32" x14ac:dyDescent="0.25">
      <c r="A108" s="73">
        <v>45536</v>
      </c>
      <c r="B108" s="73">
        <v>45565</v>
      </c>
      <c r="C108" s="61" t="s">
        <v>375</v>
      </c>
      <c r="D108" s="62" t="s">
        <v>376</v>
      </c>
      <c r="E108" s="61">
        <v>1</v>
      </c>
      <c r="F108" s="61">
        <v>1475</v>
      </c>
      <c r="G108" s="74">
        <f t="shared" si="1"/>
        <v>1475</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row>
    <row r="109" spans="1:32" x14ac:dyDescent="0.25">
      <c r="A109" s="73">
        <v>45536</v>
      </c>
      <c r="B109" s="73">
        <v>45565</v>
      </c>
      <c r="C109" s="61" t="s">
        <v>377</v>
      </c>
      <c r="D109" s="62" t="s">
        <v>378</v>
      </c>
      <c r="E109" s="61">
        <v>3</v>
      </c>
      <c r="F109" s="61">
        <v>360</v>
      </c>
      <c r="G109" s="74">
        <f t="shared" si="1"/>
        <v>1080</v>
      </c>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row>
    <row r="110" spans="1:32" ht="30" x14ac:dyDescent="0.25">
      <c r="A110" s="73">
        <v>45536</v>
      </c>
      <c r="B110" s="73">
        <v>45565</v>
      </c>
      <c r="C110" s="61" t="s">
        <v>379</v>
      </c>
      <c r="D110" s="62" t="s">
        <v>380</v>
      </c>
      <c r="E110" s="61">
        <v>3</v>
      </c>
      <c r="F110" s="61">
        <v>323</v>
      </c>
      <c r="G110" s="74">
        <f t="shared" si="1"/>
        <v>969</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row>
    <row r="111" spans="1:32" x14ac:dyDescent="0.25">
      <c r="A111" s="73">
        <v>45536</v>
      </c>
      <c r="B111" s="73">
        <v>45565</v>
      </c>
      <c r="C111" s="61" t="s">
        <v>381</v>
      </c>
      <c r="D111" s="62" t="s">
        <v>382</v>
      </c>
      <c r="E111" s="61">
        <v>1</v>
      </c>
      <c r="F111" s="61">
        <v>11200</v>
      </c>
      <c r="G111" s="74">
        <f t="shared" si="1"/>
        <v>11200</v>
      </c>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row>
    <row r="112" spans="1:32" x14ac:dyDescent="0.25">
      <c r="A112" s="73">
        <v>45536</v>
      </c>
      <c r="B112" s="73">
        <v>45565</v>
      </c>
      <c r="C112" s="61" t="s">
        <v>383</v>
      </c>
      <c r="D112" s="62" t="s">
        <v>384</v>
      </c>
      <c r="E112" s="61">
        <v>1</v>
      </c>
      <c r="F112" s="61">
        <v>2032</v>
      </c>
      <c r="G112" s="74">
        <f t="shared" si="1"/>
        <v>2032</v>
      </c>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row>
    <row r="113" spans="1:32" x14ac:dyDescent="0.25">
      <c r="A113" s="73">
        <v>45536</v>
      </c>
      <c r="B113" s="73">
        <v>45565</v>
      </c>
      <c r="C113" s="61" t="s">
        <v>385</v>
      </c>
      <c r="D113" s="62" t="s">
        <v>386</v>
      </c>
      <c r="E113" s="61">
        <v>1</v>
      </c>
      <c r="F113" s="61">
        <v>2032</v>
      </c>
      <c r="G113" s="74">
        <f t="shared" si="1"/>
        <v>2032</v>
      </c>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row>
    <row r="114" spans="1:32" x14ac:dyDescent="0.25">
      <c r="A114" s="73">
        <v>45536</v>
      </c>
      <c r="B114" s="73">
        <v>45565</v>
      </c>
      <c r="C114" s="61" t="s">
        <v>387</v>
      </c>
      <c r="D114" s="62" t="s">
        <v>388</v>
      </c>
      <c r="E114" s="61">
        <v>1</v>
      </c>
      <c r="F114" s="61">
        <v>525</v>
      </c>
      <c r="G114" s="74">
        <f t="shared" si="1"/>
        <v>525</v>
      </c>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row>
    <row r="115" spans="1:32" x14ac:dyDescent="0.25">
      <c r="A115" s="73">
        <v>45536</v>
      </c>
      <c r="B115" s="73">
        <v>45565</v>
      </c>
      <c r="C115" s="61" t="s">
        <v>389</v>
      </c>
      <c r="D115" s="62" t="s">
        <v>390</v>
      </c>
      <c r="E115" s="61">
        <v>1</v>
      </c>
      <c r="F115" s="61">
        <v>2300</v>
      </c>
      <c r="G115" s="74">
        <f t="shared" si="1"/>
        <v>2300</v>
      </c>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row>
    <row r="116" spans="1:32" ht="30" x14ac:dyDescent="0.25">
      <c r="A116" s="73">
        <v>45536</v>
      </c>
      <c r="B116" s="73">
        <v>45565</v>
      </c>
      <c r="C116" s="61" t="s">
        <v>391</v>
      </c>
      <c r="D116" s="62" t="s">
        <v>392</v>
      </c>
      <c r="E116" s="61">
        <v>3</v>
      </c>
      <c r="F116" s="61">
        <v>5310</v>
      </c>
      <c r="G116" s="74">
        <f t="shared" si="1"/>
        <v>15930</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row>
    <row r="117" spans="1:32" ht="45" x14ac:dyDescent="0.25">
      <c r="A117" s="73">
        <v>45536</v>
      </c>
      <c r="B117" s="73">
        <v>45565</v>
      </c>
      <c r="C117" s="61" t="s">
        <v>393</v>
      </c>
      <c r="D117" s="62" t="s">
        <v>394</v>
      </c>
      <c r="E117" s="61">
        <v>1</v>
      </c>
      <c r="F117" s="61">
        <v>3795</v>
      </c>
      <c r="G117" s="74">
        <f t="shared" si="1"/>
        <v>3795</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row>
    <row r="118" spans="1:32" ht="30" x14ac:dyDescent="0.25">
      <c r="A118" s="73">
        <v>45536</v>
      </c>
      <c r="B118" s="73">
        <v>45565</v>
      </c>
      <c r="C118" s="61" t="s">
        <v>395</v>
      </c>
      <c r="D118" s="62" t="s">
        <v>396</v>
      </c>
      <c r="E118" s="61">
        <v>12</v>
      </c>
      <c r="F118" s="61">
        <v>4350</v>
      </c>
      <c r="G118" s="74">
        <f t="shared" si="1"/>
        <v>52200</v>
      </c>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row>
    <row r="119" spans="1:32" x14ac:dyDescent="0.25">
      <c r="A119" s="73">
        <v>45536</v>
      </c>
      <c r="B119" s="73">
        <v>45565</v>
      </c>
      <c r="C119" s="61" t="s">
        <v>397</v>
      </c>
      <c r="D119" s="62" t="s">
        <v>398</v>
      </c>
      <c r="E119" s="61">
        <v>5</v>
      </c>
      <c r="F119" s="61">
        <v>2350</v>
      </c>
      <c r="G119" s="74">
        <f t="shared" si="1"/>
        <v>11750</v>
      </c>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row>
    <row r="120" spans="1:32" x14ac:dyDescent="0.25">
      <c r="A120" s="73">
        <v>45536</v>
      </c>
      <c r="B120" s="73">
        <v>45565</v>
      </c>
      <c r="C120" s="61" t="s">
        <v>399</v>
      </c>
      <c r="D120" s="62" t="s">
        <v>400</v>
      </c>
      <c r="E120" s="61">
        <v>1</v>
      </c>
      <c r="F120" s="61">
        <v>340</v>
      </c>
      <c r="G120" s="74">
        <f t="shared" si="1"/>
        <v>340</v>
      </c>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row>
    <row r="121" spans="1:32" x14ac:dyDescent="0.25">
      <c r="A121" s="73">
        <v>45536</v>
      </c>
      <c r="B121" s="73">
        <v>45565</v>
      </c>
      <c r="C121" s="61" t="s">
        <v>401</v>
      </c>
      <c r="D121" s="62" t="s">
        <v>402</v>
      </c>
      <c r="E121" s="61">
        <v>1</v>
      </c>
      <c r="F121" s="61">
        <v>3950</v>
      </c>
      <c r="G121" s="74">
        <f t="shared" si="1"/>
        <v>3950</v>
      </c>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row>
    <row r="122" spans="1:32" x14ac:dyDescent="0.25">
      <c r="A122" s="73">
        <v>45536</v>
      </c>
      <c r="B122" s="73">
        <v>45565</v>
      </c>
      <c r="C122" s="61" t="s">
        <v>403</v>
      </c>
      <c r="D122" s="62" t="s">
        <v>404</v>
      </c>
      <c r="E122" s="61">
        <v>4</v>
      </c>
      <c r="F122" s="61">
        <v>3950</v>
      </c>
      <c r="G122" s="74">
        <f t="shared" si="1"/>
        <v>15800</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row>
    <row r="123" spans="1:32" x14ac:dyDescent="0.25">
      <c r="A123" s="73">
        <v>45536</v>
      </c>
      <c r="B123" s="73">
        <v>45565</v>
      </c>
      <c r="C123" s="61" t="s">
        <v>405</v>
      </c>
      <c r="D123" s="62" t="s">
        <v>406</v>
      </c>
      <c r="E123" s="61">
        <v>5</v>
      </c>
      <c r="F123" s="61">
        <v>3950</v>
      </c>
      <c r="G123" s="74">
        <f t="shared" si="1"/>
        <v>19750</v>
      </c>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row>
    <row r="124" spans="1:32" x14ac:dyDescent="0.25">
      <c r="A124" s="73">
        <v>45536</v>
      </c>
      <c r="B124" s="73">
        <v>45565</v>
      </c>
      <c r="C124" s="61" t="s">
        <v>407</v>
      </c>
      <c r="D124" s="62" t="s">
        <v>408</v>
      </c>
      <c r="E124" s="61">
        <v>5</v>
      </c>
      <c r="F124" s="61">
        <v>3950</v>
      </c>
      <c r="G124" s="74">
        <f t="shared" si="1"/>
        <v>19750</v>
      </c>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row>
    <row r="125" spans="1:32" x14ac:dyDescent="0.25">
      <c r="A125" s="73">
        <v>45536</v>
      </c>
      <c r="B125" s="73">
        <v>45565</v>
      </c>
      <c r="C125" s="61" t="s">
        <v>409</v>
      </c>
      <c r="D125" s="62" t="s">
        <v>410</v>
      </c>
      <c r="E125" s="61">
        <v>6</v>
      </c>
      <c r="F125" s="61">
        <v>4100</v>
      </c>
      <c r="G125" s="74">
        <f t="shared" si="1"/>
        <v>24600</v>
      </c>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row>
    <row r="126" spans="1:32" x14ac:dyDescent="0.25">
      <c r="A126" s="73">
        <v>45536</v>
      </c>
      <c r="B126" s="73">
        <v>45565</v>
      </c>
      <c r="C126" s="61" t="s">
        <v>411</v>
      </c>
      <c r="D126" s="62" t="s">
        <v>412</v>
      </c>
      <c r="E126" s="61">
        <v>4</v>
      </c>
      <c r="F126" s="61">
        <v>3850</v>
      </c>
      <c r="G126" s="74">
        <f t="shared" si="1"/>
        <v>15400</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row>
    <row r="127" spans="1:32" x14ac:dyDescent="0.25">
      <c r="A127" s="73">
        <v>45536</v>
      </c>
      <c r="B127" s="73">
        <v>45565</v>
      </c>
      <c r="C127" s="61" t="s">
        <v>413</v>
      </c>
      <c r="D127" s="62" t="s">
        <v>414</v>
      </c>
      <c r="E127" s="61">
        <v>3</v>
      </c>
      <c r="F127" s="61">
        <v>3850</v>
      </c>
      <c r="G127" s="74">
        <f t="shared" si="1"/>
        <v>11550</v>
      </c>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row>
    <row r="128" spans="1:32" x14ac:dyDescent="0.25">
      <c r="A128" s="73">
        <v>45536</v>
      </c>
      <c r="B128" s="73">
        <v>45565</v>
      </c>
      <c r="C128" s="61" t="s">
        <v>415</v>
      </c>
      <c r="D128" s="62" t="s">
        <v>416</v>
      </c>
      <c r="E128" s="61">
        <v>1</v>
      </c>
      <c r="F128" s="61">
        <v>3819</v>
      </c>
      <c r="G128" s="74">
        <f t="shared" si="1"/>
        <v>3819</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row>
    <row r="129" spans="1:32" ht="30" x14ac:dyDescent="0.25">
      <c r="A129" s="73">
        <v>45536</v>
      </c>
      <c r="B129" s="73">
        <v>45565</v>
      </c>
      <c r="C129" s="61" t="s">
        <v>1404</v>
      </c>
      <c r="D129" s="62" t="s">
        <v>1419</v>
      </c>
      <c r="E129" s="61">
        <v>3</v>
      </c>
      <c r="F129" s="61">
        <v>1555</v>
      </c>
      <c r="G129" s="74">
        <f t="shared" si="1"/>
        <v>4665</v>
      </c>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row>
    <row r="130" spans="1:32" x14ac:dyDescent="0.25">
      <c r="A130" s="73">
        <v>45536</v>
      </c>
      <c r="B130" s="73">
        <v>45565</v>
      </c>
      <c r="C130" s="61" t="s">
        <v>417</v>
      </c>
      <c r="D130" s="62" t="s">
        <v>418</v>
      </c>
      <c r="E130" s="61">
        <v>5</v>
      </c>
      <c r="F130" s="61">
        <v>4100</v>
      </c>
      <c r="G130" s="74">
        <f t="shared" si="1"/>
        <v>20500</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row>
    <row r="131" spans="1:32" x14ac:dyDescent="0.25">
      <c r="A131" s="73">
        <v>45536</v>
      </c>
      <c r="B131" s="73">
        <v>45565</v>
      </c>
      <c r="C131" s="61" t="s">
        <v>1405</v>
      </c>
      <c r="D131" s="62" t="s">
        <v>1420</v>
      </c>
      <c r="E131" s="61">
        <v>6</v>
      </c>
      <c r="F131" s="61">
        <v>4100</v>
      </c>
      <c r="G131" s="74">
        <f t="shared" si="1"/>
        <v>24600</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row>
    <row r="132" spans="1:32" x14ac:dyDescent="0.25">
      <c r="A132" s="73">
        <v>45536</v>
      </c>
      <c r="B132" s="73">
        <v>45565</v>
      </c>
      <c r="C132" s="61" t="s">
        <v>419</v>
      </c>
      <c r="D132" s="62" t="s">
        <v>420</v>
      </c>
      <c r="E132" s="61">
        <v>1</v>
      </c>
      <c r="F132" s="61">
        <v>3450</v>
      </c>
      <c r="G132" s="74">
        <f t="shared" si="1"/>
        <v>3450</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row>
    <row r="133" spans="1:32" x14ac:dyDescent="0.25">
      <c r="A133" s="73">
        <v>45536</v>
      </c>
      <c r="B133" s="73">
        <v>45565</v>
      </c>
      <c r="C133" s="61" t="s">
        <v>421</v>
      </c>
      <c r="D133" s="62" t="s">
        <v>422</v>
      </c>
      <c r="E133" s="61">
        <v>4</v>
      </c>
      <c r="F133" s="61">
        <v>4100</v>
      </c>
      <c r="G133" s="74">
        <f t="shared" si="1"/>
        <v>16400</v>
      </c>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row>
    <row r="134" spans="1:32" x14ac:dyDescent="0.25">
      <c r="A134" s="73">
        <v>45536</v>
      </c>
      <c r="B134" s="73">
        <v>45565</v>
      </c>
      <c r="C134" s="61" t="s">
        <v>423</v>
      </c>
      <c r="D134" s="62" t="s">
        <v>424</v>
      </c>
      <c r="E134" s="61">
        <v>1</v>
      </c>
      <c r="F134" s="61">
        <v>4100</v>
      </c>
      <c r="G134" s="74">
        <f t="shared" si="1"/>
        <v>4100</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row>
    <row r="135" spans="1:32" x14ac:dyDescent="0.25">
      <c r="A135" s="73">
        <v>45536</v>
      </c>
      <c r="B135" s="73">
        <v>45565</v>
      </c>
      <c r="C135" s="61" t="s">
        <v>425</v>
      </c>
      <c r="D135" s="62" t="s">
        <v>426</v>
      </c>
      <c r="E135" s="61">
        <v>1</v>
      </c>
      <c r="F135" s="61">
        <v>2032</v>
      </c>
      <c r="G135" s="74">
        <f t="shared" si="1"/>
        <v>2032</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row>
    <row r="136" spans="1:32" ht="30" x14ac:dyDescent="0.25">
      <c r="A136" s="73">
        <v>45536</v>
      </c>
      <c r="B136" s="73">
        <v>45565</v>
      </c>
      <c r="C136" s="61" t="s">
        <v>427</v>
      </c>
      <c r="D136" s="62" t="s">
        <v>1421</v>
      </c>
      <c r="E136" s="61">
        <v>1</v>
      </c>
      <c r="F136" s="61">
        <v>4100</v>
      </c>
      <c r="G136" s="74">
        <f t="shared" si="1"/>
        <v>4100</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row>
    <row r="137" spans="1:32" ht="30" x14ac:dyDescent="0.25">
      <c r="A137" s="73">
        <v>45536</v>
      </c>
      <c r="B137" s="73">
        <v>45565</v>
      </c>
      <c r="C137" s="61" t="s">
        <v>428</v>
      </c>
      <c r="D137" s="62" t="s">
        <v>1422</v>
      </c>
      <c r="E137" s="61">
        <v>1</v>
      </c>
      <c r="F137" s="61">
        <v>1695</v>
      </c>
      <c r="G137" s="74">
        <f t="shared" si="1"/>
        <v>1695</v>
      </c>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row>
    <row r="138" spans="1:32" x14ac:dyDescent="0.25">
      <c r="A138" s="73">
        <v>45536</v>
      </c>
      <c r="B138" s="73">
        <v>45565</v>
      </c>
      <c r="C138" s="61" t="s">
        <v>429</v>
      </c>
      <c r="D138" s="62" t="s">
        <v>430</v>
      </c>
      <c r="E138" s="61">
        <v>1</v>
      </c>
      <c r="F138" s="61">
        <v>1309</v>
      </c>
      <c r="G138" s="74">
        <f t="shared" si="1"/>
        <v>1309</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row>
    <row r="139" spans="1:32" x14ac:dyDescent="0.25">
      <c r="A139" s="73">
        <v>45536</v>
      </c>
      <c r="B139" s="73">
        <v>45565</v>
      </c>
      <c r="C139" s="61" t="s">
        <v>431</v>
      </c>
      <c r="D139" s="62" t="s">
        <v>432</v>
      </c>
      <c r="E139" s="61">
        <v>1</v>
      </c>
      <c r="F139" s="61">
        <v>3450</v>
      </c>
      <c r="G139" s="74">
        <f t="shared" si="1"/>
        <v>3450</v>
      </c>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row>
    <row r="140" spans="1:32" x14ac:dyDescent="0.25">
      <c r="A140" s="73">
        <v>45536</v>
      </c>
      <c r="B140" s="73">
        <v>45565</v>
      </c>
      <c r="C140" s="61" t="s">
        <v>433</v>
      </c>
      <c r="D140" s="62" t="s">
        <v>434</v>
      </c>
      <c r="E140" s="61">
        <v>8</v>
      </c>
      <c r="F140" s="61">
        <v>3900</v>
      </c>
      <c r="G140" s="74">
        <f t="shared" si="1"/>
        <v>31200</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row>
    <row r="141" spans="1:32" x14ac:dyDescent="0.25">
      <c r="A141" s="73">
        <v>45536</v>
      </c>
      <c r="B141" s="73">
        <v>45565</v>
      </c>
      <c r="C141" s="61" t="s">
        <v>435</v>
      </c>
      <c r="D141" s="62" t="s">
        <v>436</v>
      </c>
      <c r="E141" s="61">
        <v>3</v>
      </c>
      <c r="F141" s="61">
        <v>3950</v>
      </c>
      <c r="G141" s="74">
        <f t="shared" si="1"/>
        <v>11850</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2" x14ac:dyDescent="0.25">
      <c r="A142" s="73">
        <v>45536</v>
      </c>
      <c r="B142" s="73">
        <v>45565</v>
      </c>
      <c r="C142" s="61" t="s">
        <v>437</v>
      </c>
      <c r="D142" s="62" t="s">
        <v>438</v>
      </c>
      <c r="E142" s="61">
        <v>1</v>
      </c>
      <c r="F142" s="61">
        <v>170</v>
      </c>
      <c r="G142" s="74">
        <f t="shared" si="1"/>
        <v>170</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row>
    <row r="143" spans="1:32" x14ac:dyDescent="0.25">
      <c r="A143" s="73">
        <v>45536</v>
      </c>
      <c r="B143" s="73">
        <v>45565</v>
      </c>
      <c r="C143" s="61" t="s">
        <v>439</v>
      </c>
      <c r="D143" s="62" t="s">
        <v>440</v>
      </c>
      <c r="E143" s="61">
        <v>3</v>
      </c>
      <c r="F143" s="61">
        <v>3950</v>
      </c>
      <c r="G143" s="74">
        <f t="shared" si="1"/>
        <v>11850</v>
      </c>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row>
    <row r="144" spans="1:32" x14ac:dyDescent="0.25">
      <c r="A144" s="73">
        <v>45536</v>
      </c>
      <c r="B144" s="73">
        <v>45565</v>
      </c>
      <c r="C144" s="61" t="s">
        <v>441</v>
      </c>
      <c r="D144" s="62" t="s">
        <v>442</v>
      </c>
      <c r="E144" s="61">
        <v>3</v>
      </c>
      <c r="F144" s="61">
        <v>3950</v>
      </c>
      <c r="G144" s="74">
        <f t="shared" si="1"/>
        <v>11850</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row>
    <row r="145" spans="1:32" x14ac:dyDescent="0.25">
      <c r="A145" s="73">
        <v>45536</v>
      </c>
      <c r="B145" s="73">
        <v>45565</v>
      </c>
      <c r="C145" s="61" t="s">
        <v>443</v>
      </c>
      <c r="D145" s="62" t="s">
        <v>444</v>
      </c>
      <c r="E145" s="61">
        <v>5</v>
      </c>
      <c r="F145" s="61">
        <v>7600</v>
      </c>
      <c r="G145" s="74">
        <f t="shared" si="1"/>
        <v>38000</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row>
    <row r="146" spans="1:32" x14ac:dyDescent="0.25">
      <c r="A146" s="73">
        <v>45536</v>
      </c>
      <c r="B146" s="73">
        <v>45565</v>
      </c>
      <c r="C146" s="61" t="s">
        <v>445</v>
      </c>
      <c r="D146" s="62" t="s">
        <v>446</v>
      </c>
      <c r="E146" s="61">
        <v>2</v>
      </c>
      <c r="F146" s="61">
        <v>2300</v>
      </c>
      <c r="G146" s="74">
        <f t="shared" si="1"/>
        <v>4600</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row>
    <row r="147" spans="1:32" x14ac:dyDescent="0.25">
      <c r="A147" s="73">
        <v>45536</v>
      </c>
      <c r="B147" s="73">
        <v>45565</v>
      </c>
      <c r="C147" s="61" t="s">
        <v>447</v>
      </c>
      <c r="D147" s="62" t="s">
        <v>448</v>
      </c>
      <c r="E147" s="61">
        <v>9</v>
      </c>
      <c r="F147" s="61">
        <v>1100</v>
      </c>
      <c r="G147" s="74">
        <f t="shared" si="1"/>
        <v>9900</v>
      </c>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row>
    <row r="148" spans="1:32" x14ac:dyDescent="0.25">
      <c r="A148" s="73">
        <v>45536</v>
      </c>
      <c r="B148" s="73">
        <v>45565</v>
      </c>
      <c r="C148" s="61" t="s">
        <v>449</v>
      </c>
      <c r="D148" s="62" t="s">
        <v>450</v>
      </c>
      <c r="E148" s="61">
        <v>6</v>
      </c>
      <c r="F148" s="61">
        <v>250</v>
      </c>
      <c r="G148" s="74">
        <f t="shared" si="1"/>
        <v>1500</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row>
    <row r="149" spans="1:32" x14ac:dyDescent="0.25">
      <c r="A149" s="73">
        <v>45536</v>
      </c>
      <c r="B149" s="73">
        <v>45565</v>
      </c>
      <c r="C149" s="61" t="s">
        <v>451</v>
      </c>
      <c r="D149" s="62" t="s">
        <v>452</v>
      </c>
      <c r="E149" s="61">
        <v>3</v>
      </c>
      <c r="F149" s="61">
        <v>1645</v>
      </c>
      <c r="G149" s="74">
        <f t="shared" si="1"/>
        <v>4935</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row>
    <row r="150" spans="1:32" ht="30" x14ac:dyDescent="0.25">
      <c r="A150" s="73">
        <v>45536</v>
      </c>
      <c r="B150" s="73">
        <v>45565</v>
      </c>
      <c r="C150" s="61" t="s">
        <v>453</v>
      </c>
      <c r="D150" s="62" t="s">
        <v>454</v>
      </c>
      <c r="E150" s="61">
        <v>2</v>
      </c>
      <c r="F150" s="61">
        <v>6030.62</v>
      </c>
      <c r="G150" s="74">
        <f t="shared" si="1"/>
        <v>12061.24</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row>
    <row r="151" spans="1:32" ht="15.75" x14ac:dyDescent="0.25">
      <c r="A151" s="13"/>
      <c r="B151" s="14"/>
      <c r="C151" s="14"/>
      <c r="D151" s="47"/>
      <c r="E151" s="14"/>
      <c r="F151" s="98" t="s">
        <v>196</v>
      </c>
      <c r="G151" s="99">
        <f>SUM(G9:G150)</f>
        <v>1913247.4300000004</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row>
    <row r="152" spans="1:32" ht="15.75" x14ac:dyDescent="0.25">
      <c r="A152" s="13"/>
      <c r="B152" s="14"/>
      <c r="C152" s="14"/>
      <c r="D152" s="51"/>
      <c r="E152" s="15"/>
      <c r="F152" s="15"/>
      <c r="G152" s="15"/>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row>
    <row r="153" spans="1:32" ht="15.75" x14ac:dyDescent="0.25">
      <c r="A153" s="13"/>
      <c r="B153" s="14"/>
      <c r="C153" s="14"/>
      <c r="D153" s="51"/>
      <c r="E153" s="15"/>
      <c r="F153" s="15"/>
      <c r="G153" s="15"/>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row>
    <row r="154" spans="1:32" ht="15.75" x14ac:dyDescent="0.25">
      <c r="A154" s="13"/>
      <c r="B154" s="14"/>
      <c r="C154" s="14"/>
      <c r="D154" s="51"/>
      <c r="E154" s="15"/>
      <c r="F154" s="15"/>
      <c r="G154" s="15"/>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row>
    <row r="155" spans="1:32" ht="15.75" x14ac:dyDescent="0.25">
      <c r="A155" s="13"/>
      <c r="B155" s="14"/>
      <c r="C155" s="14"/>
      <c r="D155" s="51"/>
      <c r="E155" s="15"/>
      <c r="F155" s="15"/>
      <c r="G155" s="15"/>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row>
    <row r="156" spans="1:32" ht="15.75" x14ac:dyDescent="0.25">
      <c r="A156" s="13"/>
      <c r="B156" s="13"/>
      <c r="C156" s="13"/>
      <c r="D156" s="52"/>
      <c r="E156" s="16"/>
      <c r="F156" s="16"/>
      <c r="G156" s="16"/>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row>
    <row r="157" spans="1:32" ht="15.75" x14ac:dyDescent="0.25">
      <c r="A157" s="16"/>
      <c r="B157" s="16"/>
      <c r="C157" s="13"/>
      <c r="D157" s="52"/>
      <c r="E157" s="16"/>
      <c r="F157" s="16"/>
      <c r="G157" s="16"/>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row>
    <row r="158" spans="1:32" ht="15.75" x14ac:dyDescent="0.25">
      <c r="A158" s="16"/>
      <c r="B158" s="122" t="s">
        <v>197</v>
      </c>
      <c r="C158" s="122"/>
      <c r="D158" s="47"/>
      <c r="E158" s="122" t="s">
        <v>198</v>
      </c>
      <c r="F158" s="122"/>
      <c r="G158" s="16"/>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row>
    <row r="159" spans="1:32" ht="23.25" customHeight="1" x14ac:dyDescent="0.25">
      <c r="A159" s="120" t="s">
        <v>455</v>
      </c>
      <c r="B159" s="120"/>
      <c r="C159" s="120"/>
      <c r="D159" s="19"/>
      <c r="E159" s="39" t="s">
        <v>456</v>
      </c>
      <c r="F159" s="39"/>
      <c r="G159" s="17"/>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row>
    <row r="160" spans="1:32" ht="15.75" x14ac:dyDescent="0.25">
      <c r="A160" s="16"/>
      <c r="B160" s="16"/>
      <c r="C160" s="13"/>
      <c r="D160" s="52"/>
      <c r="E160" s="16"/>
      <c r="F160" s="16"/>
      <c r="G160" s="16"/>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row>
    <row r="161" spans="1:32" x14ac:dyDescent="0.25">
      <c r="A161" s="24"/>
      <c r="B161" s="24"/>
      <c r="C161" s="42"/>
      <c r="D161" s="49"/>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row>
    <row r="162" spans="1:32" x14ac:dyDescent="0.25">
      <c r="A162" s="24"/>
      <c r="B162" s="24"/>
      <c r="C162" s="42"/>
      <c r="D162" s="49"/>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row>
    <row r="163" spans="1:32" x14ac:dyDescent="0.25">
      <c r="A163" s="24"/>
      <c r="B163" s="24"/>
      <c r="C163" s="42"/>
      <c r="D163" s="49"/>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row>
    <row r="164" spans="1:32" x14ac:dyDescent="0.25">
      <c r="A164" s="24"/>
      <c r="B164" s="24"/>
      <c r="C164" s="42"/>
      <c r="D164" s="49"/>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row>
    <row r="165" spans="1:32" x14ac:dyDescent="0.25">
      <c r="A165" s="24"/>
      <c r="B165" s="24"/>
      <c r="C165" s="42"/>
      <c r="D165" s="49"/>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row>
    <row r="166" spans="1:32" x14ac:dyDescent="0.25">
      <c r="A166" s="24"/>
      <c r="B166" s="24"/>
      <c r="C166" s="42"/>
      <c r="D166" s="49"/>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row>
    <row r="167" spans="1:32" x14ac:dyDescent="0.25">
      <c r="A167" s="24"/>
      <c r="B167" s="24"/>
      <c r="C167" s="42"/>
      <c r="D167" s="49"/>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row>
    <row r="168" spans="1:32" x14ac:dyDescent="0.25">
      <c r="A168" s="24"/>
      <c r="B168" s="24"/>
      <c r="C168" s="42"/>
      <c r="D168" s="49"/>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row>
    <row r="169" spans="1:32" x14ac:dyDescent="0.25">
      <c r="A169" s="24"/>
      <c r="B169" s="24"/>
      <c r="C169" s="42"/>
      <c r="D169" s="49"/>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row>
    <row r="170" spans="1:32" x14ac:dyDescent="0.25">
      <c r="A170" s="24"/>
      <c r="B170" s="24"/>
      <c r="C170" s="42"/>
      <c r="D170" s="49"/>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row>
    <row r="171" spans="1:32" x14ac:dyDescent="0.25">
      <c r="A171" s="24"/>
      <c r="B171" s="24"/>
      <c r="C171" s="42"/>
      <c r="D171" s="49"/>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row>
    <row r="172" spans="1:32" x14ac:dyDescent="0.25">
      <c r="A172" s="24"/>
      <c r="B172" s="24"/>
      <c r="C172" s="42"/>
      <c r="D172" s="49"/>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row>
    <row r="173" spans="1:32" x14ac:dyDescent="0.25">
      <c r="A173" s="24"/>
      <c r="B173" s="24"/>
      <c r="C173" s="42"/>
      <c r="D173" s="49"/>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row>
    <row r="174" spans="1:32" x14ac:dyDescent="0.25">
      <c r="A174" s="24"/>
      <c r="B174" s="24"/>
      <c r="C174" s="42"/>
      <c r="D174" s="49"/>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row>
    <row r="175" spans="1:32" x14ac:dyDescent="0.25">
      <c r="A175" s="24"/>
      <c r="B175" s="24"/>
      <c r="C175" s="42"/>
      <c r="D175" s="49"/>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row>
    <row r="176" spans="1:32" x14ac:dyDescent="0.25">
      <c r="A176" s="24"/>
      <c r="B176" s="24"/>
      <c r="C176" s="42"/>
      <c r="D176" s="49"/>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row>
    <row r="177" spans="1:32" x14ac:dyDescent="0.25">
      <c r="A177" s="24"/>
      <c r="B177" s="24"/>
      <c r="C177" s="42"/>
      <c r="D177" s="49"/>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row>
    <row r="178" spans="1:32" x14ac:dyDescent="0.25">
      <c r="A178" s="24"/>
      <c r="B178" s="24"/>
      <c r="C178" s="42"/>
      <c r="D178" s="49"/>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row>
    <row r="179" spans="1:32" x14ac:dyDescent="0.25">
      <c r="A179" s="24"/>
      <c r="B179" s="24"/>
      <c r="C179" s="42"/>
      <c r="D179" s="49"/>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row>
    <row r="180" spans="1:32" x14ac:dyDescent="0.25">
      <c r="A180" s="24"/>
      <c r="B180" s="24"/>
      <c r="C180" s="42"/>
      <c r="D180" s="49"/>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row>
    <row r="181" spans="1:32" x14ac:dyDescent="0.25">
      <c r="A181" s="24"/>
      <c r="B181" s="24"/>
      <c r="C181" s="42"/>
      <c r="D181" s="49"/>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row>
    <row r="182" spans="1:32" x14ac:dyDescent="0.25">
      <c r="A182" s="24"/>
      <c r="B182" s="24"/>
      <c r="C182" s="42"/>
      <c r="D182" s="49"/>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row>
    <row r="183" spans="1:32" x14ac:dyDescent="0.25">
      <c r="A183" s="24"/>
      <c r="B183" s="24"/>
      <c r="C183" s="42"/>
      <c r="D183" s="49"/>
      <c r="E183" s="24"/>
      <c r="F183" s="24"/>
      <c r="G183" s="24"/>
      <c r="H183" s="24"/>
    </row>
    <row r="184" spans="1:32" x14ac:dyDescent="0.25">
      <c r="A184" s="24"/>
      <c r="B184" s="24"/>
      <c r="C184" s="42"/>
      <c r="D184" s="49"/>
      <c r="E184" s="24"/>
      <c r="F184" s="24"/>
      <c r="G184" s="24"/>
      <c r="H184" s="24"/>
    </row>
    <row r="185" spans="1:32" x14ac:dyDescent="0.25">
      <c r="A185" s="24"/>
      <c r="B185" s="24"/>
      <c r="C185" s="42"/>
      <c r="D185" s="49"/>
      <c r="E185" s="24"/>
      <c r="F185" s="24"/>
      <c r="G185" s="24"/>
      <c r="H185" s="24"/>
    </row>
    <row r="186" spans="1:32" x14ac:dyDescent="0.25">
      <c r="A186" s="24"/>
      <c r="B186" s="24"/>
      <c r="C186" s="42"/>
      <c r="D186" s="49"/>
      <c r="E186" s="24"/>
      <c r="F186" s="24"/>
      <c r="G186" s="24"/>
      <c r="H186" s="24"/>
    </row>
    <row r="187" spans="1:32" x14ac:dyDescent="0.25">
      <c r="A187" s="24"/>
      <c r="B187" s="24"/>
      <c r="C187" s="42"/>
      <c r="D187" s="49"/>
      <c r="E187" s="24"/>
      <c r="F187" s="24"/>
      <c r="G187" s="24"/>
      <c r="H187" s="24"/>
    </row>
    <row r="188" spans="1:32" x14ac:dyDescent="0.25">
      <c r="A188" s="24"/>
      <c r="B188" s="24"/>
      <c r="C188" s="42"/>
      <c r="D188" s="49"/>
      <c r="E188" s="24"/>
      <c r="F188" s="24"/>
      <c r="G188" s="24"/>
      <c r="H188" s="24"/>
    </row>
  </sheetData>
  <mergeCells count="6">
    <mergeCell ref="A159:C159"/>
    <mergeCell ref="A3:G3"/>
    <mergeCell ref="A4:G4"/>
    <mergeCell ref="A5:G5"/>
    <mergeCell ref="B158:C158"/>
    <mergeCell ref="E158:F158"/>
  </mergeCells>
  <pageMargins left="0.70866141732283472" right="0.70866141732283472" top="0.74803149606299213" bottom="0.74803149606299213" header="0.31496062992125984" footer="0.31496062992125984"/>
  <pageSetup scale="57"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91B4-139F-4BA3-9102-987745D45659}">
  <sheetPr>
    <pageSetUpPr fitToPage="1"/>
  </sheetPr>
  <dimension ref="A1:AM213"/>
  <sheetViews>
    <sheetView zoomScaleNormal="100" workbookViewId="0">
      <selection activeCell="J15" sqref="J15"/>
    </sheetView>
  </sheetViews>
  <sheetFormatPr baseColWidth="10" defaultColWidth="11.42578125" defaultRowHeight="15" x14ac:dyDescent="0.25"/>
  <cols>
    <col min="1" max="1" width="17.42578125" style="28" customWidth="1"/>
    <col min="2" max="2" width="17.7109375" style="28" customWidth="1"/>
    <col min="3" max="3" width="19.42578125" style="86" customWidth="1"/>
    <col min="4" max="4" width="46.5703125" style="86" customWidth="1"/>
    <col min="5" max="5" width="12.42578125" style="86" customWidth="1"/>
    <col min="6" max="6" width="31.140625" style="86" customWidth="1"/>
    <col min="7" max="7" width="18.85546875" style="28" customWidth="1"/>
    <col min="8" max="16384" width="11.42578125" style="28"/>
  </cols>
  <sheetData>
    <row r="1" spans="1:39" x14ac:dyDescent="0.25">
      <c r="A1" s="21"/>
      <c r="B1" s="21"/>
      <c r="C1" s="85"/>
      <c r="D1" s="85"/>
      <c r="E1" s="85"/>
      <c r="F1" s="85"/>
      <c r="G1" s="21"/>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x14ac:dyDescent="0.25">
      <c r="A2" s="21"/>
      <c r="B2" s="21"/>
      <c r="C2" s="85"/>
      <c r="D2" s="85"/>
      <c r="E2" s="85"/>
      <c r="F2" s="85"/>
      <c r="G2" s="2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row>
    <row r="3" spans="1:39" ht="15" customHeight="1" x14ac:dyDescent="0.25">
      <c r="A3" s="118" t="s">
        <v>0</v>
      </c>
      <c r="B3" s="118"/>
      <c r="C3" s="118"/>
      <c r="D3" s="118"/>
      <c r="E3" s="118"/>
      <c r="F3" s="118"/>
      <c r="G3" s="118"/>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15" customHeight="1" x14ac:dyDescent="0.25">
      <c r="A4" s="118" t="s">
        <v>457</v>
      </c>
      <c r="B4" s="118"/>
      <c r="C4" s="118"/>
      <c r="D4" s="118"/>
      <c r="E4" s="118"/>
      <c r="F4" s="118"/>
      <c r="G4" s="11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1:39" ht="15" customHeight="1" x14ac:dyDescent="0.25">
      <c r="A5" s="118" t="s">
        <v>1390</v>
      </c>
      <c r="B5" s="118"/>
      <c r="C5" s="118"/>
      <c r="D5" s="118"/>
      <c r="E5" s="118"/>
      <c r="F5" s="118"/>
      <c r="G5" s="118"/>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x14ac:dyDescent="0.25">
      <c r="A6" s="21"/>
      <c r="B6" s="21"/>
      <c r="C6" s="85"/>
      <c r="D6" s="85"/>
      <c r="E6" s="85"/>
      <c r="F6" s="85"/>
      <c r="G6" s="21"/>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1:39" x14ac:dyDescent="0.25">
      <c r="A7" s="21"/>
      <c r="B7" s="21"/>
      <c r="C7" s="85"/>
      <c r="D7" s="85"/>
      <c r="E7" s="85"/>
      <c r="F7" s="85"/>
      <c r="G7" s="21"/>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row>
    <row r="8" spans="1:39" ht="45" x14ac:dyDescent="0.25">
      <c r="A8" s="64" t="s">
        <v>2</v>
      </c>
      <c r="B8" s="64" t="s">
        <v>3</v>
      </c>
      <c r="C8" s="64" t="s">
        <v>4</v>
      </c>
      <c r="D8" s="64" t="s">
        <v>5</v>
      </c>
      <c r="E8" s="64" t="s">
        <v>6</v>
      </c>
      <c r="F8" s="64" t="s">
        <v>7</v>
      </c>
      <c r="G8" s="64" t="s">
        <v>200</v>
      </c>
      <c r="H8" s="24"/>
      <c r="I8" s="24"/>
      <c r="J8" s="24"/>
      <c r="K8" s="24"/>
      <c r="L8" s="24"/>
      <c r="M8" s="24"/>
      <c r="N8" s="24"/>
      <c r="O8" s="24"/>
      <c r="P8" s="24"/>
      <c r="Q8" s="24"/>
      <c r="R8" s="24"/>
      <c r="S8" s="24"/>
      <c r="T8" s="24"/>
      <c r="U8" s="24"/>
      <c r="V8" s="24"/>
      <c r="W8" s="24"/>
      <c r="X8" s="24"/>
      <c r="Y8" s="24"/>
      <c r="Z8" s="24"/>
      <c r="AA8" s="24"/>
      <c r="AB8" s="24"/>
      <c r="AC8" s="24"/>
      <c r="AD8" s="24"/>
      <c r="AE8" s="24"/>
    </row>
    <row r="9" spans="1:39" x14ac:dyDescent="0.25">
      <c r="A9" s="73">
        <v>45536</v>
      </c>
      <c r="B9" s="73">
        <v>45565</v>
      </c>
      <c r="C9" s="61" t="s">
        <v>458</v>
      </c>
      <c r="D9" s="61" t="s">
        <v>459</v>
      </c>
      <c r="E9" s="61">
        <v>846</v>
      </c>
      <c r="F9" s="61">
        <v>168</v>
      </c>
      <c r="G9" s="30">
        <f>+F9*E9</f>
        <v>142128</v>
      </c>
      <c r="H9" s="24"/>
      <c r="I9" s="24"/>
      <c r="J9" s="24"/>
      <c r="K9" s="24"/>
      <c r="L9" s="24"/>
      <c r="M9" s="24"/>
      <c r="N9" s="24"/>
      <c r="O9" s="24"/>
      <c r="P9" s="24"/>
      <c r="Q9" s="24"/>
      <c r="R9" s="24"/>
      <c r="S9" s="24"/>
      <c r="T9" s="24"/>
      <c r="U9" s="24"/>
      <c r="V9" s="24"/>
      <c r="W9" s="24"/>
      <c r="X9" s="24"/>
      <c r="Y9" s="24"/>
      <c r="Z9" s="24"/>
      <c r="AA9" s="24"/>
      <c r="AB9" s="24"/>
      <c r="AC9" s="24"/>
      <c r="AD9" s="24"/>
      <c r="AE9" s="24"/>
    </row>
    <row r="10" spans="1:39" x14ac:dyDescent="0.25">
      <c r="A10" s="73">
        <v>45536</v>
      </c>
      <c r="B10" s="73">
        <v>45565</v>
      </c>
      <c r="C10" s="61" t="s">
        <v>460</v>
      </c>
      <c r="D10" s="61" t="s">
        <v>461</v>
      </c>
      <c r="E10" s="61">
        <v>517</v>
      </c>
      <c r="F10" s="61">
        <v>65</v>
      </c>
      <c r="G10" s="30">
        <f t="shared" ref="G10:G64" si="0">+F10*E10</f>
        <v>33605</v>
      </c>
      <c r="H10" s="24"/>
      <c r="I10" s="24"/>
      <c r="J10" s="24"/>
      <c r="K10" s="24"/>
      <c r="L10" s="24"/>
      <c r="M10" s="24"/>
      <c r="N10" s="24"/>
      <c r="O10" s="24"/>
      <c r="P10" s="24"/>
      <c r="Q10" s="24"/>
      <c r="R10" s="24"/>
      <c r="S10" s="24"/>
      <c r="T10" s="24"/>
      <c r="U10" s="24"/>
      <c r="V10" s="24"/>
      <c r="W10" s="24"/>
      <c r="X10" s="24"/>
      <c r="Y10" s="24"/>
      <c r="Z10" s="24"/>
      <c r="AA10" s="24"/>
      <c r="AB10" s="24"/>
      <c r="AC10" s="24"/>
      <c r="AD10" s="24"/>
      <c r="AE10" s="24"/>
    </row>
    <row r="11" spans="1:39" x14ac:dyDescent="0.25">
      <c r="A11" s="73">
        <v>45536</v>
      </c>
      <c r="B11" s="73">
        <v>45565</v>
      </c>
      <c r="C11" s="61" t="s">
        <v>462</v>
      </c>
      <c r="D11" s="61" t="s">
        <v>463</v>
      </c>
      <c r="E11" s="61">
        <v>62</v>
      </c>
      <c r="F11" s="61">
        <v>94.91</v>
      </c>
      <c r="G11" s="30">
        <f t="shared" si="0"/>
        <v>5884.42</v>
      </c>
      <c r="H11" s="24"/>
      <c r="I11" s="24"/>
      <c r="J11" s="24"/>
      <c r="K11" s="24"/>
      <c r="L11" s="24"/>
      <c r="M11" s="24"/>
      <c r="N11" s="24"/>
      <c r="O11" s="24"/>
      <c r="P11" s="24"/>
      <c r="Q11" s="24"/>
      <c r="R11" s="24"/>
      <c r="S11" s="24"/>
      <c r="T11" s="24"/>
      <c r="U11" s="24"/>
      <c r="V11" s="24"/>
      <c r="W11" s="24"/>
      <c r="X11" s="24"/>
      <c r="Y11" s="24"/>
      <c r="Z11" s="24"/>
      <c r="AA11" s="24"/>
      <c r="AB11" s="24"/>
      <c r="AC11" s="24"/>
      <c r="AD11" s="24"/>
      <c r="AE11" s="24"/>
    </row>
    <row r="12" spans="1:39" x14ac:dyDescent="0.25">
      <c r="A12" s="73">
        <v>45536</v>
      </c>
      <c r="B12" s="73">
        <v>45565</v>
      </c>
      <c r="C12" s="61" t="s">
        <v>464</v>
      </c>
      <c r="D12" s="61" t="s">
        <v>465</v>
      </c>
      <c r="E12" s="61">
        <v>55</v>
      </c>
      <c r="F12" s="61">
        <v>120</v>
      </c>
      <c r="G12" s="30">
        <f t="shared" si="0"/>
        <v>6600</v>
      </c>
      <c r="H12" s="24"/>
      <c r="I12" s="24"/>
      <c r="J12" s="24"/>
      <c r="K12" s="24"/>
      <c r="L12" s="24"/>
      <c r="M12" s="24"/>
      <c r="N12" s="24"/>
      <c r="O12" s="24"/>
      <c r="P12" s="24"/>
      <c r="Q12" s="24"/>
      <c r="R12" s="24"/>
      <c r="S12" s="24"/>
      <c r="T12" s="24"/>
      <c r="U12" s="24"/>
      <c r="V12" s="24"/>
      <c r="W12" s="24"/>
      <c r="X12" s="24"/>
      <c r="Y12" s="24"/>
      <c r="Z12" s="24"/>
      <c r="AA12" s="24"/>
      <c r="AB12" s="24"/>
      <c r="AC12" s="24"/>
      <c r="AD12" s="24"/>
      <c r="AE12" s="24"/>
    </row>
    <row r="13" spans="1:39" x14ac:dyDescent="0.25">
      <c r="A13" s="73">
        <v>45536</v>
      </c>
      <c r="B13" s="73">
        <v>45565</v>
      </c>
      <c r="C13" s="61" t="s">
        <v>466</v>
      </c>
      <c r="D13" s="61" t="s">
        <v>467</v>
      </c>
      <c r="E13" s="61">
        <v>56</v>
      </c>
      <c r="F13" s="61">
        <v>200</v>
      </c>
      <c r="G13" s="30">
        <f t="shared" si="0"/>
        <v>11200</v>
      </c>
      <c r="H13" s="24"/>
      <c r="I13" s="24"/>
      <c r="J13" s="24"/>
      <c r="K13" s="24"/>
      <c r="L13" s="24"/>
      <c r="M13" s="24"/>
      <c r="N13" s="24"/>
      <c r="O13" s="24"/>
      <c r="P13" s="24"/>
      <c r="Q13" s="24"/>
      <c r="R13" s="24"/>
      <c r="S13" s="24"/>
      <c r="T13" s="24"/>
      <c r="U13" s="24"/>
      <c r="V13" s="24"/>
      <c r="W13" s="24"/>
      <c r="X13" s="24"/>
      <c r="Y13" s="24"/>
      <c r="Z13" s="24"/>
      <c r="AA13" s="24"/>
      <c r="AB13" s="24"/>
      <c r="AC13" s="24"/>
      <c r="AD13" s="24"/>
      <c r="AE13" s="24"/>
    </row>
    <row r="14" spans="1:39" x14ac:dyDescent="0.25">
      <c r="A14" s="73">
        <v>45536</v>
      </c>
      <c r="B14" s="73">
        <v>45565</v>
      </c>
      <c r="C14" s="61" t="s">
        <v>468</v>
      </c>
      <c r="D14" s="61" t="s">
        <v>469</v>
      </c>
      <c r="E14" s="61">
        <v>17</v>
      </c>
      <c r="F14" s="61">
        <v>73</v>
      </c>
      <c r="G14" s="30">
        <f t="shared" si="0"/>
        <v>1241</v>
      </c>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39" x14ac:dyDescent="0.25">
      <c r="A15" s="73">
        <v>45536</v>
      </c>
      <c r="B15" s="73">
        <v>45565</v>
      </c>
      <c r="C15" s="61" t="s">
        <v>470</v>
      </c>
      <c r="D15" s="61" t="s">
        <v>471</v>
      </c>
      <c r="E15" s="61">
        <v>92</v>
      </c>
      <c r="F15" s="61">
        <v>550</v>
      </c>
      <c r="G15" s="30">
        <f t="shared" si="0"/>
        <v>50600</v>
      </c>
      <c r="H15" s="24"/>
      <c r="I15" s="24"/>
      <c r="J15" s="24"/>
      <c r="K15" s="24"/>
      <c r="L15" s="24"/>
      <c r="M15" s="24"/>
      <c r="N15" s="24"/>
      <c r="O15" s="24"/>
      <c r="P15" s="24"/>
      <c r="Q15" s="24"/>
      <c r="R15" s="24"/>
      <c r="S15" s="24"/>
      <c r="T15" s="24"/>
      <c r="U15" s="24"/>
      <c r="V15" s="24"/>
      <c r="W15" s="24"/>
      <c r="X15" s="24"/>
      <c r="Y15" s="24"/>
      <c r="Z15" s="24"/>
      <c r="AA15" s="24"/>
      <c r="AB15" s="24"/>
      <c r="AC15" s="24"/>
      <c r="AD15" s="24"/>
      <c r="AE15" s="24"/>
    </row>
    <row r="16" spans="1:39" x14ac:dyDescent="0.25">
      <c r="A16" s="73">
        <v>45536</v>
      </c>
      <c r="B16" s="73">
        <v>45565</v>
      </c>
      <c r="C16" s="61" t="s">
        <v>472</v>
      </c>
      <c r="D16" s="61" t="s">
        <v>473</v>
      </c>
      <c r="E16" s="61">
        <v>39</v>
      </c>
      <c r="F16" s="61">
        <v>300</v>
      </c>
      <c r="G16" s="30">
        <f t="shared" si="0"/>
        <v>11700</v>
      </c>
      <c r="H16" s="24"/>
      <c r="I16" s="24"/>
      <c r="J16" s="24"/>
      <c r="K16" s="24"/>
      <c r="L16" s="24"/>
      <c r="M16" s="24"/>
      <c r="N16" s="24"/>
      <c r="O16" s="24"/>
      <c r="P16" s="24"/>
      <c r="Q16" s="24"/>
      <c r="R16" s="24"/>
      <c r="S16" s="24"/>
      <c r="T16" s="24"/>
      <c r="U16" s="24"/>
      <c r="V16" s="24"/>
      <c r="W16" s="24"/>
      <c r="X16" s="24"/>
      <c r="Y16" s="24"/>
      <c r="Z16" s="24"/>
      <c r="AA16" s="24"/>
      <c r="AB16" s="24"/>
      <c r="AC16" s="24"/>
      <c r="AD16" s="24"/>
      <c r="AE16" s="24"/>
    </row>
    <row r="17" spans="1:31" x14ac:dyDescent="0.25">
      <c r="A17" s="73">
        <v>45536</v>
      </c>
      <c r="B17" s="73">
        <v>45565</v>
      </c>
      <c r="C17" s="61" t="s">
        <v>474</v>
      </c>
      <c r="D17" s="61" t="s">
        <v>475</v>
      </c>
      <c r="E17" s="61">
        <v>15</v>
      </c>
      <c r="F17" s="61">
        <v>1238.9000000000001</v>
      </c>
      <c r="G17" s="30">
        <f t="shared" si="0"/>
        <v>18583.5</v>
      </c>
      <c r="H17" s="24"/>
      <c r="I17" s="24"/>
      <c r="J17" s="24"/>
      <c r="K17" s="24"/>
      <c r="L17" s="24"/>
      <c r="M17" s="24"/>
      <c r="N17" s="24"/>
      <c r="O17" s="24"/>
      <c r="P17" s="24"/>
      <c r="Q17" s="24"/>
      <c r="R17" s="24"/>
      <c r="S17" s="24"/>
      <c r="T17" s="24"/>
      <c r="U17" s="24"/>
      <c r="V17" s="24"/>
      <c r="W17" s="24"/>
      <c r="X17" s="24"/>
      <c r="Y17" s="24"/>
      <c r="Z17" s="24"/>
      <c r="AA17" s="24"/>
      <c r="AB17" s="24"/>
      <c r="AC17" s="24"/>
      <c r="AD17" s="24"/>
      <c r="AE17" s="24"/>
    </row>
    <row r="18" spans="1:31" x14ac:dyDescent="0.25">
      <c r="A18" s="73">
        <v>45536</v>
      </c>
      <c r="B18" s="73">
        <v>45565</v>
      </c>
      <c r="C18" s="61" t="s">
        <v>476</v>
      </c>
      <c r="D18" s="61" t="s">
        <v>477</v>
      </c>
      <c r="E18" s="61">
        <v>90</v>
      </c>
      <c r="F18" s="61">
        <v>208</v>
      </c>
      <c r="G18" s="30">
        <f t="shared" si="0"/>
        <v>18720</v>
      </c>
      <c r="H18" s="24"/>
      <c r="I18" s="24"/>
      <c r="J18" s="24"/>
      <c r="K18" s="24"/>
      <c r="L18" s="24"/>
      <c r="M18" s="24"/>
      <c r="N18" s="24"/>
      <c r="O18" s="24"/>
      <c r="P18" s="24"/>
      <c r="Q18" s="24"/>
      <c r="R18" s="24"/>
      <c r="S18" s="24"/>
      <c r="T18" s="24"/>
      <c r="U18" s="24"/>
      <c r="V18" s="24"/>
      <c r="W18" s="24"/>
      <c r="X18" s="24"/>
      <c r="Y18" s="24"/>
      <c r="Z18" s="24"/>
      <c r="AA18" s="24"/>
      <c r="AB18" s="24"/>
      <c r="AC18" s="24"/>
      <c r="AD18" s="24"/>
      <c r="AE18" s="24"/>
    </row>
    <row r="19" spans="1:31" x14ac:dyDescent="0.25">
      <c r="A19" s="73">
        <v>45536</v>
      </c>
      <c r="B19" s="73">
        <v>45565</v>
      </c>
      <c r="C19" s="61" t="s">
        <v>478</v>
      </c>
      <c r="D19" s="61" t="s">
        <v>479</v>
      </c>
      <c r="E19" s="61">
        <v>89</v>
      </c>
      <c r="F19" s="61">
        <v>123</v>
      </c>
      <c r="G19" s="30">
        <f t="shared" si="0"/>
        <v>10947</v>
      </c>
      <c r="H19" s="24"/>
      <c r="I19" s="24"/>
      <c r="J19" s="24"/>
      <c r="K19" s="24"/>
      <c r="L19" s="24"/>
      <c r="M19" s="24"/>
      <c r="N19" s="24"/>
      <c r="O19" s="24"/>
      <c r="P19" s="24"/>
      <c r="Q19" s="24"/>
      <c r="R19" s="24"/>
      <c r="S19" s="24"/>
      <c r="T19" s="24"/>
      <c r="U19" s="24"/>
      <c r="V19" s="24"/>
      <c r="W19" s="24"/>
      <c r="X19" s="24"/>
      <c r="Y19" s="24"/>
      <c r="Z19" s="24"/>
      <c r="AA19" s="24"/>
      <c r="AB19" s="24"/>
      <c r="AC19" s="24"/>
      <c r="AD19" s="24"/>
      <c r="AE19" s="24"/>
    </row>
    <row r="20" spans="1:31" x14ac:dyDescent="0.25">
      <c r="A20" s="73">
        <v>45536</v>
      </c>
      <c r="B20" s="73">
        <v>45565</v>
      </c>
      <c r="C20" s="61" t="s">
        <v>480</v>
      </c>
      <c r="D20" s="61" t="s">
        <v>481</v>
      </c>
      <c r="E20" s="61">
        <v>40</v>
      </c>
      <c r="F20" s="61">
        <v>20</v>
      </c>
      <c r="G20" s="30">
        <f t="shared" si="0"/>
        <v>800</v>
      </c>
      <c r="H20" s="24"/>
      <c r="I20" s="24"/>
      <c r="J20" s="24"/>
      <c r="K20" s="24"/>
      <c r="L20" s="24"/>
      <c r="M20" s="24"/>
      <c r="N20" s="24"/>
      <c r="O20" s="24"/>
      <c r="P20" s="24"/>
      <c r="Q20" s="24"/>
      <c r="R20" s="24"/>
      <c r="S20" s="24"/>
      <c r="T20" s="24"/>
      <c r="U20" s="24"/>
      <c r="V20" s="24"/>
      <c r="W20" s="24"/>
      <c r="X20" s="24"/>
      <c r="Y20" s="24"/>
      <c r="Z20" s="24"/>
      <c r="AA20" s="24"/>
      <c r="AB20" s="24"/>
      <c r="AC20" s="24"/>
      <c r="AD20" s="24"/>
      <c r="AE20" s="24"/>
    </row>
    <row r="21" spans="1:31" x14ac:dyDescent="0.25">
      <c r="A21" s="73">
        <v>45536</v>
      </c>
      <c r="B21" s="73">
        <v>45565</v>
      </c>
      <c r="C21" s="61" t="s">
        <v>482</v>
      </c>
      <c r="D21" s="61" t="s">
        <v>483</v>
      </c>
      <c r="E21" s="61">
        <v>72</v>
      </c>
      <c r="F21" s="61">
        <v>20</v>
      </c>
      <c r="G21" s="30">
        <f t="shared" si="0"/>
        <v>1440</v>
      </c>
      <c r="H21" s="24"/>
      <c r="I21" s="24"/>
      <c r="J21" s="24"/>
      <c r="K21" s="24"/>
      <c r="L21" s="24"/>
      <c r="M21" s="24"/>
      <c r="N21" s="24"/>
      <c r="O21" s="24"/>
      <c r="P21" s="24"/>
      <c r="Q21" s="24"/>
      <c r="R21" s="24"/>
      <c r="S21" s="24"/>
      <c r="T21" s="24"/>
      <c r="U21" s="24"/>
      <c r="V21" s="24"/>
      <c r="W21" s="24"/>
      <c r="X21" s="24"/>
      <c r="Y21" s="24"/>
      <c r="Z21" s="24"/>
      <c r="AA21" s="24"/>
      <c r="AB21" s="24"/>
      <c r="AC21" s="24"/>
      <c r="AD21" s="24"/>
      <c r="AE21" s="24"/>
    </row>
    <row r="22" spans="1:31" x14ac:dyDescent="0.25">
      <c r="A22" s="73">
        <v>45536</v>
      </c>
      <c r="B22" s="73">
        <v>45565</v>
      </c>
      <c r="C22" s="61" t="s">
        <v>484</v>
      </c>
      <c r="D22" s="61" t="s">
        <v>485</v>
      </c>
      <c r="E22" s="61">
        <v>44</v>
      </c>
      <c r="F22" s="61">
        <v>800</v>
      </c>
      <c r="G22" s="30">
        <f t="shared" si="0"/>
        <v>35200</v>
      </c>
      <c r="H22" s="24"/>
      <c r="I22" s="24"/>
      <c r="J22" s="24"/>
      <c r="K22" s="24"/>
      <c r="L22" s="24"/>
      <c r="M22" s="24"/>
      <c r="N22" s="24"/>
      <c r="O22" s="24"/>
      <c r="P22" s="24"/>
      <c r="Q22" s="24"/>
      <c r="R22" s="24"/>
      <c r="S22" s="24"/>
      <c r="T22" s="24"/>
      <c r="U22" s="24"/>
      <c r="V22" s="24"/>
      <c r="W22" s="24"/>
      <c r="X22" s="24"/>
      <c r="Y22" s="24"/>
      <c r="Z22" s="24"/>
      <c r="AA22" s="24"/>
      <c r="AB22" s="24"/>
      <c r="AC22" s="24"/>
      <c r="AD22" s="24"/>
      <c r="AE22" s="24"/>
    </row>
    <row r="23" spans="1:31" x14ac:dyDescent="0.25">
      <c r="A23" s="73">
        <v>45536</v>
      </c>
      <c r="B23" s="73">
        <v>45565</v>
      </c>
      <c r="C23" s="61" t="s">
        <v>486</v>
      </c>
      <c r="D23" s="61" t="s">
        <v>487</v>
      </c>
      <c r="E23" s="61">
        <v>4</v>
      </c>
      <c r="F23" s="61">
        <v>795</v>
      </c>
      <c r="G23" s="30">
        <f t="shared" si="0"/>
        <v>3180</v>
      </c>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1:31" x14ac:dyDescent="0.25">
      <c r="A24" s="73">
        <v>45536</v>
      </c>
      <c r="B24" s="73">
        <v>45565</v>
      </c>
      <c r="C24" s="61" t="s">
        <v>488</v>
      </c>
      <c r="D24" s="61" t="s">
        <v>489</v>
      </c>
      <c r="E24" s="61">
        <v>334</v>
      </c>
      <c r="F24" s="61">
        <v>8.3582999999999998</v>
      </c>
      <c r="G24" s="30">
        <f t="shared" si="0"/>
        <v>2791.6722</v>
      </c>
      <c r="H24" s="24"/>
      <c r="I24" s="24"/>
      <c r="J24" s="24"/>
      <c r="K24" s="24"/>
      <c r="L24" s="24"/>
      <c r="M24" s="24"/>
      <c r="N24" s="24"/>
      <c r="O24" s="24"/>
      <c r="P24" s="24"/>
      <c r="Q24" s="24"/>
      <c r="R24" s="24"/>
      <c r="S24" s="24"/>
      <c r="T24" s="24"/>
      <c r="U24" s="24"/>
      <c r="V24" s="24"/>
      <c r="W24" s="24"/>
      <c r="X24" s="24"/>
      <c r="Y24" s="24"/>
      <c r="Z24" s="24"/>
      <c r="AA24" s="24"/>
      <c r="AB24" s="24"/>
      <c r="AC24" s="24"/>
      <c r="AD24" s="24"/>
      <c r="AE24" s="24"/>
    </row>
    <row r="25" spans="1:31" x14ac:dyDescent="0.25">
      <c r="A25" s="73">
        <v>45536</v>
      </c>
      <c r="B25" s="73">
        <v>45565</v>
      </c>
      <c r="C25" s="61" t="s">
        <v>490</v>
      </c>
      <c r="D25" s="61" t="s">
        <v>491</v>
      </c>
      <c r="E25" s="61">
        <v>210</v>
      </c>
      <c r="F25" s="61">
        <v>10</v>
      </c>
      <c r="G25" s="30">
        <f t="shared" si="0"/>
        <v>2100</v>
      </c>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1:31" x14ac:dyDescent="0.25">
      <c r="A26" s="73">
        <v>45536</v>
      </c>
      <c r="B26" s="73">
        <v>45565</v>
      </c>
      <c r="C26" s="61" t="s">
        <v>492</v>
      </c>
      <c r="D26" s="61" t="s">
        <v>493</v>
      </c>
      <c r="E26" s="61">
        <v>19</v>
      </c>
      <c r="F26" s="61">
        <v>1760</v>
      </c>
      <c r="G26" s="30">
        <f t="shared" si="0"/>
        <v>33440</v>
      </c>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1:31" ht="30" x14ac:dyDescent="0.25">
      <c r="A27" s="73">
        <v>45536</v>
      </c>
      <c r="B27" s="73">
        <v>45565</v>
      </c>
      <c r="C27" s="61" t="s">
        <v>494</v>
      </c>
      <c r="D27" s="62" t="s">
        <v>495</v>
      </c>
      <c r="E27" s="61">
        <v>49</v>
      </c>
      <c r="F27" s="61">
        <v>111.86</v>
      </c>
      <c r="G27" s="30">
        <f t="shared" si="0"/>
        <v>5481.14</v>
      </c>
      <c r="H27" s="24"/>
      <c r="I27" s="24"/>
      <c r="J27" s="24"/>
      <c r="K27" s="42"/>
      <c r="L27" s="24"/>
      <c r="M27" s="24"/>
      <c r="N27" s="24"/>
      <c r="O27" s="24"/>
      <c r="P27" s="24"/>
      <c r="Q27" s="24"/>
      <c r="R27" s="24"/>
      <c r="S27" s="24"/>
      <c r="T27" s="24"/>
      <c r="U27" s="24"/>
      <c r="V27" s="24"/>
      <c r="W27" s="24"/>
      <c r="X27" s="24"/>
      <c r="Y27" s="24"/>
      <c r="Z27" s="24"/>
      <c r="AA27" s="24"/>
      <c r="AB27" s="24"/>
      <c r="AC27" s="24"/>
      <c r="AD27" s="24"/>
      <c r="AE27" s="24"/>
    </row>
    <row r="28" spans="1:31" x14ac:dyDescent="0.25">
      <c r="A28" s="73">
        <v>45536</v>
      </c>
      <c r="B28" s="73">
        <v>45565</v>
      </c>
      <c r="C28" s="61" t="s">
        <v>496</v>
      </c>
      <c r="D28" s="61" t="s">
        <v>497</v>
      </c>
      <c r="E28" s="61">
        <v>69</v>
      </c>
      <c r="F28" s="61">
        <v>500</v>
      </c>
      <c r="G28" s="30">
        <f t="shared" si="0"/>
        <v>34500</v>
      </c>
      <c r="H28" s="24"/>
      <c r="I28" s="24"/>
      <c r="J28" s="24"/>
      <c r="K28" s="42"/>
      <c r="L28" s="24"/>
      <c r="M28" s="24"/>
      <c r="N28" s="24"/>
      <c r="O28" s="24"/>
      <c r="P28" s="24"/>
      <c r="Q28" s="24"/>
      <c r="R28" s="24"/>
      <c r="S28" s="24"/>
      <c r="T28" s="24"/>
      <c r="U28" s="24"/>
      <c r="V28" s="24"/>
      <c r="W28" s="24"/>
      <c r="X28" s="24"/>
      <c r="Y28" s="24"/>
      <c r="Z28" s="24"/>
      <c r="AA28" s="24"/>
      <c r="AB28" s="24"/>
      <c r="AC28" s="24"/>
      <c r="AD28" s="24"/>
      <c r="AE28" s="24"/>
    </row>
    <row r="29" spans="1:31" x14ac:dyDescent="0.25">
      <c r="A29" s="73">
        <v>45536</v>
      </c>
      <c r="B29" s="73">
        <v>45565</v>
      </c>
      <c r="C29" s="61" t="s">
        <v>498</v>
      </c>
      <c r="D29" s="61" t="s">
        <v>499</v>
      </c>
      <c r="E29" s="61">
        <v>19</v>
      </c>
      <c r="F29" s="61">
        <v>28</v>
      </c>
      <c r="G29" s="30">
        <f t="shared" si="0"/>
        <v>532</v>
      </c>
      <c r="H29" s="24"/>
      <c r="I29" s="24"/>
      <c r="J29" s="24"/>
      <c r="K29" s="42"/>
      <c r="L29" s="24"/>
      <c r="M29" s="24"/>
      <c r="N29" s="24"/>
      <c r="O29" s="24"/>
      <c r="P29" s="24"/>
      <c r="Q29" s="24"/>
      <c r="R29" s="24"/>
      <c r="S29" s="24"/>
      <c r="T29" s="24"/>
      <c r="U29" s="24"/>
      <c r="V29" s="24"/>
      <c r="W29" s="24"/>
      <c r="X29" s="24"/>
      <c r="Y29" s="24"/>
      <c r="Z29" s="24"/>
      <c r="AA29" s="24"/>
      <c r="AB29" s="24"/>
      <c r="AC29" s="24"/>
      <c r="AD29" s="24"/>
      <c r="AE29" s="24"/>
    </row>
    <row r="30" spans="1:31" x14ac:dyDescent="0.25">
      <c r="A30" s="73">
        <v>45536</v>
      </c>
      <c r="B30" s="73">
        <v>45565</v>
      </c>
      <c r="C30" s="61" t="s">
        <v>500</v>
      </c>
      <c r="D30" s="61" t="s">
        <v>501</v>
      </c>
      <c r="E30" s="61">
        <v>113</v>
      </c>
      <c r="F30" s="61">
        <v>66</v>
      </c>
      <c r="G30" s="30">
        <f t="shared" si="0"/>
        <v>7458</v>
      </c>
      <c r="H30" s="24"/>
      <c r="I30" s="24"/>
      <c r="J30" s="24"/>
      <c r="K30" s="42"/>
      <c r="L30" s="24"/>
      <c r="M30" s="24"/>
      <c r="N30" s="24"/>
      <c r="O30" s="24"/>
      <c r="P30" s="24"/>
      <c r="Q30" s="24"/>
      <c r="R30" s="24"/>
      <c r="S30" s="24"/>
      <c r="T30" s="24"/>
      <c r="U30" s="24"/>
      <c r="V30" s="24"/>
      <c r="W30" s="24"/>
      <c r="X30" s="24"/>
      <c r="Y30" s="24"/>
      <c r="Z30" s="24"/>
      <c r="AA30" s="24"/>
      <c r="AB30" s="24"/>
      <c r="AC30" s="24"/>
      <c r="AD30" s="24"/>
      <c r="AE30" s="24"/>
    </row>
    <row r="31" spans="1:31" x14ac:dyDescent="0.25">
      <c r="A31" s="73">
        <v>45536</v>
      </c>
      <c r="B31" s="73">
        <v>45565</v>
      </c>
      <c r="C31" s="61" t="s">
        <v>502</v>
      </c>
      <c r="D31" s="61" t="s">
        <v>503</v>
      </c>
      <c r="E31" s="61">
        <v>56</v>
      </c>
      <c r="F31" s="61">
        <v>58.5</v>
      </c>
      <c r="G31" s="30">
        <f t="shared" si="0"/>
        <v>3276</v>
      </c>
      <c r="H31" s="24"/>
      <c r="I31" s="24"/>
      <c r="J31" s="24"/>
      <c r="K31" s="42"/>
      <c r="L31" s="24"/>
      <c r="M31" s="24"/>
      <c r="N31" s="24"/>
      <c r="O31" s="24"/>
      <c r="P31" s="24"/>
      <c r="Q31" s="24"/>
      <c r="R31" s="24"/>
      <c r="S31" s="24"/>
      <c r="T31" s="24"/>
      <c r="U31" s="24"/>
      <c r="V31" s="24"/>
      <c r="W31" s="24"/>
      <c r="X31" s="24"/>
      <c r="Y31" s="24"/>
      <c r="Z31" s="24"/>
      <c r="AA31" s="24"/>
      <c r="AB31" s="24"/>
      <c r="AC31" s="24"/>
      <c r="AD31" s="24"/>
      <c r="AE31" s="24"/>
    </row>
    <row r="32" spans="1:31" x14ac:dyDescent="0.25">
      <c r="A32" s="73">
        <v>45536</v>
      </c>
      <c r="B32" s="73">
        <v>45565</v>
      </c>
      <c r="C32" s="61" t="s">
        <v>504</v>
      </c>
      <c r="D32" s="61" t="s">
        <v>505</v>
      </c>
      <c r="E32" s="61">
        <v>8</v>
      </c>
      <c r="F32" s="61">
        <v>1050</v>
      </c>
      <c r="G32" s="30">
        <f t="shared" si="0"/>
        <v>8400</v>
      </c>
      <c r="H32" s="24"/>
      <c r="I32" s="24"/>
      <c r="J32" s="24"/>
      <c r="K32" s="42"/>
      <c r="L32" s="24"/>
      <c r="M32" s="24"/>
      <c r="N32" s="24"/>
      <c r="O32" s="24"/>
      <c r="P32" s="24"/>
      <c r="Q32" s="24"/>
      <c r="R32" s="24"/>
      <c r="S32" s="24"/>
      <c r="T32" s="24"/>
      <c r="U32" s="24"/>
      <c r="V32" s="24"/>
      <c r="W32" s="24"/>
      <c r="X32" s="24"/>
      <c r="Y32" s="24"/>
      <c r="Z32" s="24"/>
      <c r="AA32" s="24"/>
      <c r="AB32" s="24"/>
      <c r="AC32" s="24"/>
      <c r="AD32" s="24"/>
      <c r="AE32" s="24"/>
    </row>
    <row r="33" spans="1:31" x14ac:dyDescent="0.25">
      <c r="A33" s="73">
        <v>45536</v>
      </c>
      <c r="B33" s="73">
        <v>45565</v>
      </c>
      <c r="C33" s="61" t="s">
        <v>506</v>
      </c>
      <c r="D33" s="61" t="s">
        <v>507</v>
      </c>
      <c r="E33" s="61">
        <v>4</v>
      </c>
      <c r="F33" s="61">
        <v>228</v>
      </c>
      <c r="G33" s="30">
        <f t="shared" si="0"/>
        <v>912</v>
      </c>
      <c r="H33" s="24"/>
      <c r="I33" s="24"/>
      <c r="J33" s="24"/>
      <c r="K33" s="42"/>
      <c r="L33" s="24"/>
      <c r="M33" s="24"/>
      <c r="N33" s="24"/>
      <c r="O33" s="24"/>
      <c r="P33" s="24"/>
      <c r="Q33" s="24"/>
      <c r="R33" s="24"/>
      <c r="S33" s="24"/>
      <c r="T33" s="24"/>
      <c r="U33" s="24"/>
      <c r="V33" s="24"/>
      <c r="W33" s="24"/>
      <c r="X33" s="24"/>
      <c r="Y33" s="24"/>
      <c r="Z33" s="24"/>
      <c r="AA33" s="24"/>
      <c r="AB33" s="24"/>
      <c r="AC33" s="24"/>
      <c r="AD33" s="24"/>
      <c r="AE33" s="24"/>
    </row>
    <row r="34" spans="1:31" ht="30" x14ac:dyDescent="0.25">
      <c r="A34" s="73">
        <v>45536</v>
      </c>
      <c r="B34" s="73">
        <v>45565</v>
      </c>
      <c r="C34" s="61" t="s">
        <v>508</v>
      </c>
      <c r="D34" s="62" t="s">
        <v>509</v>
      </c>
      <c r="E34" s="61">
        <v>24</v>
      </c>
      <c r="F34" s="61">
        <v>20</v>
      </c>
      <c r="G34" s="30">
        <f t="shared" si="0"/>
        <v>480</v>
      </c>
      <c r="H34" s="24"/>
      <c r="I34" s="24"/>
      <c r="J34" s="24"/>
      <c r="K34" s="42"/>
      <c r="L34" s="24"/>
      <c r="M34" s="24"/>
      <c r="N34" s="24"/>
      <c r="O34" s="24"/>
      <c r="P34" s="24"/>
      <c r="Q34" s="24"/>
      <c r="R34" s="24"/>
      <c r="S34" s="24"/>
      <c r="T34" s="24"/>
      <c r="U34" s="24"/>
      <c r="V34" s="24"/>
      <c r="W34" s="24"/>
      <c r="X34" s="24"/>
      <c r="Y34" s="24"/>
      <c r="Z34" s="24"/>
      <c r="AA34" s="24"/>
      <c r="AB34" s="24"/>
      <c r="AC34" s="24"/>
      <c r="AD34" s="24"/>
      <c r="AE34" s="24"/>
    </row>
    <row r="35" spans="1:31" x14ac:dyDescent="0.25">
      <c r="A35" s="73">
        <v>45536</v>
      </c>
      <c r="B35" s="73">
        <v>45565</v>
      </c>
      <c r="C35" s="61" t="s">
        <v>510</v>
      </c>
      <c r="D35" s="61" t="s">
        <v>511</v>
      </c>
      <c r="E35" s="61">
        <v>116</v>
      </c>
      <c r="F35" s="61">
        <v>28</v>
      </c>
      <c r="G35" s="30">
        <f t="shared" si="0"/>
        <v>3248</v>
      </c>
      <c r="H35" s="24"/>
      <c r="I35" s="24"/>
      <c r="J35" s="24"/>
      <c r="K35" s="42"/>
      <c r="L35" s="24"/>
      <c r="M35" s="24"/>
      <c r="N35" s="24"/>
      <c r="O35" s="24"/>
      <c r="P35" s="24"/>
      <c r="Q35" s="24"/>
      <c r="R35" s="24"/>
      <c r="S35" s="24"/>
      <c r="T35" s="24"/>
      <c r="U35" s="24"/>
      <c r="V35" s="24"/>
      <c r="W35" s="24"/>
      <c r="X35" s="24"/>
      <c r="Y35" s="24"/>
      <c r="Z35" s="24"/>
      <c r="AA35" s="24"/>
      <c r="AB35" s="24"/>
      <c r="AC35" s="24"/>
      <c r="AD35" s="24"/>
      <c r="AE35" s="24"/>
    </row>
    <row r="36" spans="1:31" x14ac:dyDescent="0.25">
      <c r="A36" s="73">
        <v>45536</v>
      </c>
      <c r="B36" s="73">
        <v>45565</v>
      </c>
      <c r="C36" s="61" t="s">
        <v>512</v>
      </c>
      <c r="D36" s="61" t="s">
        <v>513</v>
      </c>
      <c r="E36" s="61">
        <v>423</v>
      </c>
      <c r="F36" s="61">
        <v>154</v>
      </c>
      <c r="G36" s="30">
        <f t="shared" si="0"/>
        <v>65142</v>
      </c>
      <c r="H36" s="24"/>
      <c r="I36" s="24"/>
      <c r="J36" s="24"/>
      <c r="K36" s="42"/>
      <c r="L36" s="24"/>
      <c r="M36" s="24"/>
      <c r="N36" s="24"/>
      <c r="O36" s="24"/>
      <c r="P36" s="24"/>
      <c r="Q36" s="24"/>
      <c r="R36" s="24"/>
      <c r="S36" s="24"/>
      <c r="T36" s="24"/>
      <c r="U36" s="24"/>
      <c r="V36" s="24"/>
      <c r="W36" s="24"/>
      <c r="X36" s="24"/>
      <c r="Y36" s="24"/>
      <c r="Z36" s="24"/>
      <c r="AA36" s="24"/>
      <c r="AB36" s="24"/>
      <c r="AC36" s="24"/>
      <c r="AD36" s="24"/>
      <c r="AE36" s="24"/>
    </row>
    <row r="37" spans="1:31" x14ac:dyDescent="0.25">
      <c r="A37" s="73">
        <v>45536</v>
      </c>
      <c r="B37" s="73">
        <v>45565</v>
      </c>
      <c r="C37" s="61" t="s">
        <v>514</v>
      </c>
      <c r="D37" s="61" t="s">
        <v>515</v>
      </c>
      <c r="E37" s="61">
        <v>79</v>
      </c>
      <c r="F37" s="61">
        <v>151</v>
      </c>
      <c r="G37" s="30">
        <f t="shared" si="0"/>
        <v>11929</v>
      </c>
      <c r="H37" s="24"/>
      <c r="I37" s="24"/>
      <c r="J37" s="24"/>
      <c r="K37" s="42"/>
      <c r="L37" s="24"/>
      <c r="M37" s="24"/>
      <c r="N37" s="24"/>
      <c r="O37" s="24"/>
      <c r="P37" s="24"/>
      <c r="Q37" s="24"/>
      <c r="R37" s="24"/>
      <c r="S37" s="24"/>
      <c r="T37" s="24"/>
      <c r="U37" s="24"/>
      <c r="V37" s="24"/>
      <c r="W37" s="24"/>
      <c r="X37" s="24"/>
      <c r="Y37" s="24"/>
      <c r="Z37" s="24"/>
      <c r="AA37" s="24"/>
      <c r="AB37" s="24"/>
      <c r="AC37" s="24"/>
      <c r="AD37" s="24"/>
      <c r="AE37" s="24"/>
    </row>
    <row r="38" spans="1:31" x14ac:dyDescent="0.25">
      <c r="A38" s="73">
        <v>45536</v>
      </c>
      <c r="B38" s="73">
        <v>45565</v>
      </c>
      <c r="C38" s="61" t="s">
        <v>516</v>
      </c>
      <c r="D38" s="61" t="s">
        <v>517</v>
      </c>
      <c r="E38" s="61">
        <v>1</v>
      </c>
      <c r="F38" s="61">
        <v>400</v>
      </c>
      <c r="G38" s="30">
        <f t="shared" si="0"/>
        <v>400</v>
      </c>
      <c r="H38" s="24"/>
      <c r="I38" s="24"/>
      <c r="J38" s="24"/>
      <c r="K38" s="42"/>
      <c r="L38" s="24"/>
      <c r="M38" s="24"/>
      <c r="N38" s="24"/>
      <c r="O38" s="24"/>
      <c r="P38" s="24"/>
      <c r="Q38" s="24"/>
      <c r="R38" s="24"/>
      <c r="S38" s="24"/>
      <c r="T38" s="24"/>
      <c r="U38" s="24"/>
      <c r="V38" s="24"/>
      <c r="W38" s="24"/>
      <c r="X38" s="24"/>
      <c r="Y38" s="24"/>
      <c r="Z38" s="24"/>
      <c r="AA38" s="24"/>
      <c r="AB38" s="24"/>
      <c r="AC38" s="24"/>
      <c r="AD38" s="24"/>
      <c r="AE38" s="24"/>
    </row>
    <row r="39" spans="1:31" x14ac:dyDescent="0.25">
      <c r="A39" s="73">
        <v>45536</v>
      </c>
      <c r="B39" s="73">
        <v>45565</v>
      </c>
      <c r="C39" s="61" t="s">
        <v>518</v>
      </c>
      <c r="D39" s="61" t="s">
        <v>519</v>
      </c>
      <c r="E39" s="61">
        <v>5</v>
      </c>
      <c r="F39" s="61">
        <v>1100</v>
      </c>
      <c r="G39" s="30">
        <f t="shared" si="0"/>
        <v>5500</v>
      </c>
      <c r="H39" s="24"/>
      <c r="I39" s="24"/>
      <c r="J39" s="24"/>
      <c r="K39" s="42"/>
      <c r="L39" s="24"/>
      <c r="M39" s="24"/>
      <c r="N39" s="24"/>
      <c r="O39" s="24"/>
      <c r="P39" s="24"/>
      <c r="Q39" s="24"/>
      <c r="R39" s="24"/>
      <c r="S39" s="24"/>
      <c r="T39" s="24"/>
      <c r="U39" s="24"/>
      <c r="V39" s="24"/>
      <c r="W39" s="24"/>
      <c r="X39" s="24"/>
      <c r="Y39" s="24"/>
      <c r="Z39" s="24"/>
      <c r="AA39" s="24"/>
      <c r="AB39" s="24"/>
      <c r="AC39" s="24"/>
      <c r="AD39" s="24"/>
      <c r="AE39" s="24"/>
    </row>
    <row r="40" spans="1:31" x14ac:dyDescent="0.25">
      <c r="A40" s="73">
        <v>45536</v>
      </c>
      <c r="B40" s="73">
        <v>45565</v>
      </c>
      <c r="C40" s="61" t="s">
        <v>520</v>
      </c>
      <c r="D40" s="61" t="s">
        <v>521</v>
      </c>
      <c r="E40" s="61">
        <v>18</v>
      </c>
      <c r="F40" s="61">
        <v>550</v>
      </c>
      <c r="G40" s="30">
        <f t="shared" si="0"/>
        <v>9900</v>
      </c>
      <c r="H40" s="24"/>
      <c r="I40" s="24"/>
      <c r="J40" s="24"/>
      <c r="K40" s="42"/>
      <c r="L40" s="24"/>
      <c r="M40" s="24"/>
      <c r="N40" s="24"/>
      <c r="O40" s="24"/>
      <c r="P40" s="24"/>
      <c r="Q40" s="24"/>
      <c r="R40" s="24"/>
      <c r="S40" s="24"/>
      <c r="T40" s="24"/>
      <c r="U40" s="24"/>
      <c r="V40" s="24"/>
      <c r="W40" s="24"/>
      <c r="X40" s="24"/>
      <c r="Y40" s="24"/>
      <c r="Z40" s="24"/>
      <c r="AA40" s="24"/>
      <c r="AB40" s="24"/>
      <c r="AC40" s="24"/>
      <c r="AD40" s="24"/>
      <c r="AE40" s="24"/>
    </row>
    <row r="41" spans="1:31" x14ac:dyDescent="0.25">
      <c r="A41" s="73">
        <v>45536</v>
      </c>
      <c r="B41" s="73">
        <v>45565</v>
      </c>
      <c r="C41" s="61" t="s">
        <v>522</v>
      </c>
      <c r="D41" s="61" t="s">
        <v>523</v>
      </c>
      <c r="E41" s="61">
        <v>2</v>
      </c>
      <c r="F41" s="61">
        <v>1100</v>
      </c>
      <c r="G41" s="30">
        <f t="shared" si="0"/>
        <v>2200</v>
      </c>
      <c r="H41" s="24"/>
      <c r="I41" s="24"/>
      <c r="J41" s="24"/>
      <c r="K41" s="42"/>
      <c r="L41" s="24"/>
      <c r="M41" s="24"/>
      <c r="N41" s="24"/>
      <c r="O41" s="24"/>
      <c r="P41" s="24"/>
      <c r="Q41" s="24"/>
      <c r="R41" s="24"/>
      <c r="S41" s="24"/>
      <c r="T41" s="24"/>
      <c r="U41" s="24"/>
      <c r="V41" s="24"/>
      <c r="W41" s="24"/>
      <c r="X41" s="24"/>
      <c r="Y41" s="24"/>
      <c r="Z41" s="24"/>
      <c r="AA41" s="24"/>
      <c r="AB41" s="24"/>
      <c r="AC41" s="24"/>
      <c r="AD41" s="24"/>
      <c r="AE41" s="24"/>
    </row>
    <row r="42" spans="1:31" x14ac:dyDescent="0.25">
      <c r="A42" s="73">
        <v>45536</v>
      </c>
      <c r="B42" s="73">
        <v>45565</v>
      </c>
      <c r="C42" s="61" t="s">
        <v>524</v>
      </c>
      <c r="D42" s="61" t="s">
        <v>525</v>
      </c>
      <c r="E42" s="61">
        <v>2</v>
      </c>
      <c r="F42" s="61">
        <v>332.5</v>
      </c>
      <c r="G42" s="30">
        <f t="shared" si="0"/>
        <v>665</v>
      </c>
      <c r="H42" s="24"/>
      <c r="I42" s="24" t="s">
        <v>534</v>
      </c>
      <c r="J42" s="24"/>
      <c r="K42" s="42"/>
      <c r="L42" s="24"/>
      <c r="M42" s="24"/>
      <c r="N42" s="24"/>
      <c r="O42" s="24"/>
      <c r="P42" s="24"/>
      <c r="Q42" s="24"/>
      <c r="R42" s="24"/>
      <c r="S42" s="24"/>
      <c r="T42" s="24"/>
      <c r="U42" s="24"/>
      <c r="V42" s="24"/>
      <c r="W42" s="24"/>
      <c r="X42" s="24"/>
      <c r="Y42" s="24"/>
      <c r="Z42" s="24"/>
      <c r="AA42" s="24"/>
      <c r="AB42" s="24"/>
      <c r="AC42" s="24"/>
      <c r="AD42" s="24"/>
      <c r="AE42" s="24"/>
    </row>
    <row r="43" spans="1:31" ht="21" customHeight="1" x14ac:dyDescent="0.25">
      <c r="A43" s="73">
        <v>45536</v>
      </c>
      <c r="B43" s="73">
        <v>45565</v>
      </c>
      <c r="C43" s="61" t="s">
        <v>526</v>
      </c>
      <c r="D43" s="61" t="s">
        <v>527</v>
      </c>
      <c r="E43" s="61">
        <v>57</v>
      </c>
      <c r="F43" s="61">
        <v>1405</v>
      </c>
      <c r="G43" s="30">
        <f t="shared" si="0"/>
        <v>80085</v>
      </c>
      <c r="H43" s="24"/>
      <c r="I43" s="24"/>
      <c r="J43" s="24"/>
      <c r="K43" s="42"/>
      <c r="L43" s="24"/>
      <c r="M43" s="24"/>
      <c r="N43" s="24"/>
      <c r="O43" s="24"/>
      <c r="P43" s="24"/>
      <c r="Q43" s="24"/>
      <c r="R43" s="24"/>
      <c r="S43" s="24"/>
      <c r="T43" s="24"/>
      <c r="U43" s="24"/>
      <c r="V43" s="24"/>
      <c r="W43" s="24"/>
      <c r="X43" s="24"/>
      <c r="Y43" s="24"/>
      <c r="Z43" s="24"/>
      <c r="AA43" s="24"/>
      <c r="AB43" s="24"/>
      <c r="AC43" s="24"/>
      <c r="AD43" s="24"/>
      <c r="AE43" s="24"/>
    </row>
    <row r="44" spans="1:31" x14ac:dyDescent="0.25">
      <c r="A44" s="73">
        <v>45536</v>
      </c>
      <c r="B44" s="73">
        <v>45565</v>
      </c>
      <c r="C44" s="61" t="s">
        <v>528</v>
      </c>
      <c r="D44" s="61" t="s">
        <v>529</v>
      </c>
      <c r="E44" s="61">
        <v>167</v>
      </c>
      <c r="F44" s="61">
        <v>105</v>
      </c>
      <c r="G44" s="30">
        <f t="shared" si="0"/>
        <v>17535</v>
      </c>
      <c r="H44" s="24"/>
      <c r="I44" s="24"/>
      <c r="J44" s="24"/>
      <c r="K44" s="42"/>
      <c r="L44" s="24"/>
      <c r="M44" s="24"/>
      <c r="N44" s="24"/>
      <c r="O44" s="24"/>
      <c r="P44" s="24"/>
      <c r="Q44" s="24"/>
      <c r="R44" s="24"/>
      <c r="S44" s="24"/>
      <c r="T44" s="24"/>
      <c r="U44" s="24"/>
      <c r="V44" s="24"/>
      <c r="W44" s="24"/>
      <c r="X44" s="24"/>
      <c r="Y44" s="24"/>
      <c r="Z44" s="24"/>
      <c r="AA44" s="24"/>
      <c r="AB44" s="24"/>
      <c r="AC44" s="24"/>
      <c r="AD44" s="24"/>
      <c r="AE44" s="24"/>
    </row>
    <row r="45" spans="1:31" x14ac:dyDescent="0.25">
      <c r="A45" s="73">
        <v>45536</v>
      </c>
      <c r="B45" s="73">
        <v>45565</v>
      </c>
      <c r="C45" s="61" t="s">
        <v>530</v>
      </c>
      <c r="D45" s="61" t="s">
        <v>531</v>
      </c>
      <c r="E45" s="61">
        <v>64</v>
      </c>
      <c r="F45" s="61">
        <v>244</v>
      </c>
      <c r="G45" s="30">
        <f t="shared" si="0"/>
        <v>15616</v>
      </c>
      <c r="H45" s="24"/>
      <c r="I45" s="24"/>
      <c r="J45" s="24"/>
      <c r="K45" s="42"/>
      <c r="L45" s="24"/>
      <c r="M45" s="24"/>
      <c r="N45" s="24"/>
      <c r="O45" s="24"/>
      <c r="P45" s="24"/>
      <c r="Q45" s="24"/>
      <c r="R45" s="24"/>
      <c r="S45" s="24"/>
      <c r="T45" s="24"/>
      <c r="U45" s="24"/>
      <c r="V45" s="24"/>
      <c r="W45" s="24"/>
      <c r="X45" s="24"/>
      <c r="Y45" s="24"/>
      <c r="Z45" s="24"/>
      <c r="AA45" s="24"/>
      <c r="AB45" s="24"/>
      <c r="AC45" s="24"/>
      <c r="AD45" s="24"/>
      <c r="AE45" s="24"/>
    </row>
    <row r="46" spans="1:31" x14ac:dyDescent="0.25">
      <c r="A46" s="73">
        <v>45536</v>
      </c>
      <c r="B46" s="73">
        <v>45565</v>
      </c>
      <c r="C46" s="61" t="s">
        <v>532</v>
      </c>
      <c r="D46" s="61" t="s">
        <v>533</v>
      </c>
      <c r="E46" s="61">
        <v>38</v>
      </c>
      <c r="F46" s="61">
        <v>4</v>
      </c>
      <c r="G46" s="30">
        <f t="shared" si="0"/>
        <v>152</v>
      </c>
      <c r="H46" s="24"/>
      <c r="I46" s="24"/>
      <c r="J46" s="24"/>
      <c r="K46" s="42"/>
      <c r="L46" s="24"/>
      <c r="M46" s="24"/>
      <c r="N46" s="24"/>
      <c r="O46" s="24"/>
      <c r="P46" s="24"/>
      <c r="Q46" s="24"/>
      <c r="R46" s="24"/>
      <c r="S46" s="24"/>
      <c r="T46" s="24"/>
      <c r="U46" s="24"/>
      <c r="V46" s="24"/>
      <c r="W46" s="24"/>
      <c r="X46" s="24"/>
      <c r="Y46" s="24"/>
      <c r="Z46" s="24"/>
      <c r="AA46" s="24"/>
      <c r="AB46" s="24"/>
      <c r="AC46" s="24"/>
      <c r="AD46" s="24"/>
      <c r="AE46" s="24"/>
    </row>
    <row r="47" spans="1:31" x14ac:dyDescent="0.25">
      <c r="A47" s="73">
        <v>45536</v>
      </c>
      <c r="B47" s="73">
        <v>45565</v>
      </c>
      <c r="C47" s="61" t="s">
        <v>535</v>
      </c>
      <c r="D47" s="61" t="s">
        <v>536</v>
      </c>
      <c r="E47" s="61">
        <v>21</v>
      </c>
      <c r="F47" s="61">
        <v>39</v>
      </c>
      <c r="G47" s="30">
        <f t="shared" si="0"/>
        <v>819</v>
      </c>
      <c r="H47" s="24"/>
      <c r="I47" s="24"/>
      <c r="J47" s="24"/>
      <c r="K47" s="42"/>
      <c r="L47" s="24"/>
      <c r="M47" s="24"/>
      <c r="N47" s="24"/>
      <c r="O47" s="24"/>
      <c r="P47" s="24"/>
      <c r="Q47" s="24"/>
      <c r="R47" s="24"/>
      <c r="S47" s="24"/>
      <c r="T47" s="24"/>
      <c r="U47" s="24"/>
      <c r="V47" s="24"/>
      <c r="W47" s="24"/>
      <c r="X47" s="24"/>
      <c r="Y47" s="24"/>
      <c r="Z47" s="24"/>
      <c r="AA47" s="24"/>
      <c r="AB47" s="24"/>
      <c r="AC47" s="24"/>
      <c r="AD47" s="24"/>
      <c r="AE47" s="24"/>
    </row>
    <row r="48" spans="1:31" x14ac:dyDescent="0.25">
      <c r="A48" s="73">
        <v>45536</v>
      </c>
      <c r="B48" s="73">
        <v>45565</v>
      </c>
      <c r="C48" s="61" t="s">
        <v>537</v>
      </c>
      <c r="D48" s="61" t="s">
        <v>538</v>
      </c>
      <c r="E48" s="61">
        <v>3</v>
      </c>
      <c r="F48" s="61">
        <v>390</v>
      </c>
      <c r="G48" s="30">
        <f t="shared" si="0"/>
        <v>1170</v>
      </c>
      <c r="H48" s="24"/>
      <c r="I48" s="24"/>
      <c r="J48" s="24"/>
      <c r="K48" s="42"/>
      <c r="L48" s="24"/>
      <c r="M48" s="24"/>
      <c r="N48" s="24"/>
      <c r="O48" s="24"/>
      <c r="P48" s="24"/>
      <c r="Q48" s="24"/>
      <c r="R48" s="24"/>
      <c r="S48" s="24"/>
      <c r="T48" s="24"/>
      <c r="U48" s="24"/>
      <c r="V48" s="24"/>
      <c r="W48" s="24"/>
      <c r="X48" s="24"/>
      <c r="Y48" s="24"/>
      <c r="Z48" s="24"/>
      <c r="AA48" s="24"/>
      <c r="AB48" s="24"/>
      <c r="AC48" s="24"/>
      <c r="AD48" s="24"/>
      <c r="AE48" s="24"/>
    </row>
    <row r="49" spans="1:31" x14ac:dyDescent="0.25">
      <c r="A49" s="73">
        <v>45536</v>
      </c>
      <c r="B49" s="73">
        <v>45565</v>
      </c>
      <c r="C49" s="61" t="s">
        <v>539</v>
      </c>
      <c r="D49" s="61" t="s">
        <v>540</v>
      </c>
      <c r="E49" s="61">
        <v>34</v>
      </c>
      <c r="F49" s="61">
        <v>16.690000000000001</v>
      </c>
      <c r="G49" s="30">
        <f t="shared" si="0"/>
        <v>567.46</v>
      </c>
      <c r="H49" s="24"/>
      <c r="I49" s="24"/>
      <c r="J49" s="24"/>
      <c r="K49" s="42"/>
      <c r="L49" s="24"/>
      <c r="M49" s="24"/>
      <c r="N49" s="24"/>
      <c r="O49" s="24"/>
      <c r="P49" s="24"/>
      <c r="Q49" s="24"/>
      <c r="R49" s="24"/>
      <c r="S49" s="24"/>
      <c r="T49" s="24"/>
      <c r="U49" s="24"/>
      <c r="V49" s="24"/>
      <c r="W49" s="24"/>
      <c r="X49" s="24"/>
      <c r="Y49" s="24"/>
      <c r="Z49" s="24"/>
      <c r="AA49" s="24"/>
      <c r="AB49" s="24"/>
      <c r="AC49" s="24"/>
      <c r="AD49" s="24"/>
      <c r="AE49" s="24"/>
    </row>
    <row r="50" spans="1:31" ht="30" x14ac:dyDescent="0.25">
      <c r="A50" s="73">
        <v>45536</v>
      </c>
      <c r="B50" s="73">
        <v>45565</v>
      </c>
      <c r="C50" s="61" t="s">
        <v>541</v>
      </c>
      <c r="D50" s="62" t="s">
        <v>542</v>
      </c>
      <c r="E50" s="61">
        <v>71</v>
      </c>
      <c r="F50" s="61">
        <v>610.16</v>
      </c>
      <c r="G50" s="30">
        <f t="shared" si="0"/>
        <v>43321.36</v>
      </c>
      <c r="H50" s="24"/>
      <c r="I50" s="24"/>
      <c r="J50" s="24"/>
      <c r="K50" s="42"/>
      <c r="L50" s="24"/>
      <c r="M50" s="24"/>
      <c r="N50" s="24"/>
      <c r="O50" s="24"/>
      <c r="P50" s="24"/>
      <c r="Q50" s="24"/>
      <c r="R50" s="24"/>
      <c r="S50" s="24"/>
      <c r="T50" s="24"/>
      <c r="U50" s="24"/>
      <c r="V50" s="24"/>
      <c r="W50" s="24"/>
      <c r="X50" s="24"/>
      <c r="Y50" s="24"/>
      <c r="Z50" s="24"/>
      <c r="AA50" s="24"/>
      <c r="AB50" s="24"/>
      <c r="AC50" s="24"/>
      <c r="AD50" s="24"/>
      <c r="AE50" s="24"/>
    </row>
    <row r="51" spans="1:31" x14ac:dyDescent="0.25">
      <c r="A51" s="73">
        <v>45536</v>
      </c>
      <c r="B51" s="73">
        <v>45565</v>
      </c>
      <c r="C51" s="61" t="s">
        <v>543</v>
      </c>
      <c r="D51" s="61" t="s">
        <v>544</v>
      </c>
      <c r="E51" s="61">
        <v>94</v>
      </c>
      <c r="F51" s="61">
        <v>50</v>
      </c>
      <c r="G51" s="30">
        <f t="shared" si="0"/>
        <v>4700</v>
      </c>
      <c r="H51" s="24"/>
      <c r="I51" s="24"/>
      <c r="J51" s="24"/>
      <c r="K51" s="42"/>
      <c r="L51" s="24"/>
      <c r="M51" s="24"/>
      <c r="N51" s="24"/>
      <c r="O51" s="24"/>
      <c r="P51" s="24"/>
      <c r="Q51" s="24"/>
      <c r="R51" s="24"/>
      <c r="S51" s="24"/>
      <c r="T51" s="24"/>
      <c r="U51" s="24"/>
      <c r="V51" s="24"/>
      <c r="W51" s="24"/>
      <c r="X51" s="24"/>
      <c r="Y51" s="24"/>
      <c r="Z51" s="24"/>
      <c r="AA51" s="24"/>
      <c r="AB51" s="24"/>
      <c r="AC51" s="24"/>
      <c r="AD51" s="24"/>
      <c r="AE51" s="24"/>
    </row>
    <row r="52" spans="1:31" x14ac:dyDescent="0.25">
      <c r="A52" s="73">
        <v>45536</v>
      </c>
      <c r="B52" s="73">
        <v>45565</v>
      </c>
      <c r="C52" s="61" t="s">
        <v>545</v>
      </c>
      <c r="D52" s="61" t="s">
        <v>546</v>
      </c>
      <c r="E52" s="61">
        <v>6</v>
      </c>
      <c r="F52" s="61">
        <v>285</v>
      </c>
      <c r="G52" s="30">
        <f t="shared" si="0"/>
        <v>1710</v>
      </c>
      <c r="H52" s="24"/>
      <c r="I52" s="24"/>
      <c r="J52" s="24"/>
      <c r="K52" s="42"/>
      <c r="L52" s="24"/>
      <c r="M52" s="24"/>
      <c r="N52" s="24"/>
      <c r="O52" s="24"/>
      <c r="P52" s="24"/>
      <c r="Q52" s="24"/>
      <c r="R52" s="24"/>
      <c r="S52" s="24"/>
      <c r="T52" s="24"/>
      <c r="U52" s="24"/>
      <c r="V52" s="24"/>
      <c r="W52" s="24"/>
      <c r="X52" s="24"/>
      <c r="Y52" s="24"/>
      <c r="Z52" s="24"/>
      <c r="AA52" s="24"/>
      <c r="AB52" s="24"/>
      <c r="AC52" s="24"/>
      <c r="AD52" s="24"/>
      <c r="AE52" s="24"/>
    </row>
    <row r="53" spans="1:31" ht="30" x14ac:dyDescent="0.25">
      <c r="A53" s="73">
        <v>45536</v>
      </c>
      <c r="B53" s="73">
        <v>45565</v>
      </c>
      <c r="C53" s="61" t="s">
        <v>547</v>
      </c>
      <c r="D53" s="62" t="s">
        <v>548</v>
      </c>
      <c r="E53" s="61">
        <v>28</v>
      </c>
      <c r="F53" s="61">
        <v>300</v>
      </c>
      <c r="G53" s="30">
        <f t="shared" si="0"/>
        <v>8400</v>
      </c>
      <c r="H53" s="24"/>
      <c r="I53" s="24"/>
      <c r="J53" s="24"/>
      <c r="K53" s="42"/>
      <c r="L53" s="24"/>
      <c r="M53" s="24"/>
      <c r="N53" s="24"/>
      <c r="O53" s="24"/>
      <c r="P53" s="24"/>
      <c r="Q53" s="24"/>
      <c r="R53" s="24"/>
      <c r="S53" s="24"/>
      <c r="T53" s="24"/>
      <c r="U53" s="24"/>
      <c r="V53" s="24"/>
      <c r="W53" s="24"/>
      <c r="X53" s="24"/>
      <c r="Y53" s="24"/>
      <c r="Z53" s="24"/>
      <c r="AA53" s="24"/>
      <c r="AB53" s="24"/>
      <c r="AC53" s="24"/>
      <c r="AD53" s="24"/>
      <c r="AE53" s="24"/>
    </row>
    <row r="54" spans="1:31" x14ac:dyDescent="0.25">
      <c r="A54" s="73">
        <v>45536</v>
      </c>
      <c r="B54" s="73">
        <v>45565</v>
      </c>
      <c r="C54" s="61" t="s">
        <v>549</v>
      </c>
      <c r="D54" s="61" t="s">
        <v>550</v>
      </c>
      <c r="E54" s="61">
        <v>12</v>
      </c>
      <c r="F54" s="61">
        <v>19</v>
      </c>
      <c r="G54" s="30">
        <f t="shared" si="0"/>
        <v>228</v>
      </c>
      <c r="H54" s="24"/>
      <c r="I54" s="24"/>
      <c r="J54" s="24"/>
      <c r="K54" s="42"/>
      <c r="L54" s="24"/>
      <c r="M54" s="24"/>
      <c r="N54" s="24"/>
      <c r="O54" s="24"/>
      <c r="P54" s="24"/>
      <c r="Q54" s="24"/>
      <c r="R54" s="24"/>
      <c r="S54" s="24"/>
      <c r="T54" s="24"/>
      <c r="U54" s="24"/>
      <c r="V54" s="24"/>
      <c r="W54" s="24"/>
      <c r="X54" s="24"/>
      <c r="Y54" s="24"/>
      <c r="Z54" s="24"/>
      <c r="AA54" s="24"/>
      <c r="AB54" s="24"/>
      <c r="AC54" s="24"/>
      <c r="AD54" s="24"/>
      <c r="AE54" s="24"/>
    </row>
    <row r="55" spans="1:31" x14ac:dyDescent="0.25">
      <c r="A55" s="73">
        <v>45536</v>
      </c>
      <c r="B55" s="73">
        <v>45565</v>
      </c>
      <c r="C55" s="61" t="s">
        <v>551</v>
      </c>
      <c r="D55" s="61" t="s">
        <v>552</v>
      </c>
      <c r="E55" s="61">
        <v>110</v>
      </c>
      <c r="F55" s="61">
        <v>8.4700000000000006</v>
      </c>
      <c r="G55" s="30">
        <f t="shared" si="0"/>
        <v>931.7</v>
      </c>
      <c r="H55" s="24"/>
      <c r="I55" s="24"/>
      <c r="J55" s="24"/>
      <c r="K55" s="42"/>
      <c r="L55" s="24"/>
      <c r="M55" s="24"/>
      <c r="N55" s="24"/>
      <c r="O55" s="24"/>
      <c r="P55" s="24"/>
      <c r="Q55" s="24"/>
      <c r="R55" s="24"/>
      <c r="S55" s="24"/>
      <c r="T55" s="24"/>
      <c r="U55" s="24"/>
      <c r="V55" s="24"/>
      <c r="W55" s="24"/>
      <c r="X55" s="24"/>
      <c r="Y55" s="24"/>
      <c r="Z55" s="24"/>
      <c r="AA55" s="24"/>
      <c r="AB55" s="24"/>
      <c r="AC55" s="24"/>
      <c r="AD55" s="24"/>
      <c r="AE55" s="24"/>
    </row>
    <row r="56" spans="1:31" x14ac:dyDescent="0.25">
      <c r="A56" s="73">
        <v>45536</v>
      </c>
      <c r="B56" s="73">
        <v>45565</v>
      </c>
      <c r="C56" s="61" t="s">
        <v>553</v>
      </c>
      <c r="D56" s="62" t="s">
        <v>554</v>
      </c>
      <c r="E56" s="61">
        <v>8</v>
      </c>
      <c r="F56" s="61">
        <v>75</v>
      </c>
      <c r="G56" s="30">
        <f t="shared" si="0"/>
        <v>600</v>
      </c>
      <c r="H56" s="24"/>
      <c r="I56" s="24"/>
      <c r="J56" s="24"/>
      <c r="K56" s="42"/>
      <c r="L56" s="24"/>
      <c r="M56" s="24"/>
      <c r="N56" s="24"/>
      <c r="O56" s="24"/>
      <c r="P56" s="24"/>
      <c r="Q56" s="24"/>
      <c r="R56" s="24"/>
      <c r="S56" s="24"/>
      <c r="T56" s="24"/>
      <c r="U56" s="24"/>
      <c r="V56" s="24"/>
      <c r="W56" s="24"/>
      <c r="X56" s="24"/>
      <c r="Y56" s="24"/>
      <c r="Z56" s="24"/>
      <c r="AA56" s="24"/>
      <c r="AB56" s="24"/>
      <c r="AC56" s="24"/>
      <c r="AD56" s="24"/>
      <c r="AE56" s="24"/>
    </row>
    <row r="57" spans="1:31" x14ac:dyDescent="0.25">
      <c r="A57" s="73">
        <v>45536</v>
      </c>
      <c r="B57" s="73">
        <v>45565</v>
      </c>
      <c r="C57" s="61" t="s">
        <v>555</v>
      </c>
      <c r="D57" s="62" t="s">
        <v>556</v>
      </c>
      <c r="E57" s="61">
        <v>378</v>
      </c>
      <c r="F57" s="61">
        <v>70</v>
      </c>
      <c r="G57" s="30">
        <f t="shared" si="0"/>
        <v>26460</v>
      </c>
      <c r="H57" s="24"/>
      <c r="I57" s="24"/>
      <c r="J57" s="24"/>
      <c r="K57" s="42"/>
      <c r="L57" s="24"/>
      <c r="M57" s="24"/>
      <c r="N57" s="24"/>
      <c r="O57" s="24"/>
      <c r="P57" s="24"/>
      <c r="Q57" s="24"/>
      <c r="R57" s="24"/>
      <c r="S57" s="24"/>
      <c r="T57" s="24"/>
      <c r="U57" s="24"/>
      <c r="V57" s="24"/>
      <c r="W57" s="24"/>
      <c r="X57" s="24"/>
      <c r="Y57" s="24"/>
      <c r="Z57" s="24"/>
      <c r="AA57" s="24"/>
      <c r="AB57" s="24"/>
      <c r="AC57" s="24"/>
      <c r="AD57" s="24"/>
      <c r="AE57" s="24"/>
    </row>
    <row r="58" spans="1:31" x14ac:dyDescent="0.25">
      <c r="A58" s="73">
        <v>45536</v>
      </c>
      <c r="B58" s="73">
        <v>45565</v>
      </c>
      <c r="C58" s="61" t="s">
        <v>557</v>
      </c>
      <c r="D58" s="62" t="s">
        <v>558</v>
      </c>
      <c r="E58" s="61">
        <v>727</v>
      </c>
      <c r="F58" s="61">
        <v>60</v>
      </c>
      <c r="G58" s="30">
        <f t="shared" si="0"/>
        <v>43620</v>
      </c>
      <c r="H58" s="24"/>
      <c r="I58" s="24"/>
      <c r="J58" s="24"/>
      <c r="K58" s="42"/>
      <c r="L58" s="24"/>
      <c r="M58" s="24"/>
      <c r="N58" s="24"/>
      <c r="O58" s="24"/>
      <c r="P58" s="24"/>
      <c r="Q58" s="24"/>
      <c r="R58" s="24"/>
      <c r="S58" s="24"/>
      <c r="T58" s="24"/>
      <c r="U58" s="24"/>
      <c r="V58" s="24"/>
      <c r="W58" s="24"/>
      <c r="X58" s="24"/>
      <c r="Y58" s="24"/>
      <c r="Z58" s="24"/>
      <c r="AA58" s="24"/>
      <c r="AB58" s="24"/>
      <c r="AC58" s="24"/>
      <c r="AD58" s="24"/>
      <c r="AE58" s="24"/>
    </row>
    <row r="59" spans="1:31" x14ac:dyDescent="0.25">
      <c r="A59" s="73">
        <v>45536</v>
      </c>
      <c r="B59" s="73">
        <v>45565</v>
      </c>
      <c r="C59" s="61" t="s">
        <v>559</v>
      </c>
      <c r="D59" s="62" t="s">
        <v>560</v>
      </c>
      <c r="E59" s="61">
        <v>15</v>
      </c>
      <c r="F59" s="61">
        <v>400</v>
      </c>
      <c r="G59" s="30">
        <f t="shared" si="0"/>
        <v>6000</v>
      </c>
      <c r="H59" s="24"/>
      <c r="I59" s="24"/>
      <c r="J59" s="24"/>
      <c r="K59" s="42"/>
      <c r="L59" s="24"/>
      <c r="M59" s="24"/>
      <c r="N59" s="24"/>
      <c r="O59" s="24"/>
      <c r="P59" s="24"/>
      <c r="Q59" s="24"/>
      <c r="R59" s="24"/>
      <c r="S59" s="24"/>
      <c r="T59" s="24"/>
      <c r="U59" s="24"/>
      <c r="V59" s="24"/>
      <c r="W59" s="24"/>
      <c r="X59" s="24"/>
      <c r="Y59" s="24"/>
      <c r="Z59" s="24"/>
      <c r="AA59" s="24"/>
      <c r="AB59" s="24"/>
      <c r="AC59" s="24"/>
      <c r="AD59" s="24"/>
      <c r="AE59" s="24"/>
    </row>
    <row r="60" spans="1:31" ht="30" x14ac:dyDescent="0.25">
      <c r="A60" s="73">
        <v>45536</v>
      </c>
      <c r="B60" s="73">
        <v>45565</v>
      </c>
      <c r="C60" s="61" t="s">
        <v>561</v>
      </c>
      <c r="D60" s="62" t="s">
        <v>562</v>
      </c>
      <c r="E60" s="61">
        <v>4</v>
      </c>
      <c r="F60" s="61">
        <v>335</v>
      </c>
      <c r="G60" s="30">
        <f t="shared" si="0"/>
        <v>1340</v>
      </c>
      <c r="H60" s="24"/>
      <c r="I60" s="24"/>
      <c r="J60" s="24"/>
      <c r="K60" s="42"/>
      <c r="L60" s="24"/>
      <c r="M60" s="24"/>
      <c r="N60" s="24"/>
      <c r="O60" s="24"/>
      <c r="P60" s="24"/>
      <c r="Q60" s="24"/>
      <c r="R60" s="24"/>
      <c r="S60" s="24"/>
      <c r="T60" s="24"/>
      <c r="U60" s="24"/>
      <c r="V60" s="24"/>
      <c r="W60" s="24"/>
      <c r="X60" s="24"/>
      <c r="Y60" s="24"/>
      <c r="Z60" s="24"/>
      <c r="AA60" s="24"/>
      <c r="AB60" s="24"/>
      <c r="AC60" s="24"/>
      <c r="AD60" s="24"/>
      <c r="AE60" s="24"/>
    </row>
    <row r="61" spans="1:31" x14ac:dyDescent="0.25">
      <c r="A61" s="73">
        <v>45536</v>
      </c>
      <c r="B61" s="73">
        <v>45565</v>
      </c>
      <c r="C61" s="61" t="s">
        <v>563</v>
      </c>
      <c r="D61" s="62" t="s">
        <v>564</v>
      </c>
      <c r="E61" s="61">
        <v>75</v>
      </c>
      <c r="F61" s="61">
        <v>223.72</v>
      </c>
      <c r="G61" s="30">
        <f t="shared" si="0"/>
        <v>16779</v>
      </c>
      <c r="H61" s="24"/>
      <c r="I61" s="24"/>
      <c r="J61" s="24"/>
      <c r="K61" s="42"/>
      <c r="L61" s="24"/>
      <c r="M61" s="24"/>
      <c r="N61" s="24"/>
      <c r="O61" s="24"/>
      <c r="P61" s="24"/>
      <c r="Q61" s="24"/>
      <c r="R61" s="24"/>
      <c r="S61" s="24"/>
      <c r="T61" s="24"/>
      <c r="U61" s="24"/>
      <c r="V61" s="24"/>
      <c r="W61" s="24"/>
      <c r="X61" s="24"/>
      <c r="Y61" s="24"/>
      <c r="Z61" s="24"/>
      <c r="AA61" s="24"/>
      <c r="AB61" s="24"/>
      <c r="AC61" s="24"/>
      <c r="AD61" s="24"/>
      <c r="AE61" s="24"/>
    </row>
    <row r="62" spans="1:31" ht="30" x14ac:dyDescent="0.25">
      <c r="A62" s="73">
        <v>45536</v>
      </c>
      <c r="B62" s="73">
        <v>45565</v>
      </c>
      <c r="C62" s="61" t="s">
        <v>565</v>
      </c>
      <c r="D62" s="62" t="s">
        <v>566</v>
      </c>
      <c r="E62" s="61">
        <v>22</v>
      </c>
      <c r="F62" s="61">
        <v>185</v>
      </c>
      <c r="G62" s="30">
        <f t="shared" si="0"/>
        <v>4070</v>
      </c>
      <c r="H62" s="24"/>
      <c r="I62" s="24"/>
      <c r="J62" s="24"/>
      <c r="K62" s="42"/>
      <c r="L62" s="24"/>
      <c r="M62" s="24"/>
      <c r="N62" s="24"/>
      <c r="O62" s="24"/>
      <c r="P62" s="24"/>
      <c r="Q62" s="24"/>
      <c r="R62" s="24"/>
      <c r="S62" s="24"/>
      <c r="T62" s="24"/>
      <c r="U62" s="24"/>
      <c r="V62" s="24"/>
      <c r="W62" s="24"/>
      <c r="X62" s="24"/>
      <c r="Y62" s="24"/>
      <c r="Z62" s="24"/>
      <c r="AA62" s="24"/>
      <c r="AB62" s="24"/>
      <c r="AC62" s="24"/>
      <c r="AD62" s="24"/>
      <c r="AE62" s="24"/>
    </row>
    <row r="63" spans="1:31" ht="30" x14ac:dyDescent="0.25">
      <c r="A63" s="73">
        <v>45536</v>
      </c>
      <c r="B63" s="73">
        <v>45565</v>
      </c>
      <c r="C63" s="61" t="s">
        <v>567</v>
      </c>
      <c r="D63" s="62" t="s">
        <v>568</v>
      </c>
      <c r="E63" s="61">
        <v>5</v>
      </c>
      <c r="F63" s="61">
        <v>400</v>
      </c>
      <c r="G63" s="30">
        <f t="shared" si="0"/>
        <v>2000</v>
      </c>
      <c r="H63" s="24"/>
      <c r="I63" s="24"/>
      <c r="J63" s="24"/>
      <c r="K63" s="42"/>
      <c r="L63" s="24"/>
      <c r="M63" s="24"/>
      <c r="N63" s="24"/>
      <c r="O63" s="24"/>
      <c r="P63" s="24"/>
      <c r="Q63" s="24"/>
      <c r="R63" s="24"/>
      <c r="S63" s="24"/>
      <c r="T63" s="24"/>
      <c r="U63" s="24"/>
      <c r="V63" s="24"/>
      <c r="W63" s="24"/>
      <c r="X63" s="24"/>
      <c r="Y63" s="24"/>
      <c r="Z63" s="24"/>
      <c r="AA63" s="24"/>
      <c r="AB63" s="24"/>
      <c r="AC63" s="24"/>
      <c r="AD63" s="24"/>
      <c r="AE63" s="24"/>
    </row>
    <row r="64" spans="1:31" x14ac:dyDescent="0.25">
      <c r="A64" s="73">
        <v>45536</v>
      </c>
      <c r="B64" s="73">
        <v>45565</v>
      </c>
      <c r="C64" s="61" t="s">
        <v>569</v>
      </c>
      <c r="D64" s="62" t="s">
        <v>570</v>
      </c>
      <c r="E64" s="61">
        <v>6</v>
      </c>
      <c r="F64" s="61">
        <v>500</v>
      </c>
      <c r="G64" s="30">
        <f t="shared" si="0"/>
        <v>3000</v>
      </c>
      <c r="H64" s="24"/>
      <c r="I64" s="24"/>
      <c r="J64" s="24"/>
      <c r="K64" s="42"/>
      <c r="L64" s="24"/>
      <c r="M64" s="24"/>
      <c r="N64" s="24"/>
      <c r="O64" s="24"/>
      <c r="P64" s="24"/>
      <c r="Q64" s="24"/>
      <c r="R64" s="24"/>
      <c r="S64" s="24"/>
      <c r="T64" s="24"/>
      <c r="U64" s="24"/>
      <c r="V64" s="24"/>
      <c r="W64" s="24"/>
      <c r="X64" s="24"/>
      <c r="Y64" s="24"/>
      <c r="Z64" s="24"/>
      <c r="AA64" s="24"/>
      <c r="AB64" s="24"/>
      <c r="AC64" s="24"/>
      <c r="AD64" s="24"/>
      <c r="AE64" s="24"/>
    </row>
    <row r="65" spans="1:31" ht="30" x14ac:dyDescent="0.25">
      <c r="A65" s="73">
        <v>45536</v>
      </c>
      <c r="B65" s="73">
        <v>45565</v>
      </c>
      <c r="C65" s="61" t="s">
        <v>571</v>
      </c>
      <c r="D65" s="62" t="s">
        <v>572</v>
      </c>
      <c r="E65" s="61">
        <v>42</v>
      </c>
      <c r="F65" s="61">
        <v>150</v>
      </c>
      <c r="G65" s="30">
        <f t="shared" ref="G65:G124" si="1">+F65*E65</f>
        <v>6300</v>
      </c>
      <c r="H65" s="24"/>
      <c r="I65" s="24"/>
      <c r="J65" s="24"/>
      <c r="K65" s="42"/>
      <c r="L65" s="24"/>
      <c r="M65" s="24"/>
      <c r="N65" s="24"/>
      <c r="O65" s="24"/>
      <c r="P65" s="24"/>
      <c r="Q65" s="24"/>
      <c r="R65" s="24"/>
      <c r="S65" s="24"/>
      <c r="T65" s="24"/>
      <c r="U65" s="24"/>
      <c r="V65" s="24"/>
      <c r="W65" s="24"/>
      <c r="X65" s="24"/>
      <c r="Y65" s="24"/>
      <c r="Z65" s="24"/>
      <c r="AA65" s="24"/>
      <c r="AB65" s="24"/>
      <c r="AC65" s="24"/>
      <c r="AD65" s="24"/>
      <c r="AE65" s="24"/>
    </row>
    <row r="66" spans="1:31" ht="30" x14ac:dyDescent="0.25">
      <c r="A66" s="73">
        <v>45536</v>
      </c>
      <c r="B66" s="73">
        <v>45565</v>
      </c>
      <c r="C66" s="61" t="s">
        <v>573</v>
      </c>
      <c r="D66" s="62" t="s">
        <v>574</v>
      </c>
      <c r="E66" s="61">
        <v>9</v>
      </c>
      <c r="F66" s="61">
        <v>400</v>
      </c>
      <c r="G66" s="30">
        <f t="shared" si="1"/>
        <v>3600</v>
      </c>
      <c r="H66" s="24"/>
      <c r="I66" s="24"/>
      <c r="J66" s="24"/>
      <c r="K66" s="42"/>
      <c r="L66" s="24"/>
      <c r="M66" s="24"/>
      <c r="N66" s="24"/>
      <c r="O66" s="24"/>
      <c r="P66" s="24"/>
      <c r="Q66" s="24"/>
      <c r="R66" s="24"/>
      <c r="S66" s="24"/>
      <c r="T66" s="24"/>
      <c r="U66" s="24"/>
      <c r="V66" s="24"/>
      <c r="W66" s="24"/>
      <c r="X66" s="24"/>
      <c r="Y66" s="24"/>
      <c r="Z66" s="24"/>
      <c r="AA66" s="24"/>
      <c r="AB66" s="24"/>
      <c r="AC66" s="24"/>
      <c r="AD66" s="24"/>
      <c r="AE66" s="24"/>
    </row>
    <row r="67" spans="1:31" x14ac:dyDescent="0.25">
      <c r="A67" s="73">
        <v>45536</v>
      </c>
      <c r="B67" s="73">
        <v>45565</v>
      </c>
      <c r="C67" s="61" t="s">
        <v>575</v>
      </c>
      <c r="D67" s="62" t="s">
        <v>576</v>
      </c>
      <c r="E67" s="61">
        <v>31</v>
      </c>
      <c r="F67" s="61">
        <v>31.72</v>
      </c>
      <c r="G67" s="30">
        <f t="shared" si="1"/>
        <v>983.31999999999994</v>
      </c>
      <c r="H67" s="24"/>
      <c r="I67" s="24"/>
      <c r="J67" s="24"/>
      <c r="K67" s="42"/>
      <c r="L67" s="24"/>
      <c r="M67" s="24"/>
      <c r="N67" s="24"/>
      <c r="O67" s="24"/>
      <c r="P67" s="24"/>
      <c r="Q67" s="24"/>
      <c r="R67" s="24"/>
      <c r="S67" s="24"/>
      <c r="T67" s="24"/>
      <c r="U67" s="24"/>
      <c r="V67" s="24"/>
      <c r="W67" s="24"/>
      <c r="X67" s="24"/>
      <c r="Y67" s="24"/>
      <c r="Z67" s="24"/>
      <c r="AA67" s="24"/>
      <c r="AB67" s="24"/>
      <c r="AC67" s="24"/>
      <c r="AD67" s="24"/>
      <c r="AE67" s="24"/>
    </row>
    <row r="68" spans="1:31" x14ac:dyDescent="0.25">
      <c r="A68" s="73">
        <v>45536</v>
      </c>
      <c r="B68" s="73">
        <v>45565</v>
      </c>
      <c r="C68" s="61" t="s">
        <v>577</v>
      </c>
      <c r="D68" s="62" t="s">
        <v>578</v>
      </c>
      <c r="E68" s="61">
        <v>31</v>
      </c>
      <c r="F68" s="61">
        <v>31.72</v>
      </c>
      <c r="G68" s="30">
        <f t="shared" si="1"/>
        <v>983.31999999999994</v>
      </c>
      <c r="H68" s="24"/>
      <c r="I68" s="24"/>
      <c r="J68" s="24"/>
      <c r="K68" s="42"/>
      <c r="L68" s="24"/>
      <c r="M68" s="24"/>
      <c r="N68" s="24"/>
      <c r="O68" s="24"/>
      <c r="P68" s="24"/>
      <c r="Q68" s="24"/>
      <c r="R68" s="24"/>
      <c r="S68" s="24"/>
      <c r="T68" s="24"/>
      <c r="U68" s="24"/>
      <c r="V68" s="24"/>
      <c r="W68" s="24"/>
      <c r="X68" s="24"/>
      <c r="Y68" s="24"/>
      <c r="Z68" s="24"/>
      <c r="AA68" s="24"/>
      <c r="AB68" s="24"/>
      <c r="AC68" s="24"/>
      <c r="AD68" s="24"/>
      <c r="AE68" s="24"/>
    </row>
    <row r="69" spans="1:31" x14ac:dyDescent="0.25">
      <c r="A69" s="73">
        <v>45536</v>
      </c>
      <c r="B69" s="73">
        <v>45565</v>
      </c>
      <c r="C69" s="61" t="s">
        <v>579</v>
      </c>
      <c r="D69" s="62" t="s">
        <v>580</v>
      </c>
      <c r="E69" s="61">
        <v>114</v>
      </c>
      <c r="F69" s="61">
        <v>16.27</v>
      </c>
      <c r="G69" s="30">
        <f t="shared" si="1"/>
        <v>1854.78</v>
      </c>
      <c r="H69" s="24"/>
      <c r="I69" s="24"/>
      <c r="J69" s="24"/>
      <c r="K69" s="42"/>
      <c r="L69" s="24"/>
      <c r="M69" s="24"/>
      <c r="N69" s="24"/>
      <c r="O69" s="24"/>
      <c r="P69" s="24"/>
      <c r="Q69" s="24"/>
      <c r="R69" s="24"/>
      <c r="S69" s="24"/>
      <c r="T69" s="24"/>
      <c r="U69" s="24"/>
      <c r="V69" s="24"/>
      <c r="W69" s="24"/>
      <c r="X69" s="24"/>
      <c r="Y69" s="24"/>
      <c r="Z69" s="24"/>
      <c r="AA69" s="24"/>
      <c r="AB69" s="24"/>
      <c r="AC69" s="24"/>
      <c r="AD69" s="24"/>
      <c r="AE69" s="24"/>
    </row>
    <row r="70" spans="1:31" ht="30" x14ac:dyDescent="0.25">
      <c r="A70" s="73">
        <v>45536</v>
      </c>
      <c r="B70" s="73">
        <v>45565</v>
      </c>
      <c r="C70" s="61" t="s">
        <v>581</v>
      </c>
      <c r="D70" s="62" t="s">
        <v>582</v>
      </c>
      <c r="E70" s="61">
        <v>28</v>
      </c>
      <c r="F70" s="61">
        <v>52.65</v>
      </c>
      <c r="G70" s="30">
        <f t="shared" si="1"/>
        <v>1474.2</v>
      </c>
      <c r="H70" s="24"/>
      <c r="I70" s="24"/>
      <c r="J70" s="24"/>
      <c r="K70" s="42"/>
      <c r="L70" s="24"/>
      <c r="M70" s="24"/>
      <c r="N70" s="24"/>
      <c r="O70" s="24"/>
      <c r="P70" s="24"/>
      <c r="Q70" s="24"/>
      <c r="R70" s="24"/>
      <c r="S70" s="24"/>
      <c r="T70" s="24"/>
      <c r="U70" s="24"/>
      <c r="V70" s="24"/>
      <c r="W70" s="24"/>
      <c r="X70" s="24"/>
      <c r="Y70" s="24"/>
      <c r="Z70" s="24"/>
      <c r="AA70" s="24"/>
      <c r="AB70" s="24"/>
      <c r="AC70" s="24"/>
      <c r="AD70" s="24"/>
      <c r="AE70" s="24"/>
    </row>
    <row r="71" spans="1:31" ht="30" x14ac:dyDescent="0.25">
      <c r="A71" s="73">
        <v>45536</v>
      </c>
      <c r="B71" s="73">
        <v>45565</v>
      </c>
      <c r="C71" s="61" t="s">
        <v>583</v>
      </c>
      <c r="D71" s="62" t="s">
        <v>584</v>
      </c>
      <c r="E71" s="61">
        <v>12</v>
      </c>
      <c r="F71" s="61">
        <v>820</v>
      </c>
      <c r="G71" s="30">
        <f t="shared" si="1"/>
        <v>9840</v>
      </c>
      <c r="H71" s="24"/>
      <c r="I71" s="24"/>
      <c r="J71" s="24"/>
      <c r="K71" s="42"/>
      <c r="L71" s="24"/>
      <c r="M71" s="24"/>
      <c r="N71" s="24"/>
      <c r="O71" s="24"/>
      <c r="P71" s="24"/>
      <c r="Q71" s="24"/>
      <c r="R71" s="24"/>
      <c r="S71" s="24"/>
      <c r="T71" s="24"/>
      <c r="U71" s="24"/>
      <c r="V71" s="24"/>
      <c r="W71" s="24"/>
      <c r="X71" s="24"/>
      <c r="Y71" s="24"/>
      <c r="Z71" s="24"/>
      <c r="AA71" s="24"/>
      <c r="AB71" s="24"/>
      <c r="AC71" s="24"/>
      <c r="AD71" s="24"/>
      <c r="AE71" s="24"/>
    </row>
    <row r="72" spans="1:31" ht="30" x14ac:dyDescent="0.25">
      <c r="A72" s="73">
        <v>45536</v>
      </c>
      <c r="B72" s="73">
        <v>45565</v>
      </c>
      <c r="C72" s="61" t="s">
        <v>585</v>
      </c>
      <c r="D72" s="62" t="s">
        <v>586</v>
      </c>
      <c r="E72" s="61">
        <v>25</v>
      </c>
      <c r="F72" s="61">
        <v>212</v>
      </c>
      <c r="G72" s="30">
        <f t="shared" si="1"/>
        <v>5300</v>
      </c>
      <c r="H72" s="24"/>
      <c r="I72" s="24"/>
      <c r="J72" s="24"/>
      <c r="K72" s="42"/>
      <c r="L72" s="24"/>
      <c r="M72" s="24"/>
      <c r="N72" s="24"/>
      <c r="O72" s="24"/>
      <c r="P72" s="24"/>
      <c r="Q72" s="24"/>
      <c r="R72" s="24"/>
      <c r="S72" s="24"/>
      <c r="T72" s="24"/>
      <c r="U72" s="24"/>
      <c r="V72" s="24"/>
      <c r="W72" s="24"/>
      <c r="X72" s="24"/>
      <c r="Y72" s="24"/>
      <c r="Z72" s="24"/>
      <c r="AA72" s="24"/>
      <c r="AB72" s="24"/>
      <c r="AC72" s="24"/>
      <c r="AD72" s="24"/>
      <c r="AE72" s="24"/>
    </row>
    <row r="73" spans="1:31" x14ac:dyDescent="0.25">
      <c r="A73" s="73">
        <v>45536</v>
      </c>
      <c r="B73" s="73">
        <v>45565</v>
      </c>
      <c r="C73" s="61" t="s">
        <v>587</v>
      </c>
      <c r="D73" s="62" t="s">
        <v>588</v>
      </c>
      <c r="E73" s="61">
        <v>65</v>
      </c>
      <c r="F73" s="61">
        <v>244</v>
      </c>
      <c r="G73" s="30">
        <f t="shared" si="1"/>
        <v>15860</v>
      </c>
      <c r="H73" s="24"/>
      <c r="I73" s="24"/>
      <c r="J73" s="24"/>
      <c r="K73" s="42"/>
      <c r="L73" s="24"/>
      <c r="M73" s="24"/>
      <c r="N73" s="24"/>
      <c r="O73" s="24"/>
      <c r="P73" s="24"/>
      <c r="Q73" s="24"/>
      <c r="R73" s="24"/>
      <c r="S73" s="24"/>
      <c r="T73" s="24"/>
      <c r="U73" s="24"/>
      <c r="V73" s="24"/>
      <c r="W73" s="24"/>
      <c r="X73" s="24"/>
      <c r="Y73" s="24"/>
      <c r="Z73" s="24"/>
      <c r="AA73" s="24"/>
      <c r="AB73" s="24"/>
      <c r="AC73" s="24"/>
      <c r="AD73" s="24"/>
      <c r="AE73" s="24"/>
    </row>
    <row r="74" spans="1:31" x14ac:dyDescent="0.25">
      <c r="A74" s="73">
        <v>45536</v>
      </c>
      <c r="B74" s="73">
        <v>45565</v>
      </c>
      <c r="C74" s="61" t="s">
        <v>589</v>
      </c>
      <c r="D74" s="62" t="s">
        <v>590</v>
      </c>
      <c r="E74" s="61">
        <v>13</v>
      </c>
      <c r="F74" s="61">
        <v>715</v>
      </c>
      <c r="G74" s="30">
        <f t="shared" si="1"/>
        <v>9295</v>
      </c>
      <c r="H74" s="24"/>
      <c r="I74" s="24"/>
      <c r="J74" s="24"/>
      <c r="K74" s="42"/>
      <c r="L74" s="24"/>
      <c r="M74" s="24"/>
      <c r="N74" s="24"/>
      <c r="O74" s="24"/>
      <c r="P74" s="24"/>
      <c r="Q74" s="24"/>
      <c r="R74" s="24"/>
      <c r="S74" s="24"/>
      <c r="T74" s="24"/>
      <c r="U74" s="24"/>
      <c r="V74" s="24"/>
      <c r="W74" s="24"/>
      <c r="X74" s="24"/>
      <c r="Y74" s="24"/>
      <c r="Z74" s="24"/>
      <c r="AA74" s="24"/>
      <c r="AB74" s="24"/>
      <c r="AC74" s="24"/>
      <c r="AD74" s="24"/>
      <c r="AE74" s="24"/>
    </row>
    <row r="75" spans="1:31" ht="30" x14ac:dyDescent="0.25">
      <c r="A75" s="73">
        <v>45536</v>
      </c>
      <c r="B75" s="73">
        <v>45565</v>
      </c>
      <c r="C75" s="61" t="s">
        <v>591</v>
      </c>
      <c r="D75" s="62" t="s">
        <v>592</v>
      </c>
      <c r="E75" s="61">
        <v>14.2</v>
      </c>
      <c r="F75" s="61">
        <v>650</v>
      </c>
      <c r="G75" s="30">
        <f t="shared" si="1"/>
        <v>9230</v>
      </c>
      <c r="H75" s="24"/>
      <c r="I75" s="24"/>
      <c r="J75" s="24"/>
      <c r="K75" s="42"/>
      <c r="L75" s="24"/>
      <c r="M75" s="24"/>
      <c r="N75" s="24"/>
      <c r="O75" s="24"/>
      <c r="P75" s="24"/>
      <c r="Q75" s="24"/>
      <c r="R75" s="24"/>
      <c r="S75" s="24"/>
      <c r="T75" s="24"/>
      <c r="U75" s="24"/>
      <c r="V75" s="24"/>
      <c r="W75" s="24"/>
      <c r="X75" s="24"/>
      <c r="Y75" s="24"/>
      <c r="Z75" s="24"/>
      <c r="AA75" s="24"/>
      <c r="AB75" s="24"/>
      <c r="AC75" s="24"/>
      <c r="AD75" s="24"/>
      <c r="AE75" s="24"/>
    </row>
    <row r="76" spans="1:31" ht="30" x14ac:dyDescent="0.25">
      <c r="A76" s="73">
        <v>45536</v>
      </c>
      <c r="B76" s="73">
        <v>45565</v>
      </c>
      <c r="C76" s="61" t="s">
        <v>593</v>
      </c>
      <c r="D76" s="62" t="s">
        <v>594</v>
      </c>
      <c r="E76" s="61">
        <v>49</v>
      </c>
      <c r="F76" s="61">
        <v>554.23</v>
      </c>
      <c r="G76" s="30">
        <f t="shared" si="1"/>
        <v>27157.27</v>
      </c>
      <c r="H76" s="24"/>
      <c r="I76" s="24"/>
      <c r="J76" s="24"/>
      <c r="K76" s="42"/>
      <c r="L76" s="24"/>
      <c r="M76" s="24"/>
      <c r="N76" s="24"/>
      <c r="O76" s="24"/>
      <c r="P76" s="24"/>
      <c r="Q76" s="24"/>
      <c r="R76" s="24"/>
      <c r="S76" s="24"/>
      <c r="T76" s="24"/>
      <c r="U76" s="24"/>
      <c r="V76" s="24"/>
      <c r="W76" s="24"/>
      <c r="X76" s="24"/>
      <c r="Y76" s="24"/>
      <c r="Z76" s="24"/>
      <c r="AA76" s="24"/>
      <c r="AB76" s="24"/>
      <c r="AC76" s="24"/>
      <c r="AD76" s="24"/>
      <c r="AE76" s="24"/>
    </row>
    <row r="77" spans="1:31" x14ac:dyDescent="0.25">
      <c r="A77" s="73">
        <v>45536</v>
      </c>
      <c r="B77" s="73">
        <v>45565</v>
      </c>
      <c r="C77" s="61" t="s">
        <v>595</v>
      </c>
      <c r="D77" s="62" t="s">
        <v>596</v>
      </c>
      <c r="E77" s="61">
        <v>7</v>
      </c>
      <c r="F77" s="61">
        <v>111</v>
      </c>
      <c r="G77" s="30">
        <f t="shared" si="1"/>
        <v>777</v>
      </c>
      <c r="H77" s="24"/>
      <c r="I77" s="24"/>
      <c r="J77" s="24"/>
      <c r="K77" s="42"/>
      <c r="L77" s="24"/>
      <c r="M77" s="24"/>
      <c r="N77" s="24"/>
      <c r="O77" s="24"/>
      <c r="P77" s="24"/>
      <c r="Q77" s="24"/>
      <c r="R77" s="24"/>
      <c r="S77" s="24"/>
      <c r="T77" s="24"/>
      <c r="U77" s="24"/>
      <c r="V77" s="24"/>
      <c r="W77" s="24"/>
      <c r="X77" s="24"/>
      <c r="Y77" s="24"/>
      <c r="Z77" s="24"/>
      <c r="AA77" s="24"/>
      <c r="AB77" s="24"/>
      <c r="AC77" s="24"/>
      <c r="AD77" s="24"/>
      <c r="AE77" s="24"/>
    </row>
    <row r="78" spans="1:31" x14ac:dyDescent="0.25">
      <c r="A78" s="73">
        <v>45536</v>
      </c>
      <c r="B78" s="73">
        <v>45565</v>
      </c>
      <c r="C78" s="61" t="s">
        <v>597</v>
      </c>
      <c r="D78" s="62" t="s">
        <v>598</v>
      </c>
      <c r="E78" s="61">
        <v>96</v>
      </c>
      <c r="F78" s="61">
        <v>79</v>
      </c>
      <c r="G78" s="30">
        <f t="shared" si="1"/>
        <v>7584</v>
      </c>
      <c r="H78" s="24"/>
      <c r="I78" s="24"/>
      <c r="J78" s="24"/>
      <c r="K78" s="42"/>
      <c r="L78" s="24"/>
      <c r="M78" s="24"/>
      <c r="N78" s="24"/>
      <c r="O78" s="24"/>
      <c r="P78" s="24"/>
      <c r="Q78" s="24"/>
      <c r="R78" s="24"/>
      <c r="S78" s="24"/>
      <c r="T78" s="24"/>
      <c r="U78" s="24"/>
      <c r="V78" s="24"/>
      <c r="W78" s="24"/>
      <c r="X78" s="24"/>
      <c r="Y78" s="24"/>
      <c r="Z78" s="24"/>
      <c r="AA78" s="24"/>
      <c r="AB78" s="24"/>
      <c r="AC78" s="24"/>
      <c r="AD78" s="24"/>
      <c r="AE78" s="24"/>
    </row>
    <row r="79" spans="1:31" ht="30" x14ac:dyDescent="0.25">
      <c r="A79" s="73">
        <v>45536</v>
      </c>
      <c r="B79" s="73">
        <v>45565</v>
      </c>
      <c r="C79" s="61" t="s">
        <v>599</v>
      </c>
      <c r="D79" s="62" t="s">
        <v>600</v>
      </c>
      <c r="E79" s="61">
        <v>58</v>
      </c>
      <c r="F79" s="61">
        <v>15</v>
      </c>
      <c r="G79" s="30">
        <f t="shared" si="1"/>
        <v>870</v>
      </c>
      <c r="H79" s="24"/>
      <c r="I79" s="24"/>
      <c r="J79" s="24"/>
      <c r="K79" s="42"/>
      <c r="L79" s="24"/>
      <c r="M79" s="24"/>
      <c r="N79" s="24"/>
      <c r="O79" s="24"/>
      <c r="P79" s="24"/>
      <c r="Q79" s="24"/>
      <c r="R79" s="24"/>
      <c r="S79" s="24"/>
      <c r="T79" s="24"/>
      <c r="U79" s="24"/>
      <c r="V79" s="24"/>
      <c r="W79" s="24"/>
      <c r="X79" s="24"/>
      <c r="Y79" s="24"/>
      <c r="Z79" s="24"/>
      <c r="AA79" s="24"/>
      <c r="AB79" s="24"/>
      <c r="AC79" s="24"/>
      <c r="AD79" s="24"/>
      <c r="AE79" s="24"/>
    </row>
    <row r="80" spans="1:31" x14ac:dyDescent="0.25">
      <c r="A80" s="73">
        <v>45536</v>
      </c>
      <c r="B80" s="73">
        <v>45565</v>
      </c>
      <c r="C80" s="61" t="s">
        <v>601</v>
      </c>
      <c r="D80" s="62" t="s">
        <v>602</v>
      </c>
      <c r="E80" s="61">
        <v>3</v>
      </c>
      <c r="F80" s="61">
        <v>1395</v>
      </c>
      <c r="G80" s="30">
        <f t="shared" si="1"/>
        <v>4185</v>
      </c>
      <c r="H80" s="24"/>
      <c r="I80" s="24"/>
      <c r="J80" s="24"/>
      <c r="K80" s="42"/>
      <c r="L80" s="24"/>
      <c r="M80" s="24"/>
      <c r="N80" s="24"/>
      <c r="O80" s="24"/>
      <c r="P80" s="24"/>
      <c r="Q80" s="24"/>
      <c r="R80" s="24"/>
      <c r="S80" s="24"/>
      <c r="T80" s="24"/>
      <c r="U80" s="24"/>
      <c r="V80" s="24"/>
      <c r="W80" s="24"/>
      <c r="X80" s="24"/>
      <c r="Y80" s="24"/>
      <c r="Z80" s="24"/>
      <c r="AA80" s="24"/>
      <c r="AB80" s="24"/>
      <c r="AC80" s="24"/>
      <c r="AD80" s="24"/>
      <c r="AE80" s="24"/>
    </row>
    <row r="81" spans="1:31" x14ac:dyDescent="0.25">
      <c r="A81" s="73">
        <v>45536</v>
      </c>
      <c r="B81" s="73">
        <v>45565</v>
      </c>
      <c r="C81" s="61" t="s">
        <v>603</v>
      </c>
      <c r="D81" s="62" t="s">
        <v>604</v>
      </c>
      <c r="E81" s="61">
        <v>4</v>
      </c>
      <c r="F81" s="61">
        <v>2440</v>
      </c>
      <c r="G81" s="30">
        <f t="shared" si="1"/>
        <v>9760</v>
      </c>
      <c r="H81" s="24"/>
      <c r="I81" s="24"/>
      <c r="J81" s="24"/>
      <c r="K81" s="42"/>
      <c r="L81" s="24"/>
      <c r="M81" s="24"/>
      <c r="N81" s="24"/>
      <c r="O81" s="24"/>
      <c r="P81" s="24"/>
      <c r="Q81" s="24"/>
      <c r="R81" s="24"/>
      <c r="S81" s="24"/>
      <c r="T81" s="24"/>
      <c r="U81" s="24"/>
      <c r="V81" s="24"/>
      <c r="W81" s="24"/>
      <c r="X81" s="24"/>
      <c r="Y81" s="24"/>
      <c r="Z81" s="24"/>
      <c r="AA81" s="24"/>
      <c r="AB81" s="24"/>
      <c r="AC81" s="24"/>
      <c r="AD81" s="24"/>
      <c r="AE81" s="24"/>
    </row>
    <row r="82" spans="1:31" ht="30" x14ac:dyDescent="0.25">
      <c r="A82" s="73">
        <v>45536</v>
      </c>
      <c r="B82" s="73">
        <v>45565</v>
      </c>
      <c r="C82" s="61" t="s">
        <v>605</v>
      </c>
      <c r="D82" s="62" t="s">
        <v>606</v>
      </c>
      <c r="E82" s="61">
        <v>2</v>
      </c>
      <c r="F82" s="61">
        <v>195</v>
      </c>
      <c r="G82" s="30">
        <f t="shared" si="1"/>
        <v>390</v>
      </c>
      <c r="H82" s="24"/>
      <c r="I82" s="24"/>
      <c r="J82" s="24"/>
      <c r="K82" s="42"/>
      <c r="L82" s="24"/>
      <c r="M82" s="24"/>
      <c r="N82" s="24"/>
      <c r="O82" s="24"/>
      <c r="P82" s="24"/>
      <c r="Q82" s="24"/>
      <c r="R82" s="24"/>
      <c r="S82" s="24"/>
      <c r="T82" s="24"/>
      <c r="U82" s="24"/>
      <c r="V82" s="24"/>
      <c r="W82" s="24"/>
      <c r="X82" s="24"/>
      <c r="Y82" s="24"/>
      <c r="Z82" s="24"/>
      <c r="AA82" s="24"/>
      <c r="AB82" s="24"/>
      <c r="AC82" s="24"/>
      <c r="AD82" s="24"/>
      <c r="AE82" s="24"/>
    </row>
    <row r="83" spans="1:31" x14ac:dyDescent="0.25">
      <c r="A83" s="73">
        <v>45536</v>
      </c>
      <c r="B83" s="73">
        <v>45565</v>
      </c>
      <c r="C83" s="61" t="s">
        <v>607</v>
      </c>
      <c r="D83" s="62" t="s">
        <v>608</v>
      </c>
      <c r="E83" s="61">
        <v>99</v>
      </c>
      <c r="F83" s="61">
        <v>530</v>
      </c>
      <c r="G83" s="30">
        <f t="shared" si="1"/>
        <v>52470</v>
      </c>
      <c r="H83" s="24"/>
      <c r="I83" s="24"/>
      <c r="J83" s="24"/>
      <c r="K83" s="42"/>
      <c r="L83" s="24"/>
      <c r="M83" s="24"/>
      <c r="N83" s="24"/>
      <c r="O83" s="24"/>
      <c r="P83" s="24"/>
      <c r="Q83" s="24"/>
      <c r="R83" s="24"/>
      <c r="S83" s="24"/>
      <c r="T83" s="24"/>
      <c r="U83" s="24"/>
      <c r="V83" s="24"/>
      <c r="W83" s="24"/>
      <c r="X83" s="24"/>
      <c r="Y83" s="24"/>
      <c r="Z83" s="24"/>
      <c r="AA83" s="24"/>
      <c r="AB83" s="24"/>
      <c r="AC83" s="24"/>
      <c r="AD83" s="24"/>
      <c r="AE83" s="24"/>
    </row>
    <row r="84" spans="1:31" x14ac:dyDescent="0.25">
      <c r="A84" s="73">
        <v>45536</v>
      </c>
      <c r="B84" s="73">
        <v>45565</v>
      </c>
      <c r="C84" s="61" t="s">
        <v>609</v>
      </c>
      <c r="D84" s="62" t="s">
        <v>610</v>
      </c>
      <c r="E84" s="61">
        <v>13</v>
      </c>
      <c r="F84" s="61">
        <v>1170</v>
      </c>
      <c r="G84" s="30">
        <f t="shared" si="1"/>
        <v>15210</v>
      </c>
      <c r="H84" s="24"/>
      <c r="I84" s="24"/>
      <c r="J84" s="24"/>
      <c r="K84" s="42"/>
      <c r="L84" s="24"/>
      <c r="M84" s="24"/>
      <c r="N84" s="24"/>
      <c r="O84" s="24"/>
      <c r="P84" s="24"/>
      <c r="Q84" s="24"/>
      <c r="R84" s="24"/>
      <c r="S84" s="24"/>
      <c r="T84" s="24"/>
      <c r="U84" s="24"/>
      <c r="V84" s="24"/>
      <c r="W84" s="24"/>
      <c r="X84" s="24"/>
      <c r="Y84" s="24"/>
      <c r="Z84" s="24"/>
      <c r="AA84" s="24"/>
      <c r="AB84" s="24"/>
      <c r="AC84" s="24"/>
      <c r="AD84" s="24"/>
      <c r="AE84" s="24"/>
    </row>
    <row r="85" spans="1:31" x14ac:dyDescent="0.25">
      <c r="A85" s="73">
        <v>45536</v>
      </c>
      <c r="B85" s="73">
        <v>45565</v>
      </c>
      <c r="C85" s="61" t="s">
        <v>611</v>
      </c>
      <c r="D85" s="62" t="s">
        <v>612</v>
      </c>
      <c r="E85" s="61">
        <v>34</v>
      </c>
      <c r="F85" s="61">
        <v>215</v>
      </c>
      <c r="G85" s="30">
        <f t="shared" si="1"/>
        <v>7310</v>
      </c>
      <c r="H85" s="24"/>
      <c r="I85" s="24"/>
      <c r="J85" s="24"/>
      <c r="K85" s="42"/>
      <c r="L85" s="24"/>
      <c r="M85" s="24"/>
      <c r="N85" s="24"/>
      <c r="O85" s="24"/>
      <c r="P85" s="24"/>
      <c r="Q85" s="24"/>
      <c r="R85" s="24"/>
      <c r="S85" s="24"/>
      <c r="T85" s="24"/>
      <c r="U85" s="24"/>
      <c r="V85" s="24"/>
      <c r="W85" s="24"/>
      <c r="X85" s="24"/>
      <c r="Y85" s="24"/>
      <c r="Z85" s="24"/>
      <c r="AA85" s="24"/>
      <c r="AB85" s="24"/>
      <c r="AC85" s="24"/>
      <c r="AD85" s="24"/>
      <c r="AE85" s="24"/>
    </row>
    <row r="86" spans="1:31" x14ac:dyDescent="0.25">
      <c r="A86" s="73">
        <v>45536</v>
      </c>
      <c r="B86" s="73">
        <v>45565</v>
      </c>
      <c r="C86" s="61" t="s">
        <v>613</v>
      </c>
      <c r="D86" s="62" t="s">
        <v>614</v>
      </c>
      <c r="E86" s="61">
        <v>11</v>
      </c>
      <c r="F86" s="61">
        <v>215</v>
      </c>
      <c r="G86" s="30">
        <f t="shared" si="1"/>
        <v>2365</v>
      </c>
      <c r="H86" s="24"/>
      <c r="I86" s="24"/>
      <c r="J86" s="24"/>
      <c r="K86" s="42"/>
      <c r="L86" s="24"/>
      <c r="M86" s="24"/>
      <c r="N86" s="24"/>
      <c r="O86" s="24"/>
      <c r="P86" s="24"/>
      <c r="Q86" s="24"/>
      <c r="R86" s="24"/>
      <c r="S86" s="24"/>
      <c r="T86" s="24"/>
      <c r="U86" s="24"/>
      <c r="V86" s="24"/>
      <c r="W86" s="24"/>
      <c r="X86" s="24"/>
      <c r="Y86" s="24"/>
      <c r="Z86" s="24"/>
      <c r="AA86" s="24"/>
      <c r="AB86" s="24"/>
      <c r="AC86" s="24"/>
      <c r="AD86" s="24"/>
      <c r="AE86" s="24"/>
    </row>
    <row r="87" spans="1:31" x14ac:dyDescent="0.25">
      <c r="A87" s="73">
        <v>45536</v>
      </c>
      <c r="B87" s="73">
        <v>45565</v>
      </c>
      <c r="C87" s="61" t="s">
        <v>615</v>
      </c>
      <c r="D87" s="62" t="s">
        <v>616</v>
      </c>
      <c r="E87" s="61">
        <v>3</v>
      </c>
      <c r="F87" s="61">
        <v>4000</v>
      </c>
      <c r="G87" s="30">
        <f t="shared" si="1"/>
        <v>12000</v>
      </c>
      <c r="H87" s="24"/>
      <c r="I87" s="24"/>
      <c r="J87" s="24"/>
      <c r="K87" s="42"/>
      <c r="L87" s="24"/>
      <c r="M87" s="24"/>
      <c r="N87" s="24"/>
      <c r="O87" s="24"/>
      <c r="P87" s="24"/>
      <c r="Q87" s="24"/>
      <c r="R87" s="24"/>
      <c r="S87" s="24"/>
      <c r="T87" s="24"/>
      <c r="U87" s="24"/>
      <c r="V87" s="24"/>
      <c r="W87" s="24"/>
      <c r="X87" s="24"/>
      <c r="Y87" s="24"/>
      <c r="Z87" s="24"/>
      <c r="AA87" s="24"/>
      <c r="AB87" s="24"/>
      <c r="AC87" s="24"/>
      <c r="AD87" s="24"/>
      <c r="AE87" s="24"/>
    </row>
    <row r="88" spans="1:31" x14ac:dyDescent="0.25">
      <c r="A88" s="73">
        <v>45536</v>
      </c>
      <c r="B88" s="73">
        <v>45565</v>
      </c>
      <c r="C88" s="61" t="s">
        <v>617</v>
      </c>
      <c r="D88" s="62" t="s">
        <v>618</v>
      </c>
      <c r="E88" s="61">
        <v>1</v>
      </c>
      <c r="F88" s="61">
        <v>90</v>
      </c>
      <c r="G88" s="30">
        <f t="shared" si="1"/>
        <v>90</v>
      </c>
      <c r="H88" s="24"/>
      <c r="I88" s="24"/>
      <c r="J88" s="24"/>
      <c r="K88" s="42"/>
      <c r="L88" s="24"/>
      <c r="M88" s="24"/>
      <c r="N88" s="24"/>
      <c r="O88" s="24"/>
      <c r="P88" s="24"/>
      <c r="Q88" s="24"/>
      <c r="R88" s="24"/>
      <c r="S88" s="24"/>
      <c r="T88" s="24"/>
      <c r="U88" s="24"/>
      <c r="V88" s="24"/>
      <c r="W88" s="24"/>
      <c r="X88" s="24"/>
      <c r="Y88" s="24"/>
      <c r="Z88" s="24"/>
      <c r="AA88" s="24"/>
      <c r="AB88" s="24"/>
      <c r="AC88" s="24"/>
      <c r="AD88" s="24"/>
      <c r="AE88" s="24"/>
    </row>
    <row r="89" spans="1:31" x14ac:dyDescent="0.25">
      <c r="A89" s="73">
        <v>45536</v>
      </c>
      <c r="B89" s="73">
        <v>45565</v>
      </c>
      <c r="C89" s="61" t="s">
        <v>619</v>
      </c>
      <c r="D89" s="62" t="s">
        <v>620</v>
      </c>
      <c r="E89" s="61">
        <v>406</v>
      </c>
      <c r="F89" s="61">
        <v>90</v>
      </c>
      <c r="G89" s="30">
        <f t="shared" si="1"/>
        <v>36540</v>
      </c>
      <c r="H89" s="24"/>
      <c r="I89" s="24"/>
      <c r="J89" s="24"/>
      <c r="K89" s="42"/>
      <c r="L89" s="24"/>
      <c r="M89" s="24"/>
      <c r="N89" s="24"/>
      <c r="O89" s="24"/>
      <c r="P89" s="24"/>
      <c r="Q89" s="24"/>
      <c r="R89" s="24"/>
      <c r="S89" s="24"/>
      <c r="T89" s="24"/>
      <c r="U89" s="24"/>
      <c r="V89" s="24"/>
      <c r="W89" s="24"/>
      <c r="X89" s="24"/>
      <c r="Y89" s="24"/>
      <c r="Z89" s="24"/>
      <c r="AA89" s="24"/>
      <c r="AB89" s="24"/>
      <c r="AC89" s="24"/>
      <c r="AD89" s="24"/>
      <c r="AE89" s="24"/>
    </row>
    <row r="90" spans="1:31" x14ac:dyDescent="0.25">
      <c r="A90" s="73">
        <v>45536</v>
      </c>
      <c r="B90" s="73">
        <v>45565</v>
      </c>
      <c r="C90" s="61" t="s">
        <v>621</v>
      </c>
      <c r="D90" s="62" t="s">
        <v>622</v>
      </c>
      <c r="E90" s="61">
        <v>1</v>
      </c>
      <c r="F90" s="61">
        <v>90</v>
      </c>
      <c r="G90" s="30">
        <f t="shared" si="1"/>
        <v>90</v>
      </c>
      <c r="H90" s="24"/>
      <c r="I90" s="24"/>
      <c r="J90" s="24"/>
      <c r="K90" s="42"/>
      <c r="L90" s="24"/>
      <c r="M90" s="24"/>
      <c r="N90" s="24"/>
      <c r="O90" s="24"/>
      <c r="P90" s="24"/>
      <c r="Q90" s="24"/>
      <c r="R90" s="24"/>
      <c r="S90" s="24"/>
      <c r="T90" s="24"/>
      <c r="U90" s="24"/>
      <c r="V90" s="24"/>
      <c r="W90" s="24"/>
      <c r="X90" s="24"/>
      <c r="Y90" s="24"/>
      <c r="Z90" s="24"/>
      <c r="AA90" s="24"/>
      <c r="AB90" s="24"/>
      <c r="AC90" s="24"/>
      <c r="AD90" s="24"/>
      <c r="AE90" s="24"/>
    </row>
    <row r="91" spans="1:31" x14ac:dyDescent="0.25">
      <c r="A91" s="73">
        <v>45536</v>
      </c>
      <c r="B91" s="73">
        <v>45565</v>
      </c>
      <c r="C91" s="61" t="s">
        <v>623</v>
      </c>
      <c r="D91" s="62" t="s">
        <v>624</v>
      </c>
      <c r="E91" s="61">
        <v>3</v>
      </c>
      <c r="F91" s="61">
        <v>270</v>
      </c>
      <c r="G91" s="30">
        <f t="shared" si="1"/>
        <v>810</v>
      </c>
      <c r="H91" s="24"/>
      <c r="I91" s="24"/>
      <c r="J91" s="24"/>
      <c r="K91" s="42"/>
      <c r="L91" s="24"/>
      <c r="M91" s="24"/>
      <c r="N91" s="24"/>
      <c r="O91" s="24"/>
      <c r="P91" s="24"/>
      <c r="Q91" s="24"/>
      <c r="R91" s="24"/>
      <c r="S91" s="24"/>
      <c r="T91" s="24"/>
      <c r="U91" s="24"/>
      <c r="V91" s="24"/>
      <c r="W91" s="24"/>
      <c r="X91" s="24"/>
      <c r="Y91" s="24"/>
      <c r="Z91" s="24"/>
      <c r="AA91" s="24"/>
      <c r="AB91" s="24"/>
      <c r="AC91" s="24"/>
      <c r="AD91" s="24"/>
      <c r="AE91" s="24"/>
    </row>
    <row r="92" spans="1:31" x14ac:dyDescent="0.25">
      <c r="A92" s="73">
        <v>45536</v>
      </c>
      <c r="B92" s="73">
        <v>45565</v>
      </c>
      <c r="C92" s="61" t="s">
        <v>625</v>
      </c>
      <c r="D92" s="62" t="s">
        <v>626</v>
      </c>
      <c r="E92" s="61">
        <v>32</v>
      </c>
      <c r="F92" s="61">
        <v>40</v>
      </c>
      <c r="G92" s="30">
        <f t="shared" si="1"/>
        <v>1280</v>
      </c>
      <c r="H92" s="24"/>
      <c r="I92" s="24"/>
      <c r="J92" s="24"/>
      <c r="K92" s="42"/>
      <c r="L92" s="24"/>
      <c r="M92" s="24"/>
      <c r="N92" s="24"/>
      <c r="O92" s="24"/>
      <c r="P92" s="24"/>
      <c r="Q92" s="24"/>
      <c r="R92" s="24"/>
      <c r="S92" s="24"/>
      <c r="T92" s="24"/>
      <c r="U92" s="24"/>
      <c r="V92" s="24"/>
      <c r="W92" s="24"/>
      <c r="X92" s="24"/>
      <c r="Y92" s="24"/>
      <c r="Z92" s="24"/>
      <c r="AA92" s="24"/>
      <c r="AB92" s="24"/>
      <c r="AC92" s="24"/>
      <c r="AD92" s="24"/>
      <c r="AE92" s="24"/>
    </row>
    <row r="93" spans="1:31" ht="30" x14ac:dyDescent="0.25">
      <c r="A93" s="73">
        <v>45536</v>
      </c>
      <c r="B93" s="73">
        <v>45565</v>
      </c>
      <c r="C93" s="61" t="s">
        <v>627</v>
      </c>
      <c r="D93" s="62" t="s">
        <v>628</v>
      </c>
      <c r="E93" s="61">
        <v>140</v>
      </c>
      <c r="F93" s="61">
        <v>107</v>
      </c>
      <c r="G93" s="30">
        <f t="shared" si="1"/>
        <v>14980</v>
      </c>
      <c r="H93" s="24"/>
      <c r="I93" s="24"/>
      <c r="J93" s="24"/>
      <c r="K93" s="42"/>
      <c r="L93" s="24"/>
      <c r="M93" s="24"/>
      <c r="N93" s="24"/>
      <c r="O93" s="24"/>
      <c r="P93" s="24"/>
      <c r="Q93" s="24"/>
      <c r="R93" s="24"/>
      <c r="S93" s="24"/>
      <c r="T93" s="24"/>
      <c r="U93" s="24"/>
      <c r="V93" s="24"/>
      <c r="W93" s="24"/>
      <c r="X93" s="24"/>
      <c r="Y93" s="24"/>
      <c r="Z93" s="24"/>
      <c r="AA93" s="24"/>
      <c r="AB93" s="24"/>
      <c r="AC93" s="24"/>
      <c r="AD93" s="24"/>
      <c r="AE93" s="24"/>
    </row>
    <row r="94" spans="1:31" x14ac:dyDescent="0.25">
      <c r="A94" s="73">
        <v>45536</v>
      </c>
      <c r="B94" s="73">
        <v>45565</v>
      </c>
      <c r="C94" s="61" t="s">
        <v>629</v>
      </c>
      <c r="D94" s="62" t="s">
        <v>630</v>
      </c>
      <c r="E94" s="61">
        <v>36</v>
      </c>
      <c r="F94" s="61">
        <v>132.19999999999999</v>
      </c>
      <c r="G94" s="30">
        <f t="shared" si="1"/>
        <v>4759.2</v>
      </c>
      <c r="H94" s="24"/>
      <c r="I94" s="24"/>
      <c r="J94" s="24"/>
      <c r="K94" s="42"/>
      <c r="L94" s="24"/>
      <c r="M94" s="24"/>
      <c r="N94" s="24"/>
      <c r="O94" s="24"/>
      <c r="P94" s="24"/>
      <c r="Q94" s="24"/>
      <c r="R94" s="24"/>
      <c r="S94" s="24"/>
      <c r="T94" s="24"/>
      <c r="U94" s="24"/>
      <c r="V94" s="24"/>
      <c r="W94" s="24"/>
      <c r="X94" s="24"/>
      <c r="Y94" s="24"/>
      <c r="Z94" s="24"/>
      <c r="AA94" s="24"/>
      <c r="AB94" s="24"/>
      <c r="AC94" s="24"/>
      <c r="AD94" s="24"/>
      <c r="AE94" s="24"/>
    </row>
    <row r="95" spans="1:31" ht="30" x14ac:dyDescent="0.25">
      <c r="A95" s="73">
        <v>45536</v>
      </c>
      <c r="B95" s="73">
        <v>45565</v>
      </c>
      <c r="C95" s="61" t="s">
        <v>631</v>
      </c>
      <c r="D95" s="62" t="s">
        <v>632</v>
      </c>
      <c r="E95" s="61">
        <v>111</v>
      </c>
      <c r="F95" s="61">
        <v>132.19999999999999</v>
      </c>
      <c r="G95" s="30">
        <f t="shared" si="1"/>
        <v>14674.199999999999</v>
      </c>
      <c r="H95" s="24"/>
      <c r="I95" s="24"/>
      <c r="J95" s="24"/>
      <c r="K95" s="42"/>
      <c r="L95" s="24"/>
      <c r="M95" s="24"/>
      <c r="N95" s="24"/>
      <c r="O95" s="24"/>
      <c r="P95" s="24"/>
      <c r="Q95" s="24"/>
      <c r="R95" s="24"/>
      <c r="S95" s="24"/>
      <c r="T95" s="24"/>
      <c r="U95" s="24"/>
      <c r="V95" s="24"/>
      <c r="W95" s="24"/>
      <c r="X95" s="24"/>
      <c r="Y95" s="24"/>
      <c r="Z95" s="24"/>
      <c r="AA95" s="24"/>
      <c r="AB95" s="24"/>
      <c r="AC95" s="24"/>
      <c r="AD95" s="24"/>
      <c r="AE95" s="24"/>
    </row>
    <row r="96" spans="1:31" x14ac:dyDescent="0.25">
      <c r="A96" s="73">
        <v>45536</v>
      </c>
      <c r="B96" s="73">
        <v>45565</v>
      </c>
      <c r="C96" s="61" t="s">
        <v>633</v>
      </c>
      <c r="D96" s="62" t="s">
        <v>634</v>
      </c>
      <c r="E96" s="61">
        <v>18</v>
      </c>
      <c r="F96" s="61">
        <v>132.19999999999999</v>
      </c>
      <c r="G96" s="30">
        <f t="shared" si="1"/>
        <v>2379.6</v>
      </c>
      <c r="H96" s="24"/>
      <c r="I96" s="24"/>
      <c r="J96" s="24"/>
      <c r="K96" s="42"/>
      <c r="L96" s="24"/>
      <c r="M96" s="24"/>
      <c r="N96" s="24"/>
      <c r="O96" s="24"/>
      <c r="P96" s="24"/>
      <c r="Q96" s="24"/>
      <c r="R96" s="24"/>
      <c r="S96" s="24"/>
      <c r="T96" s="24"/>
      <c r="U96" s="24"/>
      <c r="V96" s="24"/>
      <c r="W96" s="24"/>
      <c r="X96" s="24"/>
      <c r="Y96" s="24"/>
      <c r="Z96" s="24"/>
      <c r="AA96" s="24"/>
      <c r="AB96" s="24"/>
      <c r="AC96" s="24"/>
      <c r="AD96" s="24"/>
      <c r="AE96" s="24"/>
    </row>
    <row r="97" spans="1:31" x14ac:dyDescent="0.25">
      <c r="A97" s="73">
        <v>45536</v>
      </c>
      <c r="B97" s="73">
        <v>45565</v>
      </c>
      <c r="C97" s="61" t="s">
        <v>635</v>
      </c>
      <c r="D97" s="62" t="s">
        <v>636</v>
      </c>
      <c r="E97" s="61">
        <v>29</v>
      </c>
      <c r="F97" s="61">
        <v>132.19999999999999</v>
      </c>
      <c r="G97" s="30">
        <f t="shared" si="1"/>
        <v>3833.7999999999997</v>
      </c>
      <c r="H97" s="24"/>
      <c r="I97" s="24"/>
      <c r="J97" s="24"/>
      <c r="K97" s="42"/>
      <c r="L97" s="24"/>
      <c r="M97" s="24"/>
      <c r="N97" s="24"/>
      <c r="O97" s="24"/>
      <c r="P97" s="24"/>
      <c r="Q97" s="24"/>
      <c r="R97" s="24"/>
      <c r="S97" s="24"/>
      <c r="T97" s="24"/>
      <c r="U97" s="24"/>
      <c r="V97" s="24"/>
      <c r="W97" s="24"/>
      <c r="X97" s="24"/>
      <c r="Y97" s="24"/>
      <c r="Z97" s="24"/>
      <c r="AA97" s="24"/>
      <c r="AB97" s="24"/>
      <c r="AC97" s="24"/>
      <c r="AD97" s="24"/>
      <c r="AE97" s="24"/>
    </row>
    <row r="98" spans="1:31" ht="30" x14ac:dyDescent="0.25">
      <c r="A98" s="73">
        <v>45536</v>
      </c>
      <c r="B98" s="73">
        <v>45565</v>
      </c>
      <c r="C98" s="61" t="s">
        <v>637</v>
      </c>
      <c r="D98" s="62" t="s">
        <v>638</v>
      </c>
      <c r="E98" s="61">
        <v>23</v>
      </c>
      <c r="F98" s="61">
        <v>133</v>
      </c>
      <c r="G98" s="30">
        <f t="shared" si="1"/>
        <v>3059</v>
      </c>
      <c r="H98" s="24"/>
      <c r="I98" s="24"/>
      <c r="J98" s="24"/>
      <c r="K98" s="42"/>
      <c r="L98" s="24"/>
      <c r="M98" s="24"/>
      <c r="N98" s="24"/>
      <c r="O98" s="24"/>
      <c r="P98" s="24"/>
      <c r="Q98" s="24"/>
      <c r="R98" s="24"/>
      <c r="S98" s="24"/>
      <c r="T98" s="24"/>
      <c r="U98" s="24"/>
      <c r="V98" s="24"/>
      <c r="W98" s="24"/>
      <c r="X98" s="24"/>
      <c r="Y98" s="24"/>
      <c r="Z98" s="24"/>
      <c r="AA98" s="24"/>
      <c r="AB98" s="24"/>
      <c r="AC98" s="24"/>
      <c r="AD98" s="24"/>
      <c r="AE98" s="24"/>
    </row>
    <row r="99" spans="1:31" x14ac:dyDescent="0.25">
      <c r="A99" s="73">
        <v>45536</v>
      </c>
      <c r="B99" s="73">
        <v>45565</v>
      </c>
      <c r="C99" s="61" t="s">
        <v>639</v>
      </c>
      <c r="D99" s="62" t="s">
        <v>640</v>
      </c>
      <c r="E99" s="61">
        <v>47</v>
      </c>
      <c r="F99" s="61">
        <v>111.86</v>
      </c>
      <c r="G99" s="30">
        <f t="shared" si="1"/>
        <v>5257.42</v>
      </c>
      <c r="H99" s="24"/>
      <c r="I99" s="24"/>
      <c r="J99" s="24"/>
      <c r="K99" s="42"/>
      <c r="L99" s="24"/>
      <c r="M99" s="24"/>
      <c r="N99" s="24"/>
      <c r="O99" s="24"/>
      <c r="P99" s="24"/>
      <c r="Q99" s="24"/>
      <c r="R99" s="24"/>
      <c r="S99" s="24"/>
      <c r="T99" s="24"/>
      <c r="U99" s="24"/>
      <c r="V99" s="24"/>
      <c r="W99" s="24"/>
      <c r="X99" s="24"/>
      <c r="Y99" s="24"/>
      <c r="Z99" s="24"/>
      <c r="AA99" s="24"/>
      <c r="AB99" s="24"/>
      <c r="AC99" s="24"/>
      <c r="AD99" s="24"/>
      <c r="AE99" s="24"/>
    </row>
    <row r="100" spans="1:31" x14ac:dyDescent="0.25">
      <c r="A100" s="73">
        <v>45536</v>
      </c>
      <c r="B100" s="73">
        <v>45565</v>
      </c>
      <c r="C100" s="61" t="s">
        <v>641</v>
      </c>
      <c r="D100" s="62" t="s">
        <v>642</v>
      </c>
      <c r="E100" s="61">
        <v>10</v>
      </c>
      <c r="F100" s="61">
        <v>133</v>
      </c>
      <c r="G100" s="30">
        <f t="shared" si="1"/>
        <v>1330</v>
      </c>
      <c r="H100" s="24"/>
      <c r="I100" s="24"/>
      <c r="J100" s="24"/>
      <c r="K100" s="42"/>
      <c r="L100" s="24"/>
      <c r="M100" s="24"/>
      <c r="N100" s="24"/>
      <c r="O100" s="24"/>
      <c r="P100" s="24"/>
      <c r="Q100" s="24"/>
      <c r="R100" s="24"/>
      <c r="S100" s="24"/>
      <c r="T100" s="24"/>
      <c r="U100" s="24"/>
      <c r="V100" s="24"/>
      <c r="W100" s="24"/>
      <c r="X100" s="24"/>
      <c r="Y100" s="24"/>
      <c r="Z100" s="24"/>
      <c r="AA100" s="24"/>
      <c r="AB100" s="24"/>
      <c r="AC100" s="24"/>
      <c r="AD100" s="24"/>
      <c r="AE100" s="24"/>
    </row>
    <row r="101" spans="1:31" x14ac:dyDescent="0.25">
      <c r="A101" s="73">
        <v>45536</v>
      </c>
      <c r="B101" s="73">
        <v>45565</v>
      </c>
      <c r="C101" s="61" t="s">
        <v>643</v>
      </c>
      <c r="D101" s="62" t="s">
        <v>644</v>
      </c>
      <c r="E101" s="61">
        <v>2</v>
      </c>
      <c r="F101" s="61">
        <v>1854</v>
      </c>
      <c r="G101" s="30">
        <f t="shared" si="1"/>
        <v>3708</v>
      </c>
      <c r="H101" s="24"/>
      <c r="I101" s="24"/>
      <c r="J101" s="24"/>
      <c r="K101" s="42"/>
      <c r="L101" s="24"/>
      <c r="M101" s="24"/>
      <c r="N101" s="24"/>
      <c r="O101" s="24"/>
      <c r="P101" s="24"/>
      <c r="Q101" s="24"/>
      <c r="R101" s="24"/>
      <c r="S101" s="24"/>
      <c r="T101" s="24"/>
      <c r="U101" s="24"/>
      <c r="V101" s="24"/>
      <c r="W101" s="24"/>
      <c r="X101" s="24"/>
      <c r="Y101" s="24"/>
      <c r="Z101" s="24"/>
      <c r="AA101" s="24"/>
      <c r="AB101" s="24"/>
      <c r="AC101" s="24"/>
      <c r="AD101" s="24"/>
      <c r="AE101" s="24"/>
    </row>
    <row r="102" spans="1:31" x14ac:dyDescent="0.25">
      <c r="A102" s="73">
        <v>45536</v>
      </c>
      <c r="B102" s="73">
        <v>45565</v>
      </c>
      <c r="C102" s="61" t="s">
        <v>645</v>
      </c>
      <c r="D102" s="62" t="s">
        <v>646</v>
      </c>
      <c r="E102" s="61">
        <v>845</v>
      </c>
      <c r="F102" s="61">
        <v>231.25</v>
      </c>
      <c r="G102" s="30">
        <f t="shared" si="1"/>
        <v>195406.25</v>
      </c>
      <c r="H102" s="24"/>
      <c r="I102" s="24"/>
      <c r="J102" s="24"/>
      <c r="K102" s="42"/>
      <c r="L102" s="24"/>
      <c r="M102" s="24"/>
      <c r="N102" s="24"/>
      <c r="O102" s="24"/>
      <c r="P102" s="24"/>
      <c r="Q102" s="24"/>
      <c r="R102" s="24"/>
      <c r="S102" s="24"/>
      <c r="T102" s="24"/>
      <c r="U102" s="24"/>
      <c r="V102" s="24"/>
      <c r="W102" s="24"/>
      <c r="X102" s="24"/>
      <c r="Y102" s="24"/>
      <c r="Z102" s="24"/>
      <c r="AA102" s="24"/>
      <c r="AB102" s="24"/>
      <c r="AC102" s="24"/>
      <c r="AD102" s="24"/>
      <c r="AE102" s="24"/>
    </row>
    <row r="103" spans="1:31" x14ac:dyDescent="0.25">
      <c r="A103" s="73">
        <v>45536</v>
      </c>
      <c r="B103" s="73">
        <v>45565</v>
      </c>
      <c r="C103" s="61" t="s">
        <v>647</v>
      </c>
      <c r="D103" s="62" t="s">
        <v>648</v>
      </c>
      <c r="E103" s="61">
        <v>19</v>
      </c>
      <c r="F103" s="61">
        <v>200</v>
      </c>
      <c r="G103" s="30">
        <f t="shared" si="1"/>
        <v>3800</v>
      </c>
      <c r="H103" s="24"/>
      <c r="I103" s="24"/>
      <c r="J103" s="24"/>
      <c r="K103" s="42"/>
      <c r="L103" s="24"/>
      <c r="M103" s="24"/>
      <c r="N103" s="24"/>
      <c r="O103" s="24"/>
      <c r="P103" s="24"/>
      <c r="Q103" s="24"/>
      <c r="R103" s="24"/>
      <c r="S103" s="24"/>
      <c r="T103" s="24"/>
      <c r="U103" s="24"/>
      <c r="V103" s="24"/>
      <c r="W103" s="24"/>
      <c r="X103" s="24"/>
      <c r="Y103" s="24"/>
      <c r="Z103" s="24"/>
      <c r="AA103" s="24"/>
      <c r="AB103" s="24"/>
      <c r="AC103" s="24"/>
      <c r="AD103" s="24"/>
      <c r="AE103" s="24"/>
    </row>
    <row r="104" spans="1:31" x14ac:dyDescent="0.25">
      <c r="A104" s="73">
        <v>45536</v>
      </c>
      <c r="B104" s="73">
        <v>45565</v>
      </c>
      <c r="C104" s="61" t="s">
        <v>649</v>
      </c>
      <c r="D104" s="62" t="s">
        <v>650</v>
      </c>
      <c r="E104" s="61">
        <v>15</v>
      </c>
      <c r="F104" s="61">
        <v>183</v>
      </c>
      <c r="G104" s="30">
        <f t="shared" si="1"/>
        <v>2745</v>
      </c>
      <c r="H104" s="24"/>
      <c r="I104" s="24"/>
      <c r="J104" s="24"/>
      <c r="K104" s="42"/>
      <c r="L104" s="24"/>
      <c r="M104" s="24"/>
      <c r="N104" s="24"/>
      <c r="O104" s="24"/>
      <c r="P104" s="24"/>
      <c r="Q104" s="24"/>
      <c r="R104" s="24"/>
      <c r="S104" s="24"/>
      <c r="T104" s="24"/>
      <c r="U104" s="24"/>
      <c r="V104" s="24"/>
      <c r="W104" s="24"/>
      <c r="X104" s="24"/>
      <c r="Y104" s="24"/>
      <c r="Z104" s="24"/>
      <c r="AA104" s="24"/>
      <c r="AB104" s="24"/>
      <c r="AC104" s="24"/>
      <c r="AD104" s="24"/>
      <c r="AE104" s="24"/>
    </row>
    <row r="105" spans="1:31" x14ac:dyDescent="0.25">
      <c r="A105" s="73">
        <v>45536</v>
      </c>
      <c r="B105" s="73">
        <v>45565</v>
      </c>
      <c r="C105" s="61" t="s">
        <v>651</v>
      </c>
      <c r="D105" s="62" t="s">
        <v>652</v>
      </c>
      <c r="E105" s="61">
        <v>36</v>
      </c>
      <c r="F105" s="61">
        <v>111</v>
      </c>
      <c r="G105" s="30">
        <f t="shared" si="1"/>
        <v>3996</v>
      </c>
      <c r="H105" s="24"/>
      <c r="I105" s="24"/>
      <c r="J105" s="24"/>
      <c r="K105" s="42"/>
      <c r="L105" s="24"/>
      <c r="M105" s="24"/>
      <c r="N105" s="24"/>
      <c r="O105" s="24"/>
      <c r="P105" s="24"/>
      <c r="Q105" s="24"/>
      <c r="R105" s="24"/>
      <c r="S105" s="24"/>
      <c r="T105" s="24"/>
      <c r="U105" s="24"/>
      <c r="V105" s="24"/>
      <c r="W105" s="24"/>
      <c r="X105" s="24"/>
      <c r="Y105" s="24"/>
      <c r="Z105" s="24"/>
      <c r="AA105" s="24"/>
      <c r="AB105" s="24"/>
      <c r="AC105" s="24"/>
      <c r="AD105" s="24"/>
      <c r="AE105" s="24"/>
    </row>
    <row r="106" spans="1:31" x14ac:dyDescent="0.25">
      <c r="A106" s="73">
        <v>45536</v>
      </c>
      <c r="B106" s="73">
        <v>45565</v>
      </c>
      <c r="C106" s="61" t="s">
        <v>653</v>
      </c>
      <c r="D106" s="62" t="s">
        <v>654</v>
      </c>
      <c r="E106" s="61">
        <v>24</v>
      </c>
      <c r="F106" s="61">
        <v>83</v>
      </c>
      <c r="G106" s="30">
        <f t="shared" si="1"/>
        <v>1992</v>
      </c>
      <c r="H106" s="24"/>
      <c r="I106" s="24"/>
      <c r="J106" s="24"/>
      <c r="K106" s="42"/>
      <c r="L106" s="24"/>
      <c r="M106" s="24"/>
      <c r="N106" s="24"/>
      <c r="O106" s="24"/>
      <c r="P106" s="24"/>
      <c r="Q106" s="24"/>
      <c r="R106" s="24"/>
      <c r="S106" s="24"/>
      <c r="T106" s="24"/>
      <c r="U106" s="24"/>
      <c r="V106" s="24"/>
      <c r="W106" s="24"/>
      <c r="X106" s="24"/>
      <c r="Y106" s="24"/>
      <c r="Z106" s="24"/>
      <c r="AA106" s="24"/>
      <c r="AB106" s="24"/>
      <c r="AC106" s="24"/>
      <c r="AD106" s="24"/>
      <c r="AE106" s="24"/>
    </row>
    <row r="107" spans="1:31" x14ac:dyDescent="0.25">
      <c r="A107" s="73">
        <v>45536</v>
      </c>
      <c r="B107" s="73">
        <v>45565</v>
      </c>
      <c r="C107" s="61" t="s">
        <v>655</v>
      </c>
      <c r="D107" s="62" t="s">
        <v>656</v>
      </c>
      <c r="E107" s="61">
        <v>22</v>
      </c>
      <c r="F107" s="61">
        <v>314</v>
      </c>
      <c r="G107" s="30">
        <f t="shared" si="1"/>
        <v>6908</v>
      </c>
      <c r="H107" s="24"/>
      <c r="I107" s="24"/>
      <c r="J107" s="24"/>
      <c r="K107" s="42"/>
      <c r="L107" s="24"/>
      <c r="M107" s="24"/>
      <c r="N107" s="24"/>
      <c r="O107" s="24"/>
      <c r="P107" s="24"/>
      <c r="Q107" s="24"/>
      <c r="R107" s="24"/>
      <c r="S107" s="24"/>
      <c r="T107" s="24"/>
      <c r="U107" s="24"/>
      <c r="V107" s="24"/>
      <c r="W107" s="24"/>
      <c r="X107" s="24"/>
      <c r="Y107" s="24"/>
      <c r="Z107" s="24"/>
      <c r="AA107" s="24"/>
      <c r="AB107" s="24"/>
      <c r="AC107" s="24"/>
      <c r="AD107" s="24"/>
      <c r="AE107" s="24"/>
    </row>
    <row r="108" spans="1:31" x14ac:dyDescent="0.25">
      <c r="A108" s="73">
        <v>45536</v>
      </c>
      <c r="B108" s="73">
        <v>45565</v>
      </c>
      <c r="C108" s="61" t="s">
        <v>657</v>
      </c>
      <c r="D108" s="62" t="s">
        <v>658</v>
      </c>
      <c r="E108" s="61">
        <v>12</v>
      </c>
      <c r="F108" s="61">
        <v>90</v>
      </c>
      <c r="G108" s="30">
        <f t="shared" si="1"/>
        <v>1080</v>
      </c>
      <c r="H108" s="24"/>
      <c r="I108" s="24"/>
      <c r="J108" s="24"/>
      <c r="K108" s="42"/>
      <c r="L108" s="24"/>
      <c r="M108" s="24"/>
      <c r="N108" s="24"/>
      <c r="O108" s="24"/>
      <c r="P108" s="24"/>
      <c r="Q108" s="24"/>
      <c r="R108" s="24"/>
      <c r="S108" s="24"/>
      <c r="T108" s="24"/>
      <c r="U108" s="24"/>
      <c r="V108" s="24"/>
      <c r="W108" s="24"/>
      <c r="X108" s="24"/>
      <c r="Y108" s="24"/>
      <c r="Z108" s="24"/>
      <c r="AA108" s="24"/>
      <c r="AB108" s="24"/>
      <c r="AC108" s="24"/>
      <c r="AD108" s="24"/>
      <c r="AE108" s="24"/>
    </row>
    <row r="109" spans="1:31" x14ac:dyDescent="0.25">
      <c r="A109" s="73">
        <v>45536</v>
      </c>
      <c r="B109" s="73">
        <v>45565</v>
      </c>
      <c r="C109" s="61" t="s">
        <v>659</v>
      </c>
      <c r="D109" s="62" t="s">
        <v>660</v>
      </c>
      <c r="E109" s="61">
        <v>4</v>
      </c>
      <c r="F109" s="61">
        <v>13.84</v>
      </c>
      <c r="G109" s="30">
        <f t="shared" si="1"/>
        <v>55.36</v>
      </c>
      <c r="H109" s="24"/>
      <c r="I109" s="24"/>
      <c r="J109" s="24"/>
      <c r="K109" s="42"/>
      <c r="L109" s="24"/>
      <c r="M109" s="24"/>
      <c r="N109" s="24"/>
      <c r="O109" s="24"/>
      <c r="P109" s="24"/>
      <c r="Q109" s="24"/>
      <c r="R109" s="24"/>
      <c r="S109" s="24"/>
      <c r="T109" s="24"/>
      <c r="U109" s="24"/>
      <c r="V109" s="24"/>
      <c r="W109" s="24"/>
      <c r="X109" s="24"/>
      <c r="Y109" s="24"/>
      <c r="Z109" s="24"/>
      <c r="AA109" s="24"/>
      <c r="AB109" s="24"/>
      <c r="AC109" s="24"/>
      <c r="AD109" s="24"/>
      <c r="AE109" s="24"/>
    </row>
    <row r="110" spans="1:31" x14ac:dyDescent="0.25">
      <c r="A110" s="73">
        <v>45536</v>
      </c>
      <c r="B110" s="73">
        <v>45565</v>
      </c>
      <c r="C110" s="61" t="s">
        <v>661</v>
      </c>
      <c r="D110" s="62" t="s">
        <v>662</v>
      </c>
      <c r="E110" s="61">
        <v>1</v>
      </c>
      <c r="F110" s="61">
        <v>12.79</v>
      </c>
      <c r="G110" s="30">
        <f t="shared" si="1"/>
        <v>12.79</v>
      </c>
      <c r="H110" s="24"/>
      <c r="I110" s="24"/>
      <c r="J110" s="24"/>
      <c r="K110" s="42"/>
      <c r="L110" s="24"/>
      <c r="M110" s="24"/>
      <c r="N110" s="24"/>
      <c r="O110" s="24"/>
      <c r="P110" s="24"/>
      <c r="Q110" s="24"/>
      <c r="R110" s="24"/>
      <c r="S110" s="24"/>
      <c r="T110" s="24"/>
      <c r="U110" s="24"/>
      <c r="V110" s="24"/>
      <c r="W110" s="24"/>
      <c r="X110" s="24"/>
      <c r="Y110" s="24"/>
      <c r="Z110" s="24"/>
      <c r="AA110" s="24"/>
      <c r="AB110" s="24"/>
      <c r="AC110" s="24"/>
      <c r="AD110" s="24"/>
      <c r="AE110" s="24"/>
    </row>
    <row r="111" spans="1:31" ht="30" x14ac:dyDescent="0.25">
      <c r="A111" s="73">
        <v>45536</v>
      </c>
      <c r="B111" s="73">
        <v>45565</v>
      </c>
      <c r="C111" s="61" t="s">
        <v>663</v>
      </c>
      <c r="D111" s="62" t="s">
        <v>664</v>
      </c>
      <c r="E111" s="61">
        <v>54</v>
      </c>
      <c r="F111" s="61">
        <v>111</v>
      </c>
      <c r="G111" s="30">
        <f t="shared" si="1"/>
        <v>5994</v>
      </c>
      <c r="H111" s="24"/>
      <c r="I111" s="24"/>
      <c r="J111" s="24"/>
      <c r="K111" s="42"/>
      <c r="L111" s="24"/>
      <c r="M111" s="24"/>
      <c r="N111" s="24"/>
      <c r="O111" s="24"/>
      <c r="P111" s="24"/>
      <c r="Q111" s="24"/>
      <c r="R111" s="24"/>
      <c r="S111" s="24"/>
      <c r="T111" s="24"/>
      <c r="U111" s="24"/>
      <c r="V111" s="24"/>
      <c r="W111" s="24"/>
      <c r="X111" s="24"/>
      <c r="Y111" s="24"/>
      <c r="Z111" s="24"/>
      <c r="AA111" s="24"/>
      <c r="AB111" s="24"/>
      <c r="AC111" s="24"/>
      <c r="AD111" s="24"/>
      <c r="AE111" s="24"/>
    </row>
    <row r="112" spans="1:31" ht="30" x14ac:dyDescent="0.25">
      <c r="A112" s="73">
        <v>45536</v>
      </c>
      <c r="B112" s="73">
        <v>45565</v>
      </c>
      <c r="C112" s="61" t="s">
        <v>665</v>
      </c>
      <c r="D112" s="62" t="s">
        <v>666</v>
      </c>
      <c r="E112" s="61">
        <v>46</v>
      </c>
      <c r="F112" s="61">
        <v>111</v>
      </c>
      <c r="G112" s="30">
        <f t="shared" si="1"/>
        <v>5106</v>
      </c>
      <c r="H112" s="24"/>
      <c r="I112" s="24"/>
      <c r="J112" s="24"/>
      <c r="K112" s="42"/>
      <c r="L112" s="24"/>
      <c r="M112" s="24"/>
      <c r="N112" s="24"/>
      <c r="O112" s="24"/>
      <c r="P112" s="24"/>
      <c r="Q112" s="24"/>
      <c r="R112" s="24"/>
      <c r="S112" s="24"/>
      <c r="T112" s="24"/>
      <c r="U112" s="24"/>
      <c r="V112" s="24"/>
      <c r="W112" s="24"/>
      <c r="X112" s="24"/>
      <c r="Y112" s="24"/>
      <c r="Z112" s="24"/>
      <c r="AA112" s="24"/>
      <c r="AB112" s="24"/>
      <c r="AC112" s="24"/>
      <c r="AD112" s="24"/>
      <c r="AE112" s="24"/>
    </row>
    <row r="113" spans="1:31" x14ac:dyDescent="0.25">
      <c r="A113" s="73">
        <v>45536</v>
      </c>
      <c r="B113" s="73">
        <v>45565</v>
      </c>
      <c r="C113" s="61" t="s">
        <v>667</v>
      </c>
      <c r="D113" s="62" t="s">
        <v>668</v>
      </c>
      <c r="E113" s="61">
        <v>28</v>
      </c>
      <c r="F113" s="61">
        <v>111</v>
      </c>
      <c r="G113" s="30">
        <f t="shared" si="1"/>
        <v>3108</v>
      </c>
      <c r="H113" s="24"/>
      <c r="I113" s="24"/>
      <c r="J113" s="24"/>
      <c r="K113" s="42"/>
      <c r="L113" s="24"/>
      <c r="M113" s="24"/>
      <c r="N113" s="24"/>
      <c r="O113" s="24"/>
      <c r="P113" s="24"/>
      <c r="Q113" s="24"/>
      <c r="R113" s="24"/>
      <c r="S113" s="24"/>
      <c r="T113" s="24"/>
      <c r="U113" s="24"/>
      <c r="V113" s="24"/>
      <c r="W113" s="24"/>
      <c r="X113" s="24"/>
      <c r="Y113" s="24"/>
      <c r="Z113" s="24"/>
      <c r="AA113" s="24"/>
      <c r="AB113" s="24"/>
      <c r="AC113" s="24"/>
      <c r="AD113" s="24"/>
      <c r="AE113" s="24"/>
    </row>
    <row r="114" spans="1:31" ht="30" x14ac:dyDescent="0.25">
      <c r="A114" s="73">
        <v>45536</v>
      </c>
      <c r="B114" s="73">
        <v>45565</v>
      </c>
      <c r="C114" s="61" t="s">
        <v>669</v>
      </c>
      <c r="D114" s="62" t="s">
        <v>670</v>
      </c>
      <c r="E114" s="61">
        <v>37</v>
      </c>
      <c r="F114" s="61">
        <v>111</v>
      </c>
      <c r="G114" s="30">
        <f t="shared" si="1"/>
        <v>4107</v>
      </c>
      <c r="H114" s="24"/>
      <c r="I114" s="24"/>
      <c r="J114" s="24"/>
      <c r="K114" s="42"/>
      <c r="L114" s="24"/>
      <c r="M114" s="24"/>
      <c r="N114" s="24"/>
      <c r="O114" s="24"/>
      <c r="P114" s="24"/>
      <c r="Q114" s="24"/>
      <c r="R114" s="24"/>
      <c r="S114" s="24"/>
      <c r="T114" s="24"/>
      <c r="U114" s="24"/>
      <c r="V114" s="24"/>
      <c r="W114" s="24"/>
      <c r="X114" s="24"/>
      <c r="Y114" s="24"/>
      <c r="Z114" s="24"/>
      <c r="AA114" s="24"/>
      <c r="AB114" s="24"/>
      <c r="AC114" s="24"/>
      <c r="AD114" s="24"/>
      <c r="AE114" s="24"/>
    </row>
    <row r="115" spans="1:31" x14ac:dyDescent="0.25">
      <c r="A115" s="73">
        <v>45536</v>
      </c>
      <c r="B115" s="73">
        <v>45565</v>
      </c>
      <c r="C115" s="61" t="s">
        <v>671</v>
      </c>
      <c r="D115" s="62" t="s">
        <v>672</v>
      </c>
      <c r="E115" s="61">
        <v>29</v>
      </c>
      <c r="F115" s="61">
        <v>111</v>
      </c>
      <c r="G115" s="30">
        <f t="shared" si="1"/>
        <v>3219</v>
      </c>
      <c r="H115" s="24"/>
      <c r="I115" s="24"/>
      <c r="J115" s="24"/>
      <c r="K115" s="42"/>
      <c r="L115" s="24"/>
      <c r="M115" s="24"/>
      <c r="N115" s="24"/>
      <c r="O115" s="24"/>
      <c r="P115" s="24"/>
      <c r="Q115" s="24"/>
      <c r="R115" s="24"/>
      <c r="S115" s="24"/>
      <c r="T115" s="24"/>
      <c r="U115" s="24"/>
      <c r="V115" s="24"/>
      <c r="W115" s="24"/>
      <c r="X115" s="24"/>
      <c r="Y115" s="24"/>
      <c r="Z115" s="24"/>
      <c r="AA115" s="24"/>
      <c r="AB115" s="24"/>
      <c r="AC115" s="24"/>
      <c r="AD115" s="24"/>
      <c r="AE115" s="24"/>
    </row>
    <row r="116" spans="1:31" x14ac:dyDescent="0.25">
      <c r="A116" s="73">
        <v>45536</v>
      </c>
      <c r="B116" s="73">
        <v>45565</v>
      </c>
      <c r="C116" s="61" t="s">
        <v>673</v>
      </c>
      <c r="D116" s="62" t="s">
        <v>674</v>
      </c>
      <c r="E116" s="61">
        <v>17</v>
      </c>
      <c r="F116" s="61">
        <v>500</v>
      </c>
      <c r="G116" s="30">
        <f t="shared" si="1"/>
        <v>8500</v>
      </c>
      <c r="H116" s="24"/>
      <c r="I116" s="24"/>
      <c r="J116" s="24"/>
      <c r="K116" s="42"/>
      <c r="L116" s="24"/>
      <c r="M116" s="24"/>
      <c r="N116" s="24"/>
      <c r="O116" s="24"/>
      <c r="P116" s="24"/>
      <c r="Q116" s="24"/>
      <c r="R116" s="24"/>
      <c r="S116" s="24"/>
      <c r="T116" s="24"/>
      <c r="U116" s="24"/>
      <c r="V116" s="24"/>
      <c r="W116" s="24"/>
      <c r="X116" s="24"/>
      <c r="Y116" s="24"/>
      <c r="Z116" s="24"/>
      <c r="AA116" s="24"/>
      <c r="AB116" s="24"/>
      <c r="AC116" s="24"/>
      <c r="AD116" s="24"/>
      <c r="AE116" s="24"/>
    </row>
    <row r="117" spans="1:31" x14ac:dyDescent="0.25">
      <c r="A117" s="73">
        <v>45536</v>
      </c>
      <c r="B117" s="73">
        <v>45565</v>
      </c>
      <c r="C117" s="61" t="s">
        <v>675</v>
      </c>
      <c r="D117" s="62" t="s">
        <v>676</v>
      </c>
      <c r="E117" s="61">
        <v>8</v>
      </c>
      <c r="F117" s="61">
        <v>29.66</v>
      </c>
      <c r="G117" s="30">
        <f t="shared" si="1"/>
        <v>237.28</v>
      </c>
      <c r="H117" s="24"/>
      <c r="I117" s="24"/>
      <c r="J117" s="24"/>
      <c r="K117" s="42"/>
      <c r="L117" s="24"/>
      <c r="M117" s="24"/>
      <c r="N117" s="24"/>
      <c r="O117" s="24"/>
      <c r="P117" s="24"/>
      <c r="Q117" s="24"/>
      <c r="R117" s="24"/>
      <c r="S117" s="24"/>
      <c r="T117" s="24"/>
      <c r="U117" s="24"/>
      <c r="V117" s="24"/>
      <c r="W117" s="24"/>
      <c r="X117" s="24"/>
      <c r="Y117" s="24"/>
      <c r="Z117" s="24"/>
      <c r="AA117" s="24"/>
      <c r="AB117" s="24"/>
      <c r="AC117" s="24"/>
      <c r="AD117" s="24"/>
      <c r="AE117" s="24"/>
    </row>
    <row r="118" spans="1:31" x14ac:dyDescent="0.25">
      <c r="A118" s="73">
        <v>45536</v>
      </c>
      <c r="B118" s="73">
        <v>45565</v>
      </c>
      <c r="C118" s="61" t="s">
        <v>677</v>
      </c>
      <c r="D118" s="62" t="s">
        <v>678</v>
      </c>
      <c r="E118" s="61">
        <v>72</v>
      </c>
      <c r="F118" s="61">
        <v>110</v>
      </c>
      <c r="G118" s="30">
        <f t="shared" si="1"/>
        <v>7920</v>
      </c>
      <c r="H118" s="24"/>
      <c r="I118" s="24"/>
      <c r="J118" s="24"/>
      <c r="K118" s="42"/>
      <c r="L118" s="24"/>
      <c r="M118" s="24"/>
      <c r="N118" s="24"/>
      <c r="O118" s="24"/>
      <c r="P118" s="24"/>
      <c r="Q118" s="24"/>
      <c r="R118" s="24"/>
      <c r="S118" s="24"/>
      <c r="T118" s="24"/>
      <c r="U118" s="24"/>
      <c r="V118" s="24"/>
      <c r="W118" s="24"/>
      <c r="X118" s="24"/>
      <c r="Y118" s="24"/>
      <c r="Z118" s="24"/>
      <c r="AA118" s="24"/>
      <c r="AB118" s="24"/>
      <c r="AC118" s="24"/>
      <c r="AD118" s="24"/>
      <c r="AE118" s="24"/>
    </row>
    <row r="119" spans="1:31" x14ac:dyDescent="0.25">
      <c r="A119" s="73">
        <v>45536</v>
      </c>
      <c r="B119" s="73">
        <v>45565</v>
      </c>
      <c r="C119" s="61" t="s">
        <v>679</v>
      </c>
      <c r="D119" s="62" t="s">
        <v>680</v>
      </c>
      <c r="E119" s="61">
        <v>47</v>
      </c>
      <c r="F119" s="61">
        <v>300</v>
      </c>
      <c r="G119" s="30">
        <f t="shared" si="1"/>
        <v>14100</v>
      </c>
      <c r="H119" s="24"/>
      <c r="I119" s="24"/>
      <c r="J119" s="24"/>
      <c r="K119" s="42"/>
      <c r="L119" s="24"/>
      <c r="M119" s="24"/>
      <c r="N119" s="24"/>
      <c r="O119" s="24"/>
      <c r="P119" s="24"/>
      <c r="Q119" s="24"/>
      <c r="R119" s="24"/>
      <c r="S119" s="24"/>
      <c r="T119" s="24"/>
      <c r="U119" s="24"/>
      <c r="V119" s="24"/>
      <c r="W119" s="24"/>
      <c r="X119" s="24"/>
      <c r="Y119" s="24"/>
      <c r="Z119" s="24"/>
      <c r="AA119" s="24"/>
      <c r="AB119" s="24"/>
      <c r="AC119" s="24"/>
      <c r="AD119" s="24"/>
      <c r="AE119" s="24"/>
    </row>
    <row r="120" spans="1:31" x14ac:dyDescent="0.25">
      <c r="A120" s="73">
        <v>45536</v>
      </c>
      <c r="B120" s="73">
        <v>45565</v>
      </c>
      <c r="C120" s="61" t="s">
        <v>681</v>
      </c>
      <c r="D120" s="62" t="s">
        <v>682</v>
      </c>
      <c r="E120" s="61">
        <v>30</v>
      </c>
      <c r="F120" s="61">
        <v>14</v>
      </c>
      <c r="G120" s="30">
        <f t="shared" si="1"/>
        <v>420</v>
      </c>
      <c r="H120" s="24"/>
      <c r="I120" s="24"/>
      <c r="J120" s="24"/>
      <c r="K120" s="42"/>
      <c r="L120" s="24"/>
      <c r="M120" s="24"/>
      <c r="N120" s="24"/>
      <c r="O120" s="24"/>
      <c r="P120" s="24"/>
      <c r="Q120" s="24"/>
      <c r="R120" s="24"/>
      <c r="S120" s="24"/>
      <c r="T120" s="24"/>
      <c r="U120" s="24"/>
      <c r="V120" s="24"/>
      <c r="W120" s="24"/>
      <c r="X120" s="24"/>
      <c r="Y120" s="24"/>
      <c r="Z120" s="24"/>
      <c r="AA120" s="24"/>
      <c r="AB120" s="24"/>
      <c r="AC120" s="24"/>
      <c r="AD120" s="24"/>
      <c r="AE120" s="24"/>
    </row>
    <row r="121" spans="1:31" x14ac:dyDescent="0.25">
      <c r="A121" s="73">
        <v>45536</v>
      </c>
      <c r="B121" s="73">
        <v>45565</v>
      </c>
      <c r="C121" s="61" t="s">
        <v>683</v>
      </c>
      <c r="D121" s="62" t="s">
        <v>684</v>
      </c>
      <c r="E121" s="61">
        <v>272</v>
      </c>
      <c r="F121" s="61">
        <v>20.329999999999998</v>
      </c>
      <c r="G121" s="30">
        <f t="shared" si="1"/>
        <v>5529.7599999999993</v>
      </c>
      <c r="H121" s="24"/>
      <c r="I121" s="24"/>
      <c r="J121" s="24"/>
      <c r="K121" s="42"/>
      <c r="L121" s="24"/>
      <c r="M121" s="24"/>
      <c r="N121" s="24"/>
      <c r="O121" s="24"/>
      <c r="P121" s="24"/>
      <c r="Q121" s="24"/>
      <c r="R121" s="24"/>
      <c r="S121" s="24"/>
      <c r="T121" s="24"/>
      <c r="U121" s="24"/>
      <c r="V121" s="24"/>
      <c r="W121" s="24"/>
      <c r="X121" s="24"/>
      <c r="Y121" s="24"/>
      <c r="Z121" s="24"/>
      <c r="AA121" s="24"/>
      <c r="AB121" s="24"/>
      <c r="AC121" s="24"/>
      <c r="AD121" s="24"/>
      <c r="AE121" s="24"/>
    </row>
    <row r="122" spans="1:31" x14ac:dyDescent="0.25">
      <c r="A122" s="73">
        <v>45536</v>
      </c>
      <c r="B122" s="73">
        <v>45565</v>
      </c>
      <c r="C122" s="61" t="s">
        <v>685</v>
      </c>
      <c r="D122" s="62" t="s">
        <v>686</v>
      </c>
      <c r="E122" s="61">
        <v>33</v>
      </c>
      <c r="F122" s="61">
        <v>703</v>
      </c>
      <c r="G122" s="30">
        <f t="shared" si="1"/>
        <v>23199</v>
      </c>
      <c r="H122" s="24"/>
      <c r="I122" s="24"/>
      <c r="J122" s="24"/>
      <c r="K122" s="42"/>
      <c r="L122" s="24"/>
      <c r="M122" s="24"/>
      <c r="N122" s="24"/>
      <c r="O122" s="24"/>
      <c r="P122" s="24"/>
      <c r="Q122" s="24"/>
      <c r="R122" s="24"/>
      <c r="S122" s="24"/>
      <c r="T122" s="24"/>
      <c r="U122" s="24"/>
      <c r="V122" s="24"/>
      <c r="W122" s="24"/>
      <c r="X122" s="24"/>
      <c r="Y122" s="24"/>
      <c r="Z122" s="24"/>
      <c r="AA122" s="24"/>
      <c r="AB122" s="24"/>
      <c r="AC122" s="24"/>
      <c r="AD122" s="24"/>
      <c r="AE122" s="24"/>
    </row>
    <row r="123" spans="1:31" x14ac:dyDescent="0.25">
      <c r="A123" s="73">
        <v>45536</v>
      </c>
      <c r="B123" s="73">
        <v>45565</v>
      </c>
      <c r="C123" s="61" t="s">
        <v>687</v>
      </c>
      <c r="D123" s="62" t="s">
        <v>688</v>
      </c>
      <c r="E123" s="61">
        <v>15</v>
      </c>
      <c r="F123" s="61">
        <v>10.29</v>
      </c>
      <c r="G123" s="30">
        <f t="shared" si="1"/>
        <v>154.35</v>
      </c>
      <c r="H123" s="24"/>
      <c r="I123" s="24"/>
      <c r="J123" s="24"/>
      <c r="K123" s="42"/>
      <c r="L123" s="24"/>
      <c r="M123" s="24"/>
      <c r="N123" s="24"/>
      <c r="O123" s="24"/>
      <c r="P123" s="24"/>
      <c r="Q123" s="24"/>
      <c r="R123" s="24"/>
      <c r="S123" s="24"/>
      <c r="T123" s="24"/>
      <c r="U123" s="24"/>
      <c r="V123" s="24"/>
      <c r="W123" s="24"/>
      <c r="X123" s="24"/>
      <c r="Y123" s="24"/>
      <c r="Z123" s="24"/>
      <c r="AA123" s="24"/>
      <c r="AB123" s="24"/>
      <c r="AC123" s="24"/>
      <c r="AD123" s="24"/>
      <c r="AE123" s="24"/>
    </row>
    <row r="124" spans="1:31" x14ac:dyDescent="0.25">
      <c r="A124" s="73">
        <v>45536</v>
      </c>
      <c r="B124" s="73">
        <v>45565</v>
      </c>
      <c r="C124" s="61" t="s">
        <v>689</v>
      </c>
      <c r="D124" s="62" t="s">
        <v>690</v>
      </c>
      <c r="E124" s="61">
        <v>15</v>
      </c>
      <c r="F124" s="61">
        <v>86.61</v>
      </c>
      <c r="G124" s="30">
        <f t="shared" si="1"/>
        <v>1299.1500000000001</v>
      </c>
      <c r="H124" s="24"/>
      <c r="I124" s="24"/>
      <c r="J124" s="24"/>
      <c r="K124" s="42"/>
      <c r="L124" s="24"/>
      <c r="M124" s="24"/>
      <c r="N124" s="24"/>
      <c r="O124" s="24"/>
      <c r="P124" s="24"/>
      <c r="Q124" s="24"/>
      <c r="R124" s="24"/>
      <c r="S124" s="24"/>
      <c r="T124" s="24"/>
      <c r="U124" s="24"/>
      <c r="V124" s="24"/>
      <c r="W124" s="24"/>
      <c r="X124" s="24"/>
      <c r="Y124" s="24"/>
      <c r="Z124" s="24"/>
      <c r="AA124" s="24"/>
      <c r="AB124" s="24"/>
      <c r="AC124" s="24"/>
      <c r="AD124" s="24"/>
      <c r="AE124" s="24"/>
    </row>
    <row r="125" spans="1:31" x14ac:dyDescent="0.25">
      <c r="A125" s="73">
        <v>45536</v>
      </c>
      <c r="B125" s="73">
        <v>45565</v>
      </c>
      <c r="C125" s="61" t="s">
        <v>691</v>
      </c>
      <c r="D125" s="62" t="s">
        <v>692</v>
      </c>
      <c r="E125" s="61">
        <v>15</v>
      </c>
      <c r="F125" s="61">
        <v>80</v>
      </c>
      <c r="G125" s="30">
        <f t="shared" ref="G125:G175" si="2">+F125*E125</f>
        <v>1200</v>
      </c>
      <c r="H125" s="24"/>
      <c r="I125" s="24"/>
      <c r="J125" s="24"/>
      <c r="K125" s="42"/>
      <c r="L125" s="24"/>
      <c r="M125" s="24"/>
      <c r="N125" s="24"/>
      <c r="O125" s="24"/>
      <c r="P125" s="24"/>
      <c r="Q125" s="24"/>
      <c r="R125" s="24"/>
      <c r="S125" s="24"/>
      <c r="T125" s="24"/>
      <c r="U125" s="24"/>
      <c r="V125" s="24"/>
      <c r="W125" s="24"/>
      <c r="X125" s="24"/>
      <c r="Y125" s="24"/>
      <c r="Z125" s="24"/>
      <c r="AA125" s="24"/>
      <c r="AB125" s="24"/>
      <c r="AC125" s="24"/>
      <c r="AD125" s="24"/>
      <c r="AE125" s="24"/>
    </row>
    <row r="126" spans="1:31" x14ac:dyDescent="0.25">
      <c r="A126" s="73">
        <v>45536</v>
      </c>
      <c r="B126" s="73">
        <v>45565</v>
      </c>
      <c r="C126" s="61" t="s">
        <v>693</v>
      </c>
      <c r="D126" s="62" t="s">
        <v>694</v>
      </c>
      <c r="E126" s="61">
        <v>9</v>
      </c>
      <c r="F126" s="61">
        <v>612</v>
      </c>
      <c r="G126" s="30">
        <f t="shared" si="2"/>
        <v>5508</v>
      </c>
      <c r="H126" s="24"/>
      <c r="I126" s="24"/>
      <c r="J126" s="24"/>
      <c r="K126" s="42"/>
      <c r="L126" s="24"/>
      <c r="M126" s="24"/>
      <c r="N126" s="24"/>
      <c r="O126" s="24"/>
      <c r="P126" s="24"/>
      <c r="Q126" s="24"/>
      <c r="R126" s="24"/>
      <c r="S126" s="24"/>
      <c r="T126" s="24"/>
      <c r="U126" s="24"/>
      <c r="V126" s="24"/>
      <c r="W126" s="24"/>
      <c r="X126" s="24"/>
      <c r="Y126" s="24"/>
      <c r="Z126" s="24"/>
      <c r="AA126" s="24"/>
      <c r="AB126" s="24"/>
      <c r="AC126" s="24"/>
      <c r="AD126" s="24"/>
      <c r="AE126" s="24"/>
    </row>
    <row r="127" spans="1:31" x14ac:dyDescent="0.25">
      <c r="A127" s="73">
        <v>45536</v>
      </c>
      <c r="B127" s="73">
        <v>45565</v>
      </c>
      <c r="C127" s="61" t="s">
        <v>695</v>
      </c>
      <c r="D127" s="62" t="s">
        <v>696</v>
      </c>
      <c r="E127" s="61">
        <v>92</v>
      </c>
      <c r="F127" s="61">
        <v>238</v>
      </c>
      <c r="G127" s="30">
        <f t="shared" si="2"/>
        <v>21896</v>
      </c>
      <c r="H127" s="24"/>
      <c r="I127" s="24"/>
      <c r="J127" s="24"/>
      <c r="K127" s="42"/>
      <c r="L127" s="24"/>
      <c r="M127" s="24"/>
      <c r="N127" s="24"/>
      <c r="O127" s="24"/>
      <c r="P127" s="24"/>
      <c r="Q127" s="24"/>
      <c r="R127" s="24"/>
      <c r="S127" s="24"/>
      <c r="T127" s="24"/>
      <c r="U127" s="24"/>
      <c r="V127" s="24"/>
      <c r="W127" s="24"/>
      <c r="X127" s="24"/>
      <c r="Y127" s="24"/>
      <c r="Z127" s="24"/>
      <c r="AA127" s="24"/>
      <c r="AB127" s="24"/>
      <c r="AC127" s="24"/>
      <c r="AD127" s="24"/>
      <c r="AE127" s="24"/>
    </row>
    <row r="128" spans="1:31" x14ac:dyDescent="0.25">
      <c r="A128" s="73">
        <v>45536</v>
      </c>
      <c r="B128" s="73">
        <v>45565</v>
      </c>
      <c r="C128" s="61" t="s">
        <v>697</v>
      </c>
      <c r="D128" s="62" t="s">
        <v>698</v>
      </c>
      <c r="E128" s="61">
        <v>4</v>
      </c>
      <c r="F128" s="61">
        <v>300</v>
      </c>
      <c r="G128" s="30">
        <f t="shared" si="2"/>
        <v>1200</v>
      </c>
      <c r="H128" s="24"/>
      <c r="I128" s="24"/>
      <c r="J128" s="24"/>
      <c r="K128" s="42"/>
      <c r="L128" s="24"/>
      <c r="M128" s="24"/>
      <c r="N128" s="24"/>
      <c r="O128" s="24"/>
      <c r="P128" s="24"/>
      <c r="Q128" s="24"/>
      <c r="R128" s="24"/>
      <c r="S128" s="24"/>
      <c r="T128" s="24"/>
      <c r="U128" s="24"/>
      <c r="V128" s="24"/>
      <c r="W128" s="24"/>
      <c r="X128" s="24"/>
      <c r="Y128" s="24"/>
      <c r="Z128" s="24"/>
      <c r="AA128" s="24"/>
      <c r="AB128" s="24"/>
      <c r="AC128" s="24"/>
      <c r="AD128" s="24"/>
      <c r="AE128" s="24"/>
    </row>
    <row r="129" spans="1:31" x14ac:dyDescent="0.25">
      <c r="A129" s="73">
        <v>45536</v>
      </c>
      <c r="B129" s="73">
        <v>45565</v>
      </c>
      <c r="C129" s="61" t="s">
        <v>699</v>
      </c>
      <c r="D129" s="62" t="s">
        <v>700</v>
      </c>
      <c r="E129" s="61">
        <v>132</v>
      </c>
      <c r="F129" s="61">
        <v>1669.7</v>
      </c>
      <c r="G129" s="30">
        <f t="shared" si="2"/>
        <v>220400.4</v>
      </c>
      <c r="H129" s="24"/>
      <c r="I129" s="24"/>
      <c r="J129" s="24"/>
      <c r="K129" s="42"/>
      <c r="L129" s="24"/>
      <c r="M129" s="24"/>
      <c r="N129" s="24"/>
      <c r="O129" s="24"/>
      <c r="P129" s="24"/>
      <c r="Q129" s="24"/>
      <c r="R129" s="24"/>
      <c r="S129" s="24"/>
      <c r="T129" s="24"/>
      <c r="U129" s="24"/>
      <c r="V129" s="24"/>
      <c r="W129" s="24"/>
      <c r="X129" s="24"/>
      <c r="Y129" s="24"/>
      <c r="Z129" s="24"/>
      <c r="AA129" s="24"/>
      <c r="AB129" s="24"/>
      <c r="AC129" s="24"/>
      <c r="AD129" s="24"/>
      <c r="AE129" s="24"/>
    </row>
    <row r="130" spans="1:31" x14ac:dyDescent="0.25">
      <c r="A130" s="73">
        <v>45536</v>
      </c>
      <c r="B130" s="73">
        <v>45565</v>
      </c>
      <c r="C130" s="61" t="s">
        <v>701</v>
      </c>
      <c r="D130" s="62" t="s">
        <v>702</v>
      </c>
      <c r="E130" s="61">
        <v>290</v>
      </c>
      <c r="F130" s="61">
        <v>60</v>
      </c>
      <c r="G130" s="30">
        <f t="shared" si="2"/>
        <v>17400</v>
      </c>
      <c r="H130" s="24"/>
      <c r="I130" s="24"/>
      <c r="J130" s="24"/>
      <c r="K130" s="42"/>
      <c r="L130" s="24"/>
      <c r="M130" s="24"/>
      <c r="N130" s="24"/>
      <c r="O130" s="24"/>
      <c r="P130" s="24"/>
      <c r="Q130" s="24"/>
      <c r="R130" s="24"/>
      <c r="S130" s="24"/>
      <c r="T130" s="24"/>
      <c r="U130" s="24"/>
      <c r="V130" s="24"/>
      <c r="W130" s="24"/>
      <c r="X130" s="24"/>
      <c r="Y130" s="24"/>
      <c r="Z130" s="24"/>
      <c r="AA130" s="24"/>
      <c r="AB130" s="24"/>
      <c r="AC130" s="24"/>
      <c r="AD130" s="24"/>
      <c r="AE130" s="24"/>
    </row>
    <row r="131" spans="1:31" x14ac:dyDescent="0.25">
      <c r="A131" s="73">
        <v>45536</v>
      </c>
      <c r="B131" s="73">
        <v>45565</v>
      </c>
      <c r="C131" s="61" t="s">
        <v>703</v>
      </c>
      <c r="D131" s="62" t="s">
        <v>704</v>
      </c>
      <c r="E131" s="61">
        <v>33</v>
      </c>
      <c r="F131" s="61">
        <v>468</v>
      </c>
      <c r="G131" s="30">
        <f t="shared" si="2"/>
        <v>15444</v>
      </c>
      <c r="H131" s="24"/>
      <c r="I131" s="24"/>
      <c r="J131" s="24"/>
      <c r="K131" s="42"/>
      <c r="L131" s="24"/>
      <c r="M131" s="24"/>
      <c r="N131" s="24"/>
      <c r="O131" s="24"/>
      <c r="P131" s="24"/>
      <c r="Q131" s="24"/>
      <c r="R131" s="24"/>
      <c r="S131" s="24"/>
      <c r="T131" s="24"/>
      <c r="U131" s="24"/>
      <c r="V131" s="24"/>
      <c r="W131" s="24"/>
      <c r="X131" s="24"/>
      <c r="Y131" s="24"/>
      <c r="Z131" s="24"/>
      <c r="AA131" s="24"/>
      <c r="AB131" s="24"/>
      <c r="AC131" s="24"/>
      <c r="AD131" s="24"/>
      <c r="AE131" s="24"/>
    </row>
    <row r="132" spans="1:31" x14ac:dyDescent="0.25">
      <c r="A132" s="73">
        <v>45536</v>
      </c>
      <c r="B132" s="73">
        <v>45565</v>
      </c>
      <c r="C132" s="61" t="s">
        <v>705</v>
      </c>
      <c r="D132" s="62" t="s">
        <v>706</v>
      </c>
      <c r="E132" s="61">
        <v>1</v>
      </c>
      <c r="F132" s="61">
        <v>5.95</v>
      </c>
      <c r="G132" s="30">
        <f t="shared" si="2"/>
        <v>5.95</v>
      </c>
      <c r="H132" s="24"/>
      <c r="I132" s="24"/>
      <c r="J132" s="24"/>
      <c r="K132" s="42"/>
      <c r="L132" s="24"/>
      <c r="M132" s="24"/>
      <c r="N132" s="24"/>
      <c r="O132" s="24"/>
      <c r="P132" s="24"/>
      <c r="Q132" s="24"/>
      <c r="R132" s="24"/>
      <c r="S132" s="24"/>
      <c r="T132" s="24"/>
      <c r="U132" s="24"/>
      <c r="V132" s="24"/>
      <c r="W132" s="24"/>
      <c r="X132" s="24"/>
      <c r="Y132" s="24"/>
      <c r="Z132" s="24"/>
      <c r="AA132" s="24"/>
      <c r="AB132" s="24"/>
      <c r="AC132" s="24"/>
      <c r="AD132" s="24"/>
      <c r="AE132" s="24"/>
    </row>
    <row r="133" spans="1:31" x14ac:dyDescent="0.25">
      <c r="A133" s="73">
        <v>45536</v>
      </c>
      <c r="B133" s="73">
        <v>45565</v>
      </c>
      <c r="C133" s="61" t="s">
        <v>707</v>
      </c>
      <c r="D133" s="62" t="s">
        <v>708</v>
      </c>
      <c r="E133" s="61">
        <v>11</v>
      </c>
      <c r="F133" s="61">
        <v>2360</v>
      </c>
      <c r="G133" s="30">
        <f t="shared" si="2"/>
        <v>25960</v>
      </c>
      <c r="H133" s="24"/>
      <c r="I133" s="24"/>
      <c r="J133" s="24"/>
      <c r="K133" s="42"/>
      <c r="L133" s="24"/>
      <c r="M133" s="24"/>
      <c r="N133" s="24"/>
      <c r="O133" s="24"/>
      <c r="P133" s="24"/>
      <c r="Q133" s="24"/>
      <c r="R133" s="24"/>
      <c r="S133" s="24"/>
      <c r="T133" s="24"/>
      <c r="U133" s="24"/>
      <c r="V133" s="24"/>
      <c r="W133" s="24"/>
      <c r="X133" s="24"/>
      <c r="Y133" s="24"/>
      <c r="Z133" s="24"/>
      <c r="AA133" s="24"/>
      <c r="AB133" s="24"/>
      <c r="AC133" s="24"/>
      <c r="AD133" s="24"/>
      <c r="AE133" s="24"/>
    </row>
    <row r="134" spans="1:31" x14ac:dyDescent="0.25">
      <c r="A134" s="73">
        <v>45536</v>
      </c>
      <c r="B134" s="73">
        <v>45565</v>
      </c>
      <c r="C134" s="61" t="s">
        <v>709</v>
      </c>
      <c r="D134" s="62" t="s">
        <v>710</v>
      </c>
      <c r="E134" s="61">
        <v>30</v>
      </c>
      <c r="F134" s="61">
        <v>835</v>
      </c>
      <c r="G134" s="30">
        <f t="shared" si="2"/>
        <v>25050</v>
      </c>
      <c r="H134" s="24"/>
      <c r="I134" s="24"/>
      <c r="J134" s="24"/>
      <c r="K134" s="42"/>
      <c r="L134" s="24"/>
      <c r="M134" s="24"/>
      <c r="N134" s="24"/>
      <c r="O134" s="24"/>
      <c r="P134" s="24"/>
      <c r="Q134" s="24"/>
      <c r="R134" s="24"/>
      <c r="S134" s="24"/>
      <c r="T134" s="24"/>
      <c r="U134" s="24"/>
      <c r="V134" s="24"/>
      <c r="W134" s="24"/>
      <c r="X134" s="24"/>
      <c r="Y134" s="24"/>
      <c r="Z134" s="24"/>
      <c r="AA134" s="24"/>
      <c r="AB134" s="24"/>
      <c r="AC134" s="24"/>
      <c r="AD134" s="24"/>
      <c r="AE134" s="24"/>
    </row>
    <row r="135" spans="1:31" x14ac:dyDescent="0.25">
      <c r="A135" s="73">
        <v>45536</v>
      </c>
      <c r="B135" s="73">
        <v>45565</v>
      </c>
      <c r="C135" s="61" t="s">
        <v>711</v>
      </c>
      <c r="D135" s="62" t="s">
        <v>712</v>
      </c>
      <c r="E135" s="61">
        <v>42</v>
      </c>
      <c r="F135" s="61">
        <v>6280.8332</v>
      </c>
      <c r="G135" s="30">
        <f t="shared" si="2"/>
        <v>263794.99440000003</v>
      </c>
      <c r="H135" s="24"/>
      <c r="I135" s="24"/>
      <c r="J135" s="24"/>
      <c r="K135" s="42"/>
      <c r="L135" s="24"/>
      <c r="M135" s="24"/>
      <c r="N135" s="24"/>
      <c r="O135" s="24"/>
      <c r="P135" s="24"/>
      <c r="Q135" s="24"/>
      <c r="R135" s="24"/>
      <c r="S135" s="24"/>
      <c r="T135" s="24"/>
      <c r="U135" s="24"/>
      <c r="V135" s="24"/>
      <c r="W135" s="24"/>
      <c r="X135" s="24"/>
      <c r="Y135" s="24"/>
      <c r="Z135" s="24"/>
      <c r="AA135" s="24"/>
      <c r="AB135" s="24"/>
      <c r="AC135" s="24"/>
      <c r="AD135" s="24"/>
      <c r="AE135" s="24"/>
    </row>
    <row r="136" spans="1:31" x14ac:dyDescent="0.25">
      <c r="A136" s="73">
        <v>45536</v>
      </c>
      <c r="B136" s="73">
        <v>45565</v>
      </c>
      <c r="C136" s="61" t="s">
        <v>713</v>
      </c>
      <c r="D136" s="62" t="s">
        <v>714</v>
      </c>
      <c r="E136" s="61">
        <v>33</v>
      </c>
      <c r="F136" s="61">
        <v>6254</v>
      </c>
      <c r="G136" s="30">
        <f t="shared" si="2"/>
        <v>206382</v>
      </c>
      <c r="H136" s="24"/>
      <c r="I136" s="24"/>
      <c r="J136" s="24"/>
      <c r="K136" s="42"/>
      <c r="L136" s="24"/>
      <c r="M136" s="24"/>
      <c r="N136" s="24"/>
      <c r="O136" s="24"/>
      <c r="P136" s="24"/>
      <c r="Q136" s="24"/>
      <c r="R136" s="24"/>
      <c r="S136" s="24"/>
      <c r="T136" s="24"/>
      <c r="U136" s="24"/>
      <c r="V136" s="24"/>
      <c r="W136" s="24"/>
      <c r="X136" s="24"/>
      <c r="Y136" s="24"/>
      <c r="Z136" s="24"/>
      <c r="AA136" s="24"/>
      <c r="AB136" s="24"/>
      <c r="AC136" s="24"/>
      <c r="AD136" s="24"/>
      <c r="AE136" s="24"/>
    </row>
    <row r="137" spans="1:31" x14ac:dyDescent="0.25">
      <c r="A137" s="73">
        <v>45536</v>
      </c>
      <c r="B137" s="73">
        <v>45565</v>
      </c>
      <c r="C137" s="61" t="s">
        <v>715</v>
      </c>
      <c r="D137" s="62" t="s">
        <v>716</v>
      </c>
      <c r="E137" s="61">
        <v>33</v>
      </c>
      <c r="F137" s="61">
        <v>6254</v>
      </c>
      <c r="G137" s="30">
        <f t="shared" si="2"/>
        <v>206382</v>
      </c>
      <c r="H137" s="24"/>
      <c r="I137" s="24"/>
      <c r="J137" s="24"/>
      <c r="K137" s="42"/>
      <c r="L137" s="24"/>
      <c r="M137" s="24"/>
      <c r="N137" s="24"/>
      <c r="O137" s="24"/>
      <c r="P137" s="24"/>
      <c r="Q137" s="24"/>
      <c r="R137" s="24"/>
      <c r="S137" s="24"/>
      <c r="T137" s="24"/>
      <c r="U137" s="24"/>
      <c r="V137" s="24"/>
      <c r="W137" s="24"/>
      <c r="X137" s="24"/>
      <c r="Y137" s="24"/>
      <c r="Z137" s="24"/>
      <c r="AA137" s="24"/>
      <c r="AB137" s="24"/>
      <c r="AC137" s="24"/>
      <c r="AD137" s="24"/>
      <c r="AE137" s="24"/>
    </row>
    <row r="138" spans="1:31" x14ac:dyDescent="0.25">
      <c r="A138" s="73">
        <v>45536</v>
      </c>
      <c r="B138" s="73">
        <v>45565</v>
      </c>
      <c r="C138" s="61" t="s">
        <v>717</v>
      </c>
      <c r="D138" s="62" t="s">
        <v>718</v>
      </c>
      <c r="E138" s="61">
        <v>32</v>
      </c>
      <c r="F138" s="61">
        <v>6254</v>
      </c>
      <c r="G138" s="30">
        <f t="shared" si="2"/>
        <v>200128</v>
      </c>
      <c r="H138" s="24"/>
      <c r="I138" s="24"/>
      <c r="J138" s="24"/>
      <c r="K138" s="42"/>
      <c r="L138" s="24"/>
      <c r="M138" s="24"/>
      <c r="N138" s="24"/>
      <c r="O138" s="24"/>
      <c r="P138" s="24"/>
      <c r="Q138" s="24"/>
      <c r="R138" s="24"/>
      <c r="S138" s="24"/>
      <c r="T138" s="24"/>
      <c r="U138" s="24"/>
      <c r="V138" s="24"/>
      <c r="W138" s="24"/>
      <c r="X138" s="24"/>
      <c r="Y138" s="24"/>
      <c r="Z138" s="24"/>
      <c r="AA138" s="24"/>
      <c r="AB138" s="24"/>
      <c r="AC138" s="24"/>
      <c r="AD138" s="24"/>
      <c r="AE138" s="24"/>
    </row>
    <row r="139" spans="1:31" x14ac:dyDescent="0.25">
      <c r="A139" s="73">
        <v>45536</v>
      </c>
      <c r="B139" s="73">
        <v>45565</v>
      </c>
      <c r="C139" s="61" t="s">
        <v>719</v>
      </c>
      <c r="D139" s="62" t="s">
        <v>720</v>
      </c>
      <c r="E139" s="61">
        <v>48</v>
      </c>
      <c r="F139" s="61">
        <v>7316</v>
      </c>
      <c r="G139" s="30">
        <f t="shared" si="2"/>
        <v>351168</v>
      </c>
      <c r="H139" s="24"/>
      <c r="I139" s="24"/>
      <c r="J139" s="24"/>
      <c r="K139" s="42"/>
      <c r="L139" s="24"/>
      <c r="M139" s="24"/>
      <c r="N139" s="24"/>
      <c r="O139" s="24"/>
      <c r="P139" s="24"/>
      <c r="Q139" s="24"/>
      <c r="R139" s="24"/>
      <c r="S139" s="24"/>
      <c r="T139" s="24"/>
      <c r="U139" s="24"/>
      <c r="V139" s="24"/>
      <c r="W139" s="24"/>
      <c r="X139" s="24"/>
      <c r="Y139" s="24"/>
      <c r="Z139" s="24"/>
      <c r="AA139" s="24"/>
      <c r="AB139" s="24"/>
      <c r="AC139" s="24"/>
      <c r="AD139" s="24"/>
      <c r="AE139" s="24"/>
    </row>
    <row r="140" spans="1:31" x14ac:dyDescent="0.25">
      <c r="A140" s="73">
        <v>45536</v>
      </c>
      <c r="B140" s="73">
        <v>45565</v>
      </c>
      <c r="C140" s="61" t="s">
        <v>721</v>
      </c>
      <c r="D140" s="62" t="s">
        <v>722</v>
      </c>
      <c r="E140" s="61">
        <v>38</v>
      </c>
      <c r="F140" s="61">
        <v>208.47</v>
      </c>
      <c r="G140" s="30">
        <f t="shared" si="2"/>
        <v>7921.86</v>
      </c>
      <c r="H140" s="24"/>
      <c r="I140" s="24"/>
      <c r="J140" s="24"/>
      <c r="K140" s="42"/>
      <c r="L140" s="24"/>
      <c r="M140" s="24"/>
      <c r="N140" s="24"/>
      <c r="O140" s="24"/>
      <c r="P140" s="24"/>
      <c r="Q140" s="24"/>
      <c r="R140" s="24"/>
      <c r="S140" s="24"/>
      <c r="T140" s="24"/>
      <c r="U140" s="24"/>
      <c r="V140" s="24"/>
      <c r="W140" s="24"/>
      <c r="X140" s="24"/>
      <c r="Y140" s="24"/>
      <c r="Z140" s="24"/>
      <c r="AA140" s="24"/>
      <c r="AB140" s="24"/>
      <c r="AC140" s="24"/>
      <c r="AD140" s="24"/>
      <c r="AE140" s="24"/>
    </row>
    <row r="141" spans="1:31" x14ac:dyDescent="0.25">
      <c r="A141" s="73">
        <v>45536</v>
      </c>
      <c r="B141" s="73">
        <v>45565</v>
      </c>
      <c r="C141" s="61" t="s">
        <v>723</v>
      </c>
      <c r="D141" s="62" t="s">
        <v>724</v>
      </c>
      <c r="E141" s="61">
        <v>60</v>
      </c>
      <c r="F141" s="61">
        <v>15.25</v>
      </c>
      <c r="G141" s="30">
        <f t="shared" si="2"/>
        <v>915</v>
      </c>
      <c r="H141" s="24"/>
      <c r="I141" s="24"/>
      <c r="J141" s="24"/>
      <c r="K141" s="42"/>
      <c r="L141" s="24"/>
      <c r="M141" s="24"/>
      <c r="N141" s="24"/>
      <c r="O141" s="24"/>
      <c r="P141" s="24"/>
      <c r="Q141" s="24"/>
      <c r="R141" s="24"/>
      <c r="S141" s="24"/>
      <c r="T141" s="24"/>
      <c r="U141" s="24"/>
      <c r="V141" s="24"/>
      <c r="W141" s="24"/>
      <c r="X141" s="24"/>
      <c r="Y141" s="24"/>
      <c r="Z141" s="24"/>
      <c r="AA141" s="24"/>
      <c r="AB141" s="24"/>
      <c r="AC141" s="24"/>
      <c r="AD141" s="24"/>
      <c r="AE141" s="24"/>
    </row>
    <row r="142" spans="1:31" x14ac:dyDescent="0.25">
      <c r="A142" s="73">
        <v>45536</v>
      </c>
      <c r="B142" s="73">
        <v>45565</v>
      </c>
      <c r="C142" s="61" t="s">
        <v>725</v>
      </c>
      <c r="D142" s="62" t="s">
        <v>726</v>
      </c>
      <c r="E142" s="61">
        <v>57</v>
      </c>
      <c r="F142" s="61">
        <v>32.72</v>
      </c>
      <c r="G142" s="30">
        <f t="shared" si="2"/>
        <v>1865.04</v>
      </c>
      <c r="H142" s="24"/>
      <c r="I142" s="24"/>
      <c r="J142" s="24"/>
      <c r="K142" s="42"/>
      <c r="L142" s="24"/>
      <c r="M142" s="24"/>
      <c r="N142" s="24"/>
      <c r="O142" s="24"/>
      <c r="P142" s="24"/>
      <c r="Q142" s="24"/>
      <c r="R142" s="24"/>
      <c r="S142" s="24"/>
      <c r="T142" s="24"/>
      <c r="U142" s="24"/>
      <c r="V142" s="24"/>
      <c r="W142" s="24"/>
      <c r="X142" s="24"/>
      <c r="Y142" s="24"/>
      <c r="Z142" s="24"/>
      <c r="AA142" s="24"/>
      <c r="AB142" s="24"/>
      <c r="AC142" s="24"/>
      <c r="AD142" s="24"/>
      <c r="AE142" s="24"/>
    </row>
    <row r="143" spans="1:31" x14ac:dyDescent="0.25">
      <c r="A143" s="73">
        <v>45536</v>
      </c>
      <c r="B143" s="73">
        <v>45565</v>
      </c>
      <c r="C143" s="61" t="s">
        <v>727</v>
      </c>
      <c r="D143" s="62" t="s">
        <v>728</v>
      </c>
      <c r="E143" s="61">
        <v>66</v>
      </c>
      <c r="F143" s="61">
        <v>90.1</v>
      </c>
      <c r="G143" s="30">
        <f t="shared" si="2"/>
        <v>5946.5999999999995</v>
      </c>
      <c r="H143" s="24"/>
      <c r="I143" s="24"/>
      <c r="J143" s="24"/>
      <c r="K143" s="42"/>
      <c r="L143" s="24"/>
      <c r="M143" s="24"/>
      <c r="N143" s="24"/>
      <c r="O143" s="24"/>
      <c r="P143" s="24"/>
      <c r="Q143" s="24"/>
      <c r="R143" s="24"/>
      <c r="S143" s="24"/>
      <c r="T143" s="24"/>
      <c r="U143" s="24"/>
      <c r="V143" s="24"/>
      <c r="W143" s="24"/>
      <c r="X143" s="24"/>
      <c r="Y143" s="24"/>
      <c r="Z143" s="24"/>
      <c r="AA143" s="24"/>
      <c r="AB143" s="24"/>
      <c r="AC143" s="24"/>
      <c r="AD143" s="24"/>
      <c r="AE143" s="24"/>
    </row>
    <row r="144" spans="1:31" x14ac:dyDescent="0.25">
      <c r="A144" s="73">
        <v>45536</v>
      </c>
      <c r="B144" s="73">
        <v>45565</v>
      </c>
      <c r="C144" s="61" t="s">
        <v>729</v>
      </c>
      <c r="D144" s="62" t="s">
        <v>730</v>
      </c>
      <c r="E144" s="61">
        <v>3</v>
      </c>
      <c r="F144" s="61">
        <v>11682</v>
      </c>
      <c r="G144" s="30">
        <f t="shared" si="2"/>
        <v>35046</v>
      </c>
      <c r="H144" s="24"/>
      <c r="I144" s="24"/>
      <c r="J144" s="24"/>
      <c r="K144" s="42"/>
      <c r="L144" s="24"/>
      <c r="M144" s="24"/>
      <c r="N144" s="24"/>
      <c r="O144" s="24"/>
      <c r="P144" s="24"/>
      <c r="Q144" s="24"/>
      <c r="R144" s="24"/>
      <c r="S144" s="24"/>
      <c r="T144" s="24"/>
      <c r="U144" s="24"/>
      <c r="V144" s="24"/>
      <c r="W144" s="24"/>
      <c r="X144" s="24"/>
      <c r="Y144" s="24"/>
      <c r="Z144" s="24"/>
      <c r="AA144" s="24"/>
      <c r="AB144" s="24"/>
      <c r="AC144" s="24"/>
      <c r="AD144" s="24"/>
      <c r="AE144" s="24"/>
    </row>
    <row r="145" spans="1:31" ht="30" x14ac:dyDescent="0.25">
      <c r="A145" s="73">
        <v>45536</v>
      </c>
      <c r="B145" s="73">
        <v>45565</v>
      </c>
      <c r="C145" s="61" t="s">
        <v>731</v>
      </c>
      <c r="D145" s="62" t="s">
        <v>732</v>
      </c>
      <c r="E145" s="61">
        <v>19</v>
      </c>
      <c r="F145" s="61">
        <v>1044</v>
      </c>
      <c r="G145" s="30">
        <f t="shared" si="2"/>
        <v>19836</v>
      </c>
      <c r="H145" s="24"/>
      <c r="I145" s="24"/>
      <c r="J145" s="24"/>
      <c r="K145" s="42"/>
      <c r="L145" s="24"/>
      <c r="M145" s="24"/>
      <c r="N145" s="24"/>
      <c r="O145" s="24"/>
      <c r="P145" s="24"/>
      <c r="Q145" s="24"/>
      <c r="R145" s="24"/>
      <c r="S145" s="24"/>
      <c r="T145" s="24"/>
      <c r="U145" s="24"/>
      <c r="V145" s="24"/>
      <c r="W145" s="24"/>
      <c r="X145" s="24"/>
      <c r="Y145" s="24"/>
      <c r="Z145" s="24"/>
      <c r="AA145" s="24"/>
      <c r="AB145" s="24"/>
      <c r="AC145" s="24"/>
      <c r="AD145" s="24"/>
      <c r="AE145" s="24"/>
    </row>
    <row r="146" spans="1:31" x14ac:dyDescent="0.25">
      <c r="A146" s="73">
        <v>45536</v>
      </c>
      <c r="B146" s="73">
        <v>45565</v>
      </c>
      <c r="C146" s="61" t="s">
        <v>733</v>
      </c>
      <c r="D146" s="62" t="s">
        <v>734</v>
      </c>
      <c r="E146" s="61">
        <v>3</v>
      </c>
      <c r="F146" s="61">
        <v>424.79</v>
      </c>
      <c r="G146" s="30">
        <f t="shared" si="2"/>
        <v>1274.3700000000001</v>
      </c>
      <c r="H146" s="24"/>
      <c r="I146" s="24"/>
      <c r="J146" s="24"/>
      <c r="K146" s="42"/>
      <c r="L146" s="24"/>
      <c r="M146" s="24"/>
      <c r="N146" s="24"/>
      <c r="O146" s="24"/>
      <c r="P146" s="24"/>
      <c r="Q146" s="24"/>
      <c r="R146" s="24"/>
      <c r="S146" s="24"/>
      <c r="T146" s="24"/>
      <c r="U146" s="24"/>
      <c r="V146" s="24"/>
      <c r="W146" s="24"/>
      <c r="X146" s="24"/>
      <c r="Y146" s="24"/>
      <c r="Z146" s="24"/>
      <c r="AA146" s="24"/>
      <c r="AB146" s="24"/>
      <c r="AC146" s="24"/>
      <c r="AD146" s="24"/>
      <c r="AE146" s="24"/>
    </row>
    <row r="147" spans="1:31" ht="30" x14ac:dyDescent="0.25">
      <c r="A147" s="73">
        <v>45536</v>
      </c>
      <c r="B147" s="73">
        <v>45565</v>
      </c>
      <c r="C147" s="61" t="s">
        <v>735</v>
      </c>
      <c r="D147" s="62" t="s">
        <v>736</v>
      </c>
      <c r="E147" s="61">
        <v>153</v>
      </c>
      <c r="F147" s="61">
        <v>2.65</v>
      </c>
      <c r="G147" s="30">
        <f t="shared" si="2"/>
        <v>405.45</v>
      </c>
      <c r="H147" s="24"/>
      <c r="I147" s="24"/>
      <c r="J147" s="24"/>
      <c r="K147" s="42"/>
      <c r="L147" s="24"/>
      <c r="M147" s="24"/>
      <c r="N147" s="24"/>
      <c r="O147" s="24"/>
      <c r="P147" s="24"/>
      <c r="Q147" s="24"/>
      <c r="R147" s="24"/>
      <c r="S147" s="24"/>
      <c r="T147" s="24"/>
      <c r="U147" s="24"/>
      <c r="V147" s="24"/>
      <c r="W147" s="24"/>
      <c r="X147" s="24"/>
      <c r="Y147" s="24"/>
      <c r="Z147" s="24"/>
      <c r="AA147" s="24"/>
      <c r="AB147" s="24"/>
      <c r="AC147" s="24"/>
      <c r="AD147" s="24"/>
      <c r="AE147" s="24"/>
    </row>
    <row r="148" spans="1:31" ht="30" x14ac:dyDescent="0.25">
      <c r="A148" s="73">
        <v>45536</v>
      </c>
      <c r="B148" s="73">
        <v>45565</v>
      </c>
      <c r="C148" s="61" t="s">
        <v>737</v>
      </c>
      <c r="D148" s="62" t="s">
        <v>738</v>
      </c>
      <c r="E148" s="61">
        <v>60</v>
      </c>
      <c r="F148" s="61">
        <v>3.65</v>
      </c>
      <c r="G148" s="30">
        <f t="shared" si="2"/>
        <v>219</v>
      </c>
      <c r="H148" s="24"/>
      <c r="I148" s="24"/>
      <c r="J148" s="24"/>
      <c r="K148" s="42"/>
      <c r="L148" s="24"/>
      <c r="M148" s="24"/>
      <c r="N148" s="24"/>
      <c r="O148" s="24"/>
      <c r="P148" s="24"/>
      <c r="Q148" s="24"/>
      <c r="R148" s="24"/>
      <c r="S148" s="24"/>
      <c r="T148" s="24"/>
      <c r="U148" s="24"/>
      <c r="V148" s="24"/>
      <c r="W148" s="24"/>
      <c r="X148" s="24"/>
      <c r="Y148" s="24"/>
      <c r="Z148" s="24"/>
      <c r="AA148" s="24"/>
      <c r="AB148" s="24"/>
      <c r="AC148" s="24"/>
      <c r="AD148" s="24"/>
      <c r="AE148" s="24"/>
    </row>
    <row r="149" spans="1:31" ht="30" x14ac:dyDescent="0.25">
      <c r="A149" s="73">
        <v>45536</v>
      </c>
      <c r="B149" s="73">
        <v>45565</v>
      </c>
      <c r="C149" s="61" t="s">
        <v>739</v>
      </c>
      <c r="D149" s="62" t="s">
        <v>740</v>
      </c>
      <c r="E149" s="61">
        <v>326</v>
      </c>
      <c r="F149" s="61">
        <v>4.6500000000000004</v>
      </c>
      <c r="G149" s="30">
        <f t="shared" si="2"/>
        <v>1515.9</v>
      </c>
      <c r="H149" s="24"/>
      <c r="I149" s="24"/>
      <c r="J149" s="24"/>
      <c r="K149" s="42"/>
      <c r="L149" s="24"/>
      <c r="M149" s="24"/>
      <c r="N149" s="24"/>
      <c r="O149" s="24"/>
      <c r="P149" s="24"/>
      <c r="Q149" s="24"/>
      <c r="R149" s="24"/>
      <c r="S149" s="24"/>
      <c r="T149" s="24"/>
      <c r="U149" s="24"/>
      <c r="V149" s="24"/>
      <c r="W149" s="24"/>
      <c r="X149" s="24"/>
      <c r="Y149" s="24"/>
      <c r="Z149" s="24"/>
      <c r="AA149" s="24"/>
      <c r="AB149" s="24"/>
      <c r="AC149" s="24"/>
      <c r="AD149" s="24"/>
      <c r="AE149" s="24"/>
    </row>
    <row r="150" spans="1:31" x14ac:dyDescent="0.25">
      <c r="A150" s="73">
        <v>45536</v>
      </c>
      <c r="B150" s="73">
        <v>45565</v>
      </c>
      <c r="C150" s="61" t="s">
        <v>741</v>
      </c>
      <c r="D150" s="62" t="s">
        <v>742</v>
      </c>
      <c r="E150" s="61">
        <v>2</v>
      </c>
      <c r="F150" s="61">
        <v>3700</v>
      </c>
      <c r="G150" s="30">
        <f t="shared" si="2"/>
        <v>7400</v>
      </c>
      <c r="H150" s="24"/>
      <c r="I150" s="24"/>
      <c r="J150" s="24"/>
      <c r="K150" s="42"/>
      <c r="L150" s="24"/>
      <c r="M150" s="24"/>
      <c r="N150" s="24"/>
      <c r="O150" s="24"/>
      <c r="P150" s="24"/>
      <c r="Q150" s="24"/>
      <c r="R150" s="24"/>
      <c r="S150" s="24"/>
      <c r="T150" s="24"/>
      <c r="U150" s="24"/>
      <c r="V150" s="24"/>
      <c r="W150" s="24"/>
      <c r="X150" s="24"/>
      <c r="Y150" s="24"/>
      <c r="Z150" s="24"/>
      <c r="AA150" s="24"/>
      <c r="AB150" s="24"/>
      <c r="AC150" s="24"/>
      <c r="AD150" s="24"/>
      <c r="AE150" s="24"/>
    </row>
    <row r="151" spans="1:31" x14ac:dyDescent="0.25">
      <c r="A151" s="73">
        <v>45536</v>
      </c>
      <c r="B151" s="73">
        <v>45565</v>
      </c>
      <c r="C151" s="61" t="s">
        <v>743</v>
      </c>
      <c r="D151" s="62" t="s">
        <v>744</v>
      </c>
      <c r="E151" s="61">
        <v>15</v>
      </c>
      <c r="F151" s="61">
        <v>1826.27</v>
      </c>
      <c r="G151" s="30">
        <f t="shared" si="2"/>
        <v>27394.05</v>
      </c>
      <c r="H151" s="24"/>
      <c r="I151" s="24"/>
      <c r="J151" s="24"/>
      <c r="K151" s="42"/>
      <c r="L151" s="24"/>
      <c r="M151" s="24"/>
      <c r="N151" s="24"/>
      <c r="O151" s="24"/>
      <c r="P151" s="24"/>
      <c r="Q151" s="24"/>
      <c r="R151" s="24"/>
      <c r="S151" s="24"/>
      <c r="T151" s="24"/>
      <c r="U151" s="24"/>
      <c r="V151" s="24"/>
      <c r="W151" s="24"/>
      <c r="X151" s="24"/>
      <c r="Y151" s="24"/>
      <c r="Z151" s="24"/>
      <c r="AA151" s="24"/>
      <c r="AB151" s="24"/>
      <c r="AC151" s="24"/>
      <c r="AD151" s="24"/>
      <c r="AE151" s="24"/>
    </row>
    <row r="152" spans="1:31" x14ac:dyDescent="0.25">
      <c r="A152" s="73">
        <v>45536</v>
      </c>
      <c r="B152" s="73">
        <v>45565</v>
      </c>
      <c r="C152" s="61" t="s">
        <v>745</v>
      </c>
      <c r="D152" s="62" t="s">
        <v>746</v>
      </c>
      <c r="E152" s="61">
        <v>7</v>
      </c>
      <c r="F152" s="61">
        <v>671</v>
      </c>
      <c r="G152" s="30">
        <f t="shared" si="2"/>
        <v>4697</v>
      </c>
      <c r="H152" s="24"/>
      <c r="I152" s="24"/>
      <c r="J152" s="24"/>
      <c r="K152" s="42"/>
      <c r="L152" s="24"/>
      <c r="M152" s="24"/>
      <c r="N152" s="24"/>
      <c r="O152" s="24"/>
      <c r="P152" s="24"/>
      <c r="Q152" s="24"/>
      <c r="R152" s="24"/>
      <c r="S152" s="24"/>
      <c r="T152" s="24"/>
      <c r="U152" s="24"/>
      <c r="V152" s="24"/>
      <c r="W152" s="24"/>
      <c r="X152" s="24"/>
      <c r="Y152" s="24"/>
      <c r="Z152" s="24"/>
      <c r="AA152" s="24"/>
      <c r="AB152" s="24"/>
      <c r="AC152" s="24"/>
      <c r="AD152" s="24"/>
      <c r="AE152" s="24"/>
    </row>
    <row r="153" spans="1:31" x14ac:dyDescent="0.25">
      <c r="A153" s="73">
        <v>45536</v>
      </c>
      <c r="B153" s="73">
        <v>45565</v>
      </c>
      <c r="C153" s="61" t="s">
        <v>747</v>
      </c>
      <c r="D153" s="62" t="s">
        <v>748</v>
      </c>
      <c r="E153" s="61">
        <v>11</v>
      </c>
      <c r="F153" s="61">
        <v>1500</v>
      </c>
      <c r="G153" s="30">
        <f t="shared" si="2"/>
        <v>16500</v>
      </c>
      <c r="H153" s="24"/>
      <c r="I153" s="24"/>
      <c r="J153" s="24"/>
      <c r="K153" s="42"/>
      <c r="L153" s="24"/>
      <c r="M153" s="24"/>
      <c r="N153" s="24"/>
      <c r="O153" s="24"/>
      <c r="P153" s="24"/>
      <c r="Q153" s="24"/>
      <c r="R153" s="24"/>
      <c r="S153" s="24"/>
      <c r="T153" s="24"/>
      <c r="U153" s="24"/>
      <c r="V153" s="24"/>
      <c r="W153" s="24"/>
      <c r="X153" s="24"/>
      <c r="Y153" s="24"/>
      <c r="Z153" s="24"/>
      <c r="AA153" s="24"/>
      <c r="AB153" s="24"/>
      <c r="AC153" s="24"/>
      <c r="AD153" s="24"/>
      <c r="AE153" s="24"/>
    </row>
    <row r="154" spans="1:31" x14ac:dyDescent="0.25">
      <c r="A154" s="73">
        <v>45536</v>
      </c>
      <c r="B154" s="73">
        <v>45565</v>
      </c>
      <c r="C154" s="61" t="s">
        <v>749</v>
      </c>
      <c r="D154" s="62" t="s">
        <v>750</v>
      </c>
      <c r="E154" s="61">
        <v>18</v>
      </c>
      <c r="F154" s="61">
        <v>25</v>
      </c>
      <c r="G154" s="30">
        <f t="shared" si="2"/>
        <v>450</v>
      </c>
      <c r="H154" s="24"/>
      <c r="I154" s="24"/>
      <c r="J154" s="24"/>
      <c r="K154" s="42"/>
      <c r="L154" s="24"/>
      <c r="M154" s="24"/>
      <c r="N154" s="24"/>
      <c r="O154" s="24"/>
      <c r="P154" s="24"/>
      <c r="Q154" s="24"/>
      <c r="R154" s="24"/>
      <c r="S154" s="24"/>
      <c r="T154" s="24"/>
      <c r="U154" s="24"/>
      <c r="V154" s="24"/>
      <c r="W154" s="24"/>
      <c r="X154" s="24"/>
      <c r="Y154" s="24"/>
      <c r="Z154" s="24"/>
      <c r="AA154" s="24"/>
      <c r="AB154" s="24"/>
      <c r="AC154" s="24"/>
      <c r="AD154" s="24"/>
      <c r="AE154" s="24"/>
    </row>
    <row r="155" spans="1:31" x14ac:dyDescent="0.25">
      <c r="A155" s="73">
        <v>45536</v>
      </c>
      <c r="B155" s="73">
        <v>45565</v>
      </c>
      <c r="C155" s="61" t="s">
        <v>751</v>
      </c>
      <c r="D155" s="62" t="s">
        <v>752</v>
      </c>
      <c r="E155" s="61">
        <v>3</v>
      </c>
      <c r="F155" s="61">
        <v>440</v>
      </c>
      <c r="G155" s="30">
        <f t="shared" si="2"/>
        <v>1320</v>
      </c>
      <c r="H155" s="24"/>
      <c r="I155" s="24"/>
      <c r="J155" s="24"/>
      <c r="K155" s="42"/>
      <c r="L155" s="24"/>
      <c r="M155" s="24"/>
      <c r="N155" s="24"/>
      <c r="O155" s="24"/>
      <c r="P155" s="24"/>
      <c r="Q155" s="24"/>
      <c r="R155" s="24"/>
      <c r="S155" s="24"/>
      <c r="T155" s="24"/>
      <c r="U155" s="24"/>
      <c r="V155" s="24"/>
      <c r="W155" s="24"/>
      <c r="X155" s="24"/>
      <c r="Y155" s="24"/>
      <c r="Z155" s="24"/>
      <c r="AA155" s="24"/>
      <c r="AB155" s="24"/>
      <c r="AC155" s="24"/>
      <c r="AD155" s="24"/>
      <c r="AE155" s="24"/>
    </row>
    <row r="156" spans="1:31" x14ac:dyDescent="0.25">
      <c r="A156" s="73">
        <v>45536</v>
      </c>
      <c r="B156" s="73">
        <v>45565</v>
      </c>
      <c r="C156" s="61" t="s">
        <v>753</v>
      </c>
      <c r="D156" s="62" t="s">
        <v>754</v>
      </c>
      <c r="E156" s="61">
        <v>3</v>
      </c>
      <c r="F156" s="61">
        <v>440</v>
      </c>
      <c r="G156" s="30">
        <f t="shared" si="2"/>
        <v>1320</v>
      </c>
      <c r="H156" s="24"/>
      <c r="I156" s="24"/>
      <c r="J156" s="24"/>
      <c r="K156" s="42"/>
      <c r="L156" s="24"/>
      <c r="M156" s="24"/>
      <c r="N156" s="24"/>
      <c r="O156" s="24"/>
      <c r="P156" s="24"/>
      <c r="Q156" s="24"/>
      <c r="R156" s="24"/>
      <c r="S156" s="24"/>
      <c r="T156" s="24"/>
      <c r="U156" s="24"/>
      <c r="V156" s="24"/>
      <c r="W156" s="24"/>
      <c r="X156" s="24"/>
      <c r="Y156" s="24"/>
      <c r="Z156" s="24"/>
      <c r="AA156" s="24"/>
      <c r="AB156" s="24"/>
      <c r="AC156" s="24"/>
      <c r="AD156" s="24"/>
      <c r="AE156" s="24"/>
    </row>
    <row r="157" spans="1:31" x14ac:dyDescent="0.25">
      <c r="A157" s="73">
        <v>45536</v>
      </c>
      <c r="B157" s="73">
        <v>45565</v>
      </c>
      <c r="C157" s="61" t="s">
        <v>755</v>
      </c>
      <c r="D157" s="62" t="s">
        <v>756</v>
      </c>
      <c r="E157" s="61">
        <v>49</v>
      </c>
      <c r="F157" s="61">
        <v>250</v>
      </c>
      <c r="G157" s="30">
        <f t="shared" si="2"/>
        <v>12250</v>
      </c>
      <c r="H157" s="24"/>
      <c r="I157" s="24"/>
      <c r="J157" s="24"/>
      <c r="K157" s="42"/>
      <c r="L157" s="24"/>
      <c r="M157" s="24"/>
      <c r="N157" s="24"/>
      <c r="O157" s="24"/>
      <c r="P157" s="24"/>
      <c r="Q157" s="24"/>
      <c r="R157" s="24"/>
      <c r="S157" s="24"/>
      <c r="T157" s="24"/>
      <c r="U157" s="24"/>
      <c r="V157" s="24"/>
      <c r="W157" s="24"/>
      <c r="X157" s="24"/>
      <c r="Y157" s="24"/>
      <c r="Z157" s="24"/>
      <c r="AA157" s="24"/>
      <c r="AB157" s="24"/>
      <c r="AC157" s="24"/>
      <c r="AD157" s="24"/>
      <c r="AE157" s="24"/>
    </row>
    <row r="158" spans="1:31" x14ac:dyDescent="0.25">
      <c r="A158" s="73">
        <v>45536</v>
      </c>
      <c r="B158" s="73">
        <v>45565</v>
      </c>
      <c r="C158" s="61" t="s">
        <v>757</v>
      </c>
      <c r="D158" s="62" t="s">
        <v>758</v>
      </c>
      <c r="E158" s="61">
        <v>2</v>
      </c>
      <c r="F158" s="61">
        <v>280</v>
      </c>
      <c r="G158" s="30">
        <f t="shared" si="2"/>
        <v>560</v>
      </c>
      <c r="H158" s="24"/>
      <c r="I158" s="24"/>
      <c r="J158" s="24"/>
      <c r="K158" s="42"/>
      <c r="L158" s="24"/>
      <c r="M158" s="24"/>
      <c r="N158" s="24"/>
      <c r="O158" s="24"/>
      <c r="P158" s="24"/>
      <c r="Q158" s="24"/>
      <c r="R158" s="24"/>
      <c r="S158" s="24"/>
      <c r="T158" s="24"/>
      <c r="U158" s="24"/>
      <c r="V158" s="24"/>
      <c r="W158" s="24"/>
      <c r="X158" s="24"/>
      <c r="Y158" s="24"/>
      <c r="Z158" s="24"/>
      <c r="AA158" s="24"/>
      <c r="AB158" s="24"/>
      <c r="AC158" s="24"/>
      <c r="AD158" s="24"/>
      <c r="AE158" s="24"/>
    </row>
    <row r="159" spans="1:31" x14ac:dyDescent="0.25">
      <c r="A159" s="73">
        <v>45536</v>
      </c>
      <c r="B159" s="73">
        <v>45565</v>
      </c>
      <c r="C159" s="61" t="s">
        <v>759</v>
      </c>
      <c r="D159" s="62" t="s">
        <v>760</v>
      </c>
      <c r="E159" s="61">
        <v>1</v>
      </c>
      <c r="F159" s="61">
        <v>280</v>
      </c>
      <c r="G159" s="30">
        <f t="shared" si="2"/>
        <v>280</v>
      </c>
      <c r="H159" s="24"/>
      <c r="I159" s="24"/>
      <c r="J159" s="24"/>
      <c r="K159" s="42"/>
      <c r="L159" s="24"/>
      <c r="M159" s="24"/>
      <c r="N159" s="24"/>
      <c r="O159" s="24"/>
      <c r="P159" s="24"/>
      <c r="Q159" s="24"/>
      <c r="R159" s="24"/>
      <c r="S159" s="24"/>
      <c r="T159" s="24"/>
      <c r="U159" s="24"/>
      <c r="V159" s="24"/>
      <c r="W159" s="24"/>
      <c r="X159" s="24"/>
      <c r="Y159" s="24"/>
      <c r="Z159" s="24"/>
      <c r="AA159" s="24"/>
      <c r="AB159" s="24"/>
      <c r="AC159" s="24"/>
      <c r="AD159" s="24"/>
      <c r="AE159" s="24"/>
    </row>
    <row r="160" spans="1:31" x14ac:dyDescent="0.25">
      <c r="A160" s="73">
        <v>45536</v>
      </c>
      <c r="B160" s="73">
        <v>45565</v>
      </c>
      <c r="C160" s="61" t="s">
        <v>761</v>
      </c>
      <c r="D160" s="62" t="s">
        <v>762</v>
      </c>
      <c r="E160" s="61">
        <v>4</v>
      </c>
      <c r="F160" s="61">
        <v>320</v>
      </c>
      <c r="G160" s="30">
        <f t="shared" si="2"/>
        <v>1280</v>
      </c>
      <c r="H160" s="24"/>
      <c r="I160" s="24"/>
      <c r="J160" s="24"/>
      <c r="K160" s="42"/>
      <c r="L160" s="24"/>
      <c r="M160" s="24"/>
      <c r="N160" s="24"/>
      <c r="O160" s="24"/>
      <c r="P160" s="24"/>
      <c r="Q160" s="24"/>
      <c r="R160" s="24"/>
      <c r="S160" s="24"/>
      <c r="T160" s="24"/>
      <c r="U160" s="24"/>
      <c r="V160" s="24"/>
      <c r="W160" s="24"/>
      <c r="X160" s="24"/>
      <c r="Y160" s="24"/>
      <c r="Z160" s="24"/>
      <c r="AA160" s="24"/>
      <c r="AB160" s="24"/>
      <c r="AC160" s="24"/>
      <c r="AD160" s="24"/>
      <c r="AE160" s="24"/>
    </row>
    <row r="161" spans="1:31" ht="30" x14ac:dyDescent="0.25">
      <c r="A161" s="73">
        <v>45536</v>
      </c>
      <c r="B161" s="73">
        <v>45565</v>
      </c>
      <c r="C161" s="61" t="s">
        <v>763</v>
      </c>
      <c r="D161" s="62" t="s">
        <v>764</v>
      </c>
      <c r="E161" s="61">
        <v>9</v>
      </c>
      <c r="F161" s="61">
        <v>2000</v>
      </c>
      <c r="G161" s="30">
        <f t="shared" si="2"/>
        <v>18000</v>
      </c>
      <c r="H161" s="24"/>
      <c r="I161" s="24"/>
      <c r="J161" s="24"/>
      <c r="K161" s="42"/>
      <c r="L161" s="24"/>
      <c r="M161" s="24"/>
      <c r="N161" s="24"/>
      <c r="O161" s="24"/>
      <c r="P161" s="24"/>
      <c r="Q161" s="24"/>
      <c r="R161" s="24"/>
      <c r="S161" s="24"/>
      <c r="T161" s="24"/>
      <c r="U161" s="24"/>
      <c r="V161" s="24"/>
      <c r="W161" s="24"/>
      <c r="X161" s="24"/>
      <c r="Y161" s="24"/>
      <c r="Z161" s="24"/>
      <c r="AA161" s="24"/>
      <c r="AB161" s="24"/>
      <c r="AC161" s="24"/>
      <c r="AD161" s="24"/>
      <c r="AE161" s="24"/>
    </row>
    <row r="162" spans="1:31" x14ac:dyDescent="0.25">
      <c r="A162" s="73">
        <v>45536</v>
      </c>
      <c r="B162" s="73">
        <v>45565</v>
      </c>
      <c r="C162" s="61" t="s">
        <v>765</v>
      </c>
      <c r="D162" s="62" t="s">
        <v>766</v>
      </c>
      <c r="E162" s="61">
        <v>60</v>
      </c>
      <c r="F162" s="61">
        <v>325</v>
      </c>
      <c r="G162" s="30">
        <f t="shared" si="2"/>
        <v>19500</v>
      </c>
      <c r="H162" s="24"/>
      <c r="I162" s="24"/>
      <c r="J162" s="24"/>
      <c r="K162" s="42"/>
      <c r="L162" s="24"/>
      <c r="M162" s="24"/>
      <c r="N162" s="24"/>
      <c r="O162" s="24"/>
      <c r="P162" s="24"/>
      <c r="Q162" s="24"/>
      <c r="R162" s="24"/>
      <c r="S162" s="24"/>
      <c r="T162" s="24"/>
      <c r="U162" s="24"/>
      <c r="V162" s="24"/>
      <c r="W162" s="24"/>
      <c r="X162" s="24"/>
      <c r="Y162" s="24"/>
      <c r="Z162" s="24"/>
      <c r="AA162" s="24"/>
      <c r="AB162" s="24"/>
      <c r="AC162" s="24"/>
      <c r="AD162" s="24"/>
      <c r="AE162" s="24"/>
    </row>
    <row r="163" spans="1:31" x14ac:dyDescent="0.25">
      <c r="A163" s="73">
        <v>45536</v>
      </c>
      <c r="B163" s="73">
        <v>45565</v>
      </c>
      <c r="C163" s="61" t="s">
        <v>767</v>
      </c>
      <c r="D163" s="62" t="s">
        <v>768</v>
      </c>
      <c r="E163" s="61">
        <v>2102</v>
      </c>
      <c r="F163" s="61">
        <v>15</v>
      </c>
      <c r="G163" s="30">
        <f t="shared" si="2"/>
        <v>31530</v>
      </c>
      <c r="H163" s="24"/>
      <c r="I163" s="24"/>
      <c r="J163" s="24"/>
      <c r="K163" s="42"/>
      <c r="L163" s="24"/>
      <c r="M163" s="24"/>
      <c r="N163" s="24"/>
      <c r="O163" s="24"/>
      <c r="P163" s="24"/>
      <c r="Q163" s="24"/>
      <c r="R163" s="24"/>
      <c r="S163" s="24"/>
      <c r="T163" s="24"/>
      <c r="U163" s="24"/>
      <c r="V163" s="24"/>
      <c r="W163" s="24"/>
      <c r="X163" s="24"/>
      <c r="Y163" s="24"/>
      <c r="Z163" s="24"/>
      <c r="AA163" s="24"/>
      <c r="AB163" s="24"/>
      <c r="AC163" s="24"/>
      <c r="AD163" s="24"/>
      <c r="AE163" s="24"/>
    </row>
    <row r="164" spans="1:31" x14ac:dyDescent="0.25">
      <c r="A164" s="73">
        <v>45536</v>
      </c>
      <c r="B164" s="73">
        <v>45565</v>
      </c>
      <c r="C164" s="61" t="s">
        <v>769</v>
      </c>
      <c r="D164" s="62" t="s">
        <v>770</v>
      </c>
      <c r="E164" s="61">
        <v>19</v>
      </c>
      <c r="F164" s="61">
        <v>49.34</v>
      </c>
      <c r="G164" s="30">
        <f t="shared" si="2"/>
        <v>937.46</v>
      </c>
      <c r="H164" s="24"/>
      <c r="I164" s="24"/>
      <c r="J164" s="24"/>
      <c r="K164" s="42"/>
      <c r="L164" s="24"/>
      <c r="M164" s="24"/>
      <c r="N164" s="24"/>
      <c r="O164" s="24"/>
      <c r="P164" s="24"/>
      <c r="Q164" s="24"/>
      <c r="R164" s="24"/>
      <c r="S164" s="24"/>
      <c r="T164" s="24"/>
      <c r="U164" s="24"/>
      <c r="V164" s="24"/>
      <c r="W164" s="24"/>
      <c r="X164" s="24"/>
      <c r="Y164" s="24"/>
      <c r="Z164" s="24"/>
      <c r="AA164" s="24"/>
      <c r="AB164" s="24"/>
      <c r="AC164" s="24"/>
      <c r="AD164" s="24"/>
      <c r="AE164" s="24"/>
    </row>
    <row r="165" spans="1:31" ht="30" x14ac:dyDescent="0.25">
      <c r="A165" s="73">
        <v>45536</v>
      </c>
      <c r="B165" s="73">
        <v>45565</v>
      </c>
      <c r="C165" s="61" t="s">
        <v>771</v>
      </c>
      <c r="D165" s="62" t="s">
        <v>772</v>
      </c>
      <c r="E165" s="61">
        <v>2</v>
      </c>
      <c r="F165" s="61">
        <v>5400</v>
      </c>
      <c r="G165" s="30">
        <f t="shared" si="2"/>
        <v>10800</v>
      </c>
      <c r="H165" s="24"/>
      <c r="I165" s="24"/>
      <c r="J165" s="24"/>
      <c r="K165" s="42"/>
      <c r="L165" s="24"/>
      <c r="M165" s="24"/>
      <c r="N165" s="24"/>
      <c r="O165" s="24"/>
      <c r="P165" s="24"/>
      <c r="Q165" s="24"/>
      <c r="R165" s="24"/>
      <c r="S165" s="24"/>
      <c r="T165" s="24"/>
      <c r="U165" s="24"/>
      <c r="V165" s="24"/>
      <c r="W165" s="24"/>
      <c r="X165" s="24"/>
      <c r="Y165" s="24"/>
      <c r="Z165" s="24"/>
      <c r="AA165" s="24"/>
      <c r="AB165" s="24"/>
      <c r="AC165" s="24"/>
      <c r="AD165" s="24"/>
      <c r="AE165" s="24"/>
    </row>
    <row r="166" spans="1:31" x14ac:dyDescent="0.25">
      <c r="A166" s="73">
        <v>45536</v>
      </c>
      <c r="B166" s="73">
        <v>45565</v>
      </c>
      <c r="C166" s="61" t="s">
        <v>773</v>
      </c>
      <c r="D166" s="62" t="s">
        <v>774</v>
      </c>
      <c r="E166" s="61">
        <v>160</v>
      </c>
      <c r="F166" s="61">
        <v>1300</v>
      </c>
      <c r="G166" s="30">
        <f t="shared" si="2"/>
        <v>208000</v>
      </c>
      <c r="H166" s="24"/>
      <c r="I166" s="24"/>
      <c r="J166" s="24"/>
      <c r="K166" s="42"/>
      <c r="L166" s="24"/>
      <c r="M166" s="24"/>
      <c r="N166" s="24"/>
      <c r="O166" s="24"/>
      <c r="P166" s="24"/>
      <c r="Q166" s="24"/>
      <c r="R166" s="24"/>
      <c r="S166" s="24"/>
      <c r="T166" s="24"/>
      <c r="U166" s="24"/>
      <c r="V166" s="24"/>
      <c r="W166" s="24"/>
      <c r="X166" s="24"/>
      <c r="Y166" s="24"/>
      <c r="Z166" s="24"/>
      <c r="AA166" s="24"/>
      <c r="AB166" s="24"/>
      <c r="AC166" s="24"/>
      <c r="AD166" s="24"/>
      <c r="AE166" s="24"/>
    </row>
    <row r="167" spans="1:31" x14ac:dyDescent="0.25">
      <c r="A167" s="73">
        <v>45536</v>
      </c>
      <c r="B167" s="73">
        <v>45565</v>
      </c>
      <c r="C167" s="61" t="s">
        <v>775</v>
      </c>
      <c r="D167" s="62" t="s">
        <v>776</v>
      </c>
      <c r="E167" s="61">
        <v>48</v>
      </c>
      <c r="F167" s="61">
        <v>24.57</v>
      </c>
      <c r="G167" s="30">
        <f t="shared" si="2"/>
        <v>1179.3600000000001</v>
      </c>
      <c r="H167" s="24"/>
      <c r="I167" s="24"/>
      <c r="J167" s="24"/>
      <c r="K167" s="42"/>
      <c r="L167" s="24"/>
      <c r="M167" s="24"/>
      <c r="N167" s="24"/>
      <c r="O167" s="24"/>
      <c r="P167" s="24"/>
      <c r="Q167" s="24"/>
      <c r="R167" s="24"/>
      <c r="S167" s="24"/>
      <c r="T167" s="24"/>
      <c r="U167" s="24"/>
      <c r="V167" s="24"/>
      <c r="W167" s="24"/>
      <c r="X167" s="24"/>
      <c r="Y167" s="24"/>
      <c r="Z167" s="24"/>
      <c r="AA167" s="24"/>
      <c r="AB167" s="24"/>
      <c r="AC167" s="24"/>
      <c r="AD167" s="24"/>
      <c r="AE167" s="24"/>
    </row>
    <row r="168" spans="1:31" x14ac:dyDescent="0.25">
      <c r="A168" s="73">
        <v>45536</v>
      </c>
      <c r="B168" s="73">
        <v>45565</v>
      </c>
      <c r="C168" s="61" t="s">
        <v>777</v>
      </c>
      <c r="D168" s="62" t="s">
        <v>778</v>
      </c>
      <c r="E168" s="61">
        <v>4333</v>
      </c>
      <c r="F168" s="61">
        <v>66.7</v>
      </c>
      <c r="G168" s="30">
        <f t="shared" si="2"/>
        <v>289011.10000000003</v>
      </c>
      <c r="H168" s="24"/>
      <c r="I168" s="24"/>
      <c r="J168" s="24"/>
      <c r="K168" s="42"/>
      <c r="L168" s="24"/>
      <c r="M168" s="24"/>
      <c r="N168" s="24"/>
      <c r="O168" s="24"/>
      <c r="P168" s="24"/>
      <c r="Q168" s="24"/>
      <c r="R168" s="24"/>
      <c r="S168" s="24"/>
      <c r="T168" s="24"/>
      <c r="U168" s="24"/>
      <c r="V168" s="24"/>
      <c r="W168" s="24"/>
      <c r="X168" s="24"/>
      <c r="Y168" s="24"/>
      <c r="Z168" s="24"/>
      <c r="AA168" s="24"/>
      <c r="AB168" s="24"/>
      <c r="AC168" s="24"/>
      <c r="AD168" s="24"/>
      <c r="AE168" s="24"/>
    </row>
    <row r="169" spans="1:31" x14ac:dyDescent="0.25">
      <c r="A169" s="73">
        <v>45536</v>
      </c>
      <c r="B169" s="73">
        <v>45565</v>
      </c>
      <c r="C169" s="61" t="s">
        <v>779</v>
      </c>
      <c r="D169" s="62" t="s">
        <v>780</v>
      </c>
      <c r="E169" s="61">
        <v>237</v>
      </c>
      <c r="F169" s="61">
        <v>260</v>
      </c>
      <c r="G169" s="30">
        <f t="shared" si="2"/>
        <v>61620</v>
      </c>
      <c r="H169" s="24"/>
      <c r="I169" s="24"/>
      <c r="J169" s="24"/>
      <c r="K169" s="42"/>
      <c r="L169" s="24"/>
      <c r="M169" s="24"/>
      <c r="N169" s="24"/>
      <c r="O169" s="24"/>
      <c r="P169" s="24"/>
      <c r="Q169" s="24"/>
      <c r="R169" s="24"/>
      <c r="S169" s="24"/>
      <c r="T169" s="24"/>
      <c r="U169" s="24"/>
      <c r="V169" s="24"/>
      <c r="W169" s="24"/>
      <c r="X169" s="24"/>
      <c r="Y169" s="24"/>
      <c r="Z169" s="24"/>
      <c r="AA169" s="24"/>
      <c r="AB169" s="24"/>
      <c r="AC169" s="24"/>
      <c r="AD169" s="24"/>
      <c r="AE169" s="24"/>
    </row>
    <row r="170" spans="1:31" x14ac:dyDescent="0.25">
      <c r="A170" s="73">
        <v>45536</v>
      </c>
      <c r="B170" s="73">
        <v>45565</v>
      </c>
      <c r="C170" s="61" t="s">
        <v>781</v>
      </c>
      <c r="D170" s="62" t="s">
        <v>782</v>
      </c>
      <c r="E170" s="61">
        <v>3</v>
      </c>
      <c r="F170" s="61">
        <v>858</v>
      </c>
      <c r="G170" s="30">
        <f t="shared" si="2"/>
        <v>2574</v>
      </c>
      <c r="H170" s="24"/>
      <c r="I170" s="24"/>
      <c r="J170" s="24"/>
      <c r="K170" s="42"/>
      <c r="L170" s="24"/>
      <c r="M170" s="24"/>
      <c r="N170" s="24"/>
      <c r="O170" s="24"/>
      <c r="P170" s="24"/>
      <c r="Q170" s="24"/>
      <c r="R170" s="24"/>
      <c r="S170" s="24"/>
      <c r="T170" s="24"/>
      <c r="U170" s="24"/>
      <c r="V170" s="24"/>
      <c r="W170" s="24"/>
      <c r="X170" s="24"/>
      <c r="Y170" s="24"/>
      <c r="Z170" s="24"/>
      <c r="AA170" s="24"/>
      <c r="AB170" s="24"/>
      <c r="AC170" s="24"/>
      <c r="AD170" s="24"/>
      <c r="AE170" s="24"/>
    </row>
    <row r="171" spans="1:31" x14ac:dyDescent="0.25">
      <c r="A171" s="73">
        <v>45536</v>
      </c>
      <c r="B171" s="73">
        <v>45565</v>
      </c>
      <c r="C171" s="61" t="s">
        <v>783</v>
      </c>
      <c r="D171" s="62" t="s">
        <v>784</v>
      </c>
      <c r="E171" s="61">
        <v>1</v>
      </c>
      <c r="F171" s="61">
        <v>673.45</v>
      </c>
      <c r="G171" s="30">
        <f t="shared" si="2"/>
        <v>673.45</v>
      </c>
      <c r="H171" s="24"/>
      <c r="I171" s="24"/>
      <c r="J171" s="24"/>
      <c r="K171" s="42"/>
      <c r="L171" s="24"/>
      <c r="M171" s="24"/>
      <c r="N171" s="24"/>
      <c r="O171" s="24"/>
      <c r="P171" s="24"/>
      <c r="Q171" s="24"/>
      <c r="R171" s="24"/>
      <c r="S171" s="24"/>
      <c r="T171" s="24"/>
      <c r="U171" s="24"/>
      <c r="V171" s="24"/>
      <c r="W171" s="24"/>
      <c r="X171" s="24"/>
      <c r="Y171" s="24"/>
      <c r="Z171" s="24"/>
      <c r="AA171" s="24"/>
      <c r="AB171" s="24"/>
      <c r="AC171" s="24"/>
      <c r="AD171" s="24"/>
      <c r="AE171" s="24"/>
    </row>
    <row r="172" spans="1:31" x14ac:dyDescent="0.25">
      <c r="A172" s="73">
        <v>45536</v>
      </c>
      <c r="B172" s="73">
        <v>45565</v>
      </c>
      <c r="C172" s="61" t="s">
        <v>785</v>
      </c>
      <c r="D172" s="62" t="s">
        <v>786</v>
      </c>
      <c r="E172" s="61">
        <v>3</v>
      </c>
      <c r="F172" s="61">
        <v>715</v>
      </c>
      <c r="G172" s="30">
        <f t="shared" si="2"/>
        <v>2145</v>
      </c>
      <c r="H172" s="24"/>
      <c r="I172" s="24"/>
      <c r="J172" s="24"/>
      <c r="K172" s="42"/>
      <c r="L172" s="24"/>
      <c r="M172" s="24"/>
      <c r="N172" s="24"/>
      <c r="O172" s="24"/>
      <c r="P172" s="24"/>
      <c r="Q172" s="24"/>
      <c r="R172" s="24"/>
      <c r="S172" s="24"/>
      <c r="T172" s="24"/>
      <c r="U172" s="24"/>
      <c r="V172" s="24"/>
      <c r="W172" s="24"/>
      <c r="X172" s="24"/>
      <c r="Y172" s="24"/>
      <c r="Z172" s="24"/>
      <c r="AA172" s="24"/>
      <c r="AB172" s="24"/>
      <c r="AC172" s="24"/>
      <c r="AD172" s="24"/>
      <c r="AE172" s="24"/>
    </row>
    <row r="173" spans="1:31" ht="30" x14ac:dyDescent="0.25">
      <c r="A173" s="73">
        <v>45536</v>
      </c>
      <c r="B173" s="73">
        <v>45565</v>
      </c>
      <c r="C173" s="61" t="s">
        <v>787</v>
      </c>
      <c r="D173" s="62" t="s">
        <v>788</v>
      </c>
      <c r="E173" s="61">
        <v>40</v>
      </c>
      <c r="F173" s="61">
        <v>1530</v>
      </c>
      <c r="G173" s="30">
        <f t="shared" si="2"/>
        <v>61200</v>
      </c>
      <c r="H173" s="24"/>
      <c r="I173" s="24"/>
      <c r="J173" s="24"/>
      <c r="K173" s="42"/>
      <c r="L173" s="24"/>
      <c r="M173" s="24"/>
      <c r="N173" s="24"/>
      <c r="O173" s="24"/>
      <c r="P173" s="24"/>
      <c r="Q173" s="24"/>
      <c r="R173" s="24"/>
      <c r="S173" s="24"/>
      <c r="T173" s="24"/>
      <c r="U173" s="24"/>
      <c r="V173" s="24"/>
      <c r="W173" s="24"/>
      <c r="X173" s="24"/>
      <c r="Y173" s="24"/>
      <c r="Z173" s="24"/>
      <c r="AA173" s="24"/>
      <c r="AB173" s="24"/>
      <c r="AC173" s="24"/>
      <c r="AD173" s="24"/>
      <c r="AE173" s="24"/>
    </row>
    <row r="174" spans="1:31" x14ac:dyDescent="0.25">
      <c r="A174" s="73">
        <v>45536</v>
      </c>
      <c r="B174" s="73">
        <v>45565</v>
      </c>
      <c r="C174" s="61" t="s">
        <v>789</v>
      </c>
      <c r="D174" s="62" t="s">
        <v>790</v>
      </c>
      <c r="E174" s="61">
        <v>12</v>
      </c>
      <c r="F174" s="61">
        <v>232</v>
      </c>
      <c r="G174" s="30">
        <f t="shared" si="2"/>
        <v>2784</v>
      </c>
      <c r="H174" s="24"/>
      <c r="I174" s="24"/>
      <c r="J174" s="24"/>
      <c r="K174" s="42"/>
      <c r="L174" s="24"/>
      <c r="M174" s="24"/>
      <c r="N174" s="24"/>
      <c r="O174" s="24"/>
      <c r="P174" s="24"/>
      <c r="Q174" s="24"/>
      <c r="R174" s="24"/>
      <c r="S174" s="24"/>
      <c r="T174" s="24"/>
      <c r="U174" s="24"/>
      <c r="V174" s="24"/>
      <c r="W174" s="24"/>
      <c r="X174" s="24"/>
      <c r="Y174" s="24"/>
      <c r="Z174" s="24"/>
      <c r="AA174" s="24"/>
      <c r="AB174" s="24"/>
      <c r="AC174" s="24"/>
      <c r="AD174" s="24"/>
      <c r="AE174" s="24"/>
    </row>
    <row r="175" spans="1:31" x14ac:dyDescent="0.25">
      <c r="A175" s="73">
        <v>45536</v>
      </c>
      <c r="B175" s="73">
        <v>45565</v>
      </c>
      <c r="C175" s="61" t="s">
        <v>791</v>
      </c>
      <c r="D175" s="62" t="s">
        <v>792</v>
      </c>
      <c r="E175" s="61">
        <v>49</v>
      </c>
      <c r="F175" s="61">
        <v>100</v>
      </c>
      <c r="G175" s="30">
        <f t="shared" si="2"/>
        <v>4900</v>
      </c>
      <c r="H175" s="24"/>
      <c r="I175" s="24"/>
      <c r="J175" s="24"/>
      <c r="K175" s="42"/>
      <c r="L175" s="24"/>
      <c r="M175" s="24"/>
      <c r="N175" s="24"/>
      <c r="O175" s="24"/>
      <c r="P175" s="24"/>
      <c r="Q175" s="24"/>
      <c r="R175" s="24"/>
      <c r="S175" s="24"/>
      <c r="T175" s="24"/>
      <c r="U175" s="24"/>
      <c r="V175" s="24"/>
      <c r="W175" s="24"/>
      <c r="X175" s="24"/>
      <c r="Y175" s="24"/>
      <c r="Z175" s="24"/>
      <c r="AA175" s="24"/>
      <c r="AB175" s="24"/>
      <c r="AC175" s="24"/>
      <c r="AD175" s="24"/>
      <c r="AE175" s="24"/>
    </row>
    <row r="176" spans="1:31" x14ac:dyDescent="0.25">
      <c r="A176" s="65"/>
      <c r="B176" s="66"/>
      <c r="C176" s="66"/>
      <c r="D176" s="66"/>
      <c r="E176" s="66"/>
      <c r="F176" s="98" t="s">
        <v>196</v>
      </c>
      <c r="G176" s="99">
        <f>SUM(G9:G175)</f>
        <v>3850937.2865999998</v>
      </c>
      <c r="H176" s="24"/>
      <c r="I176" s="24"/>
      <c r="J176" s="24"/>
      <c r="K176" s="42"/>
      <c r="L176" s="24"/>
      <c r="M176" s="24"/>
      <c r="N176" s="24"/>
      <c r="O176" s="24"/>
      <c r="P176" s="24"/>
      <c r="Q176" s="24"/>
      <c r="R176" s="24"/>
      <c r="S176" s="24"/>
      <c r="T176" s="24"/>
      <c r="U176" s="24"/>
      <c r="V176" s="24"/>
      <c r="W176" s="24"/>
      <c r="X176" s="24"/>
      <c r="Y176" s="24"/>
      <c r="Z176" s="24"/>
      <c r="AA176" s="24"/>
      <c r="AB176" s="24"/>
      <c r="AC176" s="24"/>
      <c r="AD176" s="24"/>
      <c r="AE176" s="24"/>
    </row>
    <row r="177" spans="1:31" x14ac:dyDescent="0.25">
      <c r="A177" s="5"/>
      <c r="B177" s="6"/>
      <c r="C177" s="6"/>
      <c r="D177" s="6"/>
      <c r="E177" s="6"/>
      <c r="F177" s="6"/>
      <c r="G177" s="7"/>
      <c r="H177" s="24"/>
      <c r="I177" s="24"/>
      <c r="J177" s="24"/>
      <c r="K177" s="42"/>
      <c r="L177" s="24"/>
      <c r="M177" s="24"/>
      <c r="N177" s="24"/>
      <c r="O177" s="24"/>
      <c r="P177" s="24"/>
      <c r="Q177" s="24"/>
      <c r="R177" s="24"/>
      <c r="S177" s="24"/>
      <c r="T177" s="24"/>
      <c r="U177" s="24"/>
      <c r="V177" s="24"/>
      <c r="W177" s="24"/>
      <c r="X177" s="24"/>
      <c r="Y177" s="24"/>
      <c r="Z177" s="24"/>
      <c r="AA177" s="24"/>
      <c r="AB177" s="24"/>
      <c r="AC177" s="24"/>
      <c r="AD177" s="24"/>
      <c r="AE177" s="24"/>
    </row>
    <row r="178" spans="1:31" x14ac:dyDescent="0.25">
      <c r="A178" s="5"/>
      <c r="B178" s="6"/>
      <c r="C178" s="6"/>
      <c r="D178" s="6"/>
      <c r="E178" s="6"/>
      <c r="F178" s="6"/>
      <c r="G178" s="7"/>
      <c r="H178" s="24"/>
      <c r="I178" s="24"/>
      <c r="J178" s="24"/>
      <c r="K178" s="42"/>
      <c r="L178" s="24"/>
      <c r="M178" s="24"/>
      <c r="N178" s="24"/>
      <c r="O178" s="24"/>
      <c r="P178" s="24"/>
      <c r="Q178" s="24"/>
      <c r="R178" s="24"/>
      <c r="S178" s="24"/>
      <c r="T178" s="24"/>
      <c r="U178" s="24"/>
      <c r="V178" s="24"/>
      <c r="W178" s="24"/>
      <c r="X178" s="24"/>
      <c r="Y178" s="24"/>
      <c r="Z178" s="24"/>
      <c r="AA178" s="24"/>
      <c r="AB178" s="24"/>
      <c r="AC178" s="24"/>
      <c r="AD178" s="24"/>
      <c r="AE178" s="24"/>
    </row>
    <row r="179" spans="1:31" x14ac:dyDescent="0.25">
      <c r="A179" s="5"/>
      <c r="B179" s="5"/>
      <c r="C179" s="5"/>
      <c r="D179" s="5"/>
      <c r="E179" s="5"/>
      <c r="F179" s="5"/>
      <c r="G179" s="8"/>
      <c r="H179" s="29"/>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row>
    <row r="180" spans="1:31" x14ac:dyDescent="0.25">
      <c r="A180" s="8"/>
      <c r="B180" s="8"/>
      <c r="C180" s="5"/>
      <c r="D180" s="5"/>
      <c r="E180" s="5"/>
      <c r="F180" s="5"/>
      <c r="G180" s="8"/>
      <c r="H180" s="29"/>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row>
    <row r="181" spans="1:31" x14ac:dyDescent="0.25">
      <c r="A181" s="8"/>
      <c r="B181" s="119" t="s">
        <v>197</v>
      </c>
      <c r="C181" s="119"/>
      <c r="D181" s="6"/>
      <c r="E181" s="119" t="s">
        <v>198</v>
      </c>
      <c r="F181" s="119"/>
      <c r="G181" s="8"/>
      <c r="H181" s="29"/>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row>
    <row r="182" spans="1:31" x14ac:dyDescent="0.25">
      <c r="A182" s="9"/>
      <c r="B182" s="117" t="s">
        <v>455</v>
      </c>
      <c r="C182" s="117"/>
      <c r="D182" s="10"/>
      <c r="E182" s="118" t="s">
        <v>456</v>
      </c>
      <c r="F182" s="118"/>
      <c r="G182" s="8"/>
      <c r="H182" s="29"/>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row>
    <row r="183" spans="1:31" x14ac:dyDescent="0.25">
      <c r="A183" s="8"/>
      <c r="B183" s="8"/>
      <c r="C183" s="5"/>
      <c r="D183" s="5"/>
      <c r="E183" s="5"/>
      <c r="F183" s="5"/>
      <c r="G183" s="8"/>
      <c r="H183" s="29"/>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row>
    <row r="184" spans="1:31" x14ac:dyDescent="0.25">
      <c r="A184" s="24"/>
      <c r="B184" s="24"/>
      <c r="C184" s="42"/>
      <c r="D184" s="42"/>
      <c r="E184" s="42"/>
      <c r="F184" s="42"/>
      <c r="G184" s="24"/>
      <c r="H184" s="31"/>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row>
    <row r="185" spans="1:31" x14ac:dyDescent="0.25">
      <c r="A185" s="24"/>
      <c r="B185" s="24"/>
      <c r="C185" s="42"/>
      <c r="D185" s="42"/>
      <c r="E185" s="42"/>
      <c r="F185" s="42"/>
      <c r="G185" s="24"/>
      <c r="H185" s="29"/>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row>
    <row r="186" spans="1:31" x14ac:dyDescent="0.25">
      <c r="A186" s="24"/>
      <c r="B186" s="24"/>
      <c r="C186" s="42"/>
      <c r="D186" s="42"/>
      <c r="E186" s="42"/>
      <c r="F186" s="42"/>
      <c r="G186" s="24"/>
      <c r="H186" s="29"/>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row>
    <row r="187" spans="1:31" x14ac:dyDescent="0.25">
      <c r="A187" s="24"/>
      <c r="B187" s="24"/>
      <c r="C187" s="42"/>
      <c r="D187" s="42"/>
      <c r="E187" s="42"/>
      <c r="F187" s="42"/>
      <c r="G187" s="24"/>
      <c r="H187" s="31"/>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row>
    <row r="188" spans="1:31" x14ac:dyDescent="0.25">
      <c r="A188" s="24"/>
      <c r="B188" s="24"/>
      <c r="C188" s="42"/>
      <c r="D188" s="42"/>
      <c r="E188" s="42"/>
      <c r="F188" s="42"/>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row>
    <row r="189" spans="1:31" x14ac:dyDescent="0.25">
      <c r="A189" s="24"/>
      <c r="B189" s="24"/>
      <c r="C189" s="42"/>
      <c r="D189" s="42"/>
      <c r="E189" s="42"/>
      <c r="F189" s="42"/>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row>
    <row r="190" spans="1:31" x14ac:dyDescent="0.25">
      <c r="A190" s="24"/>
      <c r="B190" s="24"/>
      <c r="C190" s="42"/>
      <c r="D190" s="42"/>
      <c r="E190" s="42"/>
      <c r="F190" s="42"/>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row>
    <row r="191" spans="1:31" x14ac:dyDescent="0.25">
      <c r="A191" s="24"/>
      <c r="B191" s="24"/>
      <c r="C191" s="42"/>
      <c r="D191" s="42"/>
      <c r="E191" s="42"/>
      <c r="F191" s="42"/>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row>
    <row r="192" spans="1:31" x14ac:dyDescent="0.25">
      <c r="A192" s="24"/>
      <c r="B192" s="24"/>
      <c r="C192" s="42"/>
      <c r="D192" s="42"/>
      <c r="E192" s="42"/>
      <c r="F192" s="42"/>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row>
    <row r="193" spans="1:31" x14ac:dyDescent="0.25">
      <c r="A193" s="24"/>
      <c r="B193" s="24"/>
      <c r="C193" s="42"/>
      <c r="D193" s="42"/>
      <c r="E193" s="42"/>
      <c r="F193" s="42"/>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row>
    <row r="194" spans="1:31" x14ac:dyDescent="0.25">
      <c r="A194" s="24"/>
      <c r="B194" s="24"/>
      <c r="C194" s="42"/>
      <c r="D194" s="42"/>
      <c r="E194" s="42"/>
      <c r="F194" s="42"/>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row>
    <row r="195" spans="1:31" x14ac:dyDescent="0.25">
      <c r="A195" s="24"/>
      <c r="B195" s="24"/>
      <c r="C195" s="42"/>
      <c r="D195" s="42"/>
      <c r="E195" s="42"/>
      <c r="F195" s="42"/>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row>
    <row r="196" spans="1:31" x14ac:dyDescent="0.25">
      <c r="A196" s="24"/>
      <c r="B196" s="24"/>
      <c r="C196" s="42"/>
      <c r="D196" s="42"/>
      <c r="E196" s="42"/>
      <c r="F196" s="42"/>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row>
    <row r="197" spans="1:31" x14ac:dyDescent="0.25">
      <c r="A197" s="24"/>
      <c r="B197" s="24"/>
      <c r="C197" s="42"/>
      <c r="D197" s="42"/>
      <c r="E197" s="42"/>
      <c r="F197" s="42"/>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row>
    <row r="198" spans="1:31" x14ac:dyDescent="0.25">
      <c r="A198" s="24"/>
      <c r="B198" s="24"/>
      <c r="C198" s="42"/>
      <c r="D198" s="42"/>
      <c r="E198" s="42"/>
      <c r="F198" s="42"/>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row>
    <row r="199" spans="1:31" x14ac:dyDescent="0.25">
      <c r="A199" s="24"/>
      <c r="B199" s="24"/>
      <c r="C199" s="42"/>
      <c r="D199" s="42"/>
      <c r="E199" s="42"/>
      <c r="F199" s="42"/>
      <c r="G199" s="24"/>
    </row>
    <row r="200" spans="1:31" x14ac:dyDescent="0.25">
      <c r="A200" s="24"/>
      <c r="B200" s="24"/>
      <c r="C200" s="42"/>
      <c r="D200" s="42"/>
      <c r="E200" s="42"/>
      <c r="F200" s="42"/>
      <c r="G200" s="24"/>
    </row>
    <row r="201" spans="1:31" x14ac:dyDescent="0.25">
      <c r="A201" s="24"/>
      <c r="B201" s="24"/>
      <c r="C201" s="42"/>
      <c r="D201" s="42"/>
      <c r="E201" s="42"/>
      <c r="F201" s="42"/>
      <c r="G201" s="24"/>
    </row>
    <row r="202" spans="1:31" x14ac:dyDescent="0.25">
      <c r="A202" s="24"/>
      <c r="B202" s="24"/>
      <c r="C202" s="42"/>
      <c r="D202" s="42"/>
      <c r="E202" s="42"/>
      <c r="F202" s="42"/>
      <c r="G202" s="24"/>
    </row>
    <row r="203" spans="1:31" x14ac:dyDescent="0.25">
      <c r="A203" s="24"/>
      <c r="B203" s="24"/>
      <c r="C203" s="42"/>
      <c r="D203" s="42"/>
      <c r="E203" s="42"/>
      <c r="F203" s="42"/>
      <c r="G203" s="24"/>
    </row>
    <row r="204" spans="1:31" x14ac:dyDescent="0.25">
      <c r="A204" s="24"/>
      <c r="B204" s="24"/>
      <c r="C204" s="42"/>
      <c r="D204" s="42"/>
      <c r="E204" s="42"/>
      <c r="F204" s="42"/>
      <c r="G204" s="24"/>
    </row>
    <row r="205" spans="1:31" x14ac:dyDescent="0.25">
      <c r="A205" s="24"/>
      <c r="B205" s="24"/>
      <c r="C205" s="42"/>
      <c r="D205" s="42"/>
      <c r="E205" s="42"/>
      <c r="F205" s="42"/>
      <c r="G205" s="24"/>
    </row>
    <row r="206" spans="1:31" x14ac:dyDescent="0.25">
      <c r="A206" s="24"/>
      <c r="B206" s="24"/>
      <c r="C206" s="42"/>
      <c r="D206" s="42"/>
      <c r="E206" s="42"/>
      <c r="F206" s="42"/>
      <c r="G206" s="24"/>
    </row>
    <row r="207" spans="1:31" x14ac:dyDescent="0.25">
      <c r="A207" s="24"/>
      <c r="B207" s="24"/>
      <c r="C207" s="42"/>
      <c r="D207" s="42"/>
      <c r="E207" s="42"/>
      <c r="F207" s="42"/>
      <c r="G207" s="24"/>
    </row>
    <row r="208" spans="1:31" x14ac:dyDescent="0.25">
      <c r="A208" s="24"/>
      <c r="B208" s="24"/>
      <c r="C208" s="42"/>
      <c r="D208" s="42"/>
      <c r="E208" s="42"/>
      <c r="F208" s="42"/>
      <c r="G208" s="24"/>
    </row>
    <row r="209" spans="1:7" x14ac:dyDescent="0.25">
      <c r="A209" s="24"/>
      <c r="B209" s="24"/>
      <c r="C209" s="42"/>
      <c r="D209" s="42"/>
      <c r="E209" s="42"/>
      <c r="F209" s="42"/>
      <c r="G209" s="24"/>
    </row>
    <row r="210" spans="1:7" x14ac:dyDescent="0.25">
      <c r="A210" s="24"/>
      <c r="B210" s="24"/>
      <c r="C210" s="42"/>
      <c r="D210" s="42"/>
      <c r="E210" s="42"/>
      <c r="F210" s="42"/>
      <c r="G210" s="24"/>
    </row>
    <row r="211" spans="1:7" x14ac:dyDescent="0.25">
      <c r="A211" s="24"/>
      <c r="B211" s="24"/>
      <c r="C211" s="42"/>
      <c r="D211" s="42"/>
      <c r="E211" s="42"/>
      <c r="F211" s="42"/>
      <c r="G211" s="24"/>
    </row>
    <row r="212" spans="1:7" x14ac:dyDescent="0.25">
      <c r="A212" s="24"/>
      <c r="B212" s="24"/>
      <c r="C212" s="42"/>
      <c r="D212" s="42"/>
      <c r="E212" s="42"/>
      <c r="F212" s="42"/>
      <c r="G212" s="24"/>
    </row>
    <row r="213" spans="1:7" x14ac:dyDescent="0.25">
      <c r="A213" s="24"/>
      <c r="B213" s="24"/>
      <c r="C213" s="42"/>
      <c r="D213" s="42"/>
      <c r="E213" s="42"/>
      <c r="F213" s="42"/>
      <c r="G213" s="24"/>
    </row>
  </sheetData>
  <mergeCells count="7">
    <mergeCell ref="B182:C182"/>
    <mergeCell ref="E182:F182"/>
    <mergeCell ref="A3:G3"/>
    <mergeCell ref="A4:G4"/>
    <mergeCell ref="A5:G5"/>
    <mergeCell ref="B181:C181"/>
    <mergeCell ref="E181:F181"/>
  </mergeCells>
  <phoneticPr fontId="10" type="noConversion"/>
  <pageMargins left="0.70866141732283472" right="0.70866141732283472" top="0.74803149606299213" bottom="0.74803149606299213" header="0.31496062992125984" footer="0.31496062992125984"/>
  <pageSetup scale="5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F9D5-D459-4B0B-A4E5-C4E6C3FB139F}">
  <sheetPr>
    <pageSetUpPr fitToPage="1"/>
  </sheetPr>
  <dimension ref="A1:AK138"/>
  <sheetViews>
    <sheetView topLeftCell="B49" zoomScaleNormal="100" workbookViewId="0">
      <selection activeCell="D118" sqref="D118"/>
    </sheetView>
  </sheetViews>
  <sheetFormatPr baseColWidth="10" defaultColWidth="11.42578125" defaultRowHeight="15" x14ac:dyDescent="0.25"/>
  <cols>
    <col min="1" max="1" width="15.5703125" style="28" customWidth="1"/>
    <col min="2" max="2" width="20.42578125" style="28" customWidth="1"/>
    <col min="3" max="3" width="18.5703125" style="86" customWidth="1"/>
    <col min="4" max="4" width="48" style="90" customWidth="1"/>
    <col min="5" max="5" width="19.85546875" style="86" customWidth="1"/>
    <col min="6" max="6" width="23.5703125" style="86" customWidth="1"/>
    <col min="7" max="7" width="20.85546875" style="28" customWidth="1"/>
    <col min="8" max="16384" width="11.42578125" style="28"/>
  </cols>
  <sheetData>
    <row r="1" spans="1:37" x14ac:dyDescent="0.25">
      <c r="A1" s="21"/>
      <c r="B1" s="21"/>
      <c r="C1" s="85"/>
      <c r="D1" s="85"/>
      <c r="E1" s="85"/>
      <c r="F1" s="85"/>
      <c r="G1" s="21"/>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ht="30" x14ac:dyDescent="0.25">
      <c r="A2" s="21"/>
      <c r="B2" s="21"/>
      <c r="C2" s="85"/>
      <c r="D2" s="46" t="s">
        <v>793</v>
      </c>
      <c r="E2" s="85"/>
      <c r="F2" s="85"/>
      <c r="G2" s="2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1:37" ht="15" customHeight="1" x14ac:dyDescent="0.25">
      <c r="A3" s="118" t="s">
        <v>794</v>
      </c>
      <c r="B3" s="118"/>
      <c r="C3" s="118"/>
      <c r="D3" s="118"/>
      <c r="E3" s="118"/>
      <c r="F3" s="118"/>
      <c r="G3" s="118"/>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row>
    <row r="4" spans="1:37" ht="15" customHeight="1" x14ac:dyDescent="0.25">
      <c r="A4" s="118" t="s">
        <v>1391</v>
      </c>
      <c r="B4" s="118"/>
      <c r="C4" s="118"/>
      <c r="D4" s="118"/>
      <c r="E4" s="118"/>
      <c r="F4" s="118"/>
      <c r="G4" s="11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x14ac:dyDescent="0.25">
      <c r="A5" s="21"/>
      <c r="B5" s="21"/>
      <c r="C5" s="85"/>
      <c r="D5" s="85"/>
      <c r="E5" s="85"/>
      <c r="F5" s="85"/>
      <c r="G5" s="21"/>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x14ac:dyDescent="0.25">
      <c r="A6" s="21"/>
      <c r="B6" s="21"/>
      <c r="C6" s="85"/>
      <c r="D6" s="85"/>
      <c r="E6" s="85"/>
      <c r="F6" s="85"/>
      <c r="G6" s="21"/>
      <c r="H6" s="24"/>
      <c r="I6" s="24"/>
      <c r="J6" s="24"/>
      <c r="K6" s="24"/>
      <c r="L6" s="24"/>
      <c r="M6" s="24"/>
      <c r="N6" s="24"/>
      <c r="O6" s="24"/>
      <c r="P6" s="24"/>
      <c r="Q6" s="24"/>
      <c r="R6" s="24"/>
      <c r="S6" s="24"/>
      <c r="T6" s="24"/>
      <c r="U6" s="24"/>
      <c r="V6" s="24"/>
      <c r="W6" s="24"/>
      <c r="X6" s="24"/>
      <c r="Y6" s="24"/>
      <c r="Z6" s="24"/>
      <c r="AA6" s="24"/>
      <c r="AB6" s="24"/>
      <c r="AC6" s="24"/>
      <c r="AD6" s="24"/>
      <c r="AE6" s="24"/>
      <c r="AF6" s="24"/>
    </row>
    <row r="7" spans="1:37" ht="30" x14ac:dyDescent="0.25">
      <c r="A7" s="67" t="s">
        <v>2</v>
      </c>
      <c r="B7" s="67" t="s">
        <v>3</v>
      </c>
      <c r="C7" s="68" t="s">
        <v>4</v>
      </c>
      <c r="D7" s="69" t="s">
        <v>5</v>
      </c>
      <c r="E7" s="64" t="s">
        <v>6</v>
      </c>
      <c r="F7" s="64" t="s">
        <v>7</v>
      </c>
      <c r="G7" s="64" t="s">
        <v>200</v>
      </c>
      <c r="H7" s="24"/>
      <c r="I7" s="24"/>
      <c r="J7" s="24"/>
      <c r="K7" s="24"/>
      <c r="L7" s="24"/>
      <c r="M7" s="24"/>
      <c r="N7" s="24"/>
      <c r="O7" s="24"/>
      <c r="P7" s="24"/>
      <c r="Q7" s="24"/>
      <c r="R7" s="24"/>
      <c r="S7" s="24"/>
      <c r="T7" s="24"/>
      <c r="U7" s="24"/>
      <c r="V7" s="24"/>
      <c r="W7" s="24"/>
      <c r="X7" s="24"/>
      <c r="Y7" s="24"/>
      <c r="Z7" s="24"/>
      <c r="AA7" s="24"/>
      <c r="AB7" s="24"/>
    </row>
    <row r="8" spans="1:37" x14ac:dyDescent="0.25">
      <c r="A8" s="73">
        <v>45536</v>
      </c>
      <c r="B8" s="73">
        <v>45565</v>
      </c>
      <c r="C8" s="61" t="s">
        <v>795</v>
      </c>
      <c r="D8" s="62" t="s">
        <v>796</v>
      </c>
      <c r="E8" s="61">
        <v>140</v>
      </c>
      <c r="F8" s="61">
        <v>70</v>
      </c>
      <c r="G8" s="32">
        <f>+F8*E8</f>
        <v>9800</v>
      </c>
      <c r="H8" s="24"/>
      <c r="I8" s="24"/>
      <c r="J8" s="24"/>
      <c r="K8" s="24"/>
      <c r="L8" s="24"/>
      <c r="M8" s="24"/>
      <c r="N8" s="24"/>
      <c r="O8" s="24"/>
      <c r="P8" s="24"/>
      <c r="Q8" s="24"/>
      <c r="R8" s="24"/>
      <c r="S8" s="24"/>
      <c r="T8" s="24"/>
      <c r="U8" s="24"/>
      <c r="V8" s="24"/>
      <c r="W8" s="24"/>
      <c r="X8" s="24"/>
      <c r="Y8" s="24"/>
      <c r="Z8" s="24"/>
      <c r="AA8" s="24"/>
      <c r="AB8" s="24"/>
    </row>
    <row r="9" spans="1:37" x14ac:dyDescent="0.25">
      <c r="A9" s="73">
        <v>45536</v>
      </c>
      <c r="B9" s="73">
        <v>45565</v>
      </c>
      <c r="C9" s="61" t="s">
        <v>797</v>
      </c>
      <c r="D9" s="62" t="s">
        <v>798</v>
      </c>
      <c r="E9" s="61">
        <v>198</v>
      </c>
      <c r="F9" s="61">
        <v>102.75</v>
      </c>
      <c r="G9" s="32">
        <f t="shared" ref="G9:G72" si="0">+F9*E9</f>
        <v>20344.5</v>
      </c>
      <c r="H9" s="24"/>
      <c r="I9" s="24"/>
      <c r="J9" s="24"/>
      <c r="K9" s="24"/>
      <c r="L9" s="24"/>
      <c r="M9" s="24"/>
      <c r="N9" s="24"/>
      <c r="O9" s="24"/>
      <c r="P9" s="24"/>
      <c r="Q9" s="24"/>
      <c r="R9" s="24"/>
      <c r="S9" s="24"/>
      <c r="T9" s="24"/>
      <c r="U9" s="24"/>
      <c r="V9" s="24"/>
      <c r="W9" s="24"/>
      <c r="X9" s="24"/>
      <c r="Y9" s="24"/>
      <c r="Z9" s="24"/>
      <c r="AA9" s="24"/>
      <c r="AB9" s="24"/>
    </row>
    <row r="10" spans="1:37" x14ac:dyDescent="0.25">
      <c r="A10" s="73">
        <v>45536</v>
      </c>
      <c r="B10" s="73">
        <v>45565</v>
      </c>
      <c r="C10" s="61" t="s">
        <v>799</v>
      </c>
      <c r="D10" s="62" t="s">
        <v>800</v>
      </c>
      <c r="E10" s="61">
        <v>169</v>
      </c>
      <c r="F10" s="61">
        <v>116.53</v>
      </c>
      <c r="G10" s="32">
        <f t="shared" si="0"/>
        <v>19693.57</v>
      </c>
      <c r="H10" s="24"/>
      <c r="I10" s="24"/>
      <c r="J10" s="24"/>
      <c r="K10" s="24"/>
      <c r="L10" s="24"/>
      <c r="M10" s="24"/>
      <c r="N10" s="24"/>
      <c r="O10" s="24"/>
      <c r="P10" s="24"/>
      <c r="Q10" s="24"/>
      <c r="R10" s="24"/>
      <c r="S10" s="24"/>
      <c r="T10" s="24"/>
      <c r="U10" s="24"/>
      <c r="V10" s="24"/>
      <c r="W10" s="24"/>
      <c r="X10" s="24"/>
      <c r="Y10" s="24"/>
      <c r="Z10" s="24"/>
      <c r="AA10" s="24"/>
      <c r="AB10" s="24"/>
    </row>
    <row r="11" spans="1:37" x14ac:dyDescent="0.25">
      <c r="A11" s="73">
        <v>45536</v>
      </c>
      <c r="B11" s="73">
        <v>45565</v>
      </c>
      <c r="C11" s="61" t="s">
        <v>801</v>
      </c>
      <c r="D11" s="62" t="s">
        <v>802</v>
      </c>
      <c r="E11" s="61">
        <v>62</v>
      </c>
      <c r="F11" s="61">
        <v>125</v>
      </c>
      <c r="G11" s="32">
        <f t="shared" si="0"/>
        <v>7750</v>
      </c>
      <c r="H11" s="24"/>
      <c r="I11" s="24"/>
      <c r="J11" s="24"/>
      <c r="K11" s="24"/>
      <c r="L11" s="24"/>
      <c r="M11" s="24"/>
      <c r="N11" s="24"/>
      <c r="O11" s="24"/>
      <c r="P11" s="24"/>
      <c r="Q11" s="24"/>
      <c r="R11" s="24"/>
      <c r="S11" s="24"/>
      <c r="T11" s="24"/>
      <c r="U11" s="24"/>
      <c r="V11" s="24"/>
      <c r="W11" s="24"/>
      <c r="X11" s="24"/>
      <c r="Y11" s="24"/>
      <c r="Z11" s="24"/>
      <c r="AA11" s="24"/>
      <c r="AB11" s="24"/>
    </row>
    <row r="12" spans="1:37" x14ac:dyDescent="0.25">
      <c r="A12" s="73">
        <v>45536</v>
      </c>
      <c r="B12" s="73">
        <v>45565</v>
      </c>
      <c r="C12" s="61" t="s">
        <v>803</v>
      </c>
      <c r="D12" s="62" t="s">
        <v>804</v>
      </c>
      <c r="E12" s="61">
        <v>122</v>
      </c>
      <c r="F12" s="61">
        <v>80</v>
      </c>
      <c r="G12" s="32">
        <f t="shared" si="0"/>
        <v>9760</v>
      </c>
      <c r="H12" s="24"/>
      <c r="I12" s="24"/>
      <c r="J12" s="24"/>
      <c r="K12" s="24"/>
      <c r="L12" s="24"/>
      <c r="M12" s="24"/>
      <c r="N12" s="24"/>
      <c r="O12" s="24"/>
      <c r="P12" s="24"/>
      <c r="Q12" s="24"/>
      <c r="R12" s="24"/>
      <c r="S12" s="24"/>
      <c r="T12" s="24"/>
      <c r="U12" s="24"/>
      <c r="V12" s="24"/>
      <c r="W12" s="24"/>
      <c r="X12" s="24"/>
      <c r="Y12" s="24"/>
      <c r="Z12" s="24"/>
      <c r="AA12" s="24"/>
      <c r="AB12" s="24"/>
    </row>
    <row r="13" spans="1:37" x14ac:dyDescent="0.25">
      <c r="A13" s="73">
        <v>45536</v>
      </c>
      <c r="B13" s="73">
        <v>45565</v>
      </c>
      <c r="C13" s="61" t="s">
        <v>805</v>
      </c>
      <c r="D13" s="62" t="s">
        <v>806</v>
      </c>
      <c r="E13" s="61">
        <v>11</v>
      </c>
      <c r="F13" s="61">
        <v>135.98320000000001</v>
      </c>
      <c r="G13" s="32">
        <f t="shared" si="0"/>
        <v>1495.8152</v>
      </c>
      <c r="H13" s="24"/>
      <c r="I13" s="24"/>
      <c r="J13" s="24"/>
      <c r="K13" s="24"/>
      <c r="L13" s="24"/>
      <c r="M13" s="24"/>
      <c r="N13" s="24"/>
      <c r="O13" s="24"/>
      <c r="P13" s="24"/>
      <c r="Q13" s="24"/>
      <c r="R13" s="24"/>
      <c r="S13" s="24"/>
      <c r="T13" s="24"/>
      <c r="U13" s="24"/>
      <c r="V13" s="24"/>
      <c r="W13" s="24"/>
      <c r="X13" s="24"/>
      <c r="Y13" s="24"/>
      <c r="Z13" s="24"/>
      <c r="AA13" s="24"/>
      <c r="AB13" s="24"/>
    </row>
    <row r="14" spans="1:37" x14ac:dyDescent="0.25">
      <c r="A14" s="73">
        <v>45536</v>
      </c>
      <c r="B14" s="73">
        <v>45565</v>
      </c>
      <c r="C14" s="61" t="s">
        <v>807</v>
      </c>
      <c r="D14" s="62" t="s">
        <v>808</v>
      </c>
      <c r="E14" s="61">
        <v>187</v>
      </c>
      <c r="F14" s="61">
        <v>524</v>
      </c>
      <c r="G14" s="32">
        <f t="shared" si="0"/>
        <v>97988</v>
      </c>
      <c r="H14" s="24"/>
      <c r="I14" s="24"/>
      <c r="J14" s="24"/>
      <c r="K14" s="24"/>
      <c r="L14" s="24"/>
      <c r="M14" s="24"/>
      <c r="N14" s="24"/>
      <c r="O14" s="24"/>
      <c r="P14" s="24"/>
      <c r="Q14" s="24"/>
      <c r="R14" s="24"/>
      <c r="S14" s="24"/>
      <c r="T14" s="24"/>
      <c r="U14" s="24"/>
      <c r="V14" s="24"/>
      <c r="W14" s="24"/>
      <c r="X14" s="24"/>
      <c r="Y14" s="24"/>
      <c r="Z14" s="24"/>
      <c r="AA14" s="24"/>
      <c r="AB14" s="24"/>
    </row>
    <row r="15" spans="1:37" x14ac:dyDescent="0.25">
      <c r="A15" s="73">
        <v>45536</v>
      </c>
      <c r="B15" s="73">
        <v>45565</v>
      </c>
      <c r="C15" s="61" t="s">
        <v>809</v>
      </c>
      <c r="D15" s="62" t="s">
        <v>810</v>
      </c>
      <c r="E15" s="61">
        <v>218</v>
      </c>
      <c r="F15" s="61">
        <v>14</v>
      </c>
      <c r="G15" s="32">
        <f t="shared" si="0"/>
        <v>3052</v>
      </c>
      <c r="H15" s="24"/>
      <c r="I15" s="24"/>
      <c r="J15" s="24"/>
      <c r="K15" s="24"/>
      <c r="L15" s="24"/>
      <c r="M15" s="24"/>
      <c r="N15" s="24"/>
      <c r="O15" s="24"/>
      <c r="P15" s="24"/>
      <c r="Q15" s="24"/>
      <c r="R15" s="24"/>
      <c r="S15" s="24"/>
      <c r="T15" s="24"/>
      <c r="U15" s="24"/>
      <c r="V15" s="24"/>
      <c r="W15" s="24"/>
      <c r="X15" s="24"/>
      <c r="Y15" s="24"/>
      <c r="Z15" s="24"/>
      <c r="AA15" s="24"/>
      <c r="AB15" s="24"/>
    </row>
    <row r="16" spans="1:37" x14ac:dyDescent="0.25">
      <c r="A16" s="73">
        <v>45536</v>
      </c>
      <c r="B16" s="73">
        <v>45565</v>
      </c>
      <c r="C16" s="61" t="s">
        <v>811</v>
      </c>
      <c r="D16" s="62" t="s">
        <v>812</v>
      </c>
      <c r="E16" s="61">
        <v>125</v>
      </c>
      <c r="F16" s="61">
        <v>105</v>
      </c>
      <c r="G16" s="32">
        <f t="shared" si="0"/>
        <v>13125</v>
      </c>
      <c r="H16" s="24"/>
      <c r="I16" s="24"/>
      <c r="J16" s="24"/>
      <c r="K16" s="24"/>
      <c r="L16" s="24"/>
      <c r="M16" s="24"/>
      <c r="N16" s="24"/>
      <c r="O16" s="24"/>
      <c r="P16" s="24"/>
      <c r="Q16" s="24"/>
      <c r="R16" s="24"/>
      <c r="S16" s="24"/>
      <c r="T16" s="24"/>
      <c r="U16" s="24"/>
      <c r="V16" s="24"/>
      <c r="W16" s="24"/>
      <c r="X16" s="24"/>
      <c r="Y16" s="24"/>
      <c r="Z16" s="24"/>
      <c r="AA16" s="24"/>
      <c r="AB16" s="24"/>
    </row>
    <row r="17" spans="1:28" x14ac:dyDescent="0.25">
      <c r="A17" s="73">
        <v>45536</v>
      </c>
      <c r="B17" s="73">
        <v>45565</v>
      </c>
      <c r="C17" s="61" t="s">
        <v>813</v>
      </c>
      <c r="D17" s="62" t="s">
        <v>814</v>
      </c>
      <c r="E17" s="61">
        <v>203</v>
      </c>
      <c r="F17" s="61">
        <v>1199.73</v>
      </c>
      <c r="G17" s="32">
        <f t="shared" si="0"/>
        <v>243545.19</v>
      </c>
      <c r="H17" s="24"/>
      <c r="I17" s="24"/>
      <c r="J17" s="24"/>
      <c r="K17" s="24"/>
      <c r="L17" s="24"/>
      <c r="M17" s="24"/>
      <c r="N17" s="24"/>
      <c r="O17" s="24"/>
      <c r="P17" s="24"/>
      <c r="Q17" s="24"/>
      <c r="R17" s="24"/>
      <c r="S17" s="24"/>
      <c r="T17" s="24"/>
      <c r="U17" s="24"/>
      <c r="V17" s="24"/>
      <c r="W17" s="24"/>
      <c r="X17" s="24"/>
      <c r="Y17" s="24"/>
      <c r="Z17" s="24"/>
      <c r="AA17" s="24"/>
      <c r="AB17" s="24"/>
    </row>
    <row r="18" spans="1:28" x14ac:dyDescent="0.25">
      <c r="A18" s="73">
        <v>45536</v>
      </c>
      <c r="B18" s="73">
        <v>45565</v>
      </c>
      <c r="C18" s="61" t="s">
        <v>815</v>
      </c>
      <c r="D18" s="62" t="s">
        <v>816</v>
      </c>
      <c r="E18" s="61">
        <v>383</v>
      </c>
      <c r="F18" s="61">
        <v>2246.75</v>
      </c>
      <c r="G18" s="32">
        <f t="shared" si="0"/>
        <v>860505.25</v>
      </c>
      <c r="H18" s="24"/>
      <c r="I18" s="24"/>
      <c r="J18" s="24"/>
      <c r="K18" s="24"/>
      <c r="L18" s="24"/>
      <c r="M18" s="24"/>
      <c r="N18" s="24"/>
      <c r="O18" s="24"/>
      <c r="P18" s="24"/>
      <c r="Q18" s="24"/>
      <c r="R18" s="24"/>
      <c r="S18" s="24"/>
      <c r="T18" s="24"/>
      <c r="U18" s="24"/>
      <c r="V18" s="24"/>
      <c r="W18" s="24"/>
      <c r="X18" s="24"/>
      <c r="Y18" s="24"/>
      <c r="Z18" s="24"/>
      <c r="AA18" s="24"/>
      <c r="AB18" s="24"/>
    </row>
    <row r="19" spans="1:28" x14ac:dyDescent="0.25">
      <c r="A19" s="73">
        <v>45536</v>
      </c>
      <c r="B19" s="73">
        <v>45565</v>
      </c>
      <c r="C19" s="61" t="s">
        <v>817</v>
      </c>
      <c r="D19" s="62" t="s">
        <v>818</v>
      </c>
      <c r="E19" s="61">
        <v>197</v>
      </c>
      <c r="F19" s="61">
        <v>228</v>
      </c>
      <c r="G19" s="32">
        <f t="shared" si="0"/>
        <v>44916</v>
      </c>
      <c r="H19" s="24"/>
      <c r="I19" s="24"/>
      <c r="J19" s="24"/>
      <c r="K19" s="24"/>
      <c r="L19" s="24"/>
      <c r="M19" s="24"/>
      <c r="N19" s="24"/>
      <c r="O19" s="24"/>
      <c r="P19" s="24"/>
      <c r="Q19" s="24"/>
      <c r="R19" s="24"/>
      <c r="S19" s="24"/>
      <c r="T19" s="24"/>
      <c r="U19" s="24"/>
      <c r="V19" s="24"/>
      <c r="W19" s="24"/>
      <c r="X19" s="24"/>
      <c r="Y19" s="24"/>
      <c r="Z19" s="24"/>
      <c r="AA19" s="24"/>
      <c r="AB19" s="24"/>
    </row>
    <row r="20" spans="1:28" x14ac:dyDescent="0.25">
      <c r="A20" s="73">
        <v>45536</v>
      </c>
      <c r="B20" s="73">
        <v>45565</v>
      </c>
      <c r="C20" s="61" t="s">
        <v>819</v>
      </c>
      <c r="D20" s="62" t="s">
        <v>820</v>
      </c>
      <c r="E20" s="61">
        <v>25</v>
      </c>
      <c r="F20" s="61">
        <v>148</v>
      </c>
      <c r="G20" s="32">
        <f t="shared" si="0"/>
        <v>3700</v>
      </c>
      <c r="H20" s="24"/>
      <c r="I20" s="24"/>
      <c r="J20" s="24"/>
      <c r="K20" s="24"/>
      <c r="L20" s="24"/>
      <c r="M20" s="24"/>
      <c r="N20" s="24"/>
      <c r="O20" s="24"/>
      <c r="P20" s="24"/>
      <c r="Q20" s="24"/>
      <c r="R20" s="24"/>
      <c r="S20" s="24"/>
      <c r="T20" s="24"/>
      <c r="U20" s="24"/>
      <c r="V20" s="24"/>
      <c r="W20" s="24"/>
      <c r="X20" s="24"/>
      <c r="Y20" s="24"/>
      <c r="Z20" s="24"/>
      <c r="AA20" s="24"/>
      <c r="AB20" s="24"/>
    </row>
    <row r="21" spans="1:28" x14ac:dyDescent="0.25">
      <c r="A21" s="73">
        <v>45536</v>
      </c>
      <c r="B21" s="73">
        <v>45565</v>
      </c>
      <c r="C21" s="61" t="s">
        <v>821</v>
      </c>
      <c r="D21" s="62" t="s">
        <v>822</v>
      </c>
      <c r="E21" s="61">
        <v>13</v>
      </c>
      <c r="F21" s="61">
        <v>413</v>
      </c>
      <c r="G21" s="32">
        <f t="shared" si="0"/>
        <v>5369</v>
      </c>
      <c r="H21" s="24"/>
      <c r="I21" s="24"/>
      <c r="J21" s="24"/>
      <c r="K21" s="24"/>
      <c r="L21" s="24"/>
      <c r="M21" s="24"/>
      <c r="N21" s="24"/>
      <c r="O21" s="24"/>
      <c r="P21" s="24"/>
      <c r="Q21" s="24"/>
      <c r="R21" s="24"/>
      <c r="S21" s="24"/>
      <c r="T21" s="24"/>
      <c r="U21" s="24"/>
      <c r="V21" s="24"/>
      <c r="W21" s="24"/>
      <c r="X21" s="24"/>
      <c r="Y21" s="24"/>
      <c r="Z21" s="24"/>
      <c r="AA21" s="24"/>
      <c r="AB21" s="24"/>
    </row>
    <row r="22" spans="1:28" x14ac:dyDescent="0.25">
      <c r="A22" s="73">
        <v>45536</v>
      </c>
      <c r="B22" s="73">
        <v>45565</v>
      </c>
      <c r="C22" s="61" t="s">
        <v>823</v>
      </c>
      <c r="D22" s="62" t="s">
        <v>824</v>
      </c>
      <c r="E22" s="61">
        <v>27</v>
      </c>
      <c r="F22" s="61">
        <v>1074</v>
      </c>
      <c r="G22" s="32">
        <f t="shared" si="0"/>
        <v>28998</v>
      </c>
      <c r="H22" s="24"/>
      <c r="I22" s="24"/>
      <c r="J22" s="24"/>
      <c r="K22" s="24"/>
      <c r="L22" s="24"/>
      <c r="M22" s="24"/>
      <c r="N22" s="24"/>
      <c r="O22" s="24"/>
      <c r="P22" s="24"/>
      <c r="Q22" s="24"/>
      <c r="R22" s="24"/>
      <c r="S22" s="24"/>
      <c r="T22" s="24"/>
      <c r="U22" s="24"/>
      <c r="V22" s="24"/>
      <c r="W22" s="24"/>
      <c r="X22" s="24"/>
      <c r="Y22" s="24"/>
      <c r="Z22" s="24"/>
      <c r="AA22" s="24"/>
      <c r="AB22" s="24"/>
    </row>
    <row r="23" spans="1:28" ht="30" x14ac:dyDescent="0.25">
      <c r="A23" s="73">
        <v>45536</v>
      </c>
      <c r="B23" s="73">
        <v>45565</v>
      </c>
      <c r="C23" s="61" t="s">
        <v>825</v>
      </c>
      <c r="D23" s="62" t="s">
        <v>826</v>
      </c>
      <c r="E23" s="61">
        <v>78</v>
      </c>
      <c r="F23" s="61">
        <v>190</v>
      </c>
      <c r="G23" s="32">
        <f t="shared" si="0"/>
        <v>14820</v>
      </c>
      <c r="H23" s="24"/>
      <c r="I23" s="24"/>
      <c r="J23" s="24"/>
      <c r="K23" s="24"/>
      <c r="L23" s="24"/>
      <c r="M23" s="24"/>
      <c r="N23" s="24"/>
      <c r="O23" s="24"/>
      <c r="P23" s="24"/>
      <c r="Q23" s="24"/>
      <c r="R23" s="24"/>
      <c r="S23" s="24"/>
      <c r="T23" s="24"/>
      <c r="U23" s="24"/>
      <c r="V23" s="24"/>
      <c r="W23" s="24"/>
      <c r="X23" s="24"/>
      <c r="Y23" s="24"/>
      <c r="Z23" s="24"/>
      <c r="AA23" s="24"/>
      <c r="AB23" s="24"/>
    </row>
    <row r="24" spans="1:28" x14ac:dyDescent="0.25">
      <c r="A24" s="73">
        <v>45536</v>
      </c>
      <c r="B24" s="73">
        <v>45565</v>
      </c>
      <c r="C24" s="61" t="s">
        <v>827</v>
      </c>
      <c r="D24" s="62" t="s">
        <v>828</v>
      </c>
      <c r="E24" s="61">
        <v>192</v>
      </c>
      <c r="F24" s="61">
        <v>110</v>
      </c>
      <c r="G24" s="32">
        <f t="shared" si="0"/>
        <v>21120</v>
      </c>
      <c r="H24" s="24"/>
      <c r="I24" s="24"/>
      <c r="J24" s="24"/>
      <c r="K24" s="24"/>
      <c r="L24" s="24"/>
      <c r="M24" s="24"/>
      <c r="N24" s="24"/>
      <c r="O24" s="24"/>
      <c r="P24" s="24"/>
      <c r="Q24" s="24"/>
      <c r="R24" s="24"/>
      <c r="S24" s="24"/>
      <c r="T24" s="24"/>
      <c r="U24" s="24"/>
      <c r="V24" s="24"/>
      <c r="W24" s="24"/>
      <c r="X24" s="24"/>
      <c r="Y24" s="24"/>
      <c r="Z24" s="24"/>
      <c r="AA24" s="24"/>
      <c r="AB24" s="24"/>
    </row>
    <row r="25" spans="1:28" x14ac:dyDescent="0.25">
      <c r="A25" s="73">
        <v>45536</v>
      </c>
      <c r="B25" s="73">
        <v>45565</v>
      </c>
      <c r="C25" s="61" t="s">
        <v>829</v>
      </c>
      <c r="D25" s="62" t="s">
        <v>830</v>
      </c>
      <c r="E25" s="61">
        <v>23</v>
      </c>
      <c r="F25" s="61">
        <v>895</v>
      </c>
      <c r="G25" s="32">
        <f t="shared" si="0"/>
        <v>20585</v>
      </c>
      <c r="H25" s="24"/>
      <c r="I25" s="24"/>
      <c r="J25" s="24"/>
      <c r="K25" s="24"/>
      <c r="L25" s="24"/>
      <c r="M25" s="24"/>
      <c r="N25" s="24"/>
      <c r="O25" s="24"/>
      <c r="P25" s="24"/>
      <c r="Q25" s="24"/>
      <c r="R25" s="24"/>
      <c r="S25" s="24"/>
      <c r="T25" s="24"/>
      <c r="U25" s="24"/>
      <c r="V25" s="24"/>
      <c r="W25" s="24"/>
      <c r="X25" s="24"/>
      <c r="Y25" s="24"/>
      <c r="Z25" s="24"/>
      <c r="AA25" s="24"/>
      <c r="AB25" s="24"/>
    </row>
    <row r="26" spans="1:28" x14ac:dyDescent="0.25">
      <c r="A26" s="73">
        <v>45536</v>
      </c>
      <c r="B26" s="73">
        <v>45565</v>
      </c>
      <c r="C26" s="61" t="s">
        <v>831</v>
      </c>
      <c r="D26" s="62" t="s">
        <v>832</v>
      </c>
      <c r="E26" s="61">
        <v>192</v>
      </c>
      <c r="F26" s="61">
        <v>303</v>
      </c>
      <c r="G26" s="32">
        <f t="shared" si="0"/>
        <v>58176</v>
      </c>
      <c r="H26" s="24"/>
      <c r="I26" s="24"/>
      <c r="J26" s="24"/>
      <c r="K26" s="24"/>
      <c r="L26" s="24"/>
      <c r="M26" s="24"/>
      <c r="N26" s="24"/>
      <c r="O26" s="24"/>
      <c r="P26" s="24"/>
      <c r="Q26" s="24"/>
      <c r="R26" s="24"/>
      <c r="S26" s="24"/>
      <c r="T26" s="24"/>
      <c r="U26" s="24"/>
      <c r="V26" s="24"/>
      <c r="W26" s="24"/>
      <c r="X26" s="24"/>
      <c r="Y26" s="24"/>
      <c r="Z26" s="24"/>
      <c r="AA26" s="24"/>
      <c r="AB26" s="24"/>
    </row>
    <row r="27" spans="1:28" x14ac:dyDescent="0.25">
      <c r="A27" s="73">
        <v>45536</v>
      </c>
      <c r="B27" s="73">
        <v>45565</v>
      </c>
      <c r="C27" s="61" t="s">
        <v>833</v>
      </c>
      <c r="D27" s="62" t="s">
        <v>834</v>
      </c>
      <c r="E27" s="61">
        <v>139</v>
      </c>
      <c r="F27" s="61">
        <v>28.73</v>
      </c>
      <c r="G27" s="32">
        <f t="shared" si="0"/>
        <v>3993.4700000000003</v>
      </c>
      <c r="H27" s="24"/>
      <c r="I27" s="24"/>
      <c r="J27" s="24"/>
      <c r="K27" s="24"/>
      <c r="L27" s="24"/>
      <c r="M27" s="24"/>
      <c r="N27" s="24"/>
      <c r="O27" s="24"/>
      <c r="P27" s="24"/>
      <c r="Q27" s="24"/>
      <c r="R27" s="24"/>
      <c r="S27" s="24"/>
      <c r="T27" s="24"/>
      <c r="U27" s="24"/>
      <c r="V27" s="24"/>
      <c r="W27" s="24"/>
      <c r="X27" s="24"/>
      <c r="Y27" s="24"/>
      <c r="Z27" s="24"/>
      <c r="AA27" s="24"/>
      <c r="AB27" s="24"/>
    </row>
    <row r="28" spans="1:28" x14ac:dyDescent="0.25">
      <c r="A28" s="73">
        <v>45536</v>
      </c>
      <c r="B28" s="73">
        <v>45565</v>
      </c>
      <c r="C28" s="61" t="s">
        <v>835</v>
      </c>
      <c r="D28" s="62" t="s">
        <v>836</v>
      </c>
      <c r="E28" s="61">
        <v>619</v>
      </c>
      <c r="F28" s="61">
        <v>27</v>
      </c>
      <c r="G28" s="32">
        <f t="shared" si="0"/>
        <v>16713</v>
      </c>
      <c r="H28" s="24"/>
      <c r="I28" s="24"/>
      <c r="J28" s="24"/>
      <c r="K28" s="24"/>
      <c r="L28" s="24"/>
      <c r="M28" s="24"/>
      <c r="N28" s="24"/>
      <c r="O28" s="24"/>
      <c r="P28" s="24"/>
      <c r="Q28" s="24"/>
      <c r="R28" s="24"/>
      <c r="S28" s="24"/>
      <c r="T28" s="24"/>
      <c r="U28" s="24"/>
      <c r="V28" s="24"/>
      <c r="W28" s="24"/>
      <c r="X28" s="24"/>
      <c r="Y28" s="24"/>
      <c r="Z28" s="24"/>
      <c r="AA28" s="24"/>
      <c r="AB28" s="24"/>
    </row>
    <row r="29" spans="1:28" x14ac:dyDescent="0.25">
      <c r="A29" s="73">
        <v>45536</v>
      </c>
      <c r="B29" s="73">
        <v>45565</v>
      </c>
      <c r="C29" s="61" t="s">
        <v>837</v>
      </c>
      <c r="D29" s="62" t="s">
        <v>838</v>
      </c>
      <c r="E29" s="61">
        <v>391</v>
      </c>
      <c r="F29" s="61">
        <v>675</v>
      </c>
      <c r="G29" s="32">
        <f t="shared" si="0"/>
        <v>263925</v>
      </c>
      <c r="H29" s="24"/>
      <c r="I29" s="24"/>
      <c r="J29" s="24"/>
      <c r="K29" s="24"/>
      <c r="L29" s="24"/>
      <c r="M29" s="24"/>
      <c r="N29" s="24"/>
      <c r="O29" s="24"/>
      <c r="P29" s="24"/>
      <c r="Q29" s="24"/>
      <c r="R29" s="24"/>
      <c r="S29" s="24"/>
      <c r="T29" s="24"/>
      <c r="U29" s="24"/>
      <c r="V29" s="24"/>
      <c r="W29" s="24"/>
      <c r="X29" s="24"/>
      <c r="Y29" s="24"/>
      <c r="Z29" s="24"/>
      <c r="AA29" s="24"/>
      <c r="AB29" s="24"/>
    </row>
    <row r="30" spans="1:28" x14ac:dyDescent="0.25">
      <c r="A30" s="73">
        <v>45536</v>
      </c>
      <c r="B30" s="73">
        <v>45565</v>
      </c>
      <c r="C30" s="61" t="s">
        <v>839</v>
      </c>
      <c r="D30" s="62" t="s">
        <v>840</v>
      </c>
      <c r="E30" s="61">
        <v>54</v>
      </c>
      <c r="F30" s="61">
        <v>69.5</v>
      </c>
      <c r="G30" s="32">
        <f t="shared" si="0"/>
        <v>3753</v>
      </c>
      <c r="H30" s="24"/>
      <c r="I30" s="24"/>
      <c r="J30" s="24"/>
      <c r="K30" s="24"/>
      <c r="L30" s="24"/>
      <c r="M30" s="24"/>
      <c r="N30" s="24"/>
      <c r="O30" s="24"/>
      <c r="P30" s="24"/>
      <c r="Q30" s="24"/>
      <c r="R30" s="24"/>
      <c r="S30" s="24"/>
      <c r="T30" s="24"/>
      <c r="U30" s="24"/>
      <c r="V30" s="24"/>
      <c r="W30" s="24"/>
      <c r="X30" s="24"/>
      <c r="Y30" s="24"/>
      <c r="Z30" s="24"/>
      <c r="AA30" s="24"/>
      <c r="AB30" s="24"/>
    </row>
    <row r="31" spans="1:28" ht="30" x14ac:dyDescent="0.25">
      <c r="A31" s="73">
        <v>45536</v>
      </c>
      <c r="B31" s="73">
        <v>45565</v>
      </c>
      <c r="C31" s="61" t="s">
        <v>841</v>
      </c>
      <c r="D31" s="62" t="s">
        <v>842</v>
      </c>
      <c r="E31" s="61">
        <v>131</v>
      </c>
      <c r="F31" s="61">
        <v>339.6</v>
      </c>
      <c r="G31" s="32">
        <f t="shared" si="0"/>
        <v>44487.600000000006</v>
      </c>
      <c r="H31" s="24"/>
      <c r="I31" s="24"/>
      <c r="J31" s="24"/>
      <c r="K31" s="24"/>
      <c r="L31" s="24"/>
      <c r="M31" s="24"/>
      <c r="N31" s="24"/>
      <c r="O31" s="24"/>
      <c r="P31" s="24"/>
      <c r="Q31" s="24"/>
      <c r="R31" s="24"/>
      <c r="S31" s="24"/>
      <c r="T31" s="24"/>
      <c r="U31" s="24"/>
      <c r="V31" s="24"/>
      <c r="W31" s="24"/>
      <c r="X31" s="24"/>
      <c r="Y31" s="24"/>
      <c r="Z31" s="24"/>
      <c r="AA31" s="24"/>
      <c r="AB31" s="24"/>
    </row>
    <row r="32" spans="1:28" ht="30" x14ac:dyDescent="0.25">
      <c r="A32" s="73">
        <v>45536</v>
      </c>
      <c r="B32" s="73">
        <v>45565</v>
      </c>
      <c r="C32" s="61" t="s">
        <v>843</v>
      </c>
      <c r="D32" s="62" t="s">
        <v>844</v>
      </c>
      <c r="E32" s="61">
        <v>23</v>
      </c>
      <c r="F32" s="61">
        <v>205</v>
      </c>
      <c r="G32" s="32">
        <f t="shared" si="0"/>
        <v>4715</v>
      </c>
      <c r="H32" s="24"/>
      <c r="I32" s="24"/>
      <c r="J32" s="24"/>
      <c r="K32" s="24"/>
      <c r="L32" s="24"/>
      <c r="M32" s="24"/>
      <c r="N32" s="24"/>
      <c r="O32" s="24"/>
      <c r="P32" s="24"/>
      <c r="Q32" s="24"/>
      <c r="R32" s="24"/>
      <c r="S32" s="24"/>
      <c r="T32" s="24"/>
      <c r="U32" s="24"/>
      <c r="V32" s="24"/>
      <c r="W32" s="24"/>
      <c r="X32" s="24"/>
      <c r="Y32" s="24"/>
      <c r="Z32" s="24"/>
      <c r="AA32" s="24"/>
      <c r="AB32" s="24"/>
    </row>
    <row r="33" spans="1:28" x14ac:dyDescent="0.25">
      <c r="A33" s="73">
        <v>45536</v>
      </c>
      <c r="B33" s="73">
        <v>45565</v>
      </c>
      <c r="C33" s="61" t="s">
        <v>845</v>
      </c>
      <c r="D33" s="62" t="s">
        <v>846</v>
      </c>
      <c r="E33" s="61">
        <v>264</v>
      </c>
      <c r="F33" s="61">
        <v>818.4</v>
      </c>
      <c r="G33" s="32">
        <f t="shared" si="0"/>
        <v>216057.60000000001</v>
      </c>
      <c r="H33" s="24"/>
      <c r="I33" s="24"/>
      <c r="J33" s="24"/>
      <c r="K33" s="24"/>
      <c r="L33" s="24"/>
      <c r="M33" s="24"/>
      <c r="N33" s="24"/>
      <c r="O33" s="24"/>
      <c r="P33" s="24"/>
      <c r="Q33" s="24"/>
      <c r="R33" s="24"/>
      <c r="S33" s="24"/>
      <c r="T33" s="24"/>
      <c r="U33" s="24"/>
      <c r="V33" s="24"/>
      <c r="W33" s="24"/>
      <c r="X33" s="24"/>
      <c r="Y33" s="24"/>
      <c r="Z33" s="24"/>
      <c r="AA33" s="24"/>
      <c r="AB33" s="24"/>
    </row>
    <row r="34" spans="1:28" x14ac:dyDescent="0.25">
      <c r="A34" s="73">
        <v>45536</v>
      </c>
      <c r="B34" s="73">
        <v>45565</v>
      </c>
      <c r="C34" s="61" t="s">
        <v>847</v>
      </c>
      <c r="D34" s="62" t="s">
        <v>848</v>
      </c>
      <c r="E34" s="61">
        <v>122</v>
      </c>
      <c r="F34" s="61">
        <v>125</v>
      </c>
      <c r="G34" s="32">
        <f t="shared" si="0"/>
        <v>15250</v>
      </c>
      <c r="H34" s="24"/>
      <c r="I34" s="24"/>
      <c r="J34" s="24"/>
      <c r="K34" s="24"/>
      <c r="L34" s="24"/>
      <c r="M34" s="24"/>
      <c r="N34" s="24"/>
      <c r="O34" s="24"/>
      <c r="P34" s="24"/>
      <c r="Q34" s="24"/>
      <c r="R34" s="24"/>
      <c r="S34" s="24"/>
      <c r="T34" s="24"/>
      <c r="U34" s="24"/>
      <c r="V34" s="24"/>
      <c r="W34" s="24"/>
      <c r="X34" s="24"/>
      <c r="Y34" s="24"/>
      <c r="Z34" s="24"/>
      <c r="AA34" s="24"/>
      <c r="AB34" s="24"/>
    </row>
    <row r="35" spans="1:28" x14ac:dyDescent="0.25">
      <c r="A35" s="73">
        <v>45536</v>
      </c>
      <c r="B35" s="73">
        <v>45565</v>
      </c>
      <c r="C35" s="61" t="s">
        <v>849</v>
      </c>
      <c r="D35" s="62" t="s">
        <v>850</v>
      </c>
      <c r="E35" s="61">
        <v>123</v>
      </c>
      <c r="F35" s="61">
        <v>350</v>
      </c>
      <c r="G35" s="32">
        <f t="shared" si="0"/>
        <v>43050</v>
      </c>
      <c r="H35" s="24"/>
      <c r="I35" s="24"/>
      <c r="J35" s="24"/>
      <c r="K35" s="24"/>
      <c r="L35" s="24"/>
      <c r="M35" s="24"/>
      <c r="N35" s="24"/>
      <c r="O35" s="24"/>
      <c r="P35" s="24"/>
      <c r="Q35" s="24"/>
      <c r="R35" s="24"/>
      <c r="S35" s="24"/>
      <c r="T35" s="24"/>
      <c r="U35" s="24"/>
      <c r="V35" s="24"/>
      <c r="W35" s="24"/>
      <c r="X35" s="24"/>
      <c r="Y35" s="24"/>
      <c r="Z35" s="24"/>
      <c r="AA35" s="24"/>
      <c r="AB35" s="24"/>
    </row>
    <row r="36" spans="1:28" x14ac:dyDescent="0.25">
      <c r="A36" s="73">
        <v>45536</v>
      </c>
      <c r="B36" s="73">
        <v>45565</v>
      </c>
      <c r="C36" s="61" t="s">
        <v>851</v>
      </c>
      <c r="D36" s="62" t="s">
        <v>852</v>
      </c>
      <c r="E36" s="61">
        <v>83</v>
      </c>
      <c r="F36" s="61">
        <v>208.48</v>
      </c>
      <c r="G36" s="32">
        <f t="shared" si="0"/>
        <v>17303.84</v>
      </c>
      <c r="H36" s="24"/>
      <c r="I36" s="24"/>
      <c r="J36" s="24"/>
      <c r="K36" s="24"/>
      <c r="L36" s="24"/>
      <c r="M36" s="24"/>
      <c r="N36" s="24"/>
      <c r="O36" s="24"/>
      <c r="P36" s="24"/>
      <c r="Q36" s="24"/>
      <c r="R36" s="24"/>
      <c r="S36" s="24"/>
      <c r="T36" s="24"/>
      <c r="U36" s="24"/>
      <c r="V36" s="24"/>
      <c r="W36" s="24"/>
      <c r="X36" s="24"/>
      <c r="Y36" s="24"/>
      <c r="Z36" s="24"/>
      <c r="AA36" s="24"/>
      <c r="AB36" s="24"/>
    </row>
    <row r="37" spans="1:28" x14ac:dyDescent="0.25">
      <c r="A37" s="73">
        <v>45536</v>
      </c>
      <c r="B37" s="73">
        <v>45565</v>
      </c>
      <c r="C37" s="61" t="s">
        <v>853</v>
      </c>
      <c r="D37" s="62" t="s">
        <v>854</v>
      </c>
      <c r="E37" s="61">
        <v>63</v>
      </c>
      <c r="F37" s="61">
        <v>208.48</v>
      </c>
      <c r="G37" s="32">
        <f t="shared" si="0"/>
        <v>13134.24</v>
      </c>
      <c r="H37" s="24"/>
      <c r="I37" s="24"/>
      <c r="J37" s="24"/>
      <c r="K37" s="24"/>
      <c r="L37" s="24"/>
      <c r="M37" s="24"/>
      <c r="N37" s="24"/>
      <c r="O37" s="24"/>
      <c r="P37" s="24"/>
      <c r="Q37" s="24"/>
      <c r="R37" s="24"/>
      <c r="S37" s="24"/>
      <c r="T37" s="24"/>
      <c r="U37" s="24"/>
      <c r="V37" s="24"/>
      <c r="W37" s="24"/>
      <c r="X37" s="24"/>
      <c r="Y37" s="24"/>
      <c r="Z37" s="24"/>
      <c r="AA37" s="24"/>
      <c r="AB37" s="24"/>
    </row>
    <row r="38" spans="1:28" x14ac:dyDescent="0.25">
      <c r="A38" s="73">
        <v>45536</v>
      </c>
      <c r="B38" s="73">
        <v>45565</v>
      </c>
      <c r="C38" s="61" t="s">
        <v>855</v>
      </c>
      <c r="D38" s="62" t="s">
        <v>856</v>
      </c>
      <c r="E38" s="61">
        <v>144</v>
      </c>
      <c r="F38" s="61">
        <v>208.48</v>
      </c>
      <c r="G38" s="32">
        <f t="shared" si="0"/>
        <v>30021.119999999999</v>
      </c>
      <c r="H38" s="24"/>
      <c r="I38" s="24"/>
      <c r="J38" s="24"/>
      <c r="K38" s="24"/>
      <c r="L38" s="24"/>
      <c r="M38" s="24"/>
      <c r="N38" s="24"/>
      <c r="O38" s="24"/>
      <c r="P38" s="24"/>
      <c r="Q38" s="24"/>
      <c r="R38" s="24"/>
      <c r="S38" s="24"/>
      <c r="T38" s="24"/>
      <c r="U38" s="24"/>
      <c r="V38" s="24"/>
      <c r="W38" s="24"/>
      <c r="X38" s="24"/>
      <c r="Y38" s="24"/>
      <c r="Z38" s="24"/>
      <c r="AA38" s="24"/>
      <c r="AB38" s="24"/>
    </row>
    <row r="39" spans="1:28" x14ac:dyDescent="0.25">
      <c r="A39" s="73">
        <v>45536</v>
      </c>
      <c r="B39" s="73">
        <v>45565</v>
      </c>
      <c r="C39" s="61" t="s">
        <v>857</v>
      </c>
      <c r="D39" s="62" t="s">
        <v>1426</v>
      </c>
      <c r="E39" s="61">
        <v>92</v>
      </c>
      <c r="F39" s="61">
        <v>175</v>
      </c>
      <c r="G39" s="32">
        <f t="shared" si="0"/>
        <v>16100</v>
      </c>
      <c r="H39" s="24"/>
      <c r="I39" s="24"/>
      <c r="J39" s="24"/>
      <c r="K39" s="24"/>
      <c r="L39" s="24"/>
      <c r="M39" s="24"/>
      <c r="N39" s="24"/>
      <c r="O39" s="24"/>
      <c r="P39" s="24"/>
      <c r="Q39" s="24"/>
      <c r="R39" s="24"/>
      <c r="S39" s="24"/>
      <c r="T39" s="24"/>
      <c r="U39" s="24"/>
      <c r="V39" s="24"/>
      <c r="W39" s="24"/>
      <c r="X39" s="24"/>
      <c r="Y39" s="24"/>
      <c r="Z39" s="24"/>
      <c r="AA39" s="24"/>
      <c r="AB39" s="24"/>
    </row>
    <row r="40" spans="1:28" x14ac:dyDescent="0.25">
      <c r="A40" s="73">
        <v>45536</v>
      </c>
      <c r="B40" s="73">
        <v>45565</v>
      </c>
      <c r="C40" s="61" t="s">
        <v>1423</v>
      </c>
      <c r="D40" s="62" t="s">
        <v>1427</v>
      </c>
      <c r="E40" s="61">
        <v>143</v>
      </c>
      <c r="F40" s="61">
        <v>300</v>
      </c>
      <c r="G40" s="32">
        <f t="shared" si="0"/>
        <v>42900</v>
      </c>
      <c r="H40" s="24"/>
      <c r="I40" s="24"/>
      <c r="J40" s="24"/>
      <c r="K40" s="24"/>
      <c r="L40" s="24"/>
      <c r="M40" s="24"/>
      <c r="N40" s="24"/>
      <c r="O40" s="24"/>
      <c r="P40" s="24"/>
      <c r="Q40" s="24"/>
      <c r="R40" s="24"/>
      <c r="S40" s="24"/>
      <c r="T40" s="24"/>
      <c r="U40" s="24"/>
      <c r="V40" s="24"/>
      <c r="W40" s="24"/>
      <c r="X40" s="24"/>
      <c r="Y40" s="24"/>
      <c r="Z40" s="24"/>
      <c r="AA40" s="24"/>
      <c r="AB40" s="24"/>
    </row>
    <row r="41" spans="1:28" x14ac:dyDescent="0.25">
      <c r="A41" s="73">
        <v>45536</v>
      </c>
      <c r="B41" s="73">
        <v>45565</v>
      </c>
      <c r="C41" s="61" t="s">
        <v>858</v>
      </c>
      <c r="D41" s="62" t="s">
        <v>859</v>
      </c>
      <c r="E41" s="61">
        <v>9</v>
      </c>
      <c r="F41" s="61">
        <v>250</v>
      </c>
      <c r="G41" s="32">
        <f t="shared" si="0"/>
        <v>2250</v>
      </c>
      <c r="H41" s="24"/>
      <c r="I41" s="24"/>
      <c r="J41" s="24"/>
      <c r="K41" s="24"/>
      <c r="L41" s="24"/>
      <c r="M41" s="24"/>
      <c r="N41" s="24"/>
      <c r="O41" s="24"/>
      <c r="P41" s="24"/>
      <c r="Q41" s="24"/>
      <c r="R41" s="24"/>
      <c r="S41" s="24"/>
      <c r="T41" s="24"/>
      <c r="U41" s="24"/>
      <c r="V41" s="24"/>
      <c r="W41" s="24"/>
      <c r="X41" s="24"/>
      <c r="Y41" s="24"/>
      <c r="Z41" s="24"/>
      <c r="AA41" s="24"/>
      <c r="AB41" s="24"/>
    </row>
    <row r="42" spans="1:28" x14ac:dyDescent="0.25">
      <c r="A42" s="73">
        <v>45536</v>
      </c>
      <c r="B42" s="73">
        <v>45565</v>
      </c>
      <c r="C42" s="61" t="s">
        <v>860</v>
      </c>
      <c r="D42" s="62" t="s">
        <v>1428</v>
      </c>
      <c r="E42" s="61">
        <v>35</v>
      </c>
      <c r="F42" s="61">
        <v>150</v>
      </c>
      <c r="G42" s="32">
        <f t="shared" si="0"/>
        <v>5250</v>
      </c>
      <c r="H42" s="24"/>
      <c r="I42" s="24"/>
      <c r="J42" s="24"/>
      <c r="K42" s="24"/>
      <c r="L42" s="24"/>
      <c r="M42" s="24"/>
      <c r="N42" s="24"/>
      <c r="O42" s="24"/>
      <c r="P42" s="24"/>
      <c r="Q42" s="24"/>
      <c r="R42" s="24"/>
      <c r="S42" s="24"/>
      <c r="T42" s="24"/>
      <c r="U42" s="24"/>
      <c r="V42" s="24"/>
      <c r="W42" s="24"/>
      <c r="X42" s="24"/>
      <c r="Y42" s="24"/>
      <c r="Z42" s="24"/>
      <c r="AA42" s="24"/>
      <c r="AB42" s="24"/>
    </row>
    <row r="43" spans="1:28" x14ac:dyDescent="0.25">
      <c r="A43" s="73">
        <v>45536</v>
      </c>
      <c r="B43" s="73">
        <v>45565</v>
      </c>
      <c r="C43" s="61" t="s">
        <v>861</v>
      </c>
      <c r="D43" s="62" t="s">
        <v>862</v>
      </c>
      <c r="E43" s="61">
        <v>122</v>
      </c>
      <c r="F43" s="61">
        <v>27</v>
      </c>
      <c r="G43" s="32">
        <f t="shared" si="0"/>
        <v>3294</v>
      </c>
      <c r="H43" s="24"/>
      <c r="I43" s="24"/>
      <c r="J43" s="24"/>
      <c r="K43" s="24"/>
      <c r="L43" s="24"/>
      <c r="M43" s="24"/>
      <c r="N43" s="24"/>
      <c r="O43" s="24"/>
      <c r="P43" s="24"/>
      <c r="Q43" s="24"/>
      <c r="R43" s="24"/>
      <c r="S43" s="24"/>
      <c r="T43" s="24"/>
      <c r="U43" s="24"/>
      <c r="V43" s="24"/>
      <c r="W43" s="24"/>
      <c r="X43" s="24"/>
      <c r="Y43" s="24"/>
      <c r="Z43" s="24"/>
      <c r="AA43" s="24"/>
      <c r="AB43" s="24"/>
    </row>
    <row r="44" spans="1:28" x14ac:dyDescent="0.25">
      <c r="A44" s="73">
        <v>45536</v>
      </c>
      <c r="B44" s="73">
        <v>45565</v>
      </c>
      <c r="C44" s="61" t="s">
        <v>863</v>
      </c>
      <c r="D44" s="62" t="s">
        <v>864</v>
      </c>
      <c r="E44" s="61">
        <v>85</v>
      </c>
      <c r="F44" s="61">
        <v>270</v>
      </c>
      <c r="G44" s="32">
        <f t="shared" si="0"/>
        <v>22950</v>
      </c>
      <c r="H44" s="24"/>
      <c r="I44" s="24"/>
      <c r="J44" s="24"/>
      <c r="K44" s="24"/>
      <c r="L44" s="24"/>
      <c r="M44" s="24"/>
      <c r="N44" s="24"/>
      <c r="O44" s="24"/>
      <c r="P44" s="24"/>
      <c r="Q44" s="24"/>
      <c r="R44" s="24"/>
      <c r="S44" s="24"/>
      <c r="T44" s="24"/>
      <c r="U44" s="24"/>
      <c r="V44" s="24"/>
      <c r="W44" s="24"/>
      <c r="X44" s="24"/>
      <c r="Y44" s="24"/>
      <c r="Z44" s="24"/>
      <c r="AA44" s="24"/>
      <c r="AB44" s="24"/>
    </row>
    <row r="45" spans="1:28" x14ac:dyDescent="0.25">
      <c r="A45" s="73">
        <v>45536</v>
      </c>
      <c r="B45" s="73">
        <v>45565</v>
      </c>
      <c r="C45" s="61" t="s">
        <v>865</v>
      </c>
      <c r="D45" s="62" t="s">
        <v>866</v>
      </c>
      <c r="E45" s="61">
        <v>166</v>
      </c>
      <c r="F45" s="61">
        <v>52</v>
      </c>
      <c r="G45" s="32">
        <f t="shared" si="0"/>
        <v>8632</v>
      </c>
      <c r="H45" s="24"/>
      <c r="I45" s="24"/>
      <c r="J45" s="24"/>
      <c r="K45" s="24"/>
      <c r="L45" s="24"/>
      <c r="M45" s="24"/>
      <c r="N45" s="24"/>
      <c r="O45" s="24"/>
      <c r="P45" s="24"/>
      <c r="Q45" s="24"/>
      <c r="R45" s="24"/>
      <c r="S45" s="24"/>
      <c r="T45" s="24"/>
      <c r="U45" s="24"/>
      <c r="V45" s="24"/>
      <c r="W45" s="24"/>
      <c r="X45" s="24"/>
      <c r="Y45" s="24"/>
      <c r="Z45" s="24"/>
      <c r="AA45" s="24"/>
      <c r="AB45" s="24"/>
    </row>
    <row r="46" spans="1:28" ht="30" x14ac:dyDescent="0.25">
      <c r="A46" s="73">
        <v>45536</v>
      </c>
      <c r="B46" s="73">
        <v>45565</v>
      </c>
      <c r="C46" s="61" t="s">
        <v>867</v>
      </c>
      <c r="D46" s="62" t="s">
        <v>868</v>
      </c>
      <c r="E46" s="61">
        <v>13</v>
      </c>
      <c r="F46" s="61">
        <v>150</v>
      </c>
      <c r="G46" s="32">
        <f t="shared" si="0"/>
        <v>1950</v>
      </c>
      <c r="H46" s="24"/>
      <c r="I46" s="24"/>
      <c r="J46" s="24"/>
      <c r="K46" s="24"/>
      <c r="L46" s="24"/>
      <c r="M46" s="24"/>
      <c r="N46" s="24"/>
      <c r="O46" s="24"/>
      <c r="P46" s="24"/>
      <c r="Q46" s="24"/>
      <c r="R46" s="24"/>
      <c r="S46" s="24"/>
      <c r="T46" s="24"/>
      <c r="U46" s="24"/>
      <c r="V46" s="24"/>
      <c r="W46" s="24"/>
      <c r="X46" s="24"/>
      <c r="Y46" s="24"/>
      <c r="Z46" s="24"/>
      <c r="AA46" s="24"/>
      <c r="AB46" s="24"/>
    </row>
    <row r="47" spans="1:28" x14ac:dyDescent="0.25">
      <c r="A47" s="73">
        <v>45536</v>
      </c>
      <c r="B47" s="73">
        <v>45565</v>
      </c>
      <c r="C47" s="61" t="s">
        <v>869</v>
      </c>
      <c r="D47" s="62" t="s">
        <v>870</v>
      </c>
      <c r="E47" s="61">
        <v>21</v>
      </c>
      <c r="F47" s="61">
        <v>430</v>
      </c>
      <c r="G47" s="32">
        <f t="shared" si="0"/>
        <v>9030</v>
      </c>
      <c r="H47" s="24"/>
      <c r="I47" s="24"/>
      <c r="J47" s="24"/>
      <c r="K47" s="24"/>
      <c r="L47" s="24"/>
      <c r="M47" s="24"/>
      <c r="N47" s="24"/>
      <c r="O47" s="24"/>
      <c r="P47" s="24"/>
      <c r="Q47" s="24"/>
      <c r="R47" s="24"/>
      <c r="S47" s="24"/>
      <c r="T47" s="24"/>
      <c r="U47" s="24"/>
      <c r="V47" s="24"/>
      <c r="W47" s="24"/>
      <c r="X47" s="24"/>
      <c r="Y47" s="24"/>
      <c r="Z47" s="24"/>
      <c r="AA47" s="24"/>
      <c r="AB47" s="24"/>
    </row>
    <row r="48" spans="1:28" x14ac:dyDescent="0.25">
      <c r="A48" s="73">
        <v>45536</v>
      </c>
      <c r="B48" s="73">
        <v>45565</v>
      </c>
      <c r="C48" s="61" t="s">
        <v>871</v>
      </c>
      <c r="D48" s="62" t="s">
        <v>872</v>
      </c>
      <c r="E48" s="61">
        <v>96</v>
      </c>
      <c r="F48" s="61">
        <v>84.74</v>
      </c>
      <c r="G48" s="32">
        <f t="shared" si="0"/>
        <v>8135.0399999999991</v>
      </c>
      <c r="H48" s="24"/>
      <c r="I48" s="24"/>
      <c r="J48" s="24"/>
      <c r="K48" s="24"/>
      <c r="L48" s="24"/>
      <c r="M48" s="24"/>
      <c r="N48" s="24"/>
      <c r="O48" s="24"/>
      <c r="P48" s="24"/>
      <c r="Q48" s="24"/>
      <c r="R48" s="24"/>
      <c r="S48" s="24"/>
      <c r="T48" s="24"/>
      <c r="U48" s="24"/>
      <c r="V48" s="24"/>
      <c r="W48" s="24"/>
      <c r="X48" s="24"/>
      <c r="Y48" s="24"/>
      <c r="Z48" s="24"/>
      <c r="AA48" s="24"/>
      <c r="AB48" s="24"/>
    </row>
    <row r="49" spans="1:28" x14ac:dyDescent="0.25">
      <c r="A49" s="73">
        <v>45536</v>
      </c>
      <c r="B49" s="73">
        <v>45565</v>
      </c>
      <c r="C49" s="61" t="s">
        <v>873</v>
      </c>
      <c r="D49" s="62" t="s">
        <v>874</v>
      </c>
      <c r="E49" s="61">
        <v>83</v>
      </c>
      <c r="F49" s="61">
        <v>472</v>
      </c>
      <c r="G49" s="32">
        <f t="shared" si="0"/>
        <v>39176</v>
      </c>
      <c r="H49" s="24"/>
      <c r="I49" s="24"/>
      <c r="J49" s="24"/>
      <c r="K49" s="24"/>
      <c r="L49" s="24"/>
      <c r="M49" s="24"/>
      <c r="N49" s="24"/>
      <c r="O49" s="24"/>
      <c r="P49" s="24"/>
      <c r="Q49" s="24"/>
      <c r="R49" s="24"/>
      <c r="S49" s="24"/>
      <c r="T49" s="24"/>
      <c r="U49" s="24"/>
      <c r="V49" s="24"/>
      <c r="W49" s="24"/>
      <c r="X49" s="24"/>
      <c r="Y49" s="24"/>
      <c r="Z49" s="24"/>
      <c r="AA49" s="24"/>
      <c r="AB49" s="24"/>
    </row>
    <row r="50" spans="1:28" x14ac:dyDescent="0.25">
      <c r="A50" s="73">
        <v>45536</v>
      </c>
      <c r="B50" s="73">
        <v>45565</v>
      </c>
      <c r="C50" s="61" t="s">
        <v>875</v>
      </c>
      <c r="D50" s="62" t="s">
        <v>876</v>
      </c>
      <c r="E50" s="61">
        <v>93</v>
      </c>
      <c r="F50" s="61">
        <v>380</v>
      </c>
      <c r="G50" s="32">
        <f t="shared" si="0"/>
        <v>35340</v>
      </c>
      <c r="H50" s="24"/>
      <c r="I50" s="24"/>
      <c r="J50" s="24"/>
      <c r="K50" s="24"/>
      <c r="L50" s="24"/>
      <c r="M50" s="24"/>
      <c r="N50" s="24"/>
      <c r="O50" s="24"/>
      <c r="P50" s="24"/>
      <c r="Q50" s="24"/>
      <c r="R50" s="24"/>
      <c r="S50" s="24"/>
      <c r="T50" s="24"/>
      <c r="U50" s="24"/>
      <c r="V50" s="24"/>
      <c r="W50" s="24"/>
      <c r="X50" s="24"/>
      <c r="Y50" s="24"/>
      <c r="Z50" s="24"/>
      <c r="AA50" s="24"/>
      <c r="AB50" s="24"/>
    </row>
    <row r="51" spans="1:28" ht="30" x14ac:dyDescent="0.25">
      <c r="A51" s="73">
        <v>45536</v>
      </c>
      <c r="B51" s="73">
        <v>45565</v>
      </c>
      <c r="C51" s="61" t="s">
        <v>877</v>
      </c>
      <c r="D51" s="62" t="s">
        <v>878</v>
      </c>
      <c r="E51" s="61">
        <v>83</v>
      </c>
      <c r="F51" s="61">
        <v>825</v>
      </c>
      <c r="G51" s="32">
        <f t="shared" si="0"/>
        <v>68475</v>
      </c>
      <c r="H51" s="24"/>
      <c r="I51" s="24"/>
      <c r="J51" s="24"/>
      <c r="K51" s="24"/>
      <c r="L51" s="24"/>
      <c r="M51" s="24"/>
      <c r="N51" s="24"/>
      <c r="O51" s="24"/>
      <c r="P51" s="24"/>
      <c r="Q51" s="24"/>
      <c r="R51" s="24"/>
      <c r="S51" s="24"/>
      <c r="T51" s="24"/>
      <c r="U51" s="24"/>
      <c r="V51" s="24"/>
      <c r="W51" s="24"/>
      <c r="X51" s="24"/>
      <c r="Y51" s="24"/>
      <c r="Z51" s="24"/>
      <c r="AA51" s="24"/>
      <c r="AB51" s="24"/>
    </row>
    <row r="52" spans="1:28" x14ac:dyDescent="0.25">
      <c r="A52" s="73">
        <v>45536</v>
      </c>
      <c r="B52" s="73">
        <v>45565</v>
      </c>
      <c r="C52" s="61" t="s">
        <v>879</v>
      </c>
      <c r="D52" s="62" t="s">
        <v>880</v>
      </c>
      <c r="E52" s="61">
        <v>4</v>
      </c>
      <c r="F52" s="61">
        <v>600</v>
      </c>
      <c r="G52" s="32">
        <f t="shared" si="0"/>
        <v>2400</v>
      </c>
      <c r="H52" s="24"/>
      <c r="I52" s="24"/>
      <c r="J52" s="24"/>
      <c r="K52" s="24"/>
      <c r="L52" s="24"/>
      <c r="M52" s="24"/>
      <c r="N52" s="24"/>
      <c r="O52" s="24"/>
      <c r="P52" s="24"/>
      <c r="Q52" s="24"/>
      <c r="R52" s="24"/>
      <c r="S52" s="24"/>
      <c r="T52" s="24"/>
      <c r="U52" s="24"/>
      <c r="V52" s="24"/>
      <c r="W52" s="24"/>
      <c r="X52" s="24"/>
      <c r="Y52" s="24"/>
      <c r="Z52" s="24"/>
      <c r="AA52" s="24"/>
      <c r="AB52" s="24"/>
    </row>
    <row r="53" spans="1:28" x14ac:dyDescent="0.25">
      <c r="A53" s="73">
        <v>45536</v>
      </c>
      <c r="B53" s="73">
        <v>45565</v>
      </c>
      <c r="C53" s="61" t="s">
        <v>881</v>
      </c>
      <c r="D53" s="62" t="s">
        <v>882</v>
      </c>
      <c r="E53" s="61">
        <v>7</v>
      </c>
      <c r="F53" s="61">
        <v>2100</v>
      </c>
      <c r="G53" s="32">
        <f t="shared" si="0"/>
        <v>14700</v>
      </c>
      <c r="H53" s="24"/>
      <c r="I53" s="24"/>
      <c r="J53" s="24"/>
      <c r="K53" s="24"/>
      <c r="L53" s="24"/>
      <c r="M53" s="24"/>
      <c r="N53" s="24"/>
      <c r="O53" s="24"/>
      <c r="P53" s="24"/>
      <c r="Q53" s="24"/>
      <c r="R53" s="24"/>
      <c r="S53" s="24"/>
      <c r="T53" s="24"/>
      <c r="U53" s="24"/>
      <c r="V53" s="24"/>
      <c r="W53" s="24"/>
      <c r="X53" s="24"/>
      <c r="Y53" s="24"/>
      <c r="Z53" s="24"/>
      <c r="AA53" s="24"/>
      <c r="AB53" s="24"/>
    </row>
    <row r="54" spans="1:28" x14ac:dyDescent="0.25">
      <c r="A54" s="73">
        <v>45536</v>
      </c>
      <c r="B54" s="73">
        <v>45565</v>
      </c>
      <c r="C54" s="61" t="s">
        <v>883</v>
      </c>
      <c r="D54" s="62" t="s">
        <v>884</v>
      </c>
      <c r="E54" s="61">
        <v>35</v>
      </c>
      <c r="F54" s="61">
        <v>273.07409999999999</v>
      </c>
      <c r="G54" s="32">
        <f t="shared" si="0"/>
        <v>9557.593499999999</v>
      </c>
      <c r="H54" s="24"/>
      <c r="I54" s="24"/>
      <c r="J54" s="24"/>
      <c r="K54" s="24"/>
      <c r="L54" s="24"/>
      <c r="M54" s="24"/>
      <c r="N54" s="24"/>
      <c r="O54" s="24"/>
      <c r="P54" s="24"/>
      <c r="Q54" s="24"/>
      <c r="R54" s="24"/>
      <c r="S54" s="24"/>
      <c r="T54" s="24"/>
      <c r="U54" s="24"/>
      <c r="V54" s="24"/>
      <c r="W54" s="24"/>
      <c r="X54" s="24"/>
      <c r="Y54" s="24"/>
      <c r="Z54" s="24"/>
      <c r="AA54" s="24"/>
      <c r="AB54" s="24"/>
    </row>
    <row r="55" spans="1:28" x14ac:dyDescent="0.25">
      <c r="A55" s="73">
        <v>45536</v>
      </c>
      <c r="B55" s="73">
        <v>45565</v>
      </c>
      <c r="C55" s="61" t="s">
        <v>885</v>
      </c>
      <c r="D55" s="62" t="s">
        <v>886</v>
      </c>
      <c r="E55" s="61">
        <v>833</v>
      </c>
      <c r="F55" s="61">
        <v>5.08</v>
      </c>
      <c r="G55" s="32">
        <f t="shared" si="0"/>
        <v>4231.6400000000003</v>
      </c>
      <c r="H55" s="24"/>
      <c r="I55" s="24"/>
      <c r="J55" s="24"/>
      <c r="K55" s="24"/>
      <c r="L55" s="24"/>
      <c r="M55" s="24"/>
      <c r="N55" s="24"/>
      <c r="O55" s="24"/>
      <c r="P55" s="24"/>
      <c r="Q55" s="24"/>
      <c r="R55" s="24"/>
      <c r="S55" s="24"/>
      <c r="T55" s="24"/>
      <c r="U55" s="24"/>
      <c r="V55" s="24"/>
      <c r="W55" s="24"/>
      <c r="X55" s="24"/>
      <c r="Y55" s="24"/>
      <c r="Z55" s="24"/>
      <c r="AA55" s="24"/>
      <c r="AB55" s="24"/>
    </row>
    <row r="56" spans="1:28" ht="30" x14ac:dyDescent="0.25">
      <c r="A56" s="73">
        <v>45536</v>
      </c>
      <c r="B56" s="73">
        <v>45565</v>
      </c>
      <c r="C56" s="61" t="s">
        <v>887</v>
      </c>
      <c r="D56" s="62" t="s">
        <v>888</v>
      </c>
      <c r="E56" s="61">
        <v>120</v>
      </c>
      <c r="F56" s="61">
        <v>595</v>
      </c>
      <c r="G56" s="32">
        <f t="shared" si="0"/>
        <v>71400</v>
      </c>
      <c r="H56" s="24"/>
      <c r="I56" s="24"/>
      <c r="J56" s="24"/>
      <c r="K56" s="24"/>
      <c r="L56" s="24"/>
      <c r="M56" s="24"/>
      <c r="N56" s="24"/>
      <c r="O56" s="24"/>
      <c r="P56" s="24"/>
      <c r="Q56" s="24"/>
      <c r="R56" s="24"/>
      <c r="S56" s="24"/>
      <c r="T56" s="24"/>
      <c r="U56" s="24"/>
      <c r="V56" s="24"/>
      <c r="W56" s="24"/>
      <c r="X56" s="24"/>
      <c r="Y56" s="24"/>
      <c r="Z56" s="24"/>
      <c r="AA56" s="24"/>
      <c r="AB56" s="24"/>
    </row>
    <row r="57" spans="1:28" x14ac:dyDescent="0.25">
      <c r="A57" s="73">
        <v>45536</v>
      </c>
      <c r="B57" s="73">
        <v>45565</v>
      </c>
      <c r="C57" s="61" t="s">
        <v>889</v>
      </c>
      <c r="D57" s="62" t="s">
        <v>890</v>
      </c>
      <c r="E57" s="61">
        <v>97</v>
      </c>
      <c r="F57" s="61">
        <v>250</v>
      </c>
      <c r="G57" s="32">
        <f t="shared" si="0"/>
        <v>24250</v>
      </c>
      <c r="H57" s="24"/>
      <c r="I57" s="24"/>
      <c r="J57" s="24"/>
      <c r="K57" s="24"/>
      <c r="L57" s="24"/>
      <c r="M57" s="24"/>
      <c r="N57" s="24"/>
      <c r="O57" s="24"/>
      <c r="P57" s="24"/>
      <c r="Q57" s="24"/>
      <c r="R57" s="24"/>
      <c r="S57" s="24"/>
      <c r="T57" s="24"/>
      <c r="U57" s="24"/>
      <c r="V57" s="24"/>
      <c r="W57" s="24"/>
      <c r="X57" s="24"/>
      <c r="Y57" s="24"/>
      <c r="Z57" s="24"/>
      <c r="AA57" s="24"/>
      <c r="AB57" s="24"/>
    </row>
    <row r="58" spans="1:28" x14ac:dyDescent="0.25">
      <c r="A58" s="73">
        <v>45536</v>
      </c>
      <c r="B58" s="73">
        <v>45565</v>
      </c>
      <c r="C58" s="61" t="s">
        <v>891</v>
      </c>
      <c r="D58" s="62" t="s">
        <v>892</v>
      </c>
      <c r="E58" s="61">
        <v>167</v>
      </c>
      <c r="F58" s="61">
        <v>70</v>
      </c>
      <c r="G58" s="32">
        <f t="shared" si="0"/>
        <v>11690</v>
      </c>
      <c r="H58" s="24"/>
      <c r="I58" s="24"/>
      <c r="J58" s="24"/>
      <c r="K58" s="24"/>
      <c r="L58" s="24"/>
      <c r="M58" s="24"/>
      <c r="N58" s="24"/>
      <c r="O58" s="24"/>
      <c r="P58" s="24"/>
      <c r="Q58" s="24"/>
      <c r="R58" s="24"/>
      <c r="S58" s="24"/>
      <c r="T58" s="24"/>
      <c r="U58" s="24"/>
      <c r="V58" s="24"/>
      <c r="W58" s="24"/>
      <c r="X58" s="24"/>
      <c r="Y58" s="24"/>
      <c r="Z58" s="24"/>
      <c r="AA58" s="24"/>
      <c r="AB58" s="24"/>
    </row>
    <row r="59" spans="1:28" x14ac:dyDescent="0.25">
      <c r="A59" s="73">
        <v>45536</v>
      </c>
      <c r="B59" s="73">
        <v>45565</v>
      </c>
      <c r="C59" s="61" t="s">
        <v>893</v>
      </c>
      <c r="D59" s="62" t="s">
        <v>894</v>
      </c>
      <c r="E59" s="61">
        <v>226</v>
      </c>
      <c r="F59" s="61">
        <v>70</v>
      </c>
      <c r="G59" s="32">
        <f t="shared" si="0"/>
        <v>15820</v>
      </c>
      <c r="H59" s="24"/>
      <c r="I59" s="24"/>
      <c r="J59" s="24"/>
      <c r="K59" s="24"/>
      <c r="L59" s="24"/>
      <c r="M59" s="24"/>
      <c r="N59" s="24"/>
      <c r="O59" s="24"/>
      <c r="P59" s="24"/>
      <c r="Q59" s="24"/>
      <c r="R59" s="24"/>
      <c r="S59" s="24"/>
      <c r="T59" s="24"/>
      <c r="U59" s="24"/>
      <c r="V59" s="24"/>
      <c r="W59" s="24"/>
      <c r="X59" s="24"/>
      <c r="Y59" s="24"/>
      <c r="Z59" s="24"/>
      <c r="AA59" s="24"/>
      <c r="AB59" s="24"/>
    </row>
    <row r="60" spans="1:28" x14ac:dyDescent="0.25">
      <c r="A60" s="73">
        <v>45536</v>
      </c>
      <c r="B60" s="73">
        <v>45565</v>
      </c>
      <c r="C60" s="61" t="s">
        <v>895</v>
      </c>
      <c r="D60" s="62" t="s">
        <v>896</v>
      </c>
      <c r="E60" s="61">
        <v>62</v>
      </c>
      <c r="F60" s="61">
        <v>125</v>
      </c>
      <c r="G60" s="32">
        <f t="shared" si="0"/>
        <v>7750</v>
      </c>
      <c r="H60" s="24"/>
      <c r="I60" s="24"/>
      <c r="J60" s="24"/>
      <c r="K60" s="24"/>
      <c r="L60" s="24"/>
      <c r="M60" s="24"/>
      <c r="N60" s="24"/>
      <c r="O60" s="24"/>
      <c r="P60" s="24"/>
      <c r="Q60" s="24"/>
      <c r="R60" s="24"/>
      <c r="S60" s="24"/>
      <c r="T60" s="24"/>
      <c r="U60" s="24"/>
      <c r="V60" s="24"/>
      <c r="W60" s="24"/>
      <c r="X60" s="24"/>
      <c r="Y60" s="24"/>
      <c r="Z60" s="24"/>
      <c r="AA60" s="24"/>
      <c r="AB60" s="24"/>
    </row>
    <row r="61" spans="1:28" x14ac:dyDescent="0.25">
      <c r="A61" s="73">
        <v>45536</v>
      </c>
      <c r="B61" s="73">
        <v>45565</v>
      </c>
      <c r="C61" s="61" t="s">
        <v>897</v>
      </c>
      <c r="D61" s="62" t="s">
        <v>898</v>
      </c>
      <c r="E61" s="61">
        <v>108</v>
      </c>
      <c r="F61" s="61">
        <v>80</v>
      </c>
      <c r="G61" s="32">
        <f t="shared" si="0"/>
        <v>8640</v>
      </c>
      <c r="H61" s="24"/>
      <c r="I61" s="24"/>
      <c r="J61" s="24"/>
      <c r="K61" s="24"/>
      <c r="L61" s="24"/>
      <c r="M61" s="24"/>
      <c r="N61" s="24"/>
      <c r="O61" s="24"/>
      <c r="P61" s="24"/>
      <c r="Q61" s="24"/>
      <c r="R61" s="24"/>
      <c r="S61" s="24"/>
      <c r="T61" s="24"/>
      <c r="U61" s="24"/>
      <c r="V61" s="24"/>
      <c r="W61" s="24"/>
      <c r="X61" s="24"/>
      <c r="Y61" s="24"/>
      <c r="Z61" s="24"/>
      <c r="AA61" s="24"/>
      <c r="AB61" s="24"/>
    </row>
    <row r="62" spans="1:28" x14ac:dyDescent="0.25">
      <c r="A62" s="73">
        <v>45536</v>
      </c>
      <c r="B62" s="73">
        <v>45565</v>
      </c>
      <c r="C62" s="61" t="s">
        <v>899</v>
      </c>
      <c r="D62" s="62" t="s">
        <v>900</v>
      </c>
      <c r="E62" s="61">
        <v>81</v>
      </c>
      <c r="F62" s="61">
        <v>80</v>
      </c>
      <c r="G62" s="32">
        <f t="shared" si="0"/>
        <v>6480</v>
      </c>
      <c r="H62" s="24"/>
      <c r="I62" s="24"/>
      <c r="J62" s="24"/>
      <c r="K62" s="24"/>
      <c r="L62" s="24"/>
      <c r="M62" s="24"/>
      <c r="N62" s="24"/>
      <c r="O62" s="24"/>
      <c r="P62" s="24"/>
      <c r="Q62" s="24"/>
      <c r="R62" s="24"/>
      <c r="S62" s="24"/>
      <c r="T62" s="24"/>
      <c r="U62" s="24"/>
      <c r="V62" s="24"/>
      <c r="W62" s="24"/>
      <c r="X62" s="24"/>
      <c r="Y62" s="24"/>
      <c r="Z62" s="24"/>
      <c r="AA62" s="24"/>
      <c r="AB62" s="24"/>
    </row>
    <row r="63" spans="1:28" x14ac:dyDescent="0.25">
      <c r="A63" s="73">
        <v>45536</v>
      </c>
      <c r="B63" s="73">
        <v>45565</v>
      </c>
      <c r="C63" s="61" t="s">
        <v>901</v>
      </c>
      <c r="D63" s="62" t="s">
        <v>902</v>
      </c>
      <c r="E63" s="61">
        <v>49</v>
      </c>
      <c r="F63" s="61">
        <v>80</v>
      </c>
      <c r="G63" s="32">
        <f t="shared" si="0"/>
        <v>3920</v>
      </c>
      <c r="H63" s="24"/>
      <c r="I63" s="24"/>
      <c r="J63" s="24"/>
      <c r="K63" s="24"/>
      <c r="L63" s="24"/>
      <c r="M63" s="24"/>
      <c r="N63" s="24"/>
      <c r="O63" s="24"/>
      <c r="P63" s="24"/>
      <c r="Q63" s="24"/>
      <c r="R63" s="24"/>
      <c r="S63" s="24"/>
      <c r="T63" s="24"/>
      <c r="U63" s="24"/>
      <c r="V63" s="24"/>
      <c r="W63" s="24"/>
      <c r="X63" s="24"/>
      <c r="Y63" s="24"/>
      <c r="Z63" s="24"/>
      <c r="AA63" s="24"/>
      <c r="AB63" s="24"/>
    </row>
    <row r="64" spans="1:28" x14ac:dyDescent="0.25">
      <c r="A64" s="73">
        <v>45536</v>
      </c>
      <c r="B64" s="73">
        <v>45565</v>
      </c>
      <c r="C64" s="61" t="s">
        <v>903</v>
      </c>
      <c r="D64" s="62" t="s">
        <v>904</v>
      </c>
      <c r="E64" s="61">
        <v>78</v>
      </c>
      <c r="F64" s="61">
        <v>80</v>
      </c>
      <c r="G64" s="32">
        <f t="shared" si="0"/>
        <v>6240</v>
      </c>
      <c r="H64" s="24"/>
      <c r="I64" s="24"/>
      <c r="J64" s="24"/>
      <c r="K64" s="24"/>
      <c r="L64" s="24"/>
      <c r="M64" s="24"/>
      <c r="N64" s="24"/>
      <c r="O64" s="24"/>
      <c r="P64" s="24"/>
      <c r="Q64" s="24"/>
      <c r="R64" s="24"/>
      <c r="S64" s="24"/>
      <c r="T64" s="24"/>
      <c r="U64" s="24"/>
      <c r="V64" s="24"/>
      <c r="W64" s="24"/>
      <c r="X64" s="24"/>
      <c r="Y64" s="24"/>
      <c r="Z64" s="24"/>
      <c r="AA64" s="24"/>
      <c r="AB64" s="24"/>
    </row>
    <row r="65" spans="1:28" x14ac:dyDescent="0.25">
      <c r="A65" s="73">
        <v>45536</v>
      </c>
      <c r="B65" s="73">
        <v>45565</v>
      </c>
      <c r="C65" s="61" t="s">
        <v>905</v>
      </c>
      <c r="D65" s="62" t="s">
        <v>906</v>
      </c>
      <c r="E65" s="61">
        <v>24</v>
      </c>
      <c r="F65" s="61">
        <v>236</v>
      </c>
      <c r="G65" s="32">
        <f t="shared" si="0"/>
        <v>5664</v>
      </c>
      <c r="H65" s="24"/>
      <c r="I65" s="24"/>
      <c r="J65" s="24"/>
      <c r="K65" s="24"/>
      <c r="L65" s="24"/>
      <c r="M65" s="24"/>
      <c r="N65" s="24"/>
      <c r="O65" s="24"/>
      <c r="P65" s="24"/>
      <c r="Q65" s="24"/>
      <c r="R65" s="24"/>
      <c r="S65" s="24"/>
      <c r="T65" s="24"/>
      <c r="U65" s="24"/>
      <c r="V65" s="24"/>
      <c r="W65" s="24"/>
      <c r="X65" s="24"/>
      <c r="Y65" s="24"/>
      <c r="Z65" s="24"/>
      <c r="AA65" s="24"/>
      <c r="AB65" s="24"/>
    </row>
    <row r="66" spans="1:28" x14ac:dyDescent="0.25">
      <c r="A66" s="73">
        <v>45536</v>
      </c>
      <c r="B66" s="73">
        <v>45565</v>
      </c>
      <c r="C66" s="61" t="s">
        <v>907</v>
      </c>
      <c r="D66" s="62" t="s">
        <v>908</v>
      </c>
      <c r="E66" s="61">
        <v>12</v>
      </c>
      <c r="F66" s="61">
        <v>230</v>
      </c>
      <c r="G66" s="32">
        <f t="shared" si="0"/>
        <v>2760</v>
      </c>
      <c r="H66" s="24"/>
      <c r="I66" s="24"/>
      <c r="J66" s="24"/>
      <c r="K66" s="24"/>
      <c r="L66" s="24"/>
      <c r="M66" s="24"/>
      <c r="N66" s="24"/>
      <c r="O66" s="24"/>
      <c r="P66" s="24"/>
      <c r="Q66" s="24"/>
      <c r="R66" s="24"/>
      <c r="S66" s="24"/>
      <c r="T66" s="24"/>
      <c r="U66" s="24"/>
      <c r="V66" s="24"/>
      <c r="W66" s="24"/>
      <c r="X66" s="24"/>
      <c r="Y66" s="24"/>
      <c r="Z66" s="24"/>
      <c r="AA66" s="24"/>
      <c r="AB66" s="24"/>
    </row>
    <row r="67" spans="1:28" x14ac:dyDescent="0.25">
      <c r="A67" s="73">
        <v>45536</v>
      </c>
      <c r="B67" s="73">
        <v>45565</v>
      </c>
      <c r="C67" s="61" t="s">
        <v>909</v>
      </c>
      <c r="D67" s="62" t="s">
        <v>910</v>
      </c>
      <c r="E67" s="61">
        <v>48</v>
      </c>
      <c r="F67" s="61">
        <v>995</v>
      </c>
      <c r="G67" s="32">
        <f t="shared" si="0"/>
        <v>47760</v>
      </c>
      <c r="H67" s="24"/>
      <c r="I67" s="24"/>
      <c r="J67" s="24"/>
      <c r="K67" s="24"/>
      <c r="L67" s="24"/>
      <c r="M67" s="24"/>
      <c r="N67" s="24"/>
      <c r="O67" s="24"/>
      <c r="P67" s="24"/>
      <c r="Q67" s="24"/>
      <c r="R67" s="24"/>
      <c r="S67" s="24"/>
      <c r="T67" s="24"/>
      <c r="U67" s="24"/>
      <c r="V67" s="24"/>
      <c r="W67" s="24"/>
      <c r="X67" s="24"/>
      <c r="Y67" s="24"/>
      <c r="Z67" s="24"/>
      <c r="AA67" s="24"/>
      <c r="AB67" s="24"/>
    </row>
    <row r="68" spans="1:28" ht="30" x14ac:dyDescent="0.25">
      <c r="A68" s="73">
        <v>45536</v>
      </c>
      <c r="B68" s="73">
        <v>45565</v>
      </c>
      <c r="C68" s="61" t="s">
        <v>911</v>
      </c>
      <c r="D68" s="62" t="s">
        <v>912</v>
      </c>
      <c r="E68" s="61">
        <v>80</v>
      </c>
      <c r="F68" s="61">
        <v>528.75</v>
      </c>
      <c r="G68" s="32">
        <f t="shared" si="0"/>
        <v>42300</v>
      </c>
      <c r="H68" s="24"/>
      <c r="I68" s="24"/>
      <c r="J68" s="24"/>
      <c r="K68" s="24"/>
      <c r="L68" s="24"/>
      <c r="M68" s="24"/>
      <c r="N68" s="24"/>
      <c r="O68" s="24"/>
      <c r="P68" s="24"/>
      <c r="Q68" s="24"/>
      <c r="R68" s="24"/>
      <c r="S68" s="24"/>
      <c r="T68" s="24"/>
      <c r="U68" s="24"/>
      <c r="V68" s="24"/>
      <c r="W68" s="24"/>
      <c r="X68" s="24"/>
      <c r="Y68" s="24"/>
      <c r="Z68" s="24"/>
      <c r="AA68" s="24"/>
      <c r="AB68" s="24"/>
    </row>
    <row r="69" spans="1:28" ht="30" x14ac:dyDescent="0.25">
      <c r="A69" s="73">
        <v>45536</v>
      </c>
      <c r="B69" s="73">
        <v>45565</v>
      </c>
      <c r="C69" s="61" t="s">
        <v>913</v>
      </c>
      <c r="D69" s="62" t="s">
        <v>914</v>
      </c>
      <c r="E69" s="61">
        <v>213</v>
      </c>
      <c r="F69" s="61">
        <v>150</v>
      </c>
      <c r="G69" s="32">
        <f t="shared" si="0"/>
        <v>31950</v>
      </c>
      <c r="H69" s="24"/>
      <c r="I69" s="24"/>
      <c r="J69" s="24"/>
      <c r="K69" s="24"/>
      <c r="L69" s="24"/>
      <c r="M69" s="24"/>
      <c r="N69" s="24"/>
      <c r="O69" s="24"/>
      <c r="P69" s="24"/>
      <c r="Q69" s="24"/>
      <c r="R69" s="24"/>
      <c r="S69" s="24"/>
      <c r="T69" s="24"/>
      <c r="U69" s="24"/>
      <c r="V69" s="24"/>
      <c r="W69" s="24"/>
      <c r="X69" s="24"/>
      <c r="Y69" s="24"/>
      <c r="Z69" s="24"/>
      <c r="AA69" s="24"/>
      <c r="AB69" s="24"/>
    </row>
    <row r="70" spans="1:28" x14ac:dyDescent="0.25">
      <c r="A70" s="73">
        <v>45536</v>
      </c>
      <c r="B70" s="73">
        <v>45565</v>
      </c>
      <c r="C70" s="61" t="s">
        <v>915</v>
      </c>
      <c r="D70" s="62" t="s">
        <v>916</v>
      </c>
      <c r="E70" s="61">
        <v>74</v>
      </c>
      <c r="F70" s="61">
        <v>238.95</v>
      </c>
      <c r="G70" s="32">
        <f t="shared" si="0"/>
        <v>17682.3</v>
      </c>
      <c r="H70" s="24"/>
      <c r="I70" s="24"/>
      <c r="J70" s="24"/>
      <c r="K70" s="24"/>
      <c r="L70" s="24"/>
      <c r="M70" s="24"/>
      <c r="N70" s="24"/>
      <c r="O70" s="24"/>
      <c r="P70" s="24"/>
      <c r="Q70" s="24"/>
      <c r="R70" s="24"/>
      <c r="S70" s="24"/>
      <c r="T70" s="24"/>
      <c r="U70" s="24"/>
      <c r="V70" s="24"/>
      <c r="W70" s="24"/>
      <c r="X70" s="24"/>
      <c r="Y70" s="24"/>
      <c r="Z70" s="24"/>
      <c r="AA70" s="24"/>
      <c r="AB70" s="24"/>
    </row>
    <row r="71" spans="1:28" x14ac:dyDescent="0.25">
      <c r="A71" s="73">
        <v>45536</v>
      </c>
      <c r="B71" s="73">
        <v>45565</v>
      </c>
      <c r="C71" s="61" t="s">
        <v>917</v>
      </c>
      <c r="D71" s="62" t="s">
        <v>918</v>
      </c>
      <c r="E71" s="61">
        <v>9</v>
      </c>
      <c r="F71" s="61">
        <v>136.5</v>
      </c>
      <c r="G71" s="32">
        <f t="shared" si="0"/>
        <v>1228.5</v>
      </c>
      <c r="H71" s="24"/>
      <c r="I71" s="24"/>
      <c r="J71" s="24"/>
      <c r="K71" s="24"/>
      <c r="L71" s="24"/>
      <c r="M71" s="24"/>
      <c r="N71" s="24"/>
      <c r="O71" s="24"/>
      <c r="P71" s="24"/>
      <c r="Q71" s="24"/>
      <c r="R71" s="24"/>
      <c r="S71" s="24"/>
      <c r="T71" s="24"/>
      <c r="U71" s="24"/>
      <c r="V71" s="24"/>
      <c r="W71" s="24"/>
      <c r="X71" s="24"/>
      <c r="Y71" s="24"/>
      <c r="Z71" s="24"/>
      <c r="AA71" s="24"/>
      <c r="AB71" s="24"/>
    </row>
    <row r="72" spans="1:28" x14ac:dyDescent="0.25">
      <c r="A72" s="73">
        <v>45536</v>
      </c>
      <c r="B72" s="73">
        <v>45565</v>
      </c>
      <c r="C72" s="61" t="s">
        <v>919</v>
      </c>
      <c r="D72" s="62" t="s">
        <v>1429</v>
      </c>
      <c r="E72" s="61">
        <v>280</v>
      </c>
      <c r="F72" s="61">
        <v>295</v>
      </c>
      <c r="G72" s="32">
        <f t="shared" si="0"/>
        <v>82600</v>
      </c>
      <c r="H72" s="24"/>
      <c r="I72" s="24"/>
      <c r="J72" s="24"/>
      <c r="K72" s="24"/>
      <c r="L72" s="24"/>
      <c r="M72" s="24"/>
      <c r="N72" s="24"/>
      <c r="O72" s="24"/>
      <c r="P72" s="24"/>
      <c r="Q72" s="24"/>
      <c r="R72" s="24"/>
      <c r="S72" s="24"/>
      <c r="T72" s="24"/>
      <c r="U72" s="24"/>
      <c r="V72" s="24"/>
      <c r="W72" s="24"/>
      <c r="X72" s="24"/>
      <c r="Y72" s="24"/>
      <c r="Z72" s="24"/>
      <c r="AA72" s="24"/>
      <c r="AB72" s="24"/>
    </row>
    <row r="73" spans="1:28" x14ac:dyDescent="0.25">
      <c r="A73" s="73">
        <v>45536</v>
      </c>
      <c r="B73" s="73">
        <v>45565</v>
      </c>
      <c r="C73" s="61" t="s">
        <v>920</v>
      </c>
      <c r="D73" s="62" t="s">
        <v>921</v>
      </c>
      <c r="E73" s="61">
        <v>180</v>
      </c>
      <c r="F73" s="61">
        <v>195</v>
      </c>
      <c r="G73" s="32">
        <f t="shared" ref="G73:G97" si="1">+F73*E73</f>
        <v>35100</v>
      </c>
      <c r="H73" s="24"/>
      <c r="I73" s="24"/>
      <c r="J73" s="24"/>
      <c r="K73" s="24"/>
      <c r="L73" s="24"/>
      <c r="M73" s="24"/>
      <c r="N73" s="24"/>
      <c r="O73" s="24"/>
      <c r="P73" s="24"/>
      <c r="Q73" s="24"/>
      <c r="R73" s="24"/>
      <c r="S73" s="24"/>
      <c r="T73" s="24"/>
      <c r="U73" s="24"/>
      <c r="V73" s="24"/>
      <c r="W73" s="24"/>
      <c r="X73" s="24"/>
      <c r="Y73" s="24"/>
      <c r="Z73" s="24"/>
      <c r="AA73" s="24"/>
      <c r="AB73" s="24"/>
    </row>
    <row r="74" spans="1:28" x14ac:dyDescent="0.25">
      <c r="A74" s="73">
        <v>45536</v>
      </c>
      <c r="B74" s="73">
        <v>45565</v>
      </c>
      <c r="C74" s="61" t="s">
        <v>922</v>
      </c>
      <c r="D74" s="62" t="s">
        <v>923</v>
      </c>
      <c r="E74" s="61">
        <v>3</v>
      </c>
      <c r="F74" s="61">
        <v>700</v>
      </c>
      <c r="G74" s="32">
        <f t="shared" si="1"/>
        <v>2100</v>
      </c>
      <c r="H74" s="24"/>
      <c r="I74" s="24"/>
      <c r="J74" s="24"/>
      <c r="K74" s="24"/>
      <c r="L74" s="24"/>
      <c r="M74" s="24"/>
      <c r="N74" s="24"/>
      <c r="O74" s="24"/>
      <c r="P74" s="24"/>
      <c r="Q74" s="24"/>
      <c r="R74" s="24"/>
      <c r="S74" s="24"/>
      <c r="T74" s="24"/>
      <c r="U74" s="24"/>
      <c r="V74" s="24"/>
      <c r="W74" s="24"/>
      <c r="X74" s="24"/>
      <c r="Y74" s="24"/>
      <c r="Z74" s="24"/>
      <c r="AA74" s="24"/>
      <c r="AB74" s="24"/>
    </row>
    <row r="75" spans="1:28" x14ac:dyDescent="0.25">
      <c r="A75" s="73">
        <v>45536</v>
      </c>
      <c r="B75" s="73">
        <v>45565</v>
      </c>
      <c r="C75" s="61" t="s">
        <v>924</v>
      </c>
      <c r="D75" s="62" t="s">
        <v>925</v>
      </c>
      <c r="E75" s="61">
        <v>4</v>
      </c>
      <c r="F75" s="61">
        <v>814.2</v>
      </c>
      <c r="G75" s="32">
        <f t="shared" si="1"/>
        <v>3256.8</v>
      </c>
      <c r="H75" s="24"/>
      <c r="I75" s="24"/>
      <c r="J75" s="24"/>
      <c r="K75" s="24"/>
      <c r="L75" s="24"/>
      <c r="M75" s="24"/>
      <c r="N75" s="24"/>
      <c r="O75" s="24"/>
      <c r="P75" s="24"/>
      <c r="Q75" s="24"/>
      <c r="R75" s="24"/>
      <c r="S75" s="24"/>
      <c r="T75" s="24"/>
      <c r="U75" s="24"/>
      <c r="V75" s="24"/>
      <c r="W75" s="24"/>
      <c r="X75" s="24"/>
      <c r="Y75" s="24"/>
      <c r="Z75" s="24"/>
      <c r="AA75" s="24"/>
      <c r="AB75" s="24"/>
    </row>
    <row r="76" spans="1:28" x14ac:dyDescent="0.25">
      <c r="A76" s="73">
        <v>45536</v>
      </c>
      <c r="B76" s="73">
        <v>45565</v>
      </c>
      <c r="C76" s="61" t="s">
        <v>926</v>
      </c>
      <c r="D76" s="62" t="s">
        <v>1430</v>
      </c>
      <c r="E76" s="61">
        <v>21</v>
      </c>
      <c r="F76" s="61">
        <v>777</v>
      </c>
      <c r="G76" s="32">
        <f t="shared" si="1"/>
        <v>16317</v>
      </c>
      <c r="H76" s="24"/>
      <c r="I76" s="24"/>
      <c r="J76" s="24"/>
      <c r="K76" s="24"/>
      <c r="L76" s="24"/>
      <c r="M76" s="24"/>
      <c r="N76" s="24"/>
      <c r="O76" s="24"/>
      <c r="P76" s="24"/>
      <c r="Q76" s="24"/>
      <c r="R76" s="24"/>
      <c r="S76" s="24"/>
      <c r="T76" s="24"/>
      <c r="U76" s="24"/>
      <c r="V76" s="24"/>
      <c r="W76" s="24"/>
      <c r="X76" s="24"/>
      <c r="Y76" s="24"/>
      <c r="Z76" s="24"/>
      <c r="AA76" s="24"/>
      <c r="AB76" s="24"/>
    </row>
    <row r="77" spans="1:28" x14ac:dyDescent="0.25">
      <c r="A77" s="73">
        <v>45536</v>
      </c>
      <c r="B77" s="73">
        <v>45565</v>
      </c>
      <c r="C77" s="61" t="s">
        <v>927</v>
      </c>
      <c r="D77" s="62" t="s">
        <v>928</v>
      </c>
      <c r="E77" s="61">
        <v>29</v>
      </c>
      <c r="F77" s="61">
        <v>700</v>
      </c>
      <c r="G77" s="32">
        <f t="shared" si="1"/>
        <v>20300</v>
      </c>
      <c r="H77" s="24"/>
      <c r="I77" s="24"/>
      <c r="J77" s="24"/>
      <c r="K77" s="24"/>
      <c r="L77" s="24"/>
      <c r="M77" s="24"/>
      <c r="N77" s="24"/>
      <c r="O77" s="24"/>
      <c r="P77" s="24"/>
      <c r="Q77" s="24"/>
      <c r="R77" s="24"/>
      <c r="S77" s="24"/>
      <c r="T77" s="24"/>
      <c r="U77" s="24"/>
      <c r="V77" s="24"/>
      <c r="W77" s="24"/>
      <c r="X77" s="24"/>
      <c r="Y77" s="24"/>
      <c r="Z77" s="24"/>
      <c r="AA77" s="24"/>
      <c r="AB77" s="24"/>
    </row>
    <row r="78" spans="1:28" x14ac:dyDescent="0.25">
      <c r="A78" s="73">
        <v>45536</v>
      </c>
      <c r="B78" s="73">
        <v>45565</v>
      </c>
      <c r="C78" s="61" t="s">
        <v>929</v>
      </c>
      <c r="D78" s="62" t="s">
        <v>930</v>
      </c>
      <c r="E78" s="61">
        <v>118</v>
      </c>
      <c r="F78" s="61">
        <v>70</v>
      </c>
      <c r="G78" s="32">
        <f t="shared" si="1"/>
        <v>8260</v>
      </c>
      <c r="H78" s="24"/>
      <c r="I78" s="24"/>
      <c r="J78" s="24"/>
      <c r="K78" s="24"/>
      <c r="L78" s="24"/>
      <c r="M78" s="24"/>
      <c r="N78" s="24"/>
      <c r="O78" s="24"/>
      <c r="P78" s="24"/>
      <c r="Q78" s="24"/>
      <c r="R78" s="24"/>
      <c r="S78" s="24"/>
      <c r="T78" s="24"/>
      <c r="U78" s="24"/>
      <c r="V78" s="24"/>
      <c r="W78" s="24"/>
      <c r="X78" s="24"/>
      <c r="Y78" s="24"/>
      <c r="Z78" s="24"/>
      <c r="AA78" s="24"/>
      <c r="AB78" s="24"/>
    </row>
    <row r="79" spans="1:28" x14ac:dyDescent="0.25">
      <c r="A79" s="73">
        <v>45536</v>
      </c>
      <c r="B79" s="73">
        <v>45565</v>
      </c>
      <c r="C79" s="61" t="s">
        <v>931</v>
      </c>
      <c r="D79" s="62" t="s">
        <v>932</v>
      </c>
      <c r="E79" s="61">
        <v>42</v>
      </c>
      <c r="F79" s="61">
        <v>645</v>
      </c>
      <c r="G79" s="32">
        <f t="shared" si="1"/>
        <v>27090</v>
      </c>
      <c r="H79" s="24"/>
      <c r="I79" s="24"/>
      <c r="J79" s="24"/>
      <c r="K79" s="24"/>
      <c r="L79" s="24"/>
      <c r="M79" s="24"/>
      <c r="N79" s="24"/>
      <c r="O79" s="24"/>
      <c r="P79" s="24"/>
      <c r="Q79" s="24"/>
      <c r="R79" s="24"/>
      <c r="S79" s="24"/>
      <c r="T79" s="24"/>
      <c r="U79" s="24"/>
      <c r="V79" s="24"/>
      <c r="W79" s="24"/>
      <c r="X79" s="24"/>
      <c r="Y79" s="24"/>
      <c r="Z79" s="24"/>
      <c r="AA79" s="24"/>
      <c r="AB79" s="24"/>
    </row>
    <row r="80" spans="1:28" ht="30" x14ac:dyDescent="0.25">
      <c r="A80" s="73">
        <v>45536</v>
      </c>
      <c r="B80" s="73">
        <v>45565</v>
      </c>
      <c r="C80" s="61" t="s">
        <v>933</v>
      </c>
      <c r="D80" s="62" t="s">
        <v>934</v>
      </c>
      <c r="E80" s="61">
        <v>229</v>
      </c>
      <c r="F80" s="61">
        <v>371.7</v>
      </c>
      <c r="G80" s="32">
        <f t="shared" si="1"/>
        <v>85119.3</v>
      </c>
      <c r="H80" s="24"/>
      <c r="I80" s="24"/>
      <c r="J80" s="24"/>
      <c r="K80" s="24"/>
      <c r="L80" s="24"/>
      <c r="M80" s="24"/>
      <c r="N80" s="24"/>
      <c r="O80" s="24"/>
      <c r="P80" s="24"/>
      <c r="Q80" s="24"/>
      <c r="R80" s="24"/>
      <c r="S80" s="24"/>
      <c r="T80" s="24"/>
      <c r="U80" s="24"/>
      <c r="V80" s="24"/>
      <c r="W80" s="24"/>
      <c r="X80" s="24"/>
      <c r="Y80" s="24"/>
      <c r="Z80" s="24"/>
      <c r="AA80" s="24"/>
      <c r="AB80" s="24"/>
    </row>
    <row r="81" spans="1:28" x14ac:dyDescent="0.25">
      <c r="A81" s="73">
        <v>45536</v>
      </c>
      <c r="B81" s="73">
        <v>45565</v>
      </c>
      <c r="C81" s="61" t="s">
        <v>935</v>
      </c>
      <c r="D81" s="62" t="s">
        <v>936</v>
      </c>
      <c r="E81" s="61">
        <v>122</v>
      </c>
      <c r="F81" s="61">
        <v>371.7</v>
      </c>
      <c r="G81" s="32">
        <f t="shared" si="1"/>
        <v>45347.4</v>
      </c>
      <c r="H81" s="24"/>
      <c r="I81" s="24"/>
      <c r="J81" s="24"/>
      <c r="K81" s="24"/>
      <c r="L81" s="24"/>
      <c r="M81" s="24"/>
      <c r="N81" s="24"/>
      <c r="O81" s="24"/>
      <c r="P81" s="24"/>
      <c r="Q81" s="24"/>
      <c r="R81" s="24"/>
      <c r="S81" s="24"/>
      <c r="T81" s="24"/>
      <c r="U81" s="24"/>
      <c r="V81" s="24"/>
      <c r="W81" s="24"/>
      <c r="X81" s="24"/>
      <c r="Y81" s="24"/>
      <c r="Z81" s="24"/>
      <c r="AA81" s="24"/>
      <c r="AB81" s="24"/>
    </row>
    <row r="82" spans="1:28" x14ac:dyDescent="0.25">
      <c r="A82" s="73">
        <v>45536</v>
      </c>
      <c r="B82" s="73">
        <v>45565</v>
      </c>
      <c r="C82" s="61" t="s">
        <v>1424</v>
      </c>
      <c r="D82" s="62" t="s">
        <v>1431</v>
      </c>
      <c r="E82" s="61">
        <v>12</v>
      </c>
      <c r="F82" s="61">
        <v>80.510000000000005</v>
      </c>
      <c r="G82" s="32">
        <f t="shared" si="1"/>
        <v>966.12000000000012</v>
      </c>
      <c r="H82" s="24"/>
      <c r="I82" s="24"/>
      <c r="J82" s="24"/>
      <c r="K82" s="24"/>
      <c r="L82" s="24"/>
      <c r="M82" s="24"/>
      <c r="N82" s="24"/>
      <c r="O82" s="24"/>
      <c r="P82" s="24"/>
      <c r="Q82" s="24"/>
      <c r="R82" s="24"/>
      <c r="S82" s="24"/>
      <c r="T82" s="24"/>
      <c r="U82" s="24"/>
      <c r="V82" s="24"/>
      <c r="W82" s="24"/>
      <c r="X82" s="24"/>
      <c r="Y82" s="24"/>
      <c r="Z82" s="24"/>
      <c r="AA82" s="24"/>
      <c r="AB82" s="24"/>
    </row>
    <row r="83" spans="1:28" x14ac:dyDescent="0.25">
      <c r="A83" s="73">
        <v>45536</v>
      </c>
      <c r="B83" s="73">
        <v>45565</v>
      </c>
      <c r="C83" s="61" t="s">
        <v>937</v>
      </c>
      <c r="D83" s="62" t="s">
        <v>938</v>
      </c>
      <c r="E83" s="61">
        <v>102</v>
      </c>
      <c r="F83" s="61">
        <v>459</v>
      </c>
      <c r="G83" s="32">
        <f t="shared" si="1"/>
        <v>46818</v>
      </c>
      <c r="H83" s="24"/>
      <c r="I83" s="24"/>
      <c r="J83" s="24"/>
      <c r="K83" s="24"/>
      <c r="L83" s="24"/>
      <c r="M83" s="24"/>
      <c r="N83" s="24"/>
      <c r="O83" s="24"/>
      <c r="P83" s="24"/>
      <c r="Q83" s="24"/>
      <c r="R83" s="24"/>
      <c r="S83" s="24"/>
      <c r="T83" s="24"/>
      <c r="U83" s="24"/>
      <c r="V83" s="24"/>
      <c r="W83" s="24"/>
      <c r="X83" s="24"/>
      <c r="Y83" s="24"/>
      <c r="Z83" s="24"/>
      <c r="AA83" s="24"/>
      <c r="AB83" s="24"/>
    </row>
    <row r="84" spans="1:28" x14ac:dyDescent="0.25">
      <c r="A84" s="73">
        <v>45536</v>
      </c>
      <c r="B84" s="73">
        <v>45565</v>
      </c>
      <c r="C84" s="61" t="s">
        <v>939</v>
      </c>
      <c r="D84" s="62" t="s">
        <v>940</v>
      </c>
      <c r="E84" s="61">
        <v>101</v>
      </c>
      <c r="F84" s="61">
        <v>220</v>
      </c>
      <c r="G84" s="32">
        <f t="shared" si="1"/>
        <v>22220</v>
      </c>
      <c r="H84" s="24"/>
      <c r="I84" s="24"/>
      <c r="J84" s="24"/>
      <c r="K84" s="24"/>
      <c r="L84" s="24"/>
      <c r="M84" s="24"/>
      <c r="N84" s="24"/>
      <c r="O84" s="24"/>
      <c r="P84" s="24"/>
      <c r="Q84" s="24"/>
      <c r="R84" s="24"/>
      <c r="S84" s="24"/>
      <c r="T84" s="24"/>
      <c r="U84" s="24"/>
      <c r="V84" s="24"/>
      <c r="W84" s="24"/>
      <c r="X84" s="24"/>
      <c r="Y84" s="24"/>
      <c r="Z84" s="24"/>
      <c r="AA84" s="24"/>
      <c r="AB84" s="24"/>
    </row>
    <row r="85" spans="1:28" x14ac:dyDescent="0.25">
      <c r="A85" s="73">
        <v>45536</v>
      </c>
      <c r="B85" s="73">
        <v>45565</v>
      </c>
      <c r="C85" s="61" t="s">
        <v>941</v>
      </c>
      <c r="D85" s="62" t="s">
        <v>942</v>
      </c>
      <c r="E85" s="61">
        <v>380</v>
      </c>
      <c r="F85" s="61">
        <v>41</v>
      </c>
      <c r="G85" s="32">
        <f t="shared" si="1"/>
        <v>15580</v>
      </c>
      <c r="H85" s="24"/>
      <c r="I85" s="24"/>
      <c r="J85" s="24"/>
      <c r="K85" s="24"/>
      <c r="L85" s="24"/>
      <c r="M85" s="24"/>
      <c r="N85" s="24"/>
      <c r="O85" s="24"/>
      <c r="P85" s="24"/>
      <c r="Q85" s="24"/>
      <c r="R85" s="24"/>
      <c r="S85" s="24"/>
      <c r="T85" s="24"/>
      <c r="U85" s="24"/>
      <c r="V85" s="24"/>
      <c r="W85" s="24"/>
      <c r="X85" s="24"/>
      <c r="Y85" s="24"/>
      <c r="Z85" s="24"/>
      <c r="AA85" s="24"/>
      <c r="AB85" s="24"/>
    </row>
    <row r="86" spans="1:28" x14ac:dyDescent="0.25">
      <c r="A86" s="73">
        <v>45536</v>
      </c>
      <c r="B86" s="73">
        <v>45565</v>
      </c>
      <c r="C86" s="61" t="s">
        <v>943</v>
      </c>
      <c r="D86" s="62" t="s">
        <v>944</v>
      </c>
      <c r="E86" s="61">
        <v>29</v>
      </c>
      <c r="F86" s="61">
        <v>531</v>
      </c>
      <c r="G86" s="32">
        <f t="shared" si="1"/>
        <v>15399</v>
      </c>
      <c r="H86" s="24"/>
      <c r="I86" s="24"/>
      <c r="J86" s="24"/>
      <c r="K86" s="24"/>
      <c r="L86" s="24"/>
      <c r="M86" s="24"/>
      <c r="N86" s="24"/>
      <c r="O86" s="24"/>
      <c r="P86" s="24"/>
      <c r="Q86" s="24"/>
      <c r="R86" s="24"/>
      <c r="S86" s="24"/>
      <c r="T86" s="24"/>
      <c r="U86" s="24"/>
      <c r="V86" s="24"/>
      <c r="W86" s="24"/>
      <c r="X86" s="24"/>
      <c r="Y86" s="24"/>
      <c r="Z86" s="24"/>
      <c r="AA86" s="24"/>
      <c r="AB86" s="24"/>
    </row>
    <row r="87" spans="1:28" x14ac:dyDescent="0.25">
      <c r="A87" s="73">
        <v>45536</v>
      </c>
      <c r="B87" s="73">
        <v>45565</v>
      </c>
      <c r="C87" s="61" t="s">
        <v>945</v>
      </c>
      <c r="D87" s="62" t="s">
        <v>946</v>
      </c>
      <c r="E87" s="61">
        <v>159</v>
      </c>
      <c r="F87" s="61">
        <v>195</v>
      </c>
      <c r="G87" s="32">
        <f t="shared" si="1"/>
        <v>31005</v>
      </c>
      <c r="H87" s="24"/>
      <c r="I87" s="24"/>
      <c r="J87" s="24"/>
      <c r="K87" s="24"/>
      <c r="L87" s="24"/>
      <c r="M87" s="24"/>
      <c r="N87" s="24"/>
      <c r="O87" s="24"/>
      <c r="P87" s="24"/>
      <c r="Q87" s="24"/>
      <c r="R87" s="24"/>
      <c r="S87" s="24"/>
      <c r="T87" s="24"/>
      <c r="U87" s="24"/>
      <c r="V87" s="24"/>
      <c r="W87" s="24"/>
      <c r="X87" s="24"/>
      <c r="Y87" s="24"/>
      <c r="Z87" s="24"/>
      <c r="AA87" s="24"/>
      <c r="AB87" s="24"/>
    </row>
    <row r="88" spans="1:28" ht="30" x14ac:dyDescent="0.25">
      <c r="A88" s="73">
        <v>45536</v>
      </c>
      <c r="B88" s="73">
        <v>45565</v>
      </c>
      <c r="C88" s="61" t="s">
        <v>947</v>
      </c>
      <c r="D88" s="62" t="s">
        <v>948</v>
      </c>
      <c r="E88" s="61">
        <v>8</v>
      </c>
      <c r="F88" s="61">
        <v>7127.7</v>
      </c>
      <c r="G88" s="32">
        <f t="shared" si="1"/>
        <v>57021.599999999999</v>
      </c>
      <c r="H88" s="24"/>
      <c r="I88" s="24"/>
      <c r="J88" s="24"/>
      <c r="K88" s="24"/>
      <c r="L88" s="24"/>
      <c r="M88" s="24"/>
      <c r="N88" s="24"/>
      <c r="O88" s="24"/>
      <c r="P88" s="24"/>
      <c r="Q88" s="24"/>
      <c r="R88" s="24"/>
      <c r="S88" s="24"/>
      <c r="T88" s="24"/>
      <c r="U88" s="24"/>
      <c r="V88" s="24"/>
      <c r="W88" s="24"/>
      <c r="X88" s="24"/>
      <c r="Y88" s="24"/>
      <c r="Z88" s="24"/>
      <c r="AA88" s="24"/>
      <c r="AB88" s="24"/>
    </row>
    <row r="89" spans="1:28" ht="30" x14ac:dyDescent="0.25">
      <c r="A89" s="73">
        <v>45536</v>
      </c>
      <c r="B89" s="73">
        <v>45565</v>
      </c>
      <c r="C89" s="61" t="s">
        <v>949</v>
      </c>
      <c r="D89" s="62" t="s">
        <v>950</v>
      </c>
      <c r="E89" s="61">
        <v>13</v>
      </c>
      <c r="F89" s="61">
        <v>140</v>
      </c>
      <c r="G89" s="32">
        <f t="shared" si="1"/>
        <v>1820</v>
      </c>
      <c r="H89" s="24"/>
      <c r="I89" s="24"/>
      <c r="J89" s="24"/>
      <c r="K89" s="24"/>
      <c r="L89" s="24"/>
      <c r="M89" s="24"/>
      <c r="N89" s="24"/>
      <c r="O89" s="24"/>
      <c r="P89" s="24"/>
      <c r="Q89" s="24"/>
      <c r="R89" s="24"/>
      <c r="S89" s="24"/>
      <c r="T89" s="24"/>
      <c r="U89" s="24"/>
      <c r="V89" s="24"/>
      <c r="W89" s="24"/>
      <c r="X89" s="24"/>
      <c r="Y89" s="24"/>
      <c r="Z89" s="24"/>
      <c r="AA89" s="24"/>
      <c r="AB89" s="24"/>
    </row>
    <row r="90" spans="1:28" x14ac:dyDescent="0.25">
      <c r="A90" s="73">
        <v>45536</v>
      </c>
      <c r="B90" s="73">
        <v>45565</v>
      </c>
      <c r="C90" s="61" t="s">
        <v>951</v>
      </c>
      <c r="D90" s="62" t="s">
        <v>952</v>
      </c>
      <c r="E90" s="61">
        <v>5</v>
      </c>
      <c r="F90" s="61">
        <v>152</v>
      </c>
      <c r="G90" s="32">
        <f t="shared" si="1"/>
        <v>760</v>
      </c>
      <c r="H90" s="24"/>
      <c r="I90" s="24"/>
      <c r="J90" s="24"/>
      <c r="K90" s="24"/>
      <c r="L90" s="24"/>
      <c r="M90" s="24"/>
      <c r="N90" s="24"/>
      <c r="O90" s="24"/>
      <c r="P90" s="24"/>
      <c r="Q90" s="24"/>
      <c r="R90" s="24"/>
      <c r="S90" s="24"/>
      <c r="T90" s="24"/>
      <c r="U90" s="24"/>
      <c r="V90" s="24"/>
      <c r="W90" s="24"/>
      <c r="X90" s="24"/>
      <c r="Y90" s="24"/>
      <c r="Z90" s="24"/>
      <c r="AA90" s="24"/>
      <c r="AB90" s="24"/>
    </row>
    <row r="91" spans="1:28" ht="30" x14ac:dyDescent="0.25">
      <c r="A91" s="73">
        <v>45536</v>
      </c>
      <c r="B91" s="73">
        <v>45565</v>
      </c>
      <c r="C91" s="61" t="s">
        <v>953</v>
      </c>
      <c r="D91" s="62" t="s">
        <v>954</v>
      </c>
      <c r="E91" s="61">
        <v>20</v>
      </c>
      <c r="F91" s="61">
        <v>775</v>
      </c>
      <c r="G91" s="32">
        <f t="shared" si="1"/>
        <v>15500</v>
      </c>
      <c r="H91" s="24"/>
      <c r="I91" s="24"/>
      <c r="J91" s="24"/>
      <c r="K91" s="24"/>
      <c r="L91" s="24"/>
      <c r="M91" s="24"/>
      <c r="N91" s="24"/>
      <c r="O91" s="24"/>
      <c r="P91" s="24"/>
      <c r="Q91" s="24"/>
      <c r="R91" s="24"/>
      <c r="S91" s="24"/>
      <c r="T91" s="24"/>
      <c r="U91" s="24"/>
      <c r="V91" s="24"/>
      <c r="W91" s="24"/>
      <c r="X91" s="24"/>
      <c r="Y91" s="24"/>
      <c r="Z91" s="24"/>
      <c r="AA91" s="24"/>
      <c r="AB91" s="24"/>
    </row>
    <row r="92" spans="1:28" x14ac:dyDescent="0.25">
      <c r="A92" s="73">
        <v>45536</v>
      </c>
      <c r="B92" s="73">
        <v>45565</v>
      </c>
      <c r="C92" s="61" t="s">
        <v>955</v>
      </c>
      <c r="D92" s="62" t="s">
        <v>956</v>
      </c>
      <c r="E92" s="61">
        <v>271</v>
      </c>
      <c r="F92" s="61">
        <v>105</v>
      </c>
      <c r="G92" s="32">
        <f t="shared" si="1"/>
        <v>28455</v>
      </c>
      <c r="H92" s="24"/>
      <c r="I92" s="24"/>
      <c r="J92" s="24"/>
      <c r="K92" s="24"/>
      <c r="L92" s="24"/>
      <c r="M92" s="24"/>
      <c r="N92" s="24"/>
      <c r="O92" s="24"/>
      <c r="P92" s="24"/>
      <c r="Q92" s="24"/>
      <c r="R92" s="24"/>
      <c r="S92" s="24"/>
      <c r="T92" s="24"/>
      <c r="U92" s="24"/>
      <c r="V92" s="24"/>
      <c r="W92" s="24"/>
      <c r="X92" s="24"/>
      <c r="Y92" s="24"/>
      <c r="Z92" s="24"/>
      <c r="AA92" s="24"/>
      <c r="AB92" s="24"/>
    </row>
    <row r="93" spans="1:28" x14ac:dyDescent="0.25">
      <c r="A93" s="73">
        <v>45536</v>
      </c>
      <c r="B93" s="73">
        <v>45565</v>
      </c>
      <c r="C93" s="61" t="s">
        <v>957</v>
      </c>
      <c r="D93" s="62" t="s">
        <v>958</v>
      </c>
      <c r="E93" s="61">
        <v>56</v>
      </c>
      <c r="F93" s="61">
        <v>45.01</v>
      </c>
      <c r="G93" s="32">
        <f t="shared" si="1"/>
        <v>2520.56</v>
      </c>
      <c r="H93" s="24"/>
      <c r="I93" s="24"/>
      <c r="J93" s="24"/>
      <c r="K93" s="24"/>
      <c r="L93" s="24"/>
      <c r="M93" s="24"/>
      <c r="N93" s="24"/>
      <c r="O93" s="24"/>
      <c r="P93" s="24"/>
      <c r="Q93" s="24"/>
      <c r="R93" s="24"/>
      <c r="S93" s="24"/>
      <c r="T93" s="24"/>
      <c r="U93" s="24"/>
      <c r="V93" s="24"/>
      <c r="W93" s="24"/>
      <c r="X93" s="24"/>
      <c r="Y93" s="24"/>
      <c r="Z93" s="24"/>
      <c r="AA93" s="24"/>
      <c r="AB93" s="24"/>
    </row>
    <row r="94" spans="1:28" x14ac:dyDescent="0.25">
      <c r="A94" s="73">
        <v>45536</v>
      </c>
      <c r="B94" s="73">
        <v>45565</v>
      </c>
      <c r="C94" s="61" t="s">
        <v>959</v>
      </c>
      <c r="D94" s="62" t="s">
        <v>960</v>
      </c>
      <c r="E94" s="61">
        <v>176</v>
      </c>
      <c r="F94" s="61">
        <v>109.11</v>
      </c>
      <c r="G94" s="32">
        <f t="shared" si="1"/>
        <v>19203.36</v>
      </c>
      <c r="H94" s="24"/>
      <c r="I94" s="24"/>
      <c r="J94" s="24"/>
      <c r="K94" s="24"/>
      <c r="L94" s="24"/>
      <c r="M94" s="24"/>
      <c r="N94" s="24"/>
      <c r="O94" s="24"/>
      <c r="P94" s="24"/>
      <c r="Q94" s="24"/>
      <c r="R94" s="24"/>
      <c r="S94" s="24"/>
      <c r="T94" s="24"/>
      <c r="U94" s="24"/>
      <c r="V94" s="24"/>
      <c r="W94" s="24"/>
      <c r="X94" s="24"/>
      <c r="Y94" s="24"/>
      <c r="Z94" s="24"/>
      <c r="AA94" s="24"/>
      <c r="AB94" s="24"/>
    </row>
    <row r="95" spans="1:28" x14ac:dyDescent="0.25">
      <c r="A95" s="73">
        <v>45536</v>
      </c>
      <c r="B95" s="73">
        <v>45565</v>
      </c>
      <c r="C95" s="61" t="s">
        <v>961</v>
      </c>
      <c r="D95" s="62" t="s">
        <v>1432</v>
      </c>
      <c r="E95" s="61">
        <v>73</v>
      </c>
      <c r="F95" s="61">
        <v>185</v>
      </c>
      <c r="G95" s="32">
        <f t="shared" si="1"/>
        <v>13505</v>
      </c>
      <c r="H95" s="24"/>
      <c r="I95" s="24"/>
      <c r="J95" s="24"/>
      <c r="K95" s="24"/>
      <c r="L95" s="24"/>
      <c r="M95" s="24"/>
      <c r="N95" s="24"/>
      <c r="O95" s="24"/>
      <c r="P95" s="24"/>
      <c r="Q95" s="24"/>
      <c r="R95" s="24"/>
      <c r="S95" s="24"/>
      <c r="T95" s="24"/>
      <c r="U95" s="24"/>
      <c r="V95" s="24"/>
      <c r="W95" s="24"/>
      <c r="X95" s="24"/>
      <c r="Y95" s="24"/>
      <c r="Z95" s="24"/>
      <c r="AA95" s="24"/>
      <c r="AB95" s="24"/>
    </row>
    <row r="96" spans="1:28" x14ac:dyDescent="0.25">
      <c r="A96" s="73">
        <v>45536</v>
      </c>
      <c r="B96" s="73">
        <v>45565</v>
      </c>
      <c r="C96" s="61" t="s">
        <v>962</v>
      </c>
      <c r="D96" s="62" t="s">
        <v>963</v>
      </c>
      <c r="E96" s="61">
        <v>19</v>
      </c>
      <c r="F96" s="61">
        <v>485</v>
      </c>
      <c r="G96" s="32">
        <f t="shared" si="1"/>
        <v>9215</v>
      </c>
      <c r="H96" s="24"/>
      <c r="I96" s="24"/>
      <c r="J96" s="24"/>
      <c r="K96" s="24"/>
      <c r="L96" s="24"/>
      <c r="M96" s="24"/>
      <c r="N96" s="24"/>
      <c r="O96" s="24"/>
      <c r="P96" s="24"/>
      <c r="Q96" s="24"/>
      <c r="R96" s="24"/>
      <c r="S96" s="24"/>
      <c r="T96" s="24"/>
      <c r="U96" s="24"/>
      <c r="V96" s="24"/>
      <c r="W96" s="24"/>
      <c r="X96" s="24"/>
      <c r="Y96" s="24"/>
      <c r="Z96" s="24"/>
      <c r="AA96" s="24"/>
      <c r="AB96" s="24"/>
    </row>
    <row r="97" spans="1:28" x14ac:dyDescent="0.25">
      <c r="A97" s="73">
        <v>45536</v>
      </c>
      <c r="B97" s="73">
        <v>45565</v>
      </c>
      <c r="C97" s="61" t="s">
        <v>1425</v>
      </c>
      <c r="D97" s="62" t="s">
        <v>1433</v>
      </c>
      <c r="E97" s="61">
        <v>52</v>
      </c>
      <c r="F97" s="61">
        <v>500</v>
      </c>
      <c r="G97" s="32">
        <f t="shared" si="1"/>
        <v>26000</v>
      </c>
      <c r="H97" s="24"/>
      <c r="I97" s="24"/>
      <c r="J97" s="24"/>
      <c r="K97" s="24"/>
      <c r="L97" s="24"/>
      <c r="M97" s="24"/>
      <c r="N97" s="24"/>
      <c r="O97" s="24"/>
      <c r="P97" s="24"/>
      <c r="Q97" s="24"/>
      <c r="R97" s="24"/>
      <c r="S97" s="24"/>
      <c r="T97" s="24"/>
      <c r="U97" s="24"/>
      <c r="V97" s="24"/>
      <c r="W97" s="24"/>
      <c r="X97" s="24"/>
      <c r="Y97" s="24"/>
      <c r="Z97" s="24"/>
      <c r="AA97" s="24"/>
      <c r="AB97" s="24"/>
    </row>
    <row r="98" spans="1:28" ht="15.75" x14ac:dyDescent="0.25">
      <c r="A98" s="70"/>
      <c r="B98" s="63"/>
      <c r="C98" s="63"/>
      <c r="D98" s="105"/>
      <c r="E98" s="63"/>
      <c r="F98" s="104" t="s">
        <v>2808</v>
      </c>
      <c r="G98" s="99">
        <f>SUM(G8:G97)</f>
        <v>3388532.4087</v>
      </c>
      <c r="H98" s="24"/>
      <c r="I98" s="24"/>
      <c r="J98" s="24"/>
      <c r="K98" s="24"/>
      <c r="L98" s="24"/>
      <c r="M98" s="24"/>
      <c r="N98" s="24"/>
      <c r="O98" s="24"/>
      <c r="P98" s="24"/>
      <c r="Q98" s="24"/>
      <c r="R98" s="24"/>
      <c r="S98" s="24"/>
      <c r="T98" s="24"/>
      <c r="U98" s="24"/>
      <c r="V98" s="24"/>
      <c r="W98" s="24"/>
      <c r="X98" s="24"/>
      <c r="Y98" s="24"/>
      <c r="Z98" s="24"/>
      <c r="AA98" s="24"/>
      <c r="AB98" s="24"/>
    </row>
    <row r="99" spans="1:28" ht="15.75" x14ac:dyDescent="0.25">
      <c r="A99" s="70"/>
      <c r="B99" s="63"/>
      <c r="C99" s="63"/>
      <c r="D99" s="105"/>
      <c r="E99" s="63"/>
      <c r="F99" s="113"/>
      <c r="G99" s="102"/>
      <c r="H99" s="24"/>
      <c r="I99" s="24"/>
      <c r="J99" s="24"/>
      <c r="K99" s="24"/>
      <c r="L99" s="24"/>
      <c r="M99" s="24"/>
      <c r="N99" s="24"/>
      <c r="O99" s="24"/>
      <c r="P99" s="24"/>
      <c r="Q99" s="24"/>
      <c r="R99" s="24"/>
      <c r="S99" s="24"/>
      <c r="T99" s="24"/>
      <c r="U99" s="24"/>
      <c r="V99" s="24"/>
      <c r="W99" s="24"/>
      <c r="X99" s="24"/>
      <c r="Y99" s="24"/>
      <c r="Z99" s="24"/>
      <c r="AA99" s="24"/>
      <c r="AB99" s="24"/>
    </row>
    <row r="100" spans="1:28" ht="15.75" x14ac:dyDescent="0.25">
      <c r="A100" s="13"/>
      <c r="B100" s="14"/>
      <c r="C100" s="14"/>
      <c r="D100" s="47"/>
      <c r="E100" s="14"/>
      <c r="F100" s="13"/>
      <c r="G100" s="15"/>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x14ac:dyDescent="0.25">
      <c r="A101" s="13"/>
      <c r="B101" s="14"/>
      <c r="C101" s="14"/>
      <c r="D101" s="47"/>
      <c r="E101" s="14"/>
      <c r="F101" s="13"/>
      <c r="G101" s="15"/>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x14ac:dyDescent="0.25">
      <c r="A102" s="13"/>
      <c r="B102" s="13"/>
      <c r="C102" s="13"/>
      <c r="D102" s="106"/>
      <c r="E102" s="13"/>
      <c r="F102" s="13"/>
      <c r="G102" s="16"/>
      <c r="H102" s="29"/>
      <c r="I102" s="24"/>
      <c r="J102" s="24"/>
      <c r="K102" s="24"/>
      <c r="L102" s="24"/>
      <c r="M102" s="24"/>
      <c r="N102" s="24"/>
      <c r="O102" s="24"/>
      <c r="P102" s="24"/>
      <c r="Q102" s="24"/>
      <c r="R102" s="24"/>
      <c r="S102" s="24"/>
      <c r="T102" s="24"/>
      <c r="U102" s="24"/>
      <c r="V102" s="24"/>
      <c r="W102" s="24"/>
      <c r="X102" s="24"/>
      <c r="Y102" s="24"/>
      <c r="Z102" s="24"/>
      <c r="AA102" s="24"/>
      <c r="AB102" s="24"/>
    </row>
    <row r="103" spans="1:28" ht="15.75" x14ac:dyDescent="0.25">
      <c r="A103" s="16"/>
      <c r="B103" s="16"/>
      <c r="C103" s="13"/>
      <c r="D103" s="106"/>
      <c r="E103" s="13"/>
      <c r="F103" s="13"/>
      <c r="G103" s="16"/>
      <c r="H103" s="29"/>
      <c r="I103" s="24"/>
      <c r="J103" s="24"/>
      <c r="K103" s="24"/>
      <c r="L103" s="24"/>
      <c r="M103" s="24"/>
      <c r="N103" s="24"/>
      <c r="O103" s="24"/>
      <c r="P103" s="24"/>
      <c r="Q103" s="24"/>
      <c r="R103" s="24"/>
      <c r="S103" s="24"/>
      <c r="T103" s="24"/>
      <c r="U103" s="24"/>
      <c r="V103" s="24"/>
      <c r="W103" s="24"/>
      <c r="X103" s="24"/>
      <c r="Y103" s="24"/>
      <c r="Z103" s="24"/>
      <c r="AA103" s="24"/>
      <c r="AB103" s="24"/>
    </row>
    <row r="104" spans="1:28" ht="24" customHeight="1" x14ac:dyDescent="0.25">
      <c r="A104" s="16"/>
      <c r="B104" s="124" t="s">
        <v>2813</v>
      </c>
      <c r="C104" s="124"/>
      <c r="D104" s="47"/>
      <c r="E104" s="124" t="s">
        <v>198</v>
      </c>
      <c r="F104" s="124"/>
      <c r="G104" s="16"/>
      <c r="H104" s="31"/>
      <c r="I104" s="24"/>
      <c r="J104" s="24"/>
      <c r="K104" s="24"/>
      <c r="L104" s="24"/>
      <c r="M104" s="24"/>
      <c r="N104" s="24"/>
      <c r="O104" s="24"/>
      <c r="P104" s="24"/>
      <c r="Q104" s="24"/>
      <c r="R104" s="24"/>
      <c r="S104" s="24"/>
      <c r="T104" s="24"/>
      <c r="U104" s="24"/>
      <c r="V104" s="24"/>
      <c r="W104" s="24"/>
      <c r="X104" s="24"/>
      <c r="Y104" s="24"/>
      <c r="Z104" s="24"/>
      <c r="AA104" s="24"/>
      <c r="AB104" s="24"/>
    </row>
    <row r="105" spans="1:28" ht="47.25" customHeight="1" x14ac:dyDescent="0.25">
      <c r="A105" s="17"/>
      <c r="B105" s="123" t="s">
        <v>455</v>
      </c>
      <c r="C105" s="123"/>
      <c r="D105" s="19"/>
      <c r="E105" s="123" t="s">
        <v>456</v>
      </c>
      <c r="F105" s="123"/>
      <c r="G105" s="16"/>
      <c r="H105" s="29"/>
      <c r="I105" s="24"/>
      <c r="J105" s="24"/>
      <c r="K105" s="24"/>
      <c r="L105" s="24"/>
      <c r="M105" s="24"/>
      <c r="N105" s="24"/>
      <c r="O105" s="24"/>
      <c r="P105" s="24"/>
      <c r="Q105" s="24"/>
      <c r="R105" s="24"/>
      <c r="S105" s="24"/>
      <c r="T105" s="24"/>
      <c r="U105" s="24"/>
      <c r="V105" s="24"/>
      <c r="W105" s="24"/>
      <c r="X105" s="24"/>
      <c r="Y105" s="24"/>
      <c r="Z105" s="24"/>
      <c r="AA105" s="24"/>
      <c r="AB105" s="24"/>
    </row>
    <row r="106" spans="1:28" ht="15.75" x14ac:dyDescent="0.25">
      <c r="A106" s="16"/>
      <c r="B106" s="16"/>
      <c r="C106" s="13"/>
      <c r="D106" s="106"/>
      <c r="E106" s="13"/>
      <c r="F106" s="13"/>
      <c r="G106" s="16"/>
      <c r="H106" s="29"/>
      <c r="I106" s="24"/>
      <c r="J106" s="24"/>
      <c r="K106" s="24"/>
      <c r="L106" s="24"/>
      <c r="M106" s="24"/>
      <c r="N106" s="24"/>
      <c r="O106" s="24"/>
      <c r="P106" s="24"/>
      <c r="Q106" s="24"/>
      <c r="R106" s="24"/>
      <c r="S106" s="24"/>
      <c r="T106" s="24"/>
      <c r="U106" s="24"/>
      <c r="V106" s="24"/>
      <c r="W106" s="24"/>
      <c r="X106" s="24"/>
      <c r="Y106" s="24"/>
      <c r="Z106" s="24"/>
      <c r="AA106" s="24"/>
      <c r="AB106" s="24"/>
    </row>
    <row r="107" spans="1:28" x14ac:dyDescent="0.25">
      <c r="A107" s="24"/>
      <c r="B107" s="24"/>
      <c r="C107" s="42"/>
      <c r="D107" s="95"/>
      <c r="E107" s="42"/>
      <c r="F107" s="42"/>
      <c r="G107" s="24"/>
      <c r="H107" s="29"/>
      <c r="I107" s="24"/>
      <c r="J107" s="24"/>
      <c r="K107" s="24"/>
      <c r="L107" s="24"/>
      <c r="M107" s="24"/>
      <c r="N107" s="24"/>
      <c r="O107" s="24"/>
      <c r="P107" s="24"/>
      <c r="Q107" s="24"/>
      <c r="R107" s="24"/>
      <c r="S107" s="24"/>
      <c r="T107" s="24"/>
      <c r="U107" s="24"/>
      <c r="V107" s="24"/>
      <c r="W107" s="24"/>
      <c r="X107" s="24"/>
      <c r="Y107" s="24"/>
      <c r="Z107" s="24"/>
      <c r="AA107" s="24"/>
      <c r="AB107" s="24"/>
    </row>
    <row r="108" spans="1:28" x14ac:dyDescent="0.25">
      <c r="A108" s="24"/>
      <c r="B108" s="24"/>
      <c r="C108" s="42"/>
      <c r="D108" s="95"/>
      <c r="E108" s="42"/>
      <c r="F108" s="42"/>
      <c r="G108" s="24"/>
      <c r="H108" s="29"/>
      <c r="I108" s="24"/>
      <c r="J108" s="24"/>
      <c r="K108" s="24"/>
      <c r="L108" s="24"/>
      <c r="M108" s="24"/>
      <c r="N108" s="24"/>
      <c r="O108" s="24"/>
      <c r="P108" s="24"/>
      <c r="Q108" s="24"/>
      <c r="R108" s="24"/>
      <c r="S108" s="24"/>
      <c r="T108" s="24"/>
      <c r="U108" s="24"/>
      <c r="V108" s="24"/>
      <c r="W108" s="24"/>
      <c r="X108" s="24"/>
      <c r="Y108" s="24"/>
      <c r="Z108" s="24"/>
      <c r="AA108" s="24"/>
      <c r="AB108" s="24"/>
    </row>
    <row r="109" spans="1:28" x14ac:dyDescent="0.25">
      <c r="A109" s="24"/>
      <c r="B109" s="24"/>
      <c r="C109" s="42"/>
      <c r="D109" s="95"/>
      <c r="E109" s="42"/>
      <c r="F109" s="42"/>
      <c r="G109" s="24"/>
      <c r="H109" s="29"/>
      <c r="I109" s="24"/>
      <c r="J109" s="24"/>
      <c r="K109" s="24"/>
      <c r="L109" s="24"/>
      <c r="M109" s="24"/>
      <c r="N109" s="24"/>
      <c r="O109" s="24"/>
      <c r="P109" s="24"/>
      <c r="Q109" s="24"/>
      <c r="R109" s="24"/>
      <c r="S109" s="24"/>
      <c r="T109" s="24"/>
      <c r="U109" s="24"/>
      <c r="V109" s="24"/>
      <c r="W109" s="24"/>
      <c r="X109" s="24"/>
      <c r="Y109" s="24"/>
      <c r="Z109" s="24"/>
      <c r="AA109" s="24"/>
      <c r="AB109" s="24"/>
    </row>
    <row r="110" spans="1:28" x14ac:dyDescent="0.25">
      <c r="A110" s="24"/>
      <c r="B110" s="24"/>
      <c r="C110" s="42"/>
      <c r="D110" s="95"/>
      <c r="E110" s="42"/>
      <c r="F110" s="42"/>
      <c r="G110" s="24"/>
      <c r="H110" s="29"/>
      <c r="I110" s="24"/>
      <c r="J110" s="24"/>
      <c r="K110" s="24"/>
      <c r="L110" s="24"/>
      <c r="M110" s="24"/>
      <c r="N110" s="24"/>
      <c r="O110" s="24"/>
      <c r="P110" s="24"/>
      <c r="Q110" s="24"/>
      <c r="R110" s="24"/>
      <c r="S110" s="24"/>
      <c r="T110" s="24"/>
      <c r="U110" s="24"/>
      <c r="V110" s="24"/>
      <c r="W110" s="24"/>
      <c r="X110" s="24"/>
      <c r="Y110" s="24"/>
      <c r="Z110" s="24"/>
      <c r="AA110" s="24"/>
      <c r="AB110" s="24"/>
    </row>
    <row r="111" spans="1:28" x14ac:dyDescent="0.25">
      <c r="A111" s="24"/>
      <c r="B111" s="24"/>
      <c r="C111" s="42"/>
      <c r="D111" s="95"/>
      <c r="E111" s="42"/>
      <c r="F111" s="42"/>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x14ac:dyDescent="0.25">
      <c r="A112" s="24"/>
      <c r="B112" s="24"/>
      <c r="C112" s="42"/>
      <c r="D112" s="95"/>
      <c r="E112" s="42"/>
      <c r="F112" s="42"/>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x14ac:dyDescent="0.25">
      <c r="A113" s="24"/>
      <c r="B113" s="24"/>
      <c r="C113" s="42"/>
      <c r="D113" s="95"/>
      <c r="E113" s="42"/>
      <c r="F113" s="42"/>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x14ac:dyDescent="0.25">
      <c r="A114" s="24"/>
      <c r="B114" s="24"/>
      <c r="C114" s="42"/>
      <c r="D114" s="95"/>
      <c r="E114" s="42"/>
      <c r="F114" s="42"/>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x14ac:dyDescent="0.25">
      <c r="A115" s="24"/>
      <c r="B115" s="24"/>
      <c r="C115" s="42"/>
      <c r="D115" s="95"/>
      <c r="E115" s="42"/>
      <c r="F115" s="42"/>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x14ac:dyDescent="0.25">
      <c r="A116" s="24"/>
      <c r="B116" s="24"/>
      <c r="C116" s="42"/>
      <c r="D116" s="95"/>
      <c r="E116" s="42"/>
      <c r="F116" s="42"/>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x14ac:dyDescent="0.25">
      <c r="A117" s="24"/>
      <c r="B117" s="24"/>
      <c r="C117" s="42"/>
      <c r="D117" s="95"/>
      <c r="E117" s="42"/>
      <c r="F117" s="42"/>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x14ac:dyDescent="0.25">
      <c r="A118" s="24"/>
      <c r="B118" s="24"/>
      <c r="C118" s="42"/>
      <c r="D118" s="95"/>
      <c r="E118" s="42"/>
      <c r="F118" s="42"/>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x14ac:dyDescent="0.25">
      <c r="A119" s="24"/>
      <c r="B119" s="24"/>
      <c r="C119" s="42"/>
      <c r="D119" s="95"/>
      <c r="E119" s="42"/>
      <c r="F119" s="42"/>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x14ac:dyDescent="0.25">
      <c r="A120" s="24"/>
      <c r="B120" s="24"/>
      <c r="C120" s="42"/>
      <c r="D120" s="95"/>
      <c r="E120" s="42"/>
      <c r="F120" s="42"/>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x14ac:dyDescent="0.25">
      <c r="A121" s="24"/>
      <c r="B121" s="24"/>
      <c r="C121" s="42"/>
      <c r="D121" s="95"/>
      <c r="E121" s="42"/>
      <c r="F121" s="42"/>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x14ac:dyDescent="0.25">
      <c r="A122" s="24"/>
      <c r="B122" s="24"/>
      <c r="C122" s="42"/>
      <c r="D122" s="95"/>
      <c r="E122" s="42"/>
      <c r="F122" s="42"/>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x14ac:dyDescent="0.25">
      <c r="A123" s="24"/>
      <c r="B123" s="24"/>
      <c r="C123" s="42"/>
      <c r="D123" s="95"/>
      <c r="E123" s="42"/>
      <c r="F123" s="42"/>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x14ac:dyDescent="0.25">
      <c r="A124" s="24"/>
      <c r="B124" s="24"/>
      <c r="C124" s="42"/>
      <c r="D124" s="95"/>
      <c r="E124" s="42"/>
      <c r="F124" s="42"/>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x14ac:dyDescent="0.25">
      <c r="A125" s="24"/>
      <c r="B125" s="24"/>
      <c r="C125" s="42"/>
      <c r="D125" s="95"/>
      <c r="E125" s="42"/>
      <c r="F125" s="42"/>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x14ac:dyDescent="0.25">
      <c r="A126" s="24"/>
      <c r="B126" s="24"/>
      <c r="C126" s="42"/>
      <c r="D126" s="95"/>
      <c r="E126" s="42"/>
      <c r="F126" s="42"/>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x14ac:dyDescent="0.25">
      <c r="A127" s="24"/>
      <c r="B127" s="24"/>
      <c r="C127" s="42"/>
      <c r="D127" s="95"/>
      <c r="E127" s="42"/>
      <c r="F127" s="42"/>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x14ac:dyDescent="0.25">
      <c r="A128" s="24"/>
      <c r="B128" s="24"/>
      <c r="C128" s="42"/>
      <c r="D128" s="95"/>
      <c r="E128" s="42"/>
      <c r="F128" s="42"/>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x14ac:dyDescent="0.25">
      <c r="A129" s="24"/>
      <c r="B129" s="24"/>
      <c r="C129" s="42"/>
      <c r="D129" s="95"/>
      <c r="E129" s="42"/>
      <c r="F129" s="42"/>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x14ac:dyDescent="0.25">
      <c r="A130" s="24"/>
      <c r="B130" s="24"/>
      <c r="C130" s="42"/>
      <c r="D130" s="95"/>
      <c r="E130" s="42"/>
      <c r="F130" s="42"/>
      <c r="G130" s="24"/>
    </row>
    <row r="131" spans="1:28" x14ac:dyDescent="0.25">
      <c r="A131" s="24"/>
      <c r="B131" s="24"/>
      <c r="C131" s="42"/>
      <c r="D131" s="95"/>
      <c r="E131" s="42"/>
      <c r="F131" s="42"/>
      <c r="G131" s="24"/>
    </row>
    <row r="132" spans="1:28" x14ac:dyDescent="0.25">
      <c r="A132" s="24"/>
      <c r="B132" s="24"/>
      <c r="C132" s="42"/>
      <c r="D132" s="95"/>
      <c r="E132" s="42"/>
      <c r="F132" s="42"/>
      <c r="G132" s="24"/>
    </row>
    <row r="133" spans="1:28" x14ac:dyDescent="0.25">
      <c r="A133" s="24"/>
      <c r="B133" s="24"/>
      <c r="C133" s="42"/>
      <c r="D133" s="95"/>
      <c r="E133" s="42"/>
      <c r="F133" s="42"/>
      <c r="G133" s="24"/>
    </row>
    <row r="134" spans="1:28" x14ac:dyDescent="0.25">
      <c r="A134" s="24"/>
      <c r="B134" s="24"/>
      <c r="C134" s="42"/>
      <c r="D134" s="95"/>
      <c r="E134" s="42"/>
      <c r="F134" s="42"/>
      <c r="G134" s="24"/>
    </row>
    <row r="135" spans="1:28" x14ac:dyDescent="0.25">
      <c r="A135" s="24"/>
      <c r="B135" s="24"/>
      <c r="C135" s="42"/>
      <c r="D135" s="95"/>
      <c r="E135" s="42"/>
      <c r="F135" s="42"/>
      <c r="G135" s="24"/>
    </row>
    <row r="136" spans="1:28" x14ac:dyDescent="0.25">
      <c r="A136" s="24"/>
      <c r="B136" s="24"/>
      <c r="C136" s="42"/>
      <c r="D136" s="95"/>
      <c r="E136" s="42"/>
      <c r="F136" s="42"/>
      <c r="G136" s="24"/>
    </row>
    <row r="137" spans="1:28" x14ac:dyDescent="0.25">
      <c r="A137" s="24"/>
      <c r="B137" s="24"/>
      <c r="C137" s="42"/>
      <c r="D137" s="95"/>
      <c r="E137" s="42"/>
      <c r="F137" s="42"/>
      <c r="G137" s="24"/>
    </row>
    <row r="138" spans="1:28" x14ac:dyDescent="0.25">
      <c r="A138" s="24"/>
      <c r="B138" s="24"/>
      <c r="C138" s="42"/>
      <c r="D138" s="95"/>
      <c r="E138" s="42"/>
      <c r="F138" s="42"/>
      <c r="G138" s="24"/>
    </row>
  </sheetData>
  <mergeCells count="6">
    <mergeCell ref="B105:C105"/>
    <mergeCell ref="E105:F105"/>
    <mergeCell ref="A3:G3"/>
    <mergeCell ref="A4:G4"/>
    <mergeCell ref="B104:C104"/>
    <mergeCell ref="E104:F104"/>
  </mergeCells>
  <phoneticPr fontId="10" type="noConversion"/>
  <pageMargins left="0.70866141732283472" right="0.70866141732283472" top="0.74803149606299213" bottom="0.74803149606299213" header="0.31496062992125984" footer="0.31496062992125984"/>
  <pageSetup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161F5-4EFA-4E68-9343-105BC9D2DF3A}">
  <sheetPr>
    <pageSetUpPr fitToPage="1"/>
  </sheetPr>
  <dimension ref="A1:AY284"/>
  <sheetViews>
    <sheetView topLeftCell="A203" zoomScaleNormal="100" workbookViewId="0">
      <selection activeCell="A217" sqref="A217:G220"/>
    </sheetView>
  </sheetViews>
  <sheetFormatPr baseColWidth="10" defaultColWidth="11.42578125" defaultRowHeight="15" x14ac:dyDescent="0.25"/>
  <cols>
    <col min="1" max="1" width="17.7109375" style="28" customWidth="1"/>
    <col min="2" max="2" width="11.42578125" style="28" customWidth="1"/>
    <col min="3" max="3" width="19" style="86" customWidth="1"/>
    <col min="4" max="4" width="48.28515625" style="86" customWidth="1"/>
    <col min="5" max="5" width="17.42578125" style="84" customWidth="1"/>
    <col min="6" max="6" width="18.42578125" style="86" customWidth="1"/>
    <col min="7" max="7" width="18.7109375" style="28" customWidth="1"/>
    <col min="8" max="16384" width="11.42578125" style="28"/>
  </cols>
  <sheetData>
    <row r="1" spans="1:51" x14ac:dyDescent="0.25">
      <c r="A1" s="21"/>
      <c r="B1" s="21"/>
      <c r="C1" s="85"/>
      <c r="D1" s="85"/>
      <c r="E1" s="85"/>
      <c r="F1" s="85"/>
      <c r="G1" s="21"/>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row>
    <row r="2" spans="1:51" x14ac:dyDescent="0.25">
      <c r="A2" s="21"/>
      <c r="B2" s="21"/>
      <c r="C2" s="85"/>
      <c r="D2" s="85"/>
      <c r="E2" s="85"/>
      <c r="F2" s="85"/>
      <c r="G2" s="2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row>
    <row r="3" spans="1:51" x14ac:dyDescent="0.25">
      <c r="A3" s="118" t="s">
        <v>0</v>
      </c>
      <c r="B3" s="118"/>
      <c r="C3" s="118"/>
      <c r="D3" s="118"/>
      <c r="E3" s="118"/>
      <c r="F3" s="118"/>
      <c r="G3" s="118"/>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row>
    <row r="4" spans="1:51" x14ac:dyDescent="0.25">
      <c r="A4" s="118" t="s">
        <v>964</v>
      </c>
      <c r="B4" s="118"/>
      <c r="C4" s="118"/>
      <c r="D4" s="118"/>
      <c r="E4" s="118"/>
      <c r="F4" s="118"/>
      <c r="G4" s="11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row>
    <row r="5" spans="1:51" x14ac:dyDescent="0.25">
      <c r="A5" s="118" t="s">
        <v>1390</v>
      </c>
      <c r="B5" s="118"/>
      <c r="C5" s="118"/>
      <c r="D5" s="118"/>
      <c r="E5" s="118"/>
      <c r="F5" s="118"/>
      <c r="G5" s="118"/>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row>
    <row r="6" spans="1:51" x14ac:dyDescent="0.25">
      <c r="A6" s="21"/>
      <c r="B6" s="21"/>
      <c r="C6" s="85"/>
      <c r="D6" s="85"/>
      <c r="E6" s="85"/>
      <c r="F6" s="85"/>
      <c r="G6" s="21"/>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x14ac:dyDescent="0.25">
      <c r="A7" s="21"/>
      <c r="B7" s="21"/>
      <c r="C7" s="85"/>
      <c r="D7" s="85"/>
      <c r="E7" s="85"/>
      <c r="F7" s="85"/>
      <c r="G7" s="21"/>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row>
    <row r="8" spans="1:51" ht="30" x14ac:dyDescent="0.25">
      <c r="A8" s="67" t="s">
        <v>2</v>
      </c>
      <c r="B8" s="67" t="s">
        <v>3</v>
      </c>
      <c r="C8" s="68" t="s">
        <v>4</v>
      </c>
      <c r="D8" s="69" t="s">
        <v>5</v>
      </c>
      <c r="E8" s="64" t="s">
        <v>6</v>
      </c>
      <c r="F8" s="64" t="s">
        <v>7</v>
      </c>
      <c r="G8" s="64" t="s">
        <v>200</v>
      </c>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row>
    <row r="9" spans="1:51" x14ac:dyDescent="0.25">
      <c r="A9" s="73">
        <v>45536</v>
      </c>
      <c r="B9" s="73">
        <v>45565</v>
      </c>
      <c r="C9" s="61" t="s">
        <v>965</v>
      </c>
      <c r="D9" s="62" t="s">
        <v>966</v>
      </c>
      <c r="E9" s="61">
        <v>435</v>
      </c>
      <c r="F9" s="61">
        <v>459</v>
      </c>
      <c r="G9" s="32">
        <f>+F9*E9</f>
        <v>199665</v>
      </c>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row>
    <row r="10" spans="1:51" ht="30" x14ac:dyDescent="0.25">
      <c r="A10" s="73">
        <v>45536</v>
      </c>
      <c r="B10" s="73">
        <v>45565</v>
      </c>
      <c r="C10" s="61" t="s">
        <v>967</v>
      </c>
      <c r="D10" s="62" t="s">
        <v>968</v>
      </c>
      <c r="E10" s="61">
        <v>29</v>
      </c>
      <c r="F10" s="61">
        <v>593</v>
      </c>
      <c r="G10" s="32">
        <f t="shared" ref="G10:G59" si="0">+F10*E10</f>
        <v>17197</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row>
    <row r="11" spans="1:51" x14ac:dyDescent="0.25">
      <c r="A11" s="73">
        <v>45536</v>
      </c>
      <c r="B11" s="73">
        <v>45565</v>
      </c>
      <c r="C11" s="61" t="s">
        <v>969</v>
      </c>
      <c r="D11" s="62" t="s">
        <v>970</v>
      </c>
      <c r="E11" s="61">
        <v>12</v>
      </c>
      <c r="F11" s="61">
        <v>85</v>
      </c>
      <c r="G11" s="32">
        <f t="shared" si="0"/>
        <v>1020</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1:51" x14ac:dyDescent="0.25">
      <c r="A12" s="73">
        <v>45536</v>
      </c>
      <c r="B12" s="73">
        <v>45565</v>
      </c>
      <c r="C12" s="61" t="s">
        <v>971</v>
      </c>
      <c r="D12" s="62" t="s">
        <v>972</v>
      </c>
      <c r="E12" s="61">
        <v>10</v>
      </c>
      <c r="F12" s="61">
        <v>157.6</v>
      </c>
      <c r="G12" s="32">
        <f t="shared" si="0"/>
        <v>1576</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1:51" x14ac:dyDescent="0.25">
      <c r="A13" s="73">
        <v>45536</v>
      </c>
      <c r="B13" s="73">
        <v>45565</v>
      </c>
      <c r="C13" s="61" t="s">
        <v>973</v>
      </c>
      <c r="D13" s="62" t="s">
        <v>974</v>
      </c>
      <c r="E13" s="61">
        <v>76</v>
      </c>
      <c r="F13" s="61">
        <v>24.54</v>
      </c>
      <c r="G13" s="32">
        <f t="shared" si="0"/>
        <v>1865.04</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row>
    <row r="14" spans="1:51" x14ac:dyDescent="0.25">
      <c r="A14" s="73">
        <v>45536</v>
      </c>
      <c r="B14" s="73">
        <v>45565</v>
      </c>
      <c r="C14" s="61" t="s">
        <v>975</v>
      </c>
      <c r="D14" s="62" t="s">
        <v>976</v>
      </c>
      <c r="E14" s="61">
        <v>1</v>
      </c>
      <c r="F14" s="61">
        <v>115</v>
      </c>
      <c r="G14" s="32">
        <f t="shared" si="0"/>
        <v>115</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row>
    <row r="15" spans="1:51" x14ac:dyDescent="0.25">
      <c r="A15" s="73">
        <v>45536</v>
      </c>
      <c r="B15" s="73">
        <v>45565</v>
      </c>
      <c r="C15" s="61" t="s">
        <v>977</v>
      </c>
      <c r="D15" s="62" t="s">
        <v>978</v>
      </c>
      <c r="E15" s="61">
        <v>66</v>
      </c>
      <c r="F15" s="61">
        <v>75</v>
      </c>
      <c r="G15" s="32">
        <f t="shared" si="0"/>
        <v>4950</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6" spans="1:51" x14ac:dyDescent="0.25">
      <c r="A16" s="73">
        <v>45536</v>
      </c>
      <c r="B16" s="73">
        <v>45565</v>
      </c>
      <c r="C16" s="61" t="s">
        <v>979</v>
      </c>
      <c r="D16" s="62" t="s">
        <v>980</v>
      </c>
      <c r="E16" s="61">
        <v>6</v>
      </c>
      <c r="F16" s="61">
        <v>1407.15</v>
      </c>
      <c r="G16" s="32">
        <f t="shared" si="0"/>
        <v>8442.9000000000015</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row>
    <row r="17" spans="1:37" x14ac:dyDescent="0.25">
      <c r="A17" s="73">
        <v>45536</v>
      </c>
      <c r="B17" s="73">
        <v>45565</v>
      </c>
      <c r="C17" s="61" t="s">
        <v>981</v>
      </c>
      <c r="D17" s="62" t="s">
        <v>982</v>
      </c>
      <c r="E17" s="61">
        <v>1000</v>
      </c>
      <c r="F17" s="61">
        <v>50</v>
      </c>
      <c r="G17" s="32">
        <f t="shared" si="0"/>
        <v>50000</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37" x14ac:dyDescent="0.25">
      <c r="A18" s="73">
        <v>45536</v>
      </c>
      <c r="B18" s="73">
        <v>45565</v>
      </c>
      <c r="C18" s="61" t="s">
        <v>983</v>
      </c>
      <c r="D18" s="62" t="s">
        <v>984</v>
      </c>
      <c r="E18" s="61">
        <v>3</v>
      </c>
      <c r="F18" s="61">
        <v>1913.37</v>
      </c>
      <c r="G18" s="32">
        <f t="shared" si="0"/>
        <v>5740.11</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19" spans="1:37" x14ac:dyDescent="0.25">
      <c r="A19" s="73">
        <v>45536</v>
      </c>
      <c r="B19" s="73">
        <v>45565</v>
      </c>
      <c r="C19" s="61" t="s">
        <v>985</v>
      </c>
      <c r="D19" s="62" t="s">
        <v>986</v>
      </c>
      <c r="E19" s="61">
        <v>121</v>
      </c>
      <c r="F19" s="61">
        <v>100</v>
      </c>
      <c r="G19" s="32">
        <f t="shared" si="0"/>
        <v>12100</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row>
    <row r="20" spans="1:37" ht="30" x14ac:dyDescent="0.25">
      <c r="A20" s="73">
        <v>45536</v>
      </c>
      <c r="B20" s="73">
        <v>45565</v>
      </c>
      <c r="C20" s="61" t="s">
        <v>987</v>
      </c>
      <c r="D20" s="62" t="s">
        <v>988</v>
      </c>
      <c r="E20" s="61">
        <v>61</v>
      </c>
      <c r="F20" s="61">
        <v>85.04</v>
      </c>
      <c r="G20" s="32">
        <f t="shared" si="0"/>
        <v>5187.4400000000005</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row>
    <row r="21" spans="1:37" ht="30" x14ac:dyDescent="0.25">
      <c r="A21" s="73">
        <v>45536</v>
      </c>
      <c r="B21" s="73">
        <v>45565</v>
      </c>
      <c r="C21" s="61" t="s">
        <v>989</v>
      </c>
      <c r="D21" s="62" t="s">
        <v>990</v>
      </c>
      <c r="E21" s="61">
        <v>16</v>
      </c>
      <c r="F21" s="61">
        <v>138.6</v>
      </c>
      <c r="G21" s="32">
        <f t="shared" si="0"/>
        <v>2217.6</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37" x14ac:dyDescent="0.25">
      <c r="A22" s="73">
        <v>45536</v>
      </c>
      <c r="B22" s="73">
        <v>45565</v>
      </c>
      <c r="C22" s="61" t="s">
        <v>991</v>
      </c>
      <c r="D22" s="62" t="s">
        <v>992</v>
      </c>
      <c r="E22" s="61">
        <v>89</v>
      </c>
      <c r="F22" s="61">
        <v>366</v>
      </c>
      <c r="G22" s="32">
        <f t="shared" si="0"/>
        <v>32574</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row>
    <row r="23" spans="1:37" x14ac:dyDescent="0.25">
      <c r="A23" s="73">
        <v>45536</v>
      </c>
      <c r="B23" s="73">
        <v>45565</v>
      </c>
      <c r="C23" s="61" t="s">
        <v>993</v>
      </c>
      <c r="D23" s="62" t="s">
        <v>994</v>
      </c>
      <c r="E23" s="61">
        <v>7</v>
      </c>
      <c r="F23" s="61">
        <v>555</v>
      </c>
      <c r="G23" s="32">
        <f t="shared" si="0"/>
        <v>3885</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row>
    <row r="24" spans="1:37" x14ac:dyDescent="0.25">
      <c r="A24" s="73">
        <v>45536</v>
      </c>
      <c r="B24" s="73">
        <v>45565</v>
      </c>
      <c r="C24" s="61" t="s">
        <v>995</v>
      </c>
      <c r="D24" s="62" t="s">
        <v>996</v>
      </c>
      <c r="E24" s="61">
        <v>14</v>
      </c>
      <c r="F24" s="61">
        <v>72</v>
      </c>
      <c r="G24" s="32">
        <f t="shared" si="0"/>
        <v>1008</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row>
    <row r="25" spans="1:37" x14ac:dyDescent="0.25">
      <c r="A25" s="73">
        <v>45536</v>
      </c>
      <c r="B25" s="73">
        <v>45565</v>
      </c>
      <c r="C25" s="61" t="s">
        <v>997</v>
      </c>
      <c r="D25" s="62" t="s">
        <v>998</v>
      </c>
      <c r="E25" s="61">
        <v>54</v>
      </c>
      <c r="F25" s="61">
        <v>145</v>
      </c>
      <c r="G25" s="32">
        <f t="shared" si="0"/>
        <v>7830</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row>
    <row r="26" spans="1:37" x14ac:dyDescent="0.25">
      <c r="A26" s="73">
        <v>45536</v>
      </c>
      <c r="B26" s="73">
        <v>45565</v>
      </c>
      <c r="C26" s="61" t="s">
        <v>999</v>
      </c>
      <c r="D26" s="62" t="s">
        <v>1000</v>
      </c>
      <c r="E26" s="61">
        <v>17</v>
      </c>
      <c r="F26" s="61">
        <v>60.4</v>
      </c>
      <c r="G26" s="32">
        <f t="shared" si="0"/>
        <v>1026.8</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row>
    <row r="27" spans="1:37" x14ac:dyDescent="0.25">
      <c r="A27" s="73">
        <v>45536</v>
      </c>
      <c r="B27" s="73">
        <v>45565</v>
      </c>
      <c r="C27" s="61" t="s">
        <v>1001</v>
      </c>
      <c r="D27" s="62" t="s">
        <v>1002</v>
      </c>
      <c r="E27" s="61">
        <v>38</v>
      </c>
      <c r="F27" s="61">
        <v>26.6</v>
      </c>
      <c r="G27" s="32">
        <f t="shared" si="0"/>
        <v>1010.8000000000001</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row>
    <row r="28" spans="1:37" x14ac:dyDescent="0.25">
      <c r="A28" s="73">
        <v>45536</v>
      </c>
      <c r="B28" s="73">
        <v>45565</v>
      </c>
      <c r="C28" s="61" t="s">
        <v>1003</v>
      </c>
      <c r="D28" s="62" t="s">
        <v>1004</v>
      </c>
      <c r="E28" s="61">
        <v>6</v>
      </c>
      <c r="F28" s="61">
        <v>26.6</v>
      </c>
      <c r="G28" s="32">
        <f t="shared" si="0"/>
        <v>159.60000000000002</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1:37" x14ac:dyDescent="0.25">
      <c r="A29" s="73">
        <v>45536</v>
      </c>
      <c r="B29" s="73">
        <v>45565</v>
      </c>
      <c r="C29" s="61" t="s">
        <v>1005</v>
      </c>
      <c r="D29" s="62" t="s">
        <v>1006</v>
      </c>
      <c r="E29" s="61">
        <v>10</v>
      </c>
      <c r="F29" s="61">
        <v>26.6</v>
      </c>
      <c r="G29" s="32">
        <f t="shared" si="0"/>
        <v>266</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row>
    <row r="30" spans="1:37" x14ac:dyDescent="0.25">
      <c r="A30" s="73">
        <v>45536</v>
      </c>
      <c r="B30" s="73">
        <v>45565</v>
      </c>
      <c r="C30" s="61" t="s">
        <v>1007</v>
      </c>
      <c r="D30" s="62" t="s">
        <v>1008</v>
      </c>
      <c r="E30" s="61">
        <v>19</v>
      </c>
      <c r="F30" s="61">
        <v>26.6</v>
      </c>
      <c r="G30" s="32">
        <f t="shared" si="0"/>
        <v>505.40000000000003</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row>
    <row r="31" spans="1:37" x14ac:dyDescent="0.25">
      <c r="A31" s="73">
        <v>45536</v>
      </c>
      <c r="B31" s="73">
        <v>45565</v>
      </c>
      <c r="C31" s="61" t="s">
        <v>1009</v>
      </c>
      <c r="D31" s="62" t="s">
        <v>1010</v>
      </c>
      <c r="E31" s="61">
        <v>17</v>
      </c>
      <c r="F31" s="61">
        <v>26.6</v>
      </c>
      <c r="G31" s="32">
        <f t="shared" si="0"/>
        <v>452.20000000000005</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row>
    <row r="32" spans="1:37" x14ac:dyDescent="0.25">
      <c r="A32" s="73">
        <v>45536</v>
      </c>
      <c r="B32" s="73">
        <v>45565</v>
      </c>
      <c r="C32" s="61" t="s">
        <v>1011</v>
      </c>
      <c r="D32" s="62" t="s">
        <v>1012</v>
      </c>
      <c r="E32" s="61">
        <v>25</v>
      </c>
      <c r="F32" s="61">
        <v>26.6</v>
      </c>
      <c r="G32" s="32">
        <f t="shared" si="0"/>
        <v>665</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row>
    <row r="33" spans="1:37" x14ac:dyDescent="0.25">
      <c r="A33" s="73">
        <v>45536</v>
      </c>
      <c r="B33" s="73">
        <v>45565</v>
      </c>
      <c r="C33" s="61" t="s">
        <v>1013</v>
      </c>
      <c r="D33" s="62" t="s">
        <v>1014</v>
      </c>
      <c r="E33" s="61">
        <v>40</v>
      </c>
      <c r="F33" s="61">
        <v>70</v>
      </c>
      <c r="G33" s="32">
        <f t="shared" si="0"/>
        <v>2800</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spans="1:37" x14ac:dyDescent="0.25">
      <c r="A34" s="73">
        <v>45536</v>
      </c>
      <c r="B34" s="73">
        <v>45565</v>
      </c>
      <c r="C34" s="61" t="s">
        <v>1015</v>
      </c>
      <c r="D34" s="62" t="s">
        <v>1016</v>
      </c>
      <c r="E34" s="61">
        <v>8</v>
      </c>
      <c r="F34" s="61">
        <v>150</v>
      </c>
      <c r="G34" s="32">
        <f t="shared" si="0"/>
        <v>1200</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row>
    <row r="35" spans="1:37" x14ac:dyDescent="0.25">
      <c r="A35" s="73">
        <v>45536</v>
      </c>
      <c r="B35" s="73">
        <v>45565</v>
      </c>
      <c r="C35" s="61" t="s">
        <v>1017</v>
      </c>
      <c r="D35" s="62" t="s">
        <v>1018</v>
      </c>
      <c r="E35" s="61">
        <v>9</v>
      </c>
      <c r="F35" s="61">
        <v>150</v>
      </c>
      <c r="G35" s="32">
        <f t="shared" si="0"/>
        <v>1350</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1:37" x14ac:dyDescent="0.25">
      <c r="A36" s="73">
        <v>45536</v>
      </c>
      <c r="B36" s="73">
        <v>45565</v>
      </c>
      <c r="C36" s="61" t="s">
        <v>1019</v>
      </c>
      <c r="D36" s="62" t="s">
        <v>1020</v>
      </c>
      <c r="E36" s="61">
        <v>3</v>
      </c>
      <c r="F36" s="61">
        <v>150</v>
      </c>
      <c r="G36" s="32">
        <f t="shared" si="0"/>
        <v>450</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row>
    <row r="37" spans="1:37" x14ac:dyDescent="0.25">
      <c r="A37" s="73">
        <v>45536</v>
      </c>
      <c r="B37" s="73">
        <v>45565</v>
      </c>
      <c r="C37" s="61" t="s">
        <v>1021</v>
      </c>
      <c r="D37" s="62" t="s">
        <v>1022</v>
      </c>
      <c r="E37" s="61">
        <v>40</v>
      </c>
      <c r="F37" s="61">
        <v>125</v>
      </c>
      <c r="G37" s="32">
        <f t="shared" si="0"/>
        <v>5000</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row>
    <row r="38" spans="1:37" x14ac:dyDescent="0.25">
      <c r="A38" s="73">
        <v>45536</v>
      </c>
      <c r="B38" s="73">
        <v>45565</v>
      </c>
      <c r="C38" s="61" t="s">
        <v>1023</v>
      </c>
      <c r="D38" s="62" t="s">
        <v>1024</v>
      </c>
      <c r="E38" s="61">
        <v>14</v>
      </c>
      <c r="F38" s="61">
        <v>125</v>
      </c>
      <c r="G38" s="32">
        <f t="shared" si="0"/>
        <v>1750</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spans="1:37" x14ac:dyDescent="0.25">
      <c r="A39" s="73">
        <v>45536</v>
      </c>
      <c r="B39" s="73">
        <v>45565</v>
      </c>
      <c r="C39" s="61" t="s">
        <v>1025</v>
      </c>
      <c r="D39" s="62" t="s">
        <v>1026</v>
      </c>
      <c r="E39" s="61">
        <v>35</v>
      </c>
      <c r="F39" s="61">
        <v>125</v>
      </c>
      <c r="G39" s="32">
        <f t="shared" si="0"/>
        <v>4375</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row>
    <row r="40" spans="1:37" x14ac:dyDescent="0.25">
      <c r="A40" s="73">
        <v>45536</v>
      </c>
      <c r="B40" s="73">
        <v>45565</v>
      </c>
      <c r="C40" s="61" t="s">
        <v>1027</v>
      </c>
      <c r="D40" s="62" t="s">
        <v>1028</v>
      </c>
      <c r="E40" s="61">
        <v>64</v>
      </c>
      <c r="F40" s="61">
        <v>125</v>
      </c>
      <c r="G40" s="32">
        <f t="shared" si="0"/>
        <v>8000</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row>
    <row r="41" spans="1:37" x14ac:dyDescent="0.25">
      <c r="A41" s="73">
        <v>45536</v>
      </c>
      <c r="B41" s="73">
        <v>45565</v>
      </c>
      <c r="C41" s="61" t="s">
        <v>1029</v>
      </c>
      <c r="D41" s="62" t="s">
        <v>1030</v>
      </c>
      <c r="E41" s="61">
        <v>44</v>
      </c>
      <c r="F41" s="61">
        <v>29.21</v>
      </c>
      <c r="G41" s="32">
        <f t="shared" si="0"/>
        <v>1285.24</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row>
    <row r="42" spans="1:37" x14ac:dyDescent="0.25">
      <c r="A42" s="73">
        <v>45536</v>
      </c>
      <c r="B42" s="73">
        <v>45565</v>
      </c>
      <c r="C42" s="61" t="s">
        <v>1031</v>
      </c>
      <c r="D42" s="62" t="s">
        <v>1032</v>
      </c>
      <c r="E42" s="61">
        <v>4</v>
      </c>
      <c r="F42" s="61">
        <v>125</v>
      </c>
      <c r="G42" s="32">
        <f t="shared" si="0"/>
        <v>500</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row>
    <row r="43" spans="1:37" x14ac:dyDescent="0.25">
      <c r="A43" s="73">
        <v>45536</v>
      </c>
      <c r="B43" s="73">
        <v>45565</v>
      </c>
      <c r="C43" s="61" t="s">
        <v>1033</v>
      </c>
      <c r="D43" s="62" t="s">
        <v>1034</v>
      </c>
      <c r="E43" s="61">
        <v>30</v>
      </c>
      <c r="F43" s="61">
        <v>125</v>
      </c>
      <c r="G43" s="32">
        <f t="shared" si="0"/>
        <v>3750</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1:37" x14ac:dyDescent="0.25">
      <c r="A44" s="73">
        <v>45536</v>
      </c>
      <c r="B44" s="73">
        <v>45565</v>
      </c>
      <c r="C44" s="61" t="s">
        <v>1035</v>
      </c>
      <c r="D44" s="62" t="s">
        <v>1036</v>
      </c>
      <c r="E44" s="61">
        <v>151</v>
      </c>
      <c r="F44" s="61">
        <v>11.65</v>
      </c>
      <c r="G44" s="32">
        <f t="shared" si="0"/>
        <v>1759.15</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row>
    <row r="45" spans="1:37" x14ac:dyDescent="0.25">
      <c r="A45" s="73">
        <v>45536</v>
      </c>
      <c r="B45" s="73">
        <v>45565</v>
      </c>
      <c r="C45" s="61" t="s">
        <v>1037</v>
      </c>
      <c r="D45" s="62" t="s">
        <v>1038</v>
      </c>
      <c r="E45" s="61">
        <v>116</v>
      </c>
      <c r="F45" s="61">
        <v>125</v>
      </c>
      <c r="G45" s="32">
        <f t="shared" si="0"/>
        <v>14500</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row>
    <row r="46" spans="1:37" x14ac:dyDescent="0.25">
      <c r="A46" s="73">
        <v>45536</v>
      </c>
      <c r="B46" s="73">
        <v>45565</v>
      </c>
      <c r="C46" s="61" t="s">
        <v>1039</v>
      </c>
      <c r="D46" s="62" t="s">
        <v>1040</v>
      </c>
      <c r="E46" s="61">
        <v>20</v>
      </c>
      <c r="F46" s="61">
        <v>125</v>
      </c>
      <c r="G46" s="32">
        <f t="shared" si="0"/>
        <v>2500</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row>
    <row r="47" spans="1:37" x14ac:dyDescent="0.25">
      <c r="A47" s="73">
        <v>45536</v>
      </c>
      <c r="B47" s="73">
        <v>45565</v>
      </c>
      <c r="C47" s="61" t="s">
        <v>1041</v>
      </c>
      <c r="D47" s="62" t="s">
        <v>1042</v>
      </c>
      <c r="E47" s="61">
        <v>147</v>
      </c>
      <c r="F47" s="61">
        <v>29.21</v>
      </c>
      <c r="G47" s="32">
        <f t="shared" si="0"/>
        <v>4293.87</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row>
    <row r="48" spans="1:37" x14ac:dyDescent="0.25">
      <c r="A48" s="73">
        <v>45536</v>
      </c>
      <c r="B48" s="73">
        <v>45565</v>
      </c>
      <c r="C48" s="61" t="s">
        <v>1043</v>
      </c>
      <c r="D48" s="62" t="s">
        <v>1044</v>
      </c>
      <c r="E48" s="61">
        <v>90</v>
      </c>
      <c r="F48" s="61">
        <v>29.21</v>
      </c>
      <c r="G48" s="32">
        <f t="shared" si="0"/>
        <v>2628.9</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row>
    <row r="49" spans="1:37" x14ac:dyDescent="0.25">
      <c r="A49" s="73">
        <v>45536</v>
      </c>
      <c r="B49" s="73">
        <v>45565</v>
      </c>
      <c r="C49" s="61" t="s">
        <v>1045</v>
      </c>
      <c r="D49" s="62" t="s">
        <v>1046</v>
      </c>
      <c r="E49" s="61">
        <v>171</v>
      </c>
      <c r="F49" s="61">
        <v>25.59</v>
      </c>
      <c r="G49" s="32">
        <f t="shared" si="0"/>
        <v>4375.8900000000003</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row>
    <row r="50" spans="1:37" x14ac:dyDescent="0.25">
      <c r="A50" s="73">
        <v>45536</v>
      </c>
      <c r="B50" s="73">
        <v>45565</v>
      </c>
      <c r="C50" s="61" t="s">
        <v>1047</v>
      </c>
      <c r="D50" s="62" t="s">
        <v>1048</v>
      </c>
      <c r="E50" s="61">
        <v>50</v>
      </c>
      <c r="F50" s="61">
        <v>29.21</v>
      </c>
      <c r="G50" s="32">
        <f t="shared" si="0"/>
        <v>1460.5</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row>
    <row r="51" spans="1:37" x14ac:dyDescent="0.25">
      <c r="A51" s="73">
        <v>45536</v>
      </c>
      <c r="B51" s="73">
        <v>45565</v>
      </c>
      <c r="C51" s="61" t="s">
        <v>1049</v>
      </c>
      <c r="D51" s="62" t="s">
        <v>1050</v>
      </c>
      <c r="E51" s="61">
        <v>125</v>
      </c>
      <c r="F51" s="61">
        <v>11.65</v>
      </c>
      <c r="G51" s="32">
        <f t="shared" si="0"/>
        <v>1456.25</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row>
    <row r="52" spans="1:37" x14ac:dyDescent="0.25">
      <c r="A52" s="73">
        <v>45536</v>
      </c>
      <c r="B52" s="73">
        <v>45565</v>
      </c>
      <c r="C52" s="61" t="s">
        <v>1051</v>
      </c>
      <c r="D52" s="62" t="s">
        <v>1052</v>
      </c>
      <c r="E52" s="61">
        <v>3</v>
      </c>
      <c r="F52" s="61">
        <v>29.21</v>
      </c>
      <c r="G52" s="32">
        <f t="shared" si="0"/>
        <v>87.63</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25">
      <c r="A53" s="73">
        <v>45536</v>
      </c>
      <c r="B53" s="73">
        <v>45565</v>
      </c>
      <c r="C53" s="61" t="s">
        <v>1434</v>
      </c>
      <c r="D53" s="62" t="s">
        <v>1437</v>
      </c>
      <c r="E53" s="61">
        <v>20</v>
      </c>
      <c r="F53" s="61">
        <v>650</v>
      </c>
      <c r="G53" s="32">
        <f t="shared" si="0"/>
        <v>13000</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54" spans="1:37" x14ac:dyDescent="0.25">
      <c r="A54" s="73">
        <v>45536</v>
      </c>
      <c r="B54" s="73">
        <v>45565</v>
      </c>
      <c r="C54" s="61" t="s">
        <v>1053</v>
      </c>
      <c r="D54" s="62" t="s">
        <v>1054</v>
      </c>
      <c r="E54" s="61">
        <v>93</v>
      </c>
      <c r="F54" s="61">
        <v>520.97</v>
      </c>
      <c r="G54" s="32">
        <f t="shared" si="0"/>
        <v>48450.21</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row>
    <row r="55" spans="1:37" x14ac:dyDescent="0.25">
      <c r="A55" s="73">
        <v>45536</v>
      </c>
      <c r="B55" s="73">
        <v>45565</v>
      </c>
      <c r="C55" s="61" t="s">
        <v>1055</v>
      </c>
      <c r="D55" s="62" t="s">
        <v>1056</v>
      </c>
      <c r="E55" s="61">
        <v>16</v>
      </c>
      <c r="F55" s="61">
        <v>129.35</v>
      </c>
      <c r="G55" s="32">
        <f t="shared" si="0"/>
        <v>2069.6</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row>
    <row r="56" spans="1:37" x14ac:dyDescent="0.25">
      <c r="A56" s="73">
        <v>45536</v>
      </c>
      <c r="B56" s="73">
        <v>45565</v>
      </c>
      <c r="C56" s="61" t="s">
        <v>1057</v>
      </c>
      <c r="D56" s="62" t="s">
        <v>1058</v>
      </c>
      <c r="E56" s="61">
        <v>15</v>
      </c>
      <c r="F56" s="61">
        <v>235</v>
      </c>
      <c r="G56" s="32">
        <f t="shared" si="0"/>
        <v>3525</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row>
    <row r="57" spans="1:37" x14ac:dyDescent="0.25">
      <c r="A57" s="73">
        <v>45536</v>
      </c>
      <c r="B57" s="73">
        <v>45565</v>
      </c>
      <c r="C57" s="61" t="s">
        <v>1059</v>
      </c>
      <c r="D57" s="62" t="s">
        <v>1060</v>
      </c>
      <c r="E57" s="61">
        <v>12</v>
      </c>
      <c r="F57" s="61">
        <v>39</v>
      </c>
      <c r="G57" s="32">
        <f t="shared" si="0"/>
        <v>468</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row>
    <row r="58" spans="1:37" x14ac:dyDescent="0.25">
      <c r="A58" s="73">
        <v>45536</v>
      </c>
      <c r="B58" s="73">
        <v>45565</v>
      </c>
      <c r="C58" s="61" t="s">
        <v>1061</v>
      </c>
      <c r="D58" s="62" t="s">
        <v>1062</v>
      </c>
      <c r="E58" s="61">
        <v>85</v>
      </c>
      <c r="F58" s="61">
        <v>38.5</v>
      </c>
      <c r="G58" s="32">
        <f t="shared" si="0"/>
        <v>3272.5</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row>
    <row r="59" spans="1:37" x14ac:dyDescent="0.25">
      <c r="A59" s="73">
        <v>45536</v>
      </c>
      <c r="B59" s="73">
        <v>45565</v>
      </c>
      <c r="C59" s="61" t="s">
        <v>1063</v>
      </c>
      <c r="D59" s="62" t="s">
        <v>1064</v>
      </c>
      <c r="E59" s="61">
        <v>17</v>
      </c>
      <c r="F59" s="61">
        <v>39</v>
      </c>
      <c r="G59" s="32">
        <f t="shared" si="0"/>
        <v>663</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row r="60" spans="1:37" x14ac:dyDescent="0.25">
      <c r="A60" s="73">
        <v>45536</v>
      </c>
      <c r="B60" s="73">
        <v>45565</v>
      </c>
      <c r="C60" s="61" t="s">
        <v>1065</v>
      </c>
      <c r="D60" s="62" t="s">
        <v>1066</v>
      </c>
      <c r="E60" s="61">
        <v>56</v>
      </c>
      <c r="F60" s="61">
        <v>39</v>
      </c>
      <c r="G60" s="32">
        <f t="shared" ref="G60:G109" si="1">+F60*E60</f>
        <v>2184</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row>
    <row r="61" spans="1:37" x14ac:dyDescent="0.25">
      <c r="A61" s="73">
        <v>45536</v>
      </c>
      <c r="B61" s="73">
        <v>45565</v>
      </c>
      <c r="C61" s="61" t="s">
        <v>1067</v>
      </c>
      <c r="D61" s="62" t="s">
        <v>1068</v>
      </c>
      <c r="E61" s="61">
        <v>83</v>
      </c>
      <c r="F61" s="61">
        <v>38.5</v>
      </c>
      <c r="G61" s="32">
        <f t="shared" si="1"/>
        <v>3195.5</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row>
    <row r="62" spans="1:37" x14ac:dyDescent="0.25">
      <c r="A62" s="73">
        <v>45536</v>
      </c>
      <c r="B62" s="73">
        <v>45565</v>
      </c>
      <c r="C62" s="61" t="s">
        <v>1069</v>
      </c>
      <c r="D62" s="62" t="s">
        <v>1070</v>
      </c>
      <c r="E62" s="61">
        <v>57</v>
      </c>
      <c r="F62" s="61">
        <v>39</v>
      </c>
      <c r="G62" s="32">
        <f t="shared" si="1"/>
        <v>2223</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row>
    <row r="63" spans="1:37" x14ac:dyDescent="0.25">
      <c r="A63" s="73">
        <v>45536</v>
      </c>
      <c r="B63" s="73">
        <v>45565</v>
      </c>
      <c r="C63" s="61" t="s">
        <v>1071</v>
      </c>
      <c r="D63" s="62" t="s">
        <v>1072</v>
      </c>
      <c r="E63" s="61">
        <v>127</v>
      </c>
      <c r="F63" s="61">
        <v>38.5</v>
      </c>
      <c r="G63" s="32">
        <f t="shared" si="1"/>
        <v>4889.5</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row>
    <row r="64" spans="1:37" x14ac:dyDescent="0.25">
      <c r="A64" s="73">
        <v>45536</v>
      </c>
      <c r="B64" s="73">
        <v>45565</v>
      </c>
      <c r="C64" s="61" t="s">
        <v>1073</v>
      </c>
      <c r="D64" s="62" t="s">
        <v>1074</v>
      </c>
      <c r="E64" s="61">
        <v>71</v>
      </c>
      <c r="F64" s="61">
        <v>39</v>
      </c>
      <c r="G64" s="32">
        <f t="shared" si="1"/>
        <v>2769</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row>
    <row r="65" spans="1:37" x14ac:dyDescent="0.25">
      <c r="A65" s="73">
        <v>45536</v>
      </c>
      <c r="B65" s="73">
        <v>45565</v>
      </c>
      <c r="C65" s="61" t="s">
        <v>1075</v>
      </c>
      <c r="D65" s="62" t="s">
        <v>1076</v>
      </c>
      <c r="E65" s="61">
        <v>53</v>
      </c>
      <c r="F65" s="61">
        <v>39</v>
      </c>
      <c r="G65" s="32">
        <f t="shared" si="1"/>
        <v>2067</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row>
    <row r="66" spans="1:37" x14ac:dyDescent="0.25">
      <c r="A66" s="73">
        <v>45536</v>
      </c>
      <c r="B66" s="73">
        <v>45565</v>
      </c>
      <c r="C66" s="61" t="s">
        <v>1077</v>
      </c>
      <c r="D66" s="62" t="s">
        <v>1078</v>
      </c>
      <c r="E66" s="61">
        <v>46</v>
      </c>
      <c r="F66" s="61">
        <v>215</v>
      </c>
      <c r="G66" s="32">
        <f t="shared" si="1"/>
        <v>9890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row>
    <row r="67" spans="1:37" x14ac:dyDescent="0.25">
      <c r="A67" s="73">
        <v>45536</v>
      </c>
      <c r="B67" s="73">
        <v>45565</v>
      </c>
      <c r="C67" s="61" t="s">
        <v>1435</v>
      </c>
      <c r="D67" s="62" t="s">
        <v>1438</v>
      </c>
      <c r="E67" s="61">
        <v>20</v>
      </c>
      <c r="F67" s="61">
        <v>650</v>
      </c>
      <c r="G67" s="32">
        <f t="shared" si="1"/>
        <v>13000</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row>
    <row r="68" spans="1:37" ht="30" x14ac:dyDescent="0.25">
      <c r="A68" s="73">
        <v>45536</v>
      </c>
      <c r="B68" s="73">
        <v>45565</v>
      </c>
      <c r="C68" s="61" t="s">
        <v>1079</v>
      </c>
      <c r="D68" s="62" t="s">
        <v>1080</v>
      </c>
      <c r="E68" s="61">
        <v>76</v>
      </c>
      <c r="F68" s="61">
        <v>94.3</v>
      </c>
      <c r="G68" s="32">
        <f t="shared" si="1"/>
        <v>7166.8</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row>
    <row r="69" spans="1:37" x14ac:dyDescent="0.25">
      <c r="A69" s="73">
        <v>45536</v>
      </c>
      <c r="B69" s="73">
        <v>45565</v>
      </c>
      <c r="C69" s="61" t="s">
        <v>1081</v>
      </c>
      <c r="D69" s="62" t="s">
        <v>1082</v>
      </c>
      <c r="E69" s="61">
        <v>64</v>
      </c>
      <c r="F69" s="61">
        <v>80</v>
      </c>
      <c r="G69" s="32">
        <f t="shared" si="1"/>
        <v>5120</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row>
    <row r="70" spans="1:37" x14ac:dyDescent="0.25">
      <c r="A70" s="73">
        <v>45536</v>
      </c>
      <c r="B70" s="73">
        <v>45565</v>
      </c>
      <c r="C70" s="61" t="s">
        <v>1083</v>
      </c>
      <c r="D70" s="62" t="s">
        <v>1084</v>
      </c>
      <c r="E70" s="61">
        <v>58</v>
      </c>
      <c r="F70" s="61">
        <v>24.6</v>
      </c>
      <c r="G70" s="32">
        <f t="shared" si="1"/>
        <v>1426.8000000000002</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row>
    <row r="71" spans="1:37" x14ac:dyDescent="0.25">
      <c r="A71" s="73">
        <v>45536</v>
      </c>
      <c r="B71" s="73">
        <v>45565</v>
      </c>
      <c r="C71" s="61" t="s">
        <v>1085</v>
      </c>
      <c r="D71" s="62" t="s">
        <v>1086</v>
      </c>
      <c r="E71" s="61">
        <v>8</v>
      </c>
      <c r="F71" s="61">
        <v>150</v>
      </c>
      <c r="G71" s="32">
        <f t="shared" si="1"/>
        <v>1200</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row>
    <row r="72" spans="1:37" x14ac:dyDescent="0.25">
      <c r="A72" s="73">
        <v>45536</v>
      </c>
      <c r="B72" s="73">
        <v>45565</v>
      </c>
      <c r="C72" s="61" t="s">
        <v>1087</v>
      </c>
      <c r="D72" s="62" t="s">
        <v>1088</v>
      </c>
      <c r="E72" s="61">
        <v>13</v>
      </c>
      <c r="F72" s="61">
        <v>150</v>
      </c>
      <c r="G72" s="32">
        <f t="shared" si="1"/>
        <v>1950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row>
    <row r="73" spans="1:37" x14ac:dyDescent="0.25">
      <c r="A73" s="73">
        <v>45536</v>
      </c>
      <c r="B73" s="73">
        <v>45565</v>
      </c>
      <c r="C73" s="61" t="s">
        <v>1089</v>
      </c>
      <c r="D73" s="62" t="s">
        <v>1090</v>
      </c>
      <c r="E73" s="61">
        <v>4</v>
      </c>
      <c r="F73" s="61">
        <v>150</v>
      </c>
      <c r="G73" s="32">
        <f t="shared" si="1"/>
        <v>600</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row>
    <row r="74" spans="1:37" x14ac:dyDescent="0.25">
      <c r="A74" s="73">
        <v>45536</v>
      </c>
      <c r="B74" s="73">
        <v>45565</v>
      </c>
      <c r="C74" s="61" t="s">
        <v>1091</v>
      </c>
      <c r="D74" s="62" t="s">
        <v>1092</v>
      </c>
      <c r="E74" s="61">
        <v>35</v>
      </c>
      <c r="F74" s="61">
        <v>120</v>
      </c>
      <c r="G74" s="32">
        <f t="shared" si="1"/>
        <v>4200</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row>
    <row r="75" spans="1:37" x14ac:dyDescent="0.25">
      <c r="A75" s="73">
        <v>45536</v>
      </c>
      <c r="B75" s="73">
        <v>45565</v>
      </c>
      <c r="C75" s="61" t="s">
        <v>1093</v>
      </c>
      <c r="D75" s="62" t="s">
        <v>1094</v>
      </c>
      <c r="E75" s="61">
        <v>59</v>
      </c>
      <c r="F75" s="61">
        <v>70</v>
      </c>
      <c r="G75" s="32">
        <f t="shared" si="1"/>
        <v>4130</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row>
    <row r="76" spans="1:37" x14ac:dyDescent="0.25">
      <c r="A76" s="73">
        <v>45536</v>
      </c>
      <c r="B76" s="73">
        <v>45565</v>
      </c>
      <c r="C76" s="61" t="s">
        <v>1095</v>
      </c>
      <c r="D76" s="62" t="s">
        <v>1096</v>
      </c>
      <c r="E76" s="61">
        <v>26</v>
      </c>
      <c r="F76" s="61">
        <v>120</v>
      </c>
      <c r="G76" s="32">
        <f t="shared" si="1"/>
        <v>3120</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row>
    <row r="77" spans="1:37" x14ac:dyDescent="0.25">
      <c r="A77" s="73">
        <v>45536</v>
      </c>
      <c r="B77" s="73">
        <v>45565</v>
      </c>
      <c r="C77" s="61" t="s">
        <v>1097</v>
      </c>
      <c r="D77" s="62" t="s">
        <v>1098</v>
      </c>
      <c r="E77" s="61">
        <v>70</v>
      </c>
      <c r="F77" s="61">
        <v>70</v>
      </c>
      <c r="G77" s="32">
        <f t="shared" si="1"/>
        <v>4900</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row>
    <row r="78" spans="1:37" x14ac:dyDescent="0.25">
      <c r="A78" s="73">
        <v>45536</v>
      </c>
      <c r="B78" s="73">
        <v>45565</v>
      </c>
      <c r="C78" s="61" t="s">
        <v>1099</v>
      </c>
      <c r="D78" s="62" t="s">
        <v>1100</v>
      </c>
      <c r="E78" s="61">
        <v>31</v>
      </c>
      <c r="F78" s="61">
        <v>120</v>
      </c>
      <c r="G78" s="32">
        <f t="shared" si="1"/>
        <v>3720</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row>
    <row r="79" spans="1:37" x14ac:dyDescent="0.25">
      <c r="A79" s="73">
        <v>45536</v>
      </c>
      <c r="B79" s="73">
        <v>45565</v>
      </c>
      <c r="C79" s="61" t="s">
        <v>1101</v>
      </c>
      <c r="D79" s="62" t="s">
        <v>1102</v>
      </c>
      <c r="E79" s="61">
        <v>55</v>
      </c>
      <c r="F79" s="61">
        <v>70</v>
      </c>
      <c r="G79" s="32">
        <f t="shared" si="1"/>
        <v>3850</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row>
    <row r="80" spans="1:37" x14ac:dyDescent="0.25">
      <c r="A80" s="73">
        <v>45536</v>
      </c>
      <c r="B80" s="73">
        <v>45565</v>
      </c>
      <c r="C80" s="61" t="s">
        <v>1103</v>
      </c>
      <c r="D80" s="62" t="s">
        <v>1104</v>
      </c>
      <c r="E80" s="61">
        <v>29</v>
      </c>
      <c r="F80" s="61">
        <v>120</v>
      </c>
      <c r="G80" s="32">
        <f t="shared" si="1"/>
        <v>3480</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row>
    <row r="81" spans="1:37" x14ac:dyDescent="0.25">
      <c r="A81" s="73">
        <v>45536</v>
      </c>
      <c r="B81" s="73">
        <v>45565</v>
      </c>
      <c r="C81" s="61" t="s">
        <v>1105</v>
      </c>
      <c r="D81" s="62" t="s">
        <v>1106</v>
      </c>
      <c r="E81" s="61">
        <v>10</v>
      </c>
      <c r="F81" s="61">
        <v>70</v>
      </c>
      <c r="G81" s="32">
        <f t="shared" si="1"/>
        <v>700</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row>
    <row r="82" spans="1:37" x14ac:dyDescent="0.25">
      <c r="A82" s="73">
        <v>45536</v>
      </c>
      <c r="B82" s="73">
        <v>45565</v>
      </c>
      <c r="C82" s="61" t="s">
        <v>1107</v>
      </c>
      <c r="D82" s="62" t="s">
        <v>1108</v>
      </c>
      <c r="E82" s="61">
        <v>13</v>
      </c>
      <c r="F82" s="61">
        <v>70</v>
      </c>
      <c r="G82" s="32">
        <f t="shared" si="1"/>
        <v>910</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row>
    <row r="83" spans="1:37" x14ac:dyDescent="0.25">
      <c r="A83" s="73">
        <v>45536</v>
      </c>
      <c r="B83" s="73">
        <v>45565</v>
      </c>
      <c r="C83" s="61" t="s">
        <v>1109</v>
      </c>
      <c r="D83" s="62" t="s">
        <v>1110</v>
      </c>
      <c r="E83" s="61">
        <v>1</v>
      </c>
      <c r="F83" s="61">
        <v>120</v>
      </c>
      <c r="G83" s="32">
        <f t="shared" si="1"/>
        <v>120</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row>
    <row r="84" spans="1:37" x14ac:dyDescent="0.25">
      <c r="A84" s="73">
        <v>45536</v>
      </c>
      <c r="B84" s="73">
        <v>45565</v>
      </c>
      <c r="C84" s="61" t="s">
        <v>1111</v>
      </c>
      <c r="D84" s="62" t="s">
        <v>1112</v>
      </c>
      <c r="E84" s="61">
        <v>63</v>
      </c>
      <c r="F84" s="61">
        <v>70</v>
      </c>
      <c r="G84" s="32">
        <f t="shared" si="1"/>
        <v>4410</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row>
    <row r="85" spans="1:37" x14ac:dyDescent="0.25">
      <c r="A85" s="73">
        <v>45536</v>
      </c>
      <c r="B85" s="73">
        <v>45565</v>
      </c>
      <c r="C85" s="61" t="s">
        <v>1113</v>
      </c>
      <c r="D85" s="62" t="s">
        <v>1114</v>
      </c>
      <c r="E85" s="61">
        <v>31</v>
      </c>
      <c r="F85" s="61">
        <v>120</v>
      </c>
      <c r="G85" s="32">
        <f t="shared" si="1"/>
        <v>3720</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row>
    <row r="86" spans="1:37" x14ac:dyDescent="0.25">
      <c r="A86" s="73">
        <v>45536</v>
      </c>
      <c r="B86" s="73">
        <v>45565</v>
      </c>
      <c r="C86" s="61" t="s">
        <v>1115</v>
      </c>
      <c r="D86" s="62" t="s">
        <v>1116</v>
      </c>
      <c r="E86" s="61">
        <v>73</v>
      </c>
      <c r="F86" s="61">
        <v>70</v>
      </c>
      <c r="G86" s="32">
        <f t="shared" si="1"/>
        <v>5110</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row>
    <row r="87" spans="1:37" ht="30" x14ac:dyDescent="0.25">
      <c r="A87" s="73">
        <v>45536</v>
      </c>
      <c r="B87" s="73">
        <v>45565</v>
      </c>
      <c r="C87" s="61" t="s">
        <v>1117</v>
      </c>
      <c r="D87" s="62" t="s">
        <v>1118</v>
      </c>
      <c r="E87" s="61">
        <v>39</v>
      </c>
      <c r="F87" s="61">
        <v>120</v>
      </c>
      <c r="G87" s="32">
        <f t="shared" si="1"/>
        <v>4680</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row>
    <row r="88" spans="1:37" x14ac:dyDescent="0.25">
      <c r="A88" s="73">
        <v>45536</v>
      </c>
      <c r="B88" s="73">
        <v>45565</v>
      </c>
      <c r="C88" s="61" t="s">
        <v>1119</v>
      </c>
      <c r="D88" s="62" t="s">
        <v>1120</v>
      </c>
      <c r="E88" s="61">
        <v>62</v>
      </c>
      <c r="F88" s="61">
        <v>70</v>
      </c>
      <c r="G88" s="32">
        <f t="shared" si="1"/>
        <v>4340</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row>
    <row r="89" spans="1:37" x14ac:dyDescent="0.25">
      <c r="A89" s="73">
        <v>45536</v>
      </c>
      <c r="B89" s="73">
        <v>45565</v>
      </c>
      <c r="C89" s="61" t="s">
        <v>1121</v>
      </c>
      <c r="D89" s="62" t="s">
        <v>1122</v>
      </c>
      <c r="E89" s="61">
        <v>20</v>
      </c>
      <c r="F89" s="61">
        <v>120</v>
      </c>
      <c r="G89" s="32">
        <f t="shared" si="1"/>
        <v>2400</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row>
    <row r="90" spans="1:37" x14ac:dyDescent="0.25">
      <c r="A90" s="73">
        <v>45536</v>
      </c>
      <c r="B90" s="73">
        <v>45565</v>
      </c>
      <c r="C90" s="61" t="s">
        <v>1123</v>
      </c>
      <c r="D90" s="62" t="s">
        <v>1124</v>
      </c>
      <c r="E90" s="61">
        <v>35</v>
      </c>
      <c r="F90" s="61">
        <v>120</v>
      </c>
      <c r="G90" s="32">
        <f t="shared" si="1"/>
        <v>4200</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row>
    <row r="91" spans="1:37" x14ac:dyDescent="0.25">
      <c r="A91" s="73">
        <v>45536</v>
      </c>
      <c r="B91" s="73">
        <v>45565</v>
      </c>
      <c r="C91" s="61" t="s">
        <v>1125</v>
      </c>
      <c r="D91" s="62" t="s">
        <v>1126</v>
      </c>
      <c r="E91" s="61">
        <v>66</v>
      </c>
      <c r="F91" s="61">
        <v>70</v>
      </c>
      <c r="G91" s="32">
        <f t="shared" si="1"/>
        <v>4620</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row>
    <row r="92" spans="1:37" x14ac:dyDescent="0.25">
      <c r="A92" s="73">
        <v>45536</v>
      </c>
      <c r="B92" s="73">
        <v>45565</v>
      </c>
      <c r="C92" s="61" t="s">
        <v>1127</v>
      </c>
      <c r="D92" s="62" t="s">
        <v>1128</v>
      </c>
      <c r="E92" s="61">
        <v>15</v>
      </c>
      <c r="F92" s="61">
        <v>120</v>
      </c>
      <c r="G92" s="32">
        <f t="shared" si="1"/>
        <v>1800</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row>
    <row r="93" spans="1:37" x14ac:dyDescent="0.25">
      <c r="A93" s="73">
        <v>45536</v>
      </c>
      <c r="B93" s="73">
        <v>45565</v>
      </c>
      <c r="C93" s="61" t="s">
        <v>1129</v>
      </c>
      <c r="D93" s="62" t="s">
        <v>1130</v>
      </c>
      <c r="E93" s="61">
        <v>49</v>
      </c>
      <c r="F93" s="61">
        <v>70</v>
      </c>
      <c r="G93" s="32">
        <f t="shared" si="1"/>
        <v>3430</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row>
    <row r="94" spans="1:37" x14ac:dyDescent="0.25">
      <c r="A94" s="73">
        <v>45536</v>
      </c>
      <c r="B94" s="73">
        <v>45565</v>
      </c>
      <c r="C94" s="61" t="s">
        <v>1131</v>
      </c>
      <c r="D94" s="62" t="s">
        <v>1132</v>
      </c>
      <c r="E94" s="61">
        <v>132</v>
      </c>
      <c r="F94" s="61">
        <v>29</v>
      </c>
      <c r="G94" s="32">
        <f t="shared" si="1"/>
        <v>3828</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row>
    <row r="95" spans="1:37" x14ac:dyDescent="0.25">
      <c r="A95" s="73">
        <v>45536</v>
      </c>
      <c r="B95" s="73">
        <v>45565</v>
      </c>
      <c r="C95" s="61" t="s">
        <v>1133</v>
      </c>
      <c r="D95" s="62" t="s">
        <v>1134</v>
      </c>
      <c r="E95" s="61">
        <v>33</v>
      </c>
      <c r="F95" s="61">
        <v>29.21</v>
      </c>
      <c r="G95" s="32">
        <f t="shared" si="1"/>
        <v>963.93000000000006</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row>
    <row r="96" spans="1:37" ht="30" x14ac:dyDescent="0.25">
      <c r="A96" s="73">
        <v>45536</v>
      </c>
      <c r="B96" s="73">
        <v>45565</v>
      </c>
      <c r="C96" s="61" t="s">
        <v>1135</v>
      </c>
      <c r="D96" s="62" t="s">
        <v>1136</v>
      </c>
      <c r="E96" s="61">
        <v>18</v>
      </c>
      <c r="F96" s="61">
        <v>77</v>
      </c>
      <c r="G96" s="32">
        <f t="shared" si="1"/>
        <v>1386</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row>
    <row r="97" spans="1:37" ht="30" x14ac:dyDescent="0.25">
      <c r="A97" s="73">
        <v>45536</v>
      </c>
      <c r="B97" s="73">
        <v>45565</v>
      </c>
      <c r="C97" s="61" t="s">
        <v>1137</v>
      </c>
      <c r="D97" s="62" t="s">
        <v>1138</v>
      </c>
      <c r="E97" s="61">
        <v>16</v>
      </c>
      <c r="F97" s="61">
        <v>141.6</v>
      </c>
      <c r="G97" s="32">
        <f t="shared" si="1"/>
        <v>2265.6</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row>
    <row r="98" spans="1:37" x14ac:dyDescent="0.25">
      <c r="A98" s="73">
        <v>45536</v>
      </c>
      <c r="B98" s="73">
        <v>45565</v>
      </c>
      <c r="C98" s="61" t="s">
        <v>1139</v>
      </c>
      <c r="D98" s="62" t="s">
        <v>1140</v>
      </c>
      <c r="E98" s="61">
        <v>51</v>
      </c>
      <c r="F98" s="61">
        <v>209.8</v>
      </c>
      <c r="G98" s="32">
        <f t="shared" si="1"/>
        <v>10699.800000000001</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row>
    <row r="99" spans="1:37" x14ac:dyDescent="0.25">
      <c r="A99" s="73">
        <v>45536</v>
      </c>
      <c r="B99" s="73">
        <v>45565</v>
      </c>
      <c r="C99" s="61" t="s">
        <v>1141</v>
      </c>
      <c r="D99" s="62" t="s">
        <v>1142</v>
      </c>
      <c r="E99" s="61">
        <v>19</v>
      </c>
      <c r="F99" s="61">
        <v>157.6</v>
      </c>
      <c r="G99" s="32">
        <f t="shared" si="1"/>
        <v>2994.4</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row>
    <row r="100" spans="1:37" x14ac:dyDescent="0.25">
      <c r="A100" s="73">
        <v>45536</v>
      </c>
      <c r="B100" s="73">
        <v>45565</v>
      </c>
      <c r="C100" s="61" t="s">
        <v>1143</v>
      </c>
      <c r="D100" s="62" t="s">
        <v>1144</v>
      </c>
      <c r="E100" s="61">
        <v>13</v>
      </c>
      <c r="F100" s="61">
        <v>33.89</v>
      </c>
      <c r="G100" s="32">
        <f t="shared" si="1"/>
        <v>440.57</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row>
    <row r="101" spans="1:37" x14ac:dyDescent="0.25">
      <c r="A101" s="73">
        <v>45536</v>
      </c>
      <c r="B101" s="73">
        <v>45565</v>
      </c>
      <c r="C101" s="61" t="s">
        <v>1145</v>
      </c>
      <c r="D101" s="62" t="s">
        <v>1146</v>
      </c>
      <c r="E101" s="61">
        <v>3</v>
      </c>
      <c r="F101" s="61">
        <v>39.58</v>
      </c>
      <c r="G101" s="32">
        <f t="shared" si="1"/>
        <v>118.74</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row>
    <row r="102" spans="1:37" x14ac:dyDescent="0.25">
      <c r="A102" s="73">
        <v>45536</v>
      </c>
      <c r="B102" s="73">
        <v>45565</v>
      </c>
      <c r="C102" s="61" t="s">
        <v>1147</v>
      </c>
      <c r="D102" s="62" t="s">
        <v>1148</v>
      </c>
      <c r="E102" s="61">
        <v>3</v>
      </c>
      <c r="F102" s="61">
        <v>195</v>
      </c>
      <c r="G102" s="32">
        <f t="shared" si="1"/>
        <v>585</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row>
    <row r="103" spans="1:37" x14ac:dyDescent="0.25">
      <c r="A103" s="73">
        <v>45536</v>
      </c>
      <c r="B103" s="73">
        <v>45565</v>
      </c>
      <c r="C103" s="61" t="s">
        <v>1149</v>
      </c>
      <c r="D103" s="62" t="s">
        <v>1150</v>
      </c>
      <c r="E103" s="61">
        <v>83</v>
      </c>
      <c r="F103" s="61">
        <v>29.21</v>
      </c>
      <c r="G103" s="32">
        <f t="shared" si="1"/>
        <v>2424.4300000000003</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row>
    <row r="104" spans="1:37" ht="30" x14ac:dyDescent="0.25">
      <c r="A104" s="73">
        <v>45536</v>
      </c>
      <c r="B104" s="73">
        <v>45565</v>
      </c>
      <c r="C104" s="61" t="s">
        <v>1151</v>
      </c>
      <c r="D104" s="62" t="s">
        <v>1152</v>
      </c>
      <c r="E104" s="61">
        <v>7</v>
      </c>
      <c r="F104" s="61">
        <v>496</v>
      </c>
      <c r="G104" s="32">
        <f t="shared" si="1"/>
        <v>3472</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row>
    <row r="105" spans="1:37" x14ac:dyDescent="0.25">
      <c r="A105" s="73">
        <v>45536</v>
      </c>
      <c r="B105" s="73">
        <v>45565</v>
      </c>
      <c r="C105" s="61" t="s">
        <v>1153</v>
      </c>
      <c r="D105" s="62" t="s">
        <v>1154</v>
      </c>
      <c r="E105" s="61">
        <v>2</v>
      </c>
      <c r="F105" s="61">
        <v>1115.1300000000001</v>
      </c>
      <c r="G105" s="32">
        <f t="shared" si="1"/>
        <v>2230.2600000000002</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row>
    <row r="106" spans="1:37" x14ac:dyDescent="0.25">
      <c r="A106" s="73">
        <v>45536</v>
      </c>
      <c r="B106" s="73">
        <v>45565</v>
      </c>
      <c r="C106" s="61" t="s">
        <v>1436</v>
      </c>
      <c r="D106" s="62" t="s">
        <v>1439</v>
      </c>
      <c r="E106" s="61">
        <v>20</v>
      </c>
      <c r="F106" s="61">
        <v>650</v>
      </c>
      <c r="G106" s="32">
        <f t="shared" si="1"/>
        <v>13000</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row>
    <row r="107" spans="1:37" x14ac:dyDescent="0.25">
      <c r="A107" s="73">
        <v>45536</v>
      </c>
      <c r="B107" s="73">
        <v>45565</v>
      </c>
      <c r="C107" s="61" t="s">
        <v>1155</v>
      </c>
      <c r="D107" s="62" t="s">
        <v>1156</v>
      </c>
      <c r="E107" s="61">
        <v>3</v>
      </c>
      <c r="F107" s="61">
        <v>1115.1300000000001</v>
      </c>
      <c r="G107" s="32">
        <f t="shared" si="1"/>
        <v>3345.3900000000003</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row>
    <row r="108" spans="1:37" x14ac:dyDescent="0.25">
      <c r="A108" s="73">
        <v>45536</v>
      </c>
      <c r="B108" s="73">
        <v>45565</v>
      </c>
      <c r="C108" s="61" t="s">
        <v>1157</v>
      </c>
      <c r="D108" s="62" t="s">
        <v>1158</v>
      </c>
      <c r="E108" s="61">
        <v>2</v>
      </c>
      <c r="F108" s="61">
        <v>1115.1300000000001</v>
      </c>
      <c r="G108" s="32">
        <f t="shared" si="1"/>
        <v>2230.2600000000002</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row>
    <row r="109" spans="1:37" x14ac:dyDescent="0.25">
      <c r="A109" s="73">
        <v>45536</v>
      </c>
      <c r="B109" s="73">
        <v>45565</v>
      </c>
      <c r="C109" s="61" t="s">
        <v>1159</v>
      </c>
      <c r="D109" s="62" t="s">
        <v>1160</v>
      </c>
      <c r="E109" s="61">
        <v>1</v>
      </c>
      <c r="F109" s="61">
        <v>1115.1300000000001</v>
      </c>
      <c r="G109" s="32">
        <f t="shared" si="1"/>
        <v>1115.1300000000001</v>
      </c>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row>
    <row r="110" spans="1:37" x14ac:dyDescent="0.25">
      <c r="A110" s="73">
        <v>45536</v>
      </c>
      <c r="B110" s="73">
        <v>45565</v>
      </c>
      <c r="C110" s="61" t="s">
        <v>1161</v>
      </c>
      <c r="D110" s="62" t="s">
        <v>1162</v>
      </c>
      <c r="E110" s="61">
        <v>2</v>
      </c>
      <c r="F110" s="61">
        <v>1115.1300000000001</v>
      </c>
      <c r="G110" s="32">
        <f t="shared" ref="G110:G178" si="2">+F110*E110</f>
        <v>2230.2600000000002</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row>
    <row r="111" spans="1:37" x14ac:dyDescent="0.25">
      <c r="A111" s="73">
        <v>45536</v>
      </c>
      <c r="B111" s="73">
        <v>45565</v>
      </c>
      <c r="C111" s="61" t="s">
        <v>1163</v>
      </c>
      <c r="D111" s="62" t="s">
        <v>1164</v>
      </c>
      <c r="E111" s="61">
        <v>2</v>
      </c>
      <c r="F111" s="61">
        <v>1115.1300000000001</v>
      </c>
      <c r="G111" s="32">
        <f t="shared" si="2"/>
        <v>2230.2600000000002</v>
      </c>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row>
    <row r="112" spans="1:37" x14ac:dyDescent="0.25">
      <c r="A112" s="73">
        <v>45536</v>
      </c>
      <c r="B112" s="73">
        <v>45565</v>
      </c>
      <c r="C112" s="61" t="s">
        <v>1165</v>
      </c>
      <c r="D112" s="62" t="s">
        <v>1166</v>
      </c>
      <c r="E112" s="61">
        <v>2</v>
      </c>
      <c r="F112" s="61">
        <v>1115.1300000000001</v>
      </c>
      <c r="G112" s="32">
        <f t="shared" si="2"/>
        <v>2230.2600000000002</v>
      </c>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row>
    <row r="113" spans="1:37" ht="30" x14ac:dyDescent="0.25">
      <c r="A113" s="73">
        <v>45536</v>
      </c>
      <c r="B113" s="73">
        <v>45565</v>
      </c>
      <c r="C113" s="61" t="s">
        <v>1167</v>
      </c>
      <c r="D113" s="62" t="s">
        <v>1168</v>
      </c>
      <c r="E113" s="61">
        <v>11</v>
      </c>
      <c r="F113" s="61">
        <v>153</v>
      </c>
      <c r="G113" s="32">
        <f t="shared" si="2"/>
        <v>1683</v>
      </c>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row>
    <row r="114" spans="1:37" x14ac:dyDescent="0.25">
      <c r="A114" s="73">
        <v>45536</v>
      </c>
      <c r="B114" s="73">
        <v>45565</v>
      </c>
      <c r="C114" s="61" t="s">
        <v>1169</v>
      </c>
      <c r="D114" s="62" t="s">
        <v>1170</v>
      </c>
      <c r="E114" s="61">
        <v>17</v>
      </c>
      <c r="F114" s="61">
        <v>157.6</v>
      </c>
      <c r="G114" s="32">
        <f t="shared" si="2"/>
        <v>2679.2</v>
      </c>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row>
    <row r="115" spans="1:37" x14ac:dyDescent="0.25">
      <c r="A115" s="73">
        <v>45536</v>
      </c>
      <c r="B115" s="73">
        <v>45565</v>
      </c>
      <c r="C115" s="61" t="s">
        <v>1171</v>
      </c>
      <c r="D115" s="62" t="s">
        <v>1172</v>
      </c>
      <c r="E115" s="61">
        <v>3</v>
      </c>
      <c r="F115" s="61">
        <v>157.6</v>
      </c>
      <c r="G115" s="32">
        <f t="shared" si="2"/>
        <v>472.79999999999995</v>
      </c>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row>
    <row r="116" spans="1:37" x14ac:dyDescent="0.25">
      <c r="A116" s="73">
        <v>45536</v>
      </c>
      <c r="B116" s="73">
        <v>45565</v>
      </c>
      <c r="C116" s="61" t="s">
        <v>1173</v>
      </c>
      <c r="D116" s="62" t="s">
        <v>1174</v>
      </c>
      <c r="E116" s="61">
        <v>13</v>
      </c>
      <c r="F116" s="61">
        <v>157.6</v>
      </c>
      <c r="G116" s="32">
        <f t="shared" si="2"/>
        <v>2048.7999999999997</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row>
    <row r="117" spans="1:37" x14ac:dyDescent="0.25">
      <c r="A117" s="73">
        <v>45536</v>
      </c>
      <c r="B117" s="73">
        <v>45565</v>
      </c>
      <c r="C117" s="61" t="s">
        <v>1175</v>
      </c>
      <c r="D117" s="62" t="s">
        <v>1176</v>
      </c>
      <c r="E117" s="61">
        <v>26</v>
      </c>
      <c r="F117" s="61">
        <v>157.6</v>
      </c>
      <c r="G117" s="32">
        <f t="shared" si="2"/>
        <v>4097.5999999999995</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row>
    <row r="118" spans="1:37" x14ac:dyDescent="0.25">
      <c r="A118" s="73">
        <v>45536</v>
      </c>
      <c r="B118" s="73">
        <v>45565</v>
      </c>
      <c r="C118" s="61" t="s">
        <v>1177</v>
      </c>
      <c r="D118" s="62" t="s">
        <v>1178</v>
      </c>
      <c r="E118" s="61">
        <v>3</v>
      </c>
      <c r="F118" s="61">
        <v>157.6</v>
      </c>
      <c r="G118" s="32">
        <f t="shared" si="2"/>
        <v>472.79999999999995</v>
      </c>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row>
    <row r="119" spans="1:37" x14ac:dyDescent="0.25">
      <c r="A119" s="73">
        <v>45536</v>
      </c>
      <c r="B119" s="73">
        <v>45565</v>
      </c>
      <c r="C119" s="61" t="s">
        <v>1179</v>
      </c>
      <c r="D119" s="62" t="s">
        <v>1180</v>
      </c>
      <c r="E119" s="61">
        <v>6</v>
      </c>
      <c r="F119" s="61">
        <v>157.6</v>
      </c>
      <c r="G119" s="32">
        <f t="shared" si="2"/>
        <v>945.59999999999991</v>
      </c>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row>
    <row r="120" spans="1:37" x14ac:dyDescent="0.25">
      <c r="A120" s="73">
        <v>45536</v>
      </c>
      <c r="B120" s="73">
        <v>45565</v>
      </c>
      <c r="C120" s="61" t="s">
        <v>1181</v>
      </c>
      <c r="D120" s="62" t="s">
        <v>1182</v>
      </c>
      <c r="E120" s="61">
        <v>4</v>
      </c>
      <c r="F120" s="61">
        <v>157.6</v>
      </c>
      <c r="G120" s="32">
        <f t="shared" si="2"/>
        <v>630.4</v>
      </c>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row>
    <row r="121" spans="1:37" x14ac:dyDescent="0.25">
      <c r="A121" s="73">
        <v>45536</v>
      </c>
      <c r="B121" s="73">
        <v>45565</v>
      </c>
      <c r="C121" s="61" t="s">
        <v>1183</v>
      </c>
      <c r="D121" s="62" t="s">
        <v>1184</v>
      </c>
      <c r="E121" s="61">
        <v>32</v>
      </c>
      <c r="F121" s="61">
        <v>125</v>
      </c>
      <c r="G121" s="32">
        <f t="shared" si="2"/>
        <v>4000</v>
      </c>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row>
    <row r="122" spans="1:37" x14ac:dyDescent="0.25">
      <c r="A122" s="73">
        <v>45536</v>
      </c>
      <c r="B122" s="73">
        <v>45565</v>
      </c>
      <c r="C122" s="61" t="s">
        <v>1185</v>
      </c>
      <c r="D122" s="62" t="s">
        <v>1186</v>
      </c>
      <c r="E122" s="61">
        <v>36</v>
      </c>
      <c r="F122" s="61">
        <v>125</v>
      </c>
      <c r="G122" s="32">
        <f t="shared" si="2"/>
        <v>4500</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row>
    <row r="123" spans="1:37" x14ac:dyDescent="0.25">
      <c r="A123" s="73">
        <v>45536</v>
      </c>
      <c r="B123" s="73">
        <v>45565</v>
      </c>
      <c r="C123" s="61" t="s">
        <v>1187</v>
      </c>
      <c r="D123" s="62" t="s">
        <v>1188</v>
      </c>
      <c r="E123" s="61">
        <v>38</v>
      </c>
      <c r="F123" s="61">
        <v>125</v>
      </c>
      <c r="G123" s="32">
        <f t="shared" si="2"/>
        <v>4750</v>
      </c>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row>
    <row r="124" spans="1:37" x14ac:dyDescent="0.25">
      <c r="A124" s="73">
        <v>45536</v>
      </c>
      <c r="B124" s="73">
        <v>45565</v>
      </c>
      <c r="C124" s="61" t="s">
        <v>1189</v>
      </c>
      <c r="D124" s="62" t="s">
        <v>1190</v>
      </c>
      <c r="E124" s="61">
        <v>4</v>
      </c>
      <c r="F124" s="61">
        <v>390</v>
      </c>
      <c r="G124" s="32">
        <f t="shared" si="2"/>
        <v>1560</v>
      </c>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row>
    <row r="125" spans="1:37" x14ac:dyDescent="0.25">
      <c r="A125" s="73">
        <v>45536</v>
      </c>
      <c r="B125" s="73">
        <v>45565</v>
      </c>
      <c r="C125" s="61" t="s">
        <v>1191</v>
      </c>
      <c r="D125" s="62" t="s">
        <v>1192</v>
      </c>
      <c r="E125" s="61">
        <v>57</v>
      </c>
      <c r="F125" s="61">
        <v>157.72</v>
      </c>
      <c r="G125" s="32">
        <f t="shared" si="2"/>
        <v>8990.0399999999991</v>
      </c>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row>
    <row r="126" spans="1:37" x14ac:dyDescent="0.25">
      <c r="A126" s="73">
        <v>45536</v>
      </c>
      <c r="B126" s="73">
        <v>45565</v>
      </c>
      <c r="C126" s="61" t="s">
        <v>1193</v>
      </c>
      <c r="D126" s="62" t="s">
        <v>1194</v>
      </c>
      <c r="E126" s="61">
        <v>7</v>
      </c>
      <c r="F126" s="61">
        <v>1373.52</v>
      </c>
      <c r="G126" s="32">
        <f t="shared" si="2"/>
        <v>9614.64</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row>
    <row r="127" spans="1:37" x14ac:dyDescent="0.25">
      <c r="A127" s="73">
        <v>45536</v>
      </c>
      <c r="B127" s="73">
        <v>45565</v>
      </c>
      <c r="C127" s="61" t="s">
        <v>1195</v>
      </c>
      <c r="D127" s="62" t="s">
        <v>1196</v>
      </c>
      <c r="E127" s="61">
        <v>4</v>
      </c>
      <c r="F127" s="61">
        <v>1373.52</v>
      </c>
      <c r="G127" s="32">
        <f t="shared" si="2"/>
        <v>5494.08</v>
      </c>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row>
    <row r="128" spans="1:37" x14ac:dyDescent="0.25">
      <c r="A128" s="73">
        <v>45536</v>
      </c>
      <c r="B128" s="73">
        <v>45565</v>
      </c>
      <c r="C128" s="61" t="s">
        <v>1197</v>
      </c>
      <c r="D128" s="62" t="s">
        <v>1198</v>
      </c>
      <c r="E128" s="61">
        <v>4</v>
      </c>
      <c r="F128" s="61">
        <v>1373.52</v>
      </c>
      <c r="G128" s="32">
        <f t="shared" si="2"/>
        <v>5494.08</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row>
    <row r="129" spans="1:37" x14ac:dyDescent="0.25">
      <c r="A129" s="73">
        <v>45536</v>
      </c>
      <c r="B129" s="73">
        <v>45565</v>
      </c>
      <c r="C129" s="61" t="s">
        <v>1199</v>
      </c>
      <c r="D129" s="62" t="s">
        <v>1200</v>
      </c>
      <c r="E129" s="61">
        <v>3</v>
      </c>
      <c r="F129" s="61">
        <v>1373.52</v>
      </c>
      <c r="G129" s="32">
        <f t="shared" si="2"/>
        <v>4120.5599999999995</v>
      </c>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row>
    <row r="130" spans="1:37" x14ac:dyDescent="0.25">
      <c r="A130" s="73">
        <v>45536</v>
      </c>
      <c r="B130" s="73">
        <v>45565</v>
      </c>
      <c r="C130" s="61" t="s">
        <v>1201</v>
      </c>
      <c r="D130" s="62" t="s">
        <v>1202</v>
      </c>
      <c r="E130" s="61">
        <v>36</v>
      </c>
      <c r="F130" s="61">
        <v>29</v>
      </c>
      <c r="G130" s="32">
        <f t="shared" si="2"/>
        <v>1044</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row>
    <row r="131" spans="1:37" x14ac:dyDescent="0.25">
      <c r="A131" s="73">
        <v>45536</v>
      </c>
      <c r="B131" s="73">
        <v>45565</v>
      </c>
      <c r="C131" s="61" t="s">
        <v>1203</v>
      </c>
      <c r="D131" s="62" t="s">
        <v>1204</v>
      </c>
      <c r="E131" s="61">
        <v>34</v>
      </c>
      <c r="F131" s="61">
        <v>18</v>
      </c>
      <c r="G131" s="32">
        <f t="shared" si="2"/>
        <v>612</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row>
    <row r="132" spans="1:37" x14ac:dyDescent="0.25">
      <c r="A132" s="73">
        <v>45536</v>
      </c>
      <c r="B132" s="73">
        <v>45565</v>
      </c>
      <c r="C132" s="61" t="s">
        <v>1205</v>
      </c>
      <c r="D132" s="62" t="s">
        <v>1206</v>
      </c>
      <c r="E132" s="61">
        <v>20</v>
      </c>
      <c r="F132" s="61">
        <v>100</v>
      </c>
      <c r="G132" s="32">
        <f t="shared" si="2"/>
        <v>2000</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row>
    <row r="133" spans="1:37" x14ac:dyDescent="0.25">
      <c r="A133" s="73">
        <v>45536</v>
      </c>
      <c r="B133" s="73">
        <v>45565</v>
      </c>
      <c r="C133" s="61" t="s">
        <v>1207</v>
      </c>
      <c r="D133" s="62" t="s">
        <v>1208</v>
      </c>
      <c r="E133" s="61">
        <v>55</v>
      </c>
      <c r="F133" s="61">
        <v>75</v>
      </c>
      <c r="G133" s="32">
        <f t="shared" si="2"/>
        <v>4125</v>
      </c>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row>
    <row r="134" spans="1:37" ht="30" x14ac:dyDescent="0.25">
      <c r="A134" s="73">
        <v>45536</v>
      </c>
      <c r="B134" s="73">
        <v>45565</v>
      </c>
      <c r="C134" s="61" t="s">
        <v>1209</v>
      </c>
      <c r="D134" s="62" t="s">
        <v>1210</v>
      </c>
      <c r="E134" s="61">
        <v>24</v>
      </c>
      <c r="F134" s="61">
        <v>44.42</v>
      </c>
      <c r="G134" s="32">
        <f t="shared" si="2"/>
        <v>1066.08</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row>
    <row r="135" spans="1:37" x14ac:dyDescent="0.25">
      <c r="A135" s="73">
        <v>45536</v>
      </c>
      <c r="B135" s="73">
        <v>45565</v>
      </c>
      <c r="C135" s="61" t="s">
        <v>1211</v>
      </c>
      <c r="D135" s="62" t="s">
        <v>1212</v>
      </c>
      <c r="E135" s="61">
        <v>55</v>
      </c>
      <c r="F135" s="61">
        <v>390</v>
      </c>
      <c r="G135" s="32">
        <f t="shared" si="2"/>
        <v>21450</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row>
    <row r="136" spans="1:37" x14ac:dyDescent="0.25">
      <c r="A136" s="73">
        <v>45536</v>
      </c>
      <c r="B136" s="73">
        <v>45565</v>
      </c>
      <c r="C136" s="61" t="s">
        <v>1213</v>
      </c>
      <c r="D136" s="62" t="s">
        <v>1214</v>
      </c>
      <c r="E136" s="61">
        <v>82</v>
      </c>
      <c r="F136" s="61">
        <v>390</v>
      </c>
      <c r="G136" s="32">
        <f t="shared" si="2"/>
        <v>31980</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row>
    <row r="137" spans="1:37" x14ac:dyDescent="0.25">
      <c r="A137" s="73">
        <v>45536</v>
      </c>
      <c r="B137" s="73">
        <v>45565</v>
      </c>
      <c r="C137" s="61" t="s">
        <v>1215</v>
      </c>
      <c r="D137" s="62" t="s">
        <v>1216</v>
      </c>
      <c r="E137" s="61">
        <v>119</v>
      </c>
      <c r="F137" s="61">
        <v>49.56</v>
      </c>
      <c r="G137" s="32">
        <f t="shared" si="2"/>
        <v>5897.64</v>
      </c>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row>
    <row r="138" spans="1:37" x14ac:dyDescent="0.25">
      <c r="A138" s="73">
        <v>45536</v>
      </c>
      <c r="B138" s="73">
        <v>45565</v>
      </c>
      <c r="C138" s="61" t="s">
        <v>1217</v>
      </c>
      <c r="D138" s="62" t="s">
        <v>1218</v>
      </c>
      <c r="E138" s="61">
        <v>76</v>
      </c>
      <c r="F138" s="61">
        <v>64.989999999999995</v>
      </c>
      <c r="G138" s="32">
        <f t="shared" si="2"/>
        <v>4939.24</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row>
    <row r="139" spans="1:37" x14ac:dyDescent="0.25">
      <c r="A139" s="73">
        <v>45536</v>
      </c>
      <c r="B139" s="73">
        <v>45565</v>
      </c>
      <c r="C139" s="61" t="s">
        <v>1219</v>
      </c>
      <c r="D139" s="62" t="s">
        <v>1220</v>
      </c>
      <c r="E139" s="61">
        <v>141</v>
      </c>
      <c r="F139" s="61">
        <v>45</v>
      </c>
      <c r="G139" s="32">
        <f t="shared" si="2"/>
        <v>6345</v>
      </c>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row>
    <row r="140" spans="1:37" x14ac:dyDescent="0.25">
      <c r="A140" s="73">
        <v>45536</v>
      </c>
      <c r="B140" s="73">
        <v>45565</v>
      </c>
      <c r="C140" s="61" t="s">
        <v>1221</v>
      </c>
      <c r="D140" s="62" t="s">
        <v>1222</v>
      </c>
      <c r="E140" s="61">
        <v>51</v>
      </c>
      <c r="F140" s="61">
        <v>130</v>
      </c>
      <c r="G140" s="32">
        <f t="shared" si="2"/>
        <v>6630</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row>
    <row r="141" spans="1:37" x14ac:dyDescent="0.25">
      <c r="A141" s="73">
        <v>45536</v>
      </c>
      <c r="B141" s="73">
        <v>45565</v>
      </c>
      <c r="C141" s="61" t="s">
        <v>1223</v>
      </c>
      <c r="D141" s="62" t="s">
        <v>1224</v>
      </c>
      <c r="E141" s="61">
        <v>3</v>
      </c>
      <c r="F141" s="61">
        <v>119.99</v>
      </c>
      <c r="G141" s="32">
        <f t="shared" si="2"/>
        <v>359.96999999999997</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row>
    <row r="142" spans="1:37" x14ac:dyDescent="0.25">
      <c r="A142" s="73">
        <v>45536</v>
      </c>
      <c r="B142" s="73">
        <v>45565</v>
      </c>
      <c r="C142" s="61" t="s">
        <v>1225</v>
      </c>
      <c r="D142" s="62" t="s">
        <v>1226</v>
      </c>
      <c r="E142" s="61">
        <v>47</v>
      </c>
      <c r="F142" s="61">
        <v>39</v>
      </c>
      <c r="G142" s="32">
        <f t="shared" si="2"/>
        <v>1833</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row>
    <row r="143" spans="1:37" x14ac:dyDescent="0.25">
      <c r="A143" s="73">
        <v>45536</v>
      </c>
      <c r="B143" s="73">
        <v>45565</v>
      </c>
      <c r="C143" s="61" t="s">
        <v>1227</v>
      </c>
      <c r="D143" s="62" t="s">
        <v>1228</v>
      </c>
      <c r="E143" s="61">
        <v>82</v>
      </c>
      <c r="F143" s="61">
        <v>38.5</v>
      </c>
      <c r="G143" s="32">
        <f t="shared" si="2"/>
        <v>3157</v>
      </c>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row>
    <row r="144" spans="1:37" x14ac:dyDescent="0.25">
      <c r="A144" s="73">
        <v>45536</v>
      </c>
      <c r="B144" s="73">
        <v>45565</v>
      </c>
      <c r="C144" s="61" t="s">
        <v>1229</v>
      </c>
      <c r="D144" s="62" t="s">
        <v>1230</v>
      </c>
      <c r="E144" s="61">
        <v>50</v>
      </c>
      <c r="F144" s="61">
        <v>39</v>
      </c>
      <c r="G144" s="32">
        <f t="shared" si="2"/>
        <v>1950</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row>
    <row r="145" spans="1:37" x14ac:dyDescent="0.25">
      <c r="A145" s="73">
        <v>45536</v>
      </c>
      <c r="B145" s="73">
        <v>45565</v>
      </c>
      <c r="C145" s="61" t="s">
        <v>1231</v>
      </c>
      <c r="D145" s="62" t="s">
        <v>1232</v>
      </c>
      <c r="E145" s="61">
        <v>45</v>
      </c>
      <c r="F145" s="61">
        <v>39</v>
      </c>
      <c r="G145" s="32">
        <f t="shared" si="2"/>
        <v>1755</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row>
    <row r="146" spans="1:37" x14ac:dyDescent="0.25">
      <c r="A146" s="73">
        <v>45536</v>
      </c>
      <c r="B146" s="73">
        <v>45565</v>
      </c>
      <c r="C146" s="61" t="s">
        <v>1233</v>
      </c>
      <c r="D146" s="62" t="s">
        <v>1234</v>
      </c>
      <c r="E146" s="61">
        <v>4</v>
      </c>
      <c r="F146" s="61">
        <v>1532.82</v>
      </c>
      <c r="G146" s="32">
        <f t="shared" si="2"/>
        <v>6131.28</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row>
    <row r="147" spans="1:37" x14ac:dyDescent="0.25">
      <c r="A147" s="73">
        <v>45536</v>
      </c>
      <c r="B147" s="73">
        <v>45565</v>
      </c>
      <c r="C147" s="61" t="s">
        <v>1235</v>
      </c>
      <c r="D147" s="62" t="s">
        <v>1236</v>
      </c>
      <c r="E147" s="61">
        <v>1</v>
      </c>
      <c r="F147" s="61">
        <v>600</v>
      </c>
      <c r="G147" s="32">
        <f t="shared" si="2"/>
        <v>600</v>
      </c>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row>
    <row r="148" spans="1:37" x14ac:dyDescent="0.25">
      <c r="A148" s="73">
        <v>45536</v>
      </c>
      <c r="B148" s="73">
        <v>45565</v>
      </c>
      <c r="C148" s="61" t="s">
        <v>1237</v>
      </c>
      <c r="D148" s="62" t="s">
        <v>1238</v>
      </c>
      <c r="E148" s="61">
        <v>3</v>
      </c>
      <c r="F148" s="61">
        <v>690</v>
      </c>
      <c r="G148" s="32">
        <f t="shared" si="2"/>
        <v>2070</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row>
    <row r="149" spans="1:37" x14ac:dyDescent="0.25">
      <c r="A149" s="73">
        <v>45536</v>
      </c>
      <c r="B149" s="73">
        <v>45565</v>
      </c>
      <c r="C149" s="61" t="s">
        <v>1239</v>
      </c>
      <c r="D149" s="62" t="s">
        <v>1240</v>
      </c>
      <c r="E149" s="61">
        <v>5</v>
      </c>
      <c r="F149" s="61">
        <v>565</v>
      </c>
      <c r="G149" s="32">
        <f t="shared" si="2"/>
        <v>2825</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row>
    <row r="150" spans="1:37" x14ac:dyDescent="0.25">
      <c r="A150" s="73">
        <v>45536</v>
      </c>
      <c r="B150" s="73">
        <v>45565</v>
      </c>
      <c r="C150" s="61" t="s">
        <v>1241</v>
      </c>
      <c r="D150" s="62" t="s">
        <v>1242</v>
      </c>
      <c r="E150" s="61">
        <v>10</v>
      </c>
      <c r="F150" s="61">
        <v>1550</v>
      </c>
      <c r="G150" s="32">
        <f t="shared" si="2"/>
        <v>15500</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row>
    <row r="151" spans="1:37" x14ac:dyDescent="0.25">
      <c r="A151" s="73">
        <v>45536</v>
      </c>
      <c r="B151" s="73">
        <v>45565</v>
      </c>
      <c r="C151" s="61" t="s">
        <v>1243</v>
      </c>
      <c r="D151" s="62" t="s">
        <v>1244</v>
      </c>
      <c r="E151" s="61">
        <v>1</v>
      </c>
      <c r="F151" s="61">
        <v>1800</v>
      </c>
      <c r="G151" s="32">
        <f t="shared" si="2"/>
        <v>1800</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row>
    <row r="152" spans="1:37" x14ac:dyDescent="0.25">
      <c r="A152" s="73">
        <v>45536</v>
      </c>
      <c r="B152" s="73">
        <v>45565</v>
      </c>
      <c r="C152" s="61" t="s">
        <v>1245</v>
      </c>
      <c r="D152" s="62" t="s">
        <v>1246</v>
      </c>
      <c r="E152" s="61">
        <v>1</v>
      </c>
      <c r="F152" s="61">
        <v>1700</v>
      </c>
      <c r="G152" s="32">
        <f t="shared" si="2"/>
        <v>1700</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row>
    <row r="153" spans="1:37" x14ac:dyDescent="0.25">
      <c r="A153" s="73">
        <v>45536</v>
      </c>
      <c r="B153" s="73">
        <v>45565</v>
      </c>
      <c r="C153" s="61" t="s">
        <v>1247</v>
      </c>
      <c r="D153" s="62" t="s">
        <v>1248</v>
      </c>
      <c r="E153" s="61">
        <v>24</v>
      </c>
      <c r="F153" s="61">
        <v>150</v>
      </c>
      <c r="G153" s="32">
        <f t="shared" si="2"/>
        <v>3600</v>
      </c>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row>
    <row r="154" spans="1:37" x14ac:dyDescent="0.25">
      <c r="A154" s="73">
        <v>45536</v>
      </c>
      <c r="B154" s="73">
        <v>45565</v>
      </c>
      <c r="C154" s="61" t="s">
        <v>1249</v>
      </c>
      <c r="D154" s="62" t="s">
        <v>1250</v>
      </c>
      <c r="E154" s="61">
        <v>12</v>
      </c>
      <c r="F154" s="61">
        <v>1050</v>
      </c>
      <c r="G154" s="32">
        <f t="shared" si="2"/>
        <v>12600</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row>
    <row r="155" spans="1:37" x14ac:dyDescent="0.25">
      <c r="A155" s="73">
        <v>45536</v>
      </c>
      <c r="B155" s="73">
        <v>45565</v>
      </c>
      <c r="C155" s="61" t="s">
        <v>1251</v>
      </c>
      <c r="D155" s="62" t="s">
        <v>1252</v>
      </c>
      <c r="E155" s="61">
        <v>54</v>
      </c>
      <c r="F155" s="61">
        <v>376.27</v>
      </c>
      <c r="G155" s="32">
        <f t="shared" si="2"/>
        <v>20318.579999999998</v>
      </c>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row>
    <row r="156" spans="1:37" x14ac:dyDescent="0.25">
      <c r="A156" s="73">
        <v>45536</v>
      </c>
      <c r="B156" s="73">
        <v>45565</v>
      </c>
      <c r="C156" s="61" t="s">
        <v>1253</v>
      </c>
      <c r="D156" s="62" t="s">
        <v>1254</v>
      </c>
      <c r="E156" s="61">
        <v>339</v>
      </c>
      <c r="F156" s="61">
        <v>143</v>
      </c>
      <c r="G156" s="32">
        <f t="shared" si="2"/>
        <v>48477</v>
      </c>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row>
    <row r="157" spans="1:37" x14ac:dyDescent="0.25">
      <c r="A157" s="73">
        <v>45536</v>
      </c>
      <c r="B157" s="73">
        <v>45565</v>
      </c>
      <c r="C157" s="61" t="s">
        <v>1255</v>
      </c>
      <c r="D157" s="62" t="s">
        <v>1256</v>
      </c>
      <c r="E157" s="61">
        <v>107</v>
      </c>
      <c r="F157" s="61">
        <v>11.65</v>
      </c>
      <c r="G157" s="32">
        <f t="shared" si="2"/>
        <v>1246.55</v>
      </c>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row>
    <row r="158" spans="1:37" x14ac:dyDescent="0.25">
      <c r="A158" s="73">
        <v>45536</v>
      </c>
      <c r="B158" s="73">
        <v>45565</v>
      </c>
      <c r="C158" s="61" t="s">
        <v>1257</v>
      </c>
      <c r="D158" s="62" t="s">
        <v>1258</v>
      </c>
      <c r="E158" s="61">
        <v>138</v>
      </c>
      <c r="F158" s="61">
        <v>29.1</v>
      </c>
      <c r="G158" s="32">
        <f t="shared" si="2"/>
        <v>4015.8</v>
      </c>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row>
    <row r="159" spans="1:37" x14ac:dyDescent="0.25">
      <c r="A159" s="73">
        <v>45536</v>
      </c>
      <c r="B159" s="73">
        <v>45565</v>
      </c>
      <c r="C159" s="61" t="s">
        <v>1259</v>
      </c>
      <c r="D159" s="62" t="s">
        <v>1260</v>
      </c>
      <c r="E159" s="61">
        <v>8</v>
      </c>
      <c r="F159" s="61">
        <v>50</v>
      </c>
      <c r="G159" s="32">
        <f t="shared" si="2"/>
        <v>400</v>
      </c>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row>
    <row r="160" spans="1:37" x14ac:dyDescent="0.25">
      <c r="A160" s="73">
        <v>45536</v>
      </c>
      <c r="B160" s="73">
        <v>45565</v>
      </c>
      <c r="C160" s="61" t="s">
        <v>1261</v>
      </c>
      <c r="D160" s="62" t="s">
        <v>1262</v>
      </c>
      <c r="E160" s="61">
        <v>15</v>
      </c>
      <c r="F160" s="61">
        <v>354</v>
      </c>
      <c r="G160" s="32">
        <f t="shared" si="2"/>
        <v>5310</v>
      </c>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row>
    <row r="161" spans="1:37" x14ac:dyDescent="0.25">
      <c r="A161" s="73">
        <v>45536</v>
      </c>
      <c r="B161" s="73">
        <v>45565</v>
      </c>
      <c r="C161" s="61" t="s">
        <v>1263</v>
      </c>
      <c r="D161" s="62" t="s">
        <v>1264</v>
      </c>
      <c r="E161" s="61">
        <v>7</v>
      </c>
      <c r="F161" s="61">
        <v>354</v>
      </c>
      <c r="G161" s="32">
        <f t="shared" si="2"/>
        <v>2478</v>
      </c>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row>
    <row r="162" spans="1:37" x14ac:dyDescent="0.25">
      <c r="A162" s="73">
        <v>45536</v>
      </c>
      <c r="B162" s="73">
        <v>45565</v>
      </c>
      <c r="C162" s="61" t="s">
        <v>1265</v>
      </c>
      <c r="D162" s="62" t="s">
        <v>1266</v>
      </c>
      <c r="E162" s="61">
        <v>26</v>
      </c>
      <c r="F162" s="61">
        <v>354</v>
      </c>
      <c r="G162" s="32">
        <f t="shared" si="2"/>
        <v>9204</v>
      </c>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row>
    <row r="163" spans="1:37" x14ac:dyDescent="0.25">
      <c r="A163" s="73">
        <v>45536</v>
      </c>
      <c r="B163" s="73">
        <v>45565</v>
      </c>
      <c r="C163" s="61" t="s">
        <v>1267</v>
      </c>
      <c r="D163" s="62" t="s">
        <v>1268</v>
      </c>
      <c r="E163" s="61">
        <v>17</v>
      </c>
      <c r="F163" s="61">
        <v>354</v>
      </c>
      <c r="G163" s="32">
        <f t="shared" si="2"/>
        <v>6018</v>
      </c>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row>
    <row r="164" spans="1:37" x14ac:dyDescent="0.25">
      <c r="A164" s="73">
        <v>45536</v>
      </c>
      <c r="B164" s="73">
        <v>45565</v>
      </c>
      <c r="C164" s="61" t="s">
        <v>1269</v>
      </c>
      <c r="D164" s="62" t="s">
        <v>1270</v>
      </c>
      <c r="E164" s="61">
        <v>26</v>
      </c>
      <c r="F164" s="61">
        <v>354</v>
      </c>
      <c r="G164" s="32">
        <f t="shared" si="2"/>
        <v>9204</v>
      </c>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row>
    <row r="165" spans="1:37" x14ac:dyDescent="0.25">
      <c r="A165" s="73">
        <v>45536</v>
      </c>
      <c r="B165" s="73">
        <v>45565</v>
      </c>
      <c r="C165" s="61" t="s">
        <v>1271</v>
      </c>
      <c r="D165" s="62" t="s">
        <v>1272</v>
      </c>
      <c r="E165" s="61">
        <v>41</v>
      </c>
      <c r="F165" s="61">
        <v>354</v>
      </c>
      <c r="G165" s="32">
        <f t="shared" si="2"/>
        <v>14514</v>
      </c>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row>
    <row r="166" spans="1:37" x14ac:dyDescent="0.25">
      <c r="A166" s="73">
        <v>45536</v>
      </c>
      <c r="B166" s="73">
        <v>45565</v>
      </c>
      <c r="C166" s="61" t="s">
        <v>1273</v>
      </c>
      <c r="D166" s="62" t="s">
        <v>1274</v>
      </c>
      <c r="E166" s="61">
        <v>83</v>
      </c>
      <c r="F166" s="61">
        <v>38.5</v>
      </c>
      <c r="G166" s="32">
        <f t="shared" si="2"/>
        <v>3195.5</v>
      </c>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row>
    <row r="167" spans="1:37" x14ac:dyDescent="0.25">
      <c r="A167" s="73">
        <v>45536</v>
      </c>
      <c r="B167" s="73">
        <v>45565</v>
      </c>
      <c r="C167" s="61" t="s">
        <v>1275</v>
      </c>
      <c r="D167" s="62" t="s">
        <v>1276</v>
      </c>
      <c r="E167" s="61">
        <v>21</v>
      </c>
      <c r="F167" s="61">
        <v>115</v>
      </c>
      <c r="G167" s="32">
        <f t="shared" si="2"/>
        <v>2415</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row>
    <row r="168" spans="1:37" x14ac:dyDescent="0.25">
      <c r="A168" s="73">
        <v>45536</v>
      </c>
      <c r="B168" s="73">
        <v>45565</v>
      </c>
      <c r="C168" s="61" t="s">
        <v>1277</v>
      </c>
      <c r="D168" s="62" t="s">
        <v>1278</v>
      </c>
      <c r="E168" s="61">
        <v>10</v>
      </c>
      <c r="F168" s="61">
        <v>120</v>
      </c>
      <c r="G168" s="32">
        <f t="shared" si="2"/>
        <v>1200</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row>
    <row r="169" spans="1:37" x14ac:dyDescent="0.25">
      <c r="A169" s="73">
        <v>45536</v>
      </c>
      <c r="B169" s="73">
        <v>45565</v>
      </c>
      <c r="C169" s="61" t="s">
        <v>1279</v>
      </c>
      <c r="D169" s="62" t="s">
        <v>1280</v>
      </c>
      <c r="E169" s="61">
        <v>5</v>
      </c>
      <c r="F169" s="61">
        <v>80</v>
      </c>
      <c r="G169" s="32">
        <f t="shared" si="2"/>
        <v>400</v>
      </c>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row>
    <row r="170" spans="1:37" x14ac:dyDescent="0.25">
      <c r="A170" s="73">
        <v>45536</v>
      </c>
      <c r="B170" s="73">
        <v>45565</v>
      </c>
      <c r="C170" s="61" t="s">
        <v>1281</v>
      </c>
      <c r="D170" s="62" t="s">
        <v>1282</v>
      </c>
      <c r="E170" s="61">
        <v>13</v>
      </c>
      <c r="F170" s="61">
        <v>115</v>
      </c>
      <c r="G170" s="32">
        <f t="shared" si="2"/>
        <v>1495</v>
      </c>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row>
    <row r="171" spans="1:37" x14ac:dyDescent="0.25">
      <c r="A171" s="73">
        <v>45536</v>
      </c>
      <c r="B171" s="73">
        <v>45565</v>
      </c>
      <c r="C171" s="61" t="s">
        <v>1283</v>
      </c>
      <c r="D171" s="62" t="s">
        <v>1284</v>
      </c>
      <c r="E171" s="61">
        <v>6</v>
      </c>
      <c r="F171" s="61">
        <v>1050</v>
      </c>
      <c r="G171" s="32">
        <f t="shared" si="2"/>
        <v>6300</v>
      </c>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row>
    <row r="172" spans="1:37" x14ac:dyDescent="0.25">
      <c r="A172" s="73">
        <v>45536</v>
      </c>
      <c r="B172" s="73">
        <v>45565</v>
      </c>
      <c r="C172" s="61" t="s">
        <v>1285</v>
      </c>
      <c r="D172" s="62" t="s">
        <v>1286</v>
      </c>
      <c r="E172" s="61">
        <v>9</v>
      </c>
      <c r="F172" s="61">
        <v>120</v>
      </c>
      <c r="G172" s="32">
        <f t="shared" si="2"/>
        <v>1080</v>
      </c>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row>
    <row r="173" spans="1:37" x14ac:dyDescent="0.25">
      <c r="A173" s="73">
        <v>45536</v>
      </c>
      <c r="B173" s="73">
        <v>45565</v>
      </c>
      <c r="C173" s="61" t="s">
        <v>1287</v>
      </c>
      <c r="D173" s="62" t="s">
        <v>1288</v>
      </c>
      <c r="E173" s="61">
        <v>36</v>
      </c>
      <c r="F173" s="61">
        <v>180</v>
      </c>
      <c r="G173" s="32">
        <f t="shared" si="2"/>
        <v>6480</v>
      </c>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row>
    <row r="174" spans="1:37" x14ac:dyDescent="0.25">
      <c r="A174" s="73">
        <v>45536</v>
      </c>
      <c r="B174" s="73">
        <v>45565</v>
      </c>
      <c r="C174" s="61" t="s">
        <v>1289</v>
      </c>
      <c r="D174" s="62" t="s">
        <v>1290</v>
      </c>
      <c r="E174" s="61">
        <v>31</v>
      </c>
      <c r="F174" s="61">
        <v>385</v>
      </c>
      <c r="G174" s="32">
        <f t="shared" si="2"/>
        <v>11935</v>
      </c>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row>
    <row r="175" spans="1:37" x14ac:dyDescent="0.25">
      <c r="A175" s="73">
        <v>45536</v>
      </c>
      <c r="B175" s="73">
        <v>45565</v>
      </c>
      <c r="C175" s="61" t="s">
        <v>1291</v>
      </c>
      <c r="D175" s="62" t="s">
        <v>1292</v>
      </c>
      <c r="E175" s="61">
        <v>80</v>
      </c>
      <c r="F175" s="61">
        <v>39</v>
      </c>
      <c r="G175" s="32">
        <f t="shared" si="2"/>
        <v>3120</v>
      </c>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row>
    <row r="176" spans="1:37" x14ac:dyDescent="0.25">
      <c r="A176" s="73">
        <v>45536</v>
      </c>
      <c r="B176" s="73">
        <v>45565</v>
      </c>
      <c r="C176" s="61" t="s">
        <v>1293</v>
      </c>
      <c r="D176" s="62" t="s">
        <v>1294</v>
      </c>
      <c r="E176" s="61">
        <v>2</v>
      </c>
      <c r="F176" s="61">
        <v>110</v>
      </c>
      <c r="G176" s="32">
        <f t="shared" si="2"/>
        <v>220</v>
      </c>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row>
    <row r="177" spans="1:37" x14ac:dyDescent="0.25">
      <c r="A177" s="73">
        <v>45536</v>
      </c>
      <c r="B177" s="73">
        <v>45565</v>
      </c>
      <c r="C177" s="61" t="s">
        <v>1295</v>
      </c>
      <c r="D177" s="62" t="s">
        <v>1296</v>
      </c>
      <c r="E177" s="61">
        <v>6</v>
      </c>
      <c r="F177" s="61">
        <v>590</v>
      </c>
      <c r="G177" s="32">
        <f t="shared" si="2"/>
        <v>3540</v>
      </c>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row>
    <row r="178" spans="1:37" x14ac:dyDescent="0.25">
      <c r="A178" s="73">
        <v>45536</v>
      </c>
      <c r="B178" s="73">
        <v>45565</v>
      </c>
      <c r="C178" s="61" t="s">
        <v>1297</v>
      </c>
      <c r="D178" s="62" t="s">
        <v>1298</v>
      </c>
      <c r="E178" s="61">
        <v>5</v>
      </c>
      <c r="F178" s="61">
        <v>250</v>
      </c>
      <c r="G178" s="32">
        <f t="shared" si="2"/>
        <v>1250</v>
      </c>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row>
    <row r="179" spans="1:37" x14ac:dyDescent="0.25">
      <c r="A179" s="73">
        <v>45536</v>
      </c>
      <c r="B179" s="73">
        <v>45565</v>
      </c>
      <c r="C179" s="61" t="s">
        <v>1299</v>
      </c>
      <c r="D179" s="62" t="s">
        <v>1300</v>
      </c>
      <c r="E179" s="61">
        <v>4</v>
      </c>
      <c r="F179" s="61">
        <v>161.93</v>
      </c>
      <c r="G179" s="32">
        <f t="shared" ref="G179:G212" si="3">+F179*E179</f>
        <v>647.72</v>
      </c>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row>
    <row r="180" spans="1:37" x14ac:dyDescent="0.25">
      <c r="A180" s="73">
        <v>45536</v>
      </c>
      <c r="B180" s="73">
        <v>45565</v>
      </c>
      <c r="C180" s="61" t="s">
        <v>1301</v>
      </c>
      <c r="D180" s="62" t="s">
        <v>1302</v>
      </c>
      <c r="E180" s="61">
        <v>6</v>
      </c>
      <c r="F180" s="61">
        <v>700</v>
      </c>
      <c r="G180" s="32">
        <f t="shared" si="3"/>
        <v>4200</v>
      </c>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row>
    <row r="181" spans="1:37" ht="30" x14ac:dyDescent="0.25">
      <c r="A181" s="73">
        <v>45536</v>
      </c>
      <c r="B181" s="73">
        <v>45565</v>
      </c>
      <c r="C181" s="61" t="s">
        <v>1303</v>
      </c>
      <c r="D181" s="62" t="s">
        <v>1304</v>
      </c>
      <c r="E181" s="61">
        <v>20</v>
      </c>
      <c r="F181" s="61">
        <v>1120.3399999999999</v>
      </c>
      <c r="G181" s="32">
        <f t="shared" si="3"/>
        <v>22406.799999999999</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row>
    <row r="182" spans="1:37" ht="30" x14ac:dyDescent="0.25">
      <c r="A182" s="73">
        <v>45536</v>
      </c>
      <c r="B182" s="73">
        <v>45565</v>
      </c>
      <c r="C182" s="61" t="s">
        <v>1305</v>
      </c>
      <c r="D182" s="62" t="s">
        <v>1306</v>
      </c>
      <c r="E182" s="61">
        <v>39</v>
      </c>
      <c r="F182" s="61">
        <v>3600</v>
      </c>
      <c r="G182" s="32">
        <f t="shared" si="3"/>
        <v>140400</v>
      </c>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row>
    <row r="183" spans="1:37" x14ac:dyDescent="0.25">
      <c r="A183" s="73">
        <v>45536</v>
      </c>
      <c r="B183" s="73">
        <v>45565</v>
      </c>
      <c r="C183" s="61" t="s">
        <v>1307</v>
      </c>
      <c r="D183" s="62" t="s">
        <v>1308</v>
      </c>
      <c r="E183" s="61">
        <v>1241</v>
      </c>
      <c r="F183" s="61">
        <v>66.650000000000006</v>
      </c>
      <c r="G183" s="32">
        <f t="shared" si="3"/>
        <v>82712.650000000009</v>
      </c>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row>
    <row r="184" spans="1:37" x14ac:dyDescent="0.25">
      <c r="A184" s="73">
        <v>45536</v>
      </c>
      <c r="B184" s="73">
        <v>45565</v>
      </c>
      <c r="C184" s="61" t="s">
        <v>1309</v>
      </c>
      <c r="D184" s="62" t="s">
        <v>1310</v>
      </c>
      <c r="E184" s="61">
        <v>1</v>
      </c>
      <c r="F184" s="61">
        <v>515</v>
      </c>
      <c r="G184" s="32">
        <f t="shared" si="3"/>
        <v>515</v>
      </c>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row>
    <row r="185" spans="1:37" x14ac:dyDescent="0.25">
      <c r="A185" s="73">
        <v>45536</v>
      </c>
      <c r="B185" s="73">
        <v>45565</v>
      </c>
      <c r="C185" s="61" t="s">
        <v>1311</v>
      </c>
      <c r="D185" s="62" t="s">
        <v>1312</v>
      </c>
      <c r="E185" s="61">
        <v>8</v>
      </c>
      <c r="F185" s="61">
        <v>70</v>
      </c>
      <c r="G185" s="32">
        <f t="shared" si="3"/>
        <v>560</v>
      </c>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row>
    <row r="186" spans="1:37" x14ac:dyDescent="0.25">
      <c r="A186" s="73">
        <v>45536</v>
      </c>
      <c r="B186" s="73">
        <v>45565</v>
      </c>
      <c r="C186" s="61" t="s">
        <v>1313</v>
      </c>
      <c r="D186" s="62" t="s">
        <v>1314</v>
      </c>
      <c r="E186" s="61">
        <v>19</v>
      </c>
      <c r="F186" s="61">
        <v>70</v>
      </c>
      <c r="G186" s="32">
        <f t="shared" si="3"/>
        <v>1330</v>
      </c>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row>
    <row r="187" spans="1:37" x14ac:dyDescent="0.25">
      <c r="A187" s="73">
        <v>45536</v>
      </c>
      <c r="B187" s="73">
        <v>45565</v>
      </c>
      <c r="C187" s="61" t="s">
        <v>1315</v>
      </c>
      <c r="D187" s="62" t="s">
        <v>1316</v>
      </c>
      <c r="E187" s="61">
        <v>13</v>
      </c>
      <c r="F187" s="61">
        <v>70</v>
      </c>
      <c r="G187" s="32">
        <f t="shared" si="3"/>
        <v>910</v>
      </c>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row>
    <row r="188" spans="1:37" x14ac:dyDescent="0.25">
      <c r="A188" s="73">
        <v>45536</v>
      </c>
      <c r="B188" s="73">
        <v>45565</v>
      </c>
      <c r="C188" s="61" t="s">
        <v>1317</v>
      </c>
      <c r="D188" s="62" t="s">
        <v>1318</v>
      </c>
      <c r="E188" s="61">
        <v>26</v>
      </c>
      <c r="F188" s="61">
        <v>88</v>
      </c>
      <c r="G188" s="32">
        <f t="shared" si="3"/>
        <v>2288</v>
      </c>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row>
    <row r="189" spans="1:37" x14ac:dyDescent="0.25">
      <c r="A189" s="73">
        <v>45536</v>
      </c>
      <c r="B189" s="73">
        <v>45565</v>
      </c>
      <c r="C189" s="61" t="s">
        <v>1319</v>
      </c>
      <c r="D189" s="62" t="s">
        <v>1320</v>
      </c>
      <c r="E189" s="61">
        <v>36</v>
      </c>
      <c r="F189" s="61">
        <v>4211.3599999999997</v>
      </c>
      <c r="G189" s="32">
        <f t="shared" si="3"/>
        <v>151608.95999999999</v>
      </c>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row>
    <row r="190" spans="1:37" x14ac:dyDescent="0.25">
      <c r="A190" s="73">
        <v>45536</v>
      </c>
      <c r="B190" s="73">
        <v>45565</v>
      </c>
      <c r="C190" s="61" t="s">
        <v>1321</v>
      </c>
      <c r="D190" s="62" t="s">
        <v>1322</v>
      </c>
      <c r="E190" s="61">
        <v>8</v>
      </c>
      <c r="F190" s="61">
        <v>273</v>
      </c>
      <c r="G190" s="32">
        <f t="shared" si="3"/>
        <v>2184</v>
      </c>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row>
    <row r="191" spans="1:37" x14ac:dyDescent="0.25">
      <c r="A191" s="73">
        <v>45536</v>
      </c>
      <c r="B191" s="73">
        <v>45565</v>
      </c>
      <c r="C191" s="61" t="s">
        <v>1323</v>
      </c>
      <c r="D191" s="62" t="s">
        <v>1324</v>
      </c>
      <c r="E191" s="61">
        <v>50</v>
      </c>
      <c r="F191" s="61">
        <v>39</v>
      </c>
      <c r="G191" s="32">
        <f t="shared" si="3"/>
        <v>1950</v>
      </c>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row>
    <row r="192" spans="1:37" ht="30" x14ac:dyDescent="0.25">
      <c r="A192" s="73">
        <v>45536</v>
      </c>
      <c r="B192" s="73">
        <v>45565</v>
      </c>
      <c r="C192" s="61" t="s">
        <v>1325</v>
      </c>
      <c r="D192" s="62" t="s">
        <v>1326</v>
      </c>
      <c r="E192" s="61">
        <v>16</v>
      </c>
      <c r="F192" s="61">
        <v>72.67</v>
      </c>
      <c r="G192" s="32">
        <f t="shared" si="3"/>
        <v>1162.72</v>
      </c>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row>
    <row r="193" spans="1:37" x14ac:dyDescent="0.25">
      <c r="A193" s="73">
        <v>45536</v>
      </c>
      <c r="B193" s="73">
        <v>45565</v>
      </c>
      <c r="C193" s="61" t="s">
        <v>1327</v>
      </c>
      <c r="D193" s="62" t="s">
        <v>1328</v>
      </c>
      <c r="E193" s="61">
        <v>3</v>
      </c>
      <c r="F193" s="61">
        <v>125</v>
      </c>
      <c r="G193" s="32">
        <f t="shared" si="3"/>
        <v>375</v>
      </c>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row>
    <row r="194" spans="1:37" x14ac:dyDescent="0.25">
      <c r="A194" s="73">
        <v>45536</v>
      </c>
      <c r="B194" s="73">
        <v>45565</v>
      </c>
      <c r="C194" s="61" t="s">
        <v>1329</v>
      </c>
      <c r="D194" s="62" t="s">
        <v>1330</v>
      </c>
      <c r="E194" s="61">
        <v>15</v>
      </c>
      <c r="F194" s="61">
        <v>115</v>
      </c>
      <c r="G194" s="32">
        <f t="shared" si="3"/>
        <v>1725</v>
      </c>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row>
    <row r="195" spans="1:37" x14ac:dyDescent="0.25">
      <c r="A195" s="73">
        <v>45536</v>
      </c>
      <c r="B195" s="73">
        <v>45565</v>
      </c>
      <c r="C195" s="61" t="s">
        <v>1331</v>
      </c>
      <c r="D195" s="62" t="s">
        <v>1332</v>
      </c>
      <c r="E195" s="61">
        <v>30</v>
      </c>
      <c r="F195" s="61">
        <v>120</v>
      </c>
      <c r="G195" s="32">
        <f t="shared" si="3"/>
        <v>3600</v>
      </c>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row>
    <row r="196" spans="1:37" x14ac:dyDescent="0.25">
      <c r="A196" s="73">
        <v>45536</v>
      </c>
      <c r="B196" s="73">
        <v>45565</v>
      </c>
      <c r="C196" s="61" t="s">
        <v>1333</v>
      </c>
      <c r="D196" s="62" t="s">
        <v>1334</v>
      </c>
      <c r="E196" s="61">
        <v>10</v>
      </c>
      <c r="F196" s="61">
        <v>120</v>
      </c>
      <c r="G196" s="32">
        <f t="shared" si="3"/>
        <v>1200</v>
      </c>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row>
    <row r="197" spans="1:37" x14ac:dyDescent="0.25">
      <c r="A197" s="73">
        <v>45536</v>
      </c>
      <c r="B197" s="73">
        <v>45565</v>
      </c>
      <c r="C197" s="61" t="s">
        <v>1335</v>
      </c>
      <c r="D197" s="62" t="s">
        <v>1330</v>
      </c>
      <c r="E197" s="61">
        <v>30</v>
      </c>
      <c r="F197" s="61">
        <v>115</v>
      </c>
      <c r="G197" s="32">
        <f t="shared" si="3"/>
        <v>3450</v>
      </c>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row>
    <row r="198" spans="1:37" ht="30" x14ac:dyDescent="0.25">
      <c r="A198" s="73">
        <v>45536</v>
      </c>
      <c r="B198" s="73">
        <v>45565</v>
      </c>
      <c r="C198" s="61" t="s">
        <v>1336</v>
      </c>
      <c r="D198" s="62" t="s">
        <v>1337</v>
      </c>
      <c r="E198" s="61">
        <v>2</v>
      </c>
      <c r="F198" s="61">
        <v>70</v>
      </c>
      <c r="G198" s="32">
        <f t="shared" si="3"/>
        <v>140</v>
      </c>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row>
    <row r="199" spans="1:37" x14ac:dyDescent="0.25">
      <c r="A199" s="73">
        <v>45536</v>
      </c>
      <c r="B199" s="73">
        <v>45565</v>
      </c>
      <c r="C199" s="61" t="s">
        <v>1338</v>
      </c>
      <c r="D199" s="62" t="s">
        <v>1339</v>
      </c>
      <c r="E199" s="61">
        <v>20</v>
      </c>
      <c r="F199" s="61">
        <v>120</v>
      </c>
      <c r="G199" s="32">
        <f t="shared" si="3"/>
        <v>2400</v>
      </c>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row>
    <row r="200" spans="1:37" x14ac:dyDescent="0.25">
      <c r="A200" s="73">
        <v>45536</v>
      </c>
      <c r="B200" s="73">
        <v>45565</v>
      </c>
      <c r="C200" s="61" t="s">
        <v>1340</v>
      </c>
      <c r="D200" s="62" t="s">
        <v>1341</v>
      </c>
      <c r="E200" s="61">
        <v>1</v>
      </c>
      <c r="F200" s="61">
        <v>1115.1300000000001</v>
      </c>
      <c r="G200" s="32">
        <f t="shared" si="3"/>
        <v>1115.1300000000001</v>
      </c>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row>
    <row r="201" spans="1:37" x14ac:dyDescent="0.25">
      <c r="A201" s="73">
        <v>45536</v>
      </c>
      <c r="B201" s="73">
        <v>45565</v>
      </c>
      <c r="C201" s="61" t="s">
        <v>1342</v>
      </c>
      <c r="D201" s="62" t="s">
        <v>1343</v>
      </c>
      <c r="E201" s="61">
        <v>1</v>
      </c>
      <c r="F201" s="61">
        <v>1115.1300000000001</v>
      </c>
      <c r="G201" s="32">
        <f t="shared" si="3"/>
        <v>1115.1300000000001</v>
      </c>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row>
    <row r="202" spans="1:37" x14ac:dyDescent="0.25">
      <c r="A202" s="73">
        <v>45536</v>
      </c>
      <c r="B202" s="73">
        <v>45565</v>
      </c>
      <c r="C202" s="61" t="s">
        <v>1344</v>
      </c>
      <c r="D202" s="62" t="s">
        <v>1345</v>
      </c>
      <c r="E202" s="61">
        <v>25</v>
      </c>
      <c r="F202" s="61">
        <v>250</v>
      </c>
      <c r="G202" s="32">
        <f t="shared" si="3"/>
        <v>6250</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row>
    <row r="203" spans="1:37" ht="30" x14ac:dyDescent="0.25">
      <c r="A203" s="73">
        <v>45536</v>
      </c>
      <c r="B203" s="73">
        <v>45565</v>
      </c>
      <c r="C203" s="61" t="s">
        <v>1346</v>
      </c>
      <c r="D203" s="62" t="s">
        <v>1347</v>
      </c>
      <c r="E203" s="61">
        <v>55</v>
      </c>
      <c r="F203" s="61">
        <v>39</v>
      </c>
      <c r="G203" s="32">
        <f t="shared" si="3"/>
        <v>2145</v>
      </c>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row>
    <row r="204" spans="1:37" x14ac:dyDescent="0.25">
      <c r="A204" s="73">
        <v>45536</v>
      </c>
      <c r="B204" s="73">
        <v>45565</v>
      </c>
      <c r="C204" s="61" t="s">
        <v>1348</v>
      </c>
      <c r="D204" s="62" t="s">
        <v>1349</v>
      </c>
      <c r="E204" s="61">
        <v>7</v>
      </c>
      <c r="F204" s="61">
        <v>39</v>
      </c>
      <c r="G204" s="32">
        <f t="shared" si="3"/>
        <v>273</v>
      </c>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row>
    <row r="205" spans="1:37" x14ac:dyDescent="0.25">
      <c r="A205" s="73">
        <v>45536</v>
      </c>
      <c r="B205" s="73">
        <v>45565</v>
      </c>
      <c r="C205" s="61" t="s">
        <v>1350</v>
      </c>
      <c r="D205" s="62" t="s">
        <v>1351</v>
      </c>
      <c r="E205" s="61">
        <v>6</v>
      </c>
      <c r="F205" s="61">
        <v>39</v>
      </c>
      <c r="G205" s="32">
        <f t="shared" si="3"/>
        <v>234</v>
      </c>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row>
    <row r="206" spans="1:37" x14ac:dyDescent="0.25">
      <c r="A206" s="73">
        <v>45536</v>
      </c>
      <c r="B206" s="73">
        <v>45565</v>
      </c>
      <c r="C206" s="61" t="s">
        <v>1352</v>
      </c>
      <c r="D206" s="62" t="s">
        <v>1353</v>
      </c>
      <c r="E206" s="61">
        <v>3</v>
      </c>
      <c r="F206" s="61">
        <v>39</v>
      </c>
      <c r="G206" s="32">
        <f t="shared" si="3"/>
        <v>117</v>
      </c>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row>
    <row r="207" spans="1:37" x14ac:dyDescent="0.25">
      <c r="A207" s="73">
        <v>45536</v>
      </c>
      <c r="B207" s="73">
        <v>45565</v>
      </c>
      <c r="C207" s="61" t="s">
        <v>1354</v>
      </c>
      <c r="D207" s="62" t="s">
        <v>1440</v>
      </c>
      <c r="E207" s="61">
        <v>20</v>
      </c>
      <c r="F207" s="61">
        <v>650</v>
      </c>
      <c r="G207" s="32">
        <f t="shared" si="3"/>
        <v>13000</v>
      </c>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row>
    <row r="208" spans="1:37" x14ac:dyDescent="0.25">
      <c r="A208" s="73">
        <v>45536</v>
      </c>
      <c r="B208" s="73">
        <v>45565</v>
      </c>
      <c r="C208" s="61" t="s">
        <v>1355</v>
      </c>
      <c r="D208" s="62" t="s">
        <v>1356</v>
      </c>
      <c r="E208" s="61">
        <v>9</v>
      </c>
      <c r="F208" s="61">
        <v>354</v>
      </c>
      <c r="G208" s="32">
        <f t="shared" si="3"/>
        <v>3186</v>
      </c>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row>
    <row r="209" spans="1:40" x14ac:dyDescent="0.25">
      <c r="A209" s="73">
        <v>45536</v>
      </c>
      <c r="B209" s="73">
        <v>45565</v>
      </c>
      <c r="C209" s="61" t="s">
        <v>1357</v>
      </c>
      <c r="D209" s="62" t="s">
        <v>1358</v>
      </c>
      <c r="E209" s="61">
        <v>13</v>
      </c>
      <c r="F209" s="61">
        <v>354</v>
      </c>
      <c r="G209" s="32">
        <f t="shared" si="3"/>
        <v>4602</v>
      </c>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row>
    <row r="210" spans="1:40" x14ac:dyDescent="0.25">
      <c r="A210" s="73">
        <v>45536</v>
      </c>
      <c r="B210" s="73">
        <v>45565</v>
      </c>
      <c r="C210" s="61" t="s">
        <v>1359</v>
      </c>
      <c r="D210" s="62" t="s">
        <v>1360</v>
      </c>
      <c r="E210" s="61">
        <v>13</v>
      </c>
      <c r="F210" s="61">
        <v>354</v>
      </c>
      <c r="G210" s="32">
        <f t="shared" si="3"/>
        <v>4602</v>
      </c>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row>
    <row r="211" spans="1:40" x14ac:dyDescent="0.25">
      <c r="A211" s="73">
        <v>45536</v>
      </c>
      <c r="B211" s="73">
        <v>45565</v>
      </c>
      <c r="C211" s="61" t="s">
        <v>1361</v>
      </c>
      <c r="D211" s="62" t="s">
        <v>1362</v>
      </c>
      <c r="E211" s="61">
        <v>4</v>
      </c>
      <c r="F211" s="61">
        <v>89</v>
      </c>
      <c r="G211" s="32">
        <f t="shared" si="3"/>
        <v>356</v>
      </c>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row>
    <row r="212" spans="1:40" ht="30" x14ac:dyDescent="0.25">
      <c r="A212" s="73">
        <v>45536</v>
      </c>
      <c r="B212" s="73">
        <v>45565</v>
      </c>
      <c r="C212" s="61" t="s">
        <v>1363</v>
      </c>
      <c r="D212" s="62" t="s">
        <v>1364</v>
      </c>
      <c r="E212" s="61">
        <v>22</v>
      </c>
      <c r="F212" s="61">
        <v>100</v>
      </c>
      <c r="G212" s="32">
        <f t="shared" si="3"/>
        <v>2200</v>
      </c>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row>
    <row r="213" spans="1:40" x14ac:dyDescent="0.25">
      <c r="A213" s="71"/>
      <c r="B213" s="71"/>
      <c r="C213" s="107"/>
      <c r="D213" s="107"/>
      <c r="E213" s="108"/>
      <c r="F213" s="104" t="s">
        <v>196</v>
      </c>
      <c r="G213" s="99">
        <f>SUM(G9:G212)</f>
        <v>1510042.87</v>
      </c>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row>
    <row r="214" spans="1:40" ht="15.75" x14ac:dyDescent="0.25">
      <c r="A214" s="13"/>
      <c r="B214" s="14"/>
      <c r="C214" s="14"/>
      <c r="D214" s="14"/>
      <c r="E214" s="14"/>
      <c r="F214" s="14"/>
      <c r="G214" s="15"/>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row>
    <row r="215" spans="1:40" ht="15.75" x14ac:dyDescent="0.25">
      <c r="A215" s="13"/>
      <c r="B215" s="14"/>
      <c r="C215" s="14"/>
      <c r="D215" s="14"/>
      <c r="E215" s="14"/>
      <c r="F215" s="14"/>
      <c r="G215" s="15"/>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row>
    <row r="216" spans="1:40" ht="15.75" x14ac:dyDescent="0.25">
      <c r="A216" s="13"/>
      <c r="B216" s="13"/>
      <c r="C216" s="13"/>
      <c r="D216" s="13"/>
      <c r="E216" s="13"/>
      <c r="F216" s="13"/>
      <c r="G216" s="16"/>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row>
    <row r="217" spans="1:40" ht="15.75" x14ac:dyDescent="0.25">
      <c r="A217" s="16"/>
      <c r="B217" s="16"/>
      <c r="C217" s="13"/>
      <c r="D217" s="13"/>
      <c r="E217" s="13"/>
      <c r="F217" s="13"/>
      <c r="G217" s="16"/>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row>
    <row r="218" spans="1:40" ht="15.75" customHeight="1" x14ac:dyDescent="0.25">
      <c r="A218" s="16"/>
      <c r="B218" s="124" t="s">
        <v>197</v>
      </c>
      <c r="C218" s="124"/>
      <c r="D218" s="14"/>
      <c r="E218" s="124" t="s">
        <v>198</v>
      </c>
      <c r="F218" s="124"/>
      <c r="G218" s="16"/>
      <c r="H218" s="29"/>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row>
    <row r="219" spans="1:40" ht="15.75" customHeight="1" x14ac:dyDescent="0.25">
      <c r="A219" s="17"/>
      <c r="B219" s="125" t="s">
        <v>455</v>
      </c>
      <c r="C219" s="125"/>
      <c r="D219" s="18"/>
      <c r="E219" s="125" t="s">
        <v>456</v>
      </c>
      <c r="F219" s="125"/>
      <c r="G219" s="16"/>
      <c r="H219" s="29"/>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row>
    <row r="220" spans="1:40" x14ac:dyDescent="0.25">
      <c r="A220" s="24"/>
      <c r="B220" s="24"/>
      <c r="C220" s="42"/>
      <c r="D220" s="42"/>
      <c r="E220" s="109"/>
      <c r="F220" s="42"/>
      <c r="G220" s="24"/>
      <c r="H220" s="31"/>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row>
    <row r="221" spans="1:40" x14ac:dyDescent="0.25">
      <c r="A221" s="24"/>
      <c r="B221" s="24"/>
      <c r="C221" s="42"/>
      <c r="D221" s="42"/>
      <c r="E221" s="109"/>
      <c r="F221" s="42"/>
      <c r="G221" s="24"/>
      <c r="H221" s="29"/>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row>
    <row r="222" spans="1:40" x14ac:dyDescent="0.25">
      <c r="A222" s="24"/>
      <c r="B222" s="24"/>
      <c r="C222" s="42"/>
      <c r="D222" s="42"/>
      <c r="E222" s="109"/>
      <c r="F222" s="42"/>
      <c r="G222" s="24"/>
      <c r="H222" s="29"/>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row>
    <row r="223" spans="1:40" x14ac:dyDescent="0.25">
      <c r="A223" s="24"/>
      <c r="B223" s="24"/>
      <c r="C223" s="42"/>
      <c r="D223" s="42"/>
      <c r="E223" s="109"/>
      <c r="F223" s="42"/>
      <c r="G223" s="24"/>
      <c r="H223" s="29"/>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row>
    <row r="224" spans="1:40" x14ac:dyDescent="0.25">
      <c r="A224" s="24"/>
      <c r="B224" s="24"/>
      <c r="C224" s="42"/>
      <c r="D224" s="42"/>
      <c r="E224" s="109"/>
      <c r="F224" s="42"/>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row>
    <row r="225" spans="1:40" x14ac:dyDescent="0.25">
      <c r="A225" s="24"/>
      <c r="B225" s="24"/>
      <c r="C225" s="42"/>
      <c r="D225" s="42"/>
      <c r="E225" s="109"/>
      <c r="F225" s="42"/>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row>
    <row r="226" spans="1:40" x14ac:dyDescent="0.25">
      <c r="A226" s="24"/>
      <c r="B226" s="24"/>
      <c r="C226" s="42"/>
      <c r="D226" s="42"/>
      <c r="E226" s="109"/>
      <c r="F226" s="42"/>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row>
    <row r="227" spans="1:40" x14ac:dyDescent="0.25">
      <c r="A227" s="24"/>
      <c r="B227" s="24"/>
      <c r="C227" s="42"/>
      <c r="D227" s="42"/>
      <c r="E227" s="109"/>
      <c r="F227" s="42"/>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row>
    <row r="228" spans="1:40" x14ac:dyDescent="0.25">
      <c r="A228" s="24"/>
      <c r="B228" s="24"/>
      <c r="C228" s="42"/>
      <c r="D228" s="42"/>
      <c r="E228" s="109"/>
      <c r="F228" s="42"/>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row>
    <row r="229" spans="1:40" x14ac:dyDescent="0.25">
      <c r="A229" s="24"/>
      <c r="B229" s="24"/>
      <c r="C229" s="42"/>
      <c r="D229" s="42"/>
      <c r="E229" s="109"/>
      <c r="F229" s="42"/>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row>
    <row r="230" spans="1:40" x14ac:dyDescent="0.25">
      <c r="A230" s="24"/>
      <c r="B230" s="24"/>
      <c r="C230" s="42"/>
      <c r="D230" s="42"/>
      <c r="E230" s="109"/>
      <c r="F230" s="42"/>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row>
    <row r="231" spans="1:40" x14ac:dyDescent="0.25">
      <c r="A231" s="24"/>
      <c r="B231" s="24"/>
      <c r="C231" s="42"/>
      <c r="D231" s="42"/>
      <c r="E231" s="109"/>
      <c r="F231" s="42"/>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row>
    <row r="232" spans="1:40" x14ac:dyDescent="0.25">
      <c r="A232" s="24"/>
      <c r="B232" s="24"/>
      <c r="C232" s="42"/>
      <c r="D232" s="42"/>
      <c r="E232" s="109"/>
      <c r="F232" s="42"/>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row>
    <row r="233" spans="1:40" x14ac:dyDescent="0.25">
      <c r="A233" s="24"/>
      <c r="B233" s="24"/>
      <c r="C233" s="42"/>
      <c r="D233" s="42"/>
      <c r="E233" s="109"/>
      <c r="F233" s="42"/>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row>
    <row r="234" spans="1:40" x14ac:dyDescent="0.25">
      <c r="A234" s="24"/>
      <c r="B234" s="24"/>
      <c r="C234" s="42"/>
      <c r="D234" s="42"/>
      <c r="E234" s="109"/>
      <c r="F234" s="42"/>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row>
    <row r="235" spans="1:40" x14ac:dyDescent="0.25">
      <c r="A235" s="24"/>
      <c r="B235" s="24"/>
      <c r="C235" s="42"/>
      <c r="D235" s="42"/>
      <c r="E235" s="109"/>
      <c r="F235" s="42"/>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row>
    <row r="236" spans="1:40" x14ac:dyDescent="0.25">
      <c r="A236" s="24"/>
      <c r="B236" s="24"/>
      <c r="C236" s="42"/>
      <c r="D236" s="42"/>
      <c r="E236" s="109"/>
      <c r="F236" s="42"/>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row>
    <row r="237" spans="1:40" x14ac:dyDescent="0.25">
      <c r="A237" s="24"/>
      <c r="B237" s="24"/>
      <c r="C237" s="42"/>
      <c r="D237" s="42"/>
      <c r="E237" s="109"/>
      <c r="F237" s="42"/>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row>
    <row r="238" spans="1:40" x14ac:dyDescent="0.25">
      <c r="A238" s="24"/>
      <c r="B238" s="24"/>
      <c r="C238" s="42"/>
      <c r="D238" s="42"/>
      <c r="E238" s="109"/>
      <c r="F238" s="42"/>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row>
    <row r="239" spans="1:40" x14ac:dyDescent="0.25">
      <c r="A239" s="24"/>
      <c r="B239" s="24"/>
      <c r="C239" s="42"/>
      <c r="D239" s="42"/>
      <c r="E239" s="109"/>
      <c r="F239" s="42"/>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row>
    <row r="240" spans="1:40" x14ac:dyDescent="0.25">
      <c r="A240" s="24"/>
      <c r="B240" s="24"/>
      <c r="C240" s="42"/>
      <c r="D240" s="42"/>
      <c r="E240" s="109"/>
      <c r="F240" s="42"/>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row>
    <row r="241" spans="1:40" x14ac:dyDescent="0.25">
      <c r="A241" s="24"/>
      <c r="B241" s="24"/>
      <c r="C241" s="42"/>
      <c r="D241" s="42"/>
      <c r="E241" s="109"/>
      <c r="F241" s="42"/>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row>
    <row r="242" spans="1:40" ht="15.75" x14ac:dyDescent="0.25">
      <c r="A242" s="24"/>
      <c r="B242" s="24"/>
      <c r="C242" s="14"/>
      <c r="D242" s="14"/>
      <c r="E242" s="109"/>
      <c r="F242" s="42"/>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row>
    <row r="243" spans="1:40" ht="15.75" x14ac:dyDescent="0.25">
      <c r="A243" s="24"/>
      <c r="B243" s="24"/>
      <c r="C243" s="14"/>
      <c r="D243" s="14"/>
      <c r="E243" s="109"/>
      <c r="F243" s="42"/>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row>
    <row r="244" spans="1:40" ht="15.75" x14ac:dyDescent="0.25">
      <c r="A244" s="24"/>
      <c r="B244" s="24"/>
      <c r="C244" s="14"/>
      <c r="D244" s="14"/>
      <c r="E244" s="109"/>
      <c r="F244" s="42"/>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row>
    <row r="245" spans="1:40" ht="15.75" x14ac:dyDescent="0.25">
      <c r="A245" s="24"/>
      <c r="B245" s="24"/>
      <c r="C245" s="14"/>
      <c r="D245" s="14"/>
      <c r="E245" s="109"/>
      <c r="F245" s="42"/>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row>
    <row r="246" spans="1:40" ht="15.75" x14ac:dyDescent="0.25">
      <c r="A246" s="24"/>
      <c r="B246" s="24"/>
      <c r="C246" s="13"/>
      <c r="D246" s="13"/>
      <c r="E246" s="109"/>
      <c r="F246" s="42"/>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row>
    <row r="247" spans="1:40" ht="15.75" x14ac:dyDescent="0.25">
      <c r="A247" s="24"/>
      <c r="B247" s="24"/>
      <c r="C247" s="13"/>
      <c r="D247" s="13"/>
      <c r="E247" s="109"/>
      <c r="F247" s="42"/>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row>
    <row r="248" spans="1:40" ht="15.75" x14ac:dyDescent="0.25">
      <c r="A248" s="24"/>
      <c r="B248" s="24"/>
      <c r="C248" s="23"/>
      <c r="D248" s="14"/>
      <c r="E248" s="109"/>
      <c r="F248" s="42"/>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row>
    <row r="249" spans="1:40" ht="15.75" x14ac:dyDescent="0.25">
      <c r="A249" s="24"/>
      <c r="B249" s="24"/>
      <c r="C249" s="19"/>
      <c r="D249" s="18"/>
      <c r="E249" s="109"/>
      <c r="F249" s="42"/>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row>
    <row r="250" spans="1:40" ht="15.75" x14ac:dyDescent="0.25">
      <c r="A250" s="24"/>
      <c r="B250" s="24"/>
      <c r="C250" s="13"/>
      <c r="D250" s="13"/>
      <c r="E250" s="109"/>
      <c r="F250" s="42"/>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row>
    <row r="251" spans="1:40" x14ac:dyDescent="0.25">
      <c r="A251" s="24"/>
      <c r="B251" s="24"/>
      <c r="C251" s="42"/>
      <c r="D251" s="42"/>
      <c r="E251" s="109"/>
      <c r="F251" s="42"/>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row>
    <row r="252" spans="1:40" x14ac:dyDescent="0.25">
      <c r="A252" s="24"/>
      <c r="B252" s="24"/>
      <c r="C252" s="42"/>
      <c r="D252" s="42"/>
      <c r="E252" s="109"/>
      <c r="F252" s="42"/>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row>
    <row r="253" spans="1:40" x14ac:dyDescent="0.25">
      <c r="A253" s="24"/>
      <c r="B253" s="24"/>
      <c r="C253" s="42"/>
      <c r="D253" s="42"/>
      <c r="E253" s="109"/>
      <c r="F253" s="42"/>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row>
    <row r="254" spans="1:40" x14ac:dyDescent="0.25">
      <c r="A254" s="24"/>
      <c r="B254" s="24"/>
      <c r="C254" s="42"/>
      <c r="D254" s="42"/>
      <c r="E254" s="109"/>
      <c r="F254" s="42"/>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row>
    <row r="255" spans="1:40" x14ac:dyDescent="0.25">
      <c r="A255" s="24"/>
      <c r="B255" s="24"/>
      <c r="C255" s="42"/>
      <c r="D255" s="42"/>
      <c r="E255" s="109"/>
      <c r="F255" s="42"/>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row>
    <row r="256" spans="1:40" x14ac:dyDescent="0.25">
      <c r="A256" s="24"/>
      <c r="B256" s="24"/>
      <c r="C256" s="42"/>
      <c r="D256" s="42"/>
      <c r="E256" s="109"/>
      <c r="F256" s="42"/>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row>
    <row r="257" spans="1:40" x14ac:dyDescent="0.25">
      <c r="A257" s="24"/>
      <c r="B257" s="24"/>
      <c r="C257" s="42"/>
      <c r="D257" s="42"/>
      <c r="E257" s="109"/>
      <c r="F257" s="42"/>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row>
    <row r="258" spans="1:40" x14ac:dyDescent="0.25">
      <c r="A258" s="24"/>
      <c r="B258" s="24"/>
      <c r="C258" s="42"/>
      <c r="D258" s="42"/>
      <c r="E258" s="109"/>
      <c r="F258" s="42"/>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row>
    <row r="259" spans="1:40" x14ac:dyDescent="0.25">
      <c r="A259" s="24"/>
      <c r="B259" s="24"/>
      <c r="C259" s="42"/>
      <c r="D259" s="42"/>
      <c r="E259" s="109"/>
      <c r="F259" s="42"/>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row>
    <row r="260" spans="1:40" x14ac:dyDescent="0.25">
      <c r="A260" s="24"/>
      <c r="B260" s="24"/>
      <c r="C260" s="42"/>
      <c r="D260" s="42"/>
      <c r="E260" s="109"/>
      <c r="F260" s="42"/>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row>
    <row r="261" spans="1:40" x14ac:dyDescent="0.25">
      <c r="A261" s="24"/>
      <c r="B261" s="24"/>
      <c r="C261" s="42"/>
      <c r="D261" s="42"/>
      <c r="E261" s="109"/>
      <c r="F261" s="42"/>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row>
    <row r="262" spans="1:40" x14ac:dyDescent="0.25">
      <c r="A262" s="24"/>
      <c r="B262" s="24"/>
      <c r="C262" s="42"/>
      <c r="D262" s="42"/>
      <c r="E262" s="109"/>
      <c r="F262" s="42"/>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row>
    <row r="263" spans="1:40" x14ac:dyDescent="0.25">
      <c r="A263" s="24"/>
      <c r="B263" s="24"/>
      <c r="C263" s="42"/>
      <c r="D263" s="42"/>
      <c r="E263" s="109"/>
      <c r="F263" s="42"/>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row>
    <row r="264" spans="1:40" x14ac:dyDescent="0.25">
      <c r="A264" s="24"/>
      <c r="B264" s="24"/>
      <c r="C264" s="42"/>
      <c r="D264" s="42"/>
      <c r="E264" s="109"/>
      <c r="F264" s="42"/>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row>
    <row r="265" spans="1:40" x14ac:dyDescent="0.25">
      <c r="A265" s="24"/>
      <c r="B265" s="24"/>
      <c r="C265" s="42"/>
      <c r="D265" s="42"/>
      <c r="E265" s="109"/>
      <c r="F265" s="42"/>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row>
    <row r="266" spans="1:40" x14ac:dyDescent="0.25">
      <c r="A266" s="24"/>
      <c r="B266" s="24"/>
      <c r="C266" s="42"/>
      <c r="D266" s="42"/>
      <c r="E266" s="109"/>
      <c r="F266" s="42"/>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row>
    <row r="267" spans="1:40" x14ac:dyDescent="0.25">
      <c r="A267" s="24"/>
      <c r="B267" s="24"/>
      <c r="C267" s="42"/>
      <c r="D267" s="42"/>
      <c r="E267" s="109"/>
      <c r="F267" s="42"/>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row>
    <row r="268" spans="1:40" x14ac:dyDescent="0.25">
      <c r="A268" s="24"/>
      <c r="B268" s="24"/>
      <c r="C268" s="42"/>
      <c r="D268" s="42"/>
      <c r="E268" s="109"/>
      <c r="F268" s="42"/>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row>
    <row r="269" spans="1:40" x14ac:dyDescent="0.25">
      <c r="A269" s="24"/>
      <c r="B269" s="24"/>
      <c r="C269" s="42"/>
      <c r="D269" s="42"/>
      <c r="E269" s="109"/>
      <c r="F269" s="42"/>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row>
    <row r="270" spans="1:40" x14ac:dyDescent="0.25">
      <c r="A270" s="24"/>
      <c r="B270" s="24"/>
      <c r="C270" s="42"/>
      <c r="D270" s="42"/>
      <c r="E270" s="109"/>
      <c r="F270" s="42"/>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row>
    <row r="271" spans="1:40" x14ac:dyDescent="0.25">
      <c r="A271" s="24"/>
      <c r="B271" s="24"/>
      <c r="C271" s="42"/>
      <c r="D271" s="42"/>
      <c r="E271" s="109"/>
      <c r="F271" s="42"/>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row>
    <row r="272" spans="1:40" x14ac:dyDescent="0.25">
      <c r="A272" s="24"/>
      <c r="B272" s="24"/>
      <c r="C272" s="42"/>
      <c r="D272" s="42"/>
      <c r="E272" s="109"/>
      <c r="F272" s="42"/>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row>
    <row r="273" spans="1:40" x14ac:dyDescent="0.25">
      <c r="A273" s="24"/>
      <c r="B273" s="24"/>
      <c r="C273" s="42"/>
      <c r="D273" s="42"/>
      <c r="E273" s="109"/>
      <c r="F273" s="42"/>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row>
    <row r="274" spans="1:40" x14ac:dyDescent="0.25">
      <c r="A274" s="24"/>
      <c r="B274" s="24"/>
      <c r="C274" s="42"/>
      <c r="D274" s="42"/>
      <c r="E274" s="109"/>
      <c r="F274" s="42"/>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row>
    <row r="275" spans="1:40" x14ac:dyDescent="0.25">
      <c r="A275" s="24"/>
      <c r="B275" s="24"/>
      <c r="C275" s="42"/>
      <c r="D275" s="42"/>
      <c r="E275" s="109"/>
      <c r="F275" s="42"/>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row>
    <row r="276" spans="1:40" x14ac:dyDescent="0.25">
      <c r="A276" s="24"/>
      <c r="B276" s="24"/>
      <c r="C276" s="42"/>
      <c r="D276" s="42"/>
      <c r="E276" s="109"/>
      <c r="F276" s="42"/>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row>
    <row r="277" spans="1:40" x14ac:dyDescent="0.25">
      <c r="A277" s="24"/>
      <c r="B277" s="24"/>
      <c r="C277" s="42"/>
      <c r="D277" s="42"/>
      <c r="E277" s="109"/>
      <c r="F277" s="42"/>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row>
    <row r="278" spans="1:40" x14ac:dyDescent="0.25">
      <c r="A278" s="24"/>
      <c r="B278" s="24"/>
      <c r="C278" s="42"/>
      <c r="D278" s="42"/>
      <c r="E278" s="109"/>
      <c r="F278" s="42"/>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row>
    <row r="279" spans="1:40" x14ac:dyDescent="0.25">
      <c r="A279" s="24"/>
      <c r="B279" s="24"/>
      <c r="C279" s="42"/>
      <c r="D279" s="42"/>
      <c r="E279" s="109"/>
      <c r="F279" s="42"/>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row>
    <row r="280" spans="1:40" x14ac:dyDescent="0.25">
      <c r="A280" s="24"/>
      <c r="B280" s="24"/>
      <c r="C280" s="42"/>
      <c r="D280" s="42"/>
      <c r="E280" s="109"/>
      <c r="F280" s="42"/>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row>
    <row r="281" spans="1:40" x14ac:dyDescent="0.25">
      <c r="A281" s="24"/>
      <c r="B281" s="24"/>
      <c r="C281" s="42"/>
      <c r="D281" s="42"/>
      <c r="E281" s="109"/>
      <c r="F281" s="42"/>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row>
    <row r="282" spans="1:40" x14ac:dyDescent="0.25">
      <c r="A282" s="24"/>
      <c r="B282" s="24"/>
      <c r="C282" s="42"/>
      <c r="D282" s="42"/>
      <c r="E282" s="109"/>
      <c r="F282" s="42"/>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row>
    <row r="283" spans="1:40" x14ac:dyDescent="0.25">
      <c r="A283" s="24"/>
      <c r="B283" s="24"/>
      <c r="C283" s="42"/>
      <c r="D283" s="42"/>
      <c r="E283" s="109"/>
      <c r="F283" s="42"/>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row>
    <row r="284" spans="1:40" x14ac:dyDescent="0.25">
      <c r="A284" s="24"/>
      <c r="B284" s="24"/>
      <c r="C284" s="42"/>
      <c r="D284" s="42"/>
      <c r="E284" s="109"/>
      <c r="F284" s="42"/>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row>
  </sheetData>
  <mergeCells count="7">
    <mergeCell ref="B218:C218"/>
    <mergeCell ref="E218:F218"/>
    <mergeCell ref="B219:C219"/>
    <mergeCell ref="E219:F219"/>
    <mergeCell ref="A3:G3"/>
    <mergeCell ref="A4:G4"/>
    <mergeCell ref="A5:G5"/>
  </mergeCells>
  <pageMargins left="0.70866141732283472" right="0.70866141732283472" top="0.74803149606299213" bottom="0.74803149606299213" header="0.31496062992125984" footer="0.31496062992125984"/>
  <pageSetup scale="5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AD77-D273-44F6-8598-1B7FF3FA241E}">
  <sheetPr>
    <pageSetUpPr fitToPage="1"/>
  </sheetPr>
  <dimension ref="A1:AO202"/>
  <sheetViews>
    <sheetView topLeftCell="A160" zoomScaleNormal="100" workbookViewId="0">
      <selection activeCell="A170" sqref="A170:XFD172"/>
    </sheetView>
  </sheetViews>
  <sheetFormatPr baseColWidth="10" defaultColWidth="11.42578125" defaultRowHeight="15" x14ac:dyDescent="0.25"/>
  <cols>
    <col min="1" max="1" width="20.28515625" customWidth="1"/>
    <col min="2" max="2" width="14.140625" customWidth="1"/>
    <col min="3" max="3" width="17" style="111" customWidth="1"/>
    <col min="4" max="4" width="33.5703125" style="111" customWidth="1"/>
    <col min="5" max="5" width="16" customWidth="1"/>
    <col min="6" max="6" width="21.85546875" style="111" customWidth="1"/>
    <col min="7" max="7" width="23" customWidth="1"/>
    <col min="8" max="8" width="2.5703125" customWidth="1"/>
    <col min="9" max="10" width="11.42578125" hidden="1" customWidth="1"/>
    <col min="11" max="11" width="0.7109375" hidden="1" customWidth="1"/>
    <col min="12" max="41" width="11.42578125" hidden="1" customWidth="1"/>
  </cols>
  <sheetData>
    <row r="1" spans="1:41" x14ac:dyDescent="0.25">
      <c r="A1" s="45"/>
      <c r="B1" s="45"/>
      <c r="C1" s="110"/>
      <c r="D1" s="110"/>
      <c r="E1" s="45"/>
      <c r="F1" s="110"/>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41" x14ac:dyDescent="0.25">
      <c r="A2" s="126" t="s">
        <v>1365</v>
      </c>
      <c r="B2" s="126"/>
      <c r="C2" s="126"/>
      <c r="D2" s="126"/>
      <c r="E2" s="126"/>
      <c r="F2" s="126"/>
      <c r="G2" s="126"/>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row>
    <row r="3" spans="1:41" x14ac:dyDescent="0.25">
      <c r="A3" s="126" t="s">
        <v>1366</v>
      </c>
      <c r="B3" s="126"/>
      <c r="C3" s="126"/>
      <c r="D3" s="126"/>
      <c r="E3" s="126"/>
      <c r="F3" s="126"/>
      <c r="G3" s="126"/>
      <c r="H3" s="8"/>
      <c r="I3" s="8"/>
      <c r="J3" s="8"/>
      <c r="K3" s="8"/>
      <c r="L3" s="8"/>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row>
    <row r="4" spans="1:41" x14ac:dyDescent="0.25">
      <c r="A4" s="126" t="s">
        <v>1390</v>
      </c>
      <c r="B4" s="126"/>
      <c r="C4" s="126"/>
      <c r="D4" s="126"/>
      <c r="E4" s="126"/>
      <c r="F4" s="126"/>
      <c r="G4" s="126"/>
      <c r="H4" s="7"/>
      <c r="I4" s="7"/>
      <c r="J4" s="7"/>
      <c r="K4" s="7"/>
      <c r="L4" s="7"/>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row>
    <row r="5" spans="1:41" x14ac:dyDescent="0.25">
      <c r="A5" s="45"/>
      <c r="B5" s="45"/>
      <c r="C5" s="110"/>
      <c r="D5" s="110"/>
      <c r="E5" s="45"/>
      <c r="F5" s="7"/>
      <c r="G5" s="7"/>
      <c r="H5" s="7"/>
      <c r="I5" s="7"/>
      <c r="J5" s="7"/>
      <c r="K5" s="7"/>
      <c r="L5" s="7"/>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row>
    <row r="6" spans="1:41" x14ac:dyDescent="0.25">
      <c r="A6" s="45"/>
      <c r="B6" s="45"/>
      <c r="C6" s="110"/>
      <c r="D6" s="110"/>
      <c r="E6" s="45"/>
      <c r="F6" s="110"/>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row>
    <row r="7" spans="1:41" ht="30" x14ac:dyDescent="0.25">
      <c r="A7" s="72" t="s">
        <v>2</v>
      </c>
      <c r="B7" s="72" t="s">
        <v>3</v>
      </c>
      <c r="C7" s="68" t="s">
        <v>4</v>
      </c>
      <c r="D7" s="69" t="s">
        <v>5</v>
      </c>
      <c r="E7" s="69" t="s">
        <v>6</v>
      </c>
      <c r="F7" s="69" t="s">
        <v>7</v>
      </c>
      <c r="G7" s="69" t="s">
        <v>200</v>
      </c>
      <c r="H7" s="45"/>
      <c r="I7" s="45"/>
      <c r="J7" s="45"/>
      <c r="K7" s="45"/>
      <c r="L7" s="45"/>
      <c r="M7" s="45"/>
      <c r="N7" s="45"/>
      <c r="O7" s="45"/>
      <c r="P7" s="45"/>
      <c r="Q7" s="45"/>
      <c r="R7" s="45"/>
      <c r="S7" s="45"/>
      <c r="T7" s="45"/>
      <c r="U7" s="45"/>
      <c r="V7" s="45"/>
      <c r="W7" s="45"/>
      <c r="X7" s="45"/>
      <c r="Y7" s="45"/>
      <c r="Z7" s="45"/>
      <c r="AA7" s="45"/>
      <c r="AB7" s="45"/>
      <c r="AC7" s="45"/>
      <c r="AD7" s="45"/>
      <c r="AE7" s="45"/>
      <c r="AF7" s="45"/>
      <c r="AG7" s="45"/>
    </row>
    <row r="8" spans="1:41" ht="90" x14ac:dyDescent="0.25">
      <c r="A8" s="73">
        <v>45536</v>
      </c>
      <c r="B8" s="73">
        <v>45565</v>
      </c>
      <c r="C8" s="61" t="s">
        <v>1441</v>
      </c>
      <c r="D8" s="62" t="s">
        <v>1597</v>
      </c>
      <c r="E8" s="61">
        <v>3</v>
      </c>
      <c r="F8" s="61">
        <v>1469.1</v>
      </c>
      <c r="G8" s="32">
        <f>+F8*E8</f>
        <v>4407.2999999999993</v>
      </c>
      <c r="H8" s="45"/>
      <c r="I8" s="45"/>
      <c r="J8" s="45"/>
      <c r="K8" s="45"/>
      <c r="L8" s="45"/>
      <c r="M8" s="45"/>
      <c r="N8" s="45"/>
      <c r="O8" s="45"/>
      <c r="P8" s="45"/>
      <c r="Q8" s="45"/>
      <c r="R8" s="45"/>
      <c r="S8" s="45"/>
      <c r="T8" s="45"/>
      <c r="U8" s="45"/>
      <c r="V8" s="45"/>
      <c r="W8" s="45"/>
      <c r="X8" s="45"/>
      <c r="Y8" s="45"/>
      <c r="Z8" s="45"/>
      <c r="AA8" s="45"/>
      <c r="AB8" s="45"/>
      <c r="AC8" s="45"/>
      <c r="AD8" s="45"/>
      <c r="AE8" s="45"/>
      <c r="AF8" s="45"/>
      <c r="AG8" s="45"/>
    </row>
    <row r="9" spans="1:41" ht="30" x14ac:dyDescent="0.25">
      <c r="A9" s="73">
        <v>45536</v>
      </c>
      <c r="B9" s="73">
        <v>45565</v>
      </c>
      <c r="C9" s="61" t="s">
        <v>1442</v>
      </c>
      <c r="D9" s="62" t="s">
        <v>1598</v>
      </c>
      <c r="E9" s="61">
        <v>1</v>
      </c>
      <c r="F9" s="61">
        <v>530</v>
      </c>
      <c r="G9" s="32">
        <f t="shared" ref="G9:G16" si="0">+F9*E9</f>
        <v>530</v>
      </c>
      <c r="H9" s="45"/>
      <c r="I9" s="45"/>
      <c r="J9" s="45"/>
      <c r="K9" s="45"/>
      <c r="L9" s="45"/>
      <c r="M9" s="45"/>
      <c r="N9" s="45"/>
      <c r="O9" s="45"/>
      <c r="P9" s="45"/>
      <c r="Q9" s="45"/>
      <c r="R9" s="45"/>
      <c r="S9" s="45"/>
      <c r="T9" s="45"/>
      <c r="U9" s="45"/>
      <c r="V9" s="45"/>
      <c r="W9" s="45"/>
      <c r="X9" s="45"/>
      <c r="Y9" s="45"/>
      <c r="Z9" s="45"/>
      <c r="AA9" s="45"/>
      <c r="AB9" s="45"/>
      <c r="AC9" s="45"/>
      <c r="AD9" s="45"/>
      <c r="AE9" s="45"/>
      <c r="AF9" s="45"/>
      <c r="AG9" s="45"/>
    </row>
    <row r="10" spans="1:41" ht="45" x14ac:dyDescent="0.25">
      <c r="A10" s="73">
        <v>45536</v>
      </c>
      <c r="B10" s="73">
        <v>45565</v>
      </c>
      <c r="C10" s="61" t="s">
        <v>1443</v>
      </c>
      <c r="D10" s="62" t="s">
        <v>1599</v>
      </c>
      <c r="E10" s="61">
        <v>1</v>
      </c>
      <c r="F10" s="61">
        <v>955</v>
      </c>
      <c r="G10" s="32">
        <f t="shared" si="0"/>
        <v>955</v>
      </c>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row>
    <row r="11" spans="1:41" ht="120" x14ac:dyDescent="0.25">
      <c r="A11" s="73">
        <v>45536</v>
      </c>
      <c r="B11" s="73">
        <v>45565</v>
      </c>
      <c r="C11" s="61" t="s">
        <v>1444</v>
      </c>
      <c r="D11" s="62" t="s">
        <v>1600</v>
      </c>
      <c r="E11" s="61">
        <v>5</v>
      </c>
      <c r="F11" s="61">
        <v>480</v>
      </c>
      <c r="G11" s="32">
        <f t="shared" si="0"/>
        <v>2400</v>
      </c>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row>
    <row r="12" spans="1:41" ht="45" x14ac:dyDescent="0.25">
      <c r="A12" s="73">
        <v>45536</v>
      </c>
      <c r="B12" s="73">
        <v>45565</v>
      </c>
      <c r="C12" s="61" t="s">
        <v>1445</v>
      </c>
      <c r="D12" s="62" t="s">
        <v>1601</v>
      </c>
      <c r="E12" s="61">
        <v>11</v>
      </c>
      <c r="F12" s="61">
        <v>960</v>
      </c>
      <c r="G12" s="32">
        <f t="shared" si="0"/>
        <v>10560</v>
      </c>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row>
    <row r="13" spans="1:41" ht="45" x14ac:dyDescent="0.25">
      <c r="A13" s="73">
        <v>45536</v>
      </c>
      <c r="B13" s="73">
        <v>45565</v>
      </c>
      <c r="C13" s="61" t="s">
        <v>1446</v>
      </c>
      <c r="D13" s="62" t="s">
        <v>1602</v>
      </c>
      <c r="E13" s="61">
        <v>4</v>
      </c>
      <c r="F13" s="61">
        <v>198.1</v>
      </c>
      <c r="G13" s="32">
        <f t="shared" si="0"/>
        <v>792.4</v>
      </c>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row>
    <row r="14" spans="1:41" ht="30" x14ac:dyDescent="0.25">
      <c r="A14" s="73">
        <v>45536</v>
      </c>
      <c r="B14" s="73">
        <v>45565</v>
      </c>
      <c r="C14" s="61" t="s">
        <v>1447</v>
      </c>
      <c r="D14" s="62" t="s">
        <v>1603</v>
      </c>
      <c r="E14" s="61">
        <v>1</v>
      </c>
      <c r="F14" s="61">
        <v>1100</v>
      </c>
      <c r="G14" s="32">
        <f t="shared" si="0"/>
        <v>1100</v>
      </c>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row>
    <row r="15" spans="1:41" ht="60" x14ac:dyDescent="0.25">
      <c r="A15" s="73">
        <v>45536</v>
      </c>
      <c r="B15" s="73">
        <v>45565</v>
      </c>
      <c r="C15" s="61" t="s">
        <v>1448</v>
      </c>
      <c r="D15" s="62" t="s">
        <v>1604</v>
      </c>
      <c r="E15" s="61">
        <v>1</v>
      </c>
      <c r="F15" s="61">
        <v>1230</v>
      </c>
      <c r="G15" s="32">
        <f t="shared" si="0"/>
        <v>1230</v>
      </c>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row>
    <row r="16" spans="1:41" ht="75" x14ac:dyDescent="0.25">
      <c r="A16" s="73">
        <v>45536</v>
      </c>
      <c r="B16" s="73">
        <v>45565</v>
      </c>
      <c r="C16" s="61" t="s">
        <v>1449</v>
      </c>
      <c r="D16" s="62" t="s">
        <v>1605</v>
      </c>
      <c r="E16" s="61">
        <v>6</v>
      </c>
      <c r="F16" s="61">
        <v>4485</v>
      </c>
      <c r="G16" s="32">
        <f t="shared" si="0"/>
        <v>26910</v>
      </c>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row>
    <row r="17" spans="1:33" ht="45" x14ac:dyDescent="0.25">
      <c r="A17" s="73">
        <v>45536</v>
      </c>
      <c r="B17" s="73">
        <v>45565</v>
      </c>
      <c r="C17" s="61" t="s">
        <v>1450</v>
      </c>
      <c r="D17" s="62" t="s">
        <v>1606</v>
      </c>
      <c r="E17" s="61">
        <v>1</v>
      </c>
      <c r="F17" s="61">
        <v>2737</v>
      </c>
      <c r="G17" s="32">
        <f t="shared" ref="G17:G58" si="1">+F17*E17</f>
        <v>2737</v>
      </c>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row>
    <row r="18" spans="1:33" ht="90" x14ac:dyDescent="0.25">
      <c r="A18" s="73">
        <v>45536</v>
      </c>
      <c r="B18" s="73">
        <v>45565</v>
      </c>
      <c r="C18" s="61" t="s">
        <v>1451</v>
      </c>
      <c r="D18" s="62" t="s">
        <v>1607</v>
      </c>
      <c r="E18" s="61">
        <v>2</v>
      </c>
      <c r="F18" s="61">
        <v>3832.1</v>
      </c>
      <c r="G18" s="32">
        <f t="shared" si="1"/>
        <v>7664.2</v>
      </c>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1:33" ht="60" x14ac:dyDescent="0.25">
      <c r="A19" s="73">
        <v>45536</v>
      </c>
      <c r="B19" s="73">
        <v>45565</v>
      </c>
      <c r="C19" s="61" t="s">
        <v>1452</v>
      </c>
      <c r="D19" s="62" t="s">
        <v>1608</v>
      </c>
      <c r="E19" s="61">
        <v>5</v>
      </c>
      <c r="F19" s="61">
        <v>1504</v>
      </c>
      <c r="G19" s="32">
        <f t="shared" si="1"/>
        <v>7520</v>
      </c>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1:33" ht="135" x14ac:dyDescent="0.25">
      <c r="A20" s="73">
        <v>45536</v>
      </c>
      <c r="B20" s="73">
        <v>45565</v>
      </c>
      <c r="C20" s="61" t="s">
        <v>1453</v>
      </c>
      <c r="D20" s="62" t="s">
        <v>1609</v>
      </c>
      <c r="E20" s="61">
        <v>4</v>
      </c>
      <c r="F20" s="61">
        <v>2005.34</v>
      </c>
      <c r="G20" s="32">
        <f t="shared" si="1"/>
        <v>8021.36</v>
      </c>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row>
    <row r="21" spans="1:33" ht="90" x14ac:dyDescent="0.25">
      <c r="A21" s="73">
        <v>45536</v>
      </c>
      <c r="B21" s="73">
        <v>45565</v>
      </c>
      <c r="C21" s="61" t="s">
        <v>1454</v>
      </c>
      <c r="D21" s="62" t="s">
        <v>1610</v>
      </c>
      <c r="E21" s="61">
        <v>7</v>
      </c>
      <c r="F21" s="61">
        <v>1839.83</v>
      </c>
      <c r="G21" s="32">
        <f t="shared" si="1"/>
        <v>12878.81</v>
      </c>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row>
    <row r="22" spans="1:33" ht="90" x14ac:dyDescent="0.25">
      <c r="A22" s="73">
        <v>45536</v>
      </c>
      <c r="B22" s="73">
        <v>45565</v>
      </c>
      <c r="C22" s="61" t="s">
        <v>1455</v>
      </c>
      <c r="D22" s="62" t="s">
        <v>1611</v>
      </c>
      <c r="E22" s="61">
        <v>3</v>
      </c>
      <c r="F22" s="61">
        <v>4105.34</v>
      </c>
      <c r="G22" s="32">
        <f t="shared" si="1"/>
        <v>12316.02</v>
      </c>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row>
    <row r="23" spans="1:33" ht="120" x14ac:dyDescent="0.25">
      <c r="A23" s="73">
        <v>45536</v>
      </c>
      <c r="B23" s="73">
        <v>45565</v>
      </c>
      <c r="C23" s="61" t="s">
        <v>1456</v>
      </c>
      <c r="D23" s="62" t="s">
        <v>1612</v>
      </c>
      <c r="E23" s="61">
        <v>5</v>
      </c>
      <c r="F23" s="61">
        <v>4630.34</v>
      </c>
      <c r="G23" s="32">
        <f t="shared" si="1"/>
        <v>23151.7</v>
      </c>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row>
    <row r="24" spans="1:33" ht="90" x14ac:dyDescent="0.25">
      <c r="A24" s="73">
        <v>45536</v>
      </c>
      <c r="B24" s="73">
        <v>45565</v>
      </c>
      <c r="C24" s="61" t="s">
        <v>1457</v>
      </c>
      <c r="D24" s="62" t="s">
        <v>1613</v>
      </c>
      <c r="E24" s="61">
        <v>5</v>
      </c>
      <c r="F24" s="61">
        <v>2950.34</v>
      </c>
      <c r="G24" s="32">
        <f t="shared" si="1"/>
        <v>14751.7</v>
      </c>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row>
    <row r="25" spans="1:33" ht="90" x14ac:dyDescent="0.25">
      <c r="A25" s="73">
        <v>45536</v>
      </c>
      <c r="B25" s="73">
        <v>45565</v>
      </c>
      <c r="C25" s="61" t="s">
        <v>1458</v>
      </c>
      <c r="D25" s="62" t="s">
        <v>1614</v>
      </c>
      <c r="E25" s="61">
        <v>5</v>
      </c>
      <c r="F25" s="61">
        <v>1585.34</v>
      </c>
      <c r="G25" s="32">
        <f t="shared" si="1"/>
        <v>7926.7</v>
      </c>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1:33" ht="75" x14ac:dyDescent="0.25">
      <c r="A26" s="73">
        <v>45536</v>
      </c>
      <c r="B26" s="73">
        <v>45565</v>
      </c>
      <c r="C26" s="61" t="s">
        <v>1459</v>
      </c>
      <c r="D26" s="62" t="s">
        <v>1615</v>
      </c>
      <c r="E26" s="61">
        <v>1</v>
      </c>
      <c r="F26" s="61">
        <v>850.34</v>
      </c>
      <c r="G26" s="32">
        <f t="shared" si="1"/>
        <v>850.34</v>
      </c>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row>
    <row r="27" spans="1:33" ht="75" x14ac:dyDescent="0.25">
      <c r="A27" s="73">
        <v>45536</v>
      </c>
      <c r="B27" s="73">
        <v>45565</v>
      </c>
      <c r="C27" s="61" t="s">
        <v>1460</v>
      </c>
      <c r="D27" s="62" t="s">
        <v>1616</v>
      </c>
      <c r="E27" s="61">
        <v>2</v>
      </c>
      <c r="F27" s="61">
        <v>2225.6799999999998</v>
      </c>
      <c r="G27" s="32">
        <f t="shared" si="1"/>
        <v>4451.3599999999997</v>
      </c>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1:33" x14ac:dyDescent="0.25">
      <c r="A28" s="73">
        <v>45536</v>
      </c>
      <c r="B28" s="73">
        <v>45565</v>
      </c>
      <c r="C28" s="61" t="s">
        <v>1461</v>
      </c>
      <c r="D28" s="62" t="s">
        <v>1617</v>
      </c>
      <c r="E28" s="61">
        <v>2</v>
      </c>
      <c r="F28" s="61">
        <v>1019.07</v>
      </c>
      <c r="G28" s="32">
        <f t="shared" si="1"/>
        <v>2038.14</v>
      </c>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1:33" ht="75" x14ac:dyDescent="0.25">
      <c r="A29" s="73">
        <v>45536</v>
      </c>
      <c r="B29" s="73">
        <v>45565</v>
      </c>
      <c r="C29" s="61" t="s">
        <v>1462</v>
      </c>
      <c r="D29" s="62" t="s">
        <v>1618</v>
      </c>
      <c r="E29" s="61">
        <v>3</v>
      </c>
      <c r="F29" s="61">
        <v>1795.34</v>
      </c>
      <c r="G29" s="32">
        <f t="shared" si="1"/>
        <v>5386.0199999999995</v>
      </c>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1:33" ht="60" x14ac:dyDescent="0.25">
      <c r="A30" s="73">
        <v>45536</v>
      </c>
      <c r="B30" s="73">
        <v>45565</v>
      </c>
      <c r="C30" s="61" t="s">
        <v>1463</v>
      </c>
      <c r="D30" s="62" t="s">
        <v>1619</v>
      </c>
      <c r="E30" s="61">
        <v>7</v>
      </c>
      <c r="F30" s="61">
        <v>2950.34</v>
      </c>
      <c r="G30" s="32">
        <f t="shared" si="1"/>
        <v>20652.38</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1:33" ht="60" x14ac:dyDescent="0.25">
      <c r="A31" s="73">
        <v>45536</v>
      </c>
      <c r="B31" s="73">
        <v>45565</v>
      </c>
      <c r="C31" s="61" t="s">
        <v>1464</v>
      </c>
      <c r="D31" s="62" t="s">
        <v>1620</v>
      </c>
      <c r="E31" s="61">
        <v>7</v>
      </c>
      <c r="F31" s="61">
        <v>1409.68</v>
      </c>
      <c r="G31" s="32">
        <f t="shared" si="1"/>
        <v>9867.76</v>
      </c>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1:33" ht="105" x14ac:dyDescent="0.25">
      <c r="A32" s="73">
        <v>45536</v>
      </c>
      <c r="B32" s="73">
        <v>45565</v>
      </c>
      <c r="C32" s="61" t="s">
        <v>1465</v>
      </c>
      <c r="D32" s="62" t="s">
        <v>1621</v>
      </c>
      <c r="E32" s="61">
        <v>7</v>
      </c>
      <c r="F32" s="61">
        <v>3065.68</v>
      </c>
      <c r="G32" s="32">
        <f t="shared" si="1"/>
        <v>21459.759999999998</v>
      </c>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1:33" ht="45" x14ac:dyDescent="0.25">
      <c r="A33" s="73">
        <v>45536</v>
      </c>
      <c r="B33" s="73">
        <v>45565</v>
      </c>
      <c r="C33" s="61" t="s">
        <v>1466</v>
      </c>
      <c r="D33" s="62" t="s">
        <v>1622</v>
      </c>
      <c r="E33" s="61">
        <v>8</v>
      </c>
      <c r="F33" s="61">
        <v>1490.68</v>
      </c>
      <c r="G33" s="32">
        <f t="shared" si="1"/>
        <v>11925.44</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1:33" ht="45" x14ac:dyDescent="0.25">
      <c r="A34" s="73">
        <v>45536</v>
      </c>
      <c r="B34" s="73">
        <v>45565</v>
      </c>
      <c r="C34" s="61" t="s">
        <v>1467</v>
      </c>
      <c r="D34" s="62" t="s">
        <v>1623</v>
      </c>
      <c r="E34" s="61">
        <v>2</v>
      </c>
      <c r="F34" s="61">
        <v>798.73</v>
      </c>
      <c r="G34" s="32">
        <f t="shared" si="1"/>
        <v>1597.46</v>
      </c>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row>
    <row r="35" spans="1:33" ht="90" x14ac:dyDescent="0.25">
      <c r="A35" s="73">
        <v>45536</v>
      </c>
      <c r="B35" s="73">
        <v>45565</v>
      </c>
      <c r="C35" s="61" t="s">
        <v>1468</v>
      </c>
      <c r="D35" s="62" t="s">
        <v>1624</v>
      </c>
      <c r="E35" s="61">
        <v>3</v>
      </c>
      <c r="F35" s="61">
        <v>2845.34</v>
      </c>
      <c r="G35" s="32">
        <f t="shared" si="1"/>
        <v>8536.02</v>
      </c>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row>
    <row r="36" spans="1:33" ht="105" x14ac:dyDescent="0.25">
      <c r="A36" s="73">
        <v>45536</v>
      </c>
      <c r="B36" s="73">
        <v>45565</v>
      </c>
      <c r="C36" s="61" t="s">
        <v>1469</v>
      </c>
      <c r="D36" s="62" t="s">
        <v>1625</v>
      </c>
      <c r="E36" s="61">
        <v>74</v>
      </c>
      <c r="F36" s="61">
        <v>90</v>
      </c>
      <c r="G36" s="32">
        <f t="shared" si="1"/>
        <v>6660</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row>
    <row r="37" spans="1:33" ht="75" x14ac:dyDescent="0.25">
      <c r="A37" s="73">
        <v>45536</v>
      </c>
      <c r="B37" s="73">
        <v>45565</v>
      </c>
      <c r="C37" s="61" t="s">
        <v>1470</v>
      </c>
      <c r="D37" s="62" t="s">
        <v>1626</v>
      </c>
      <c r="E37" s="61">
        <v>10</v>
      </c>
      <c r="F37" s="61">
        <v>1270.3399999999999</v>
      </c>
      <c r="G37" s="32">
        <f t="shared" si="1"/>
        <v>12703.4</v>
      </c>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row>
    <row r="38" spans="1:33" ht="105" x14ac:dyDescent="0.25">
      <c r="A38" s="73">
        <v>45536</v>
      </c>
      <c r="B38" s="73">
        <v>45565</v>
      </c>
      <c r="C38" s="61" t="s">
        <v>1471</v>
      </c>
      <c r="D38" s="62" t="s">
        <v>1627</v>
      </c>
      <c r="E38" s="61">
        <v>3</v>
      </c>
      <c r="F38" s="61">
        <v>2071.19</v>
      </c>
      <c r="G38" s="32">
        <f t="shared" si="1"/>
        <v>6213.57</v>
      </c>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row>
    <row r="39" spans="1:33" ht="75" x14ac:dyDescent="0.25">
      <c r="A39" s="73">
        <v>45536</v>
      </c>
      <c r="B39" s="73">
        <v>45565</v>
      </c>
      <c r="C39" s="61" t="s">
        <v>1472</v>
      </c>
      <c r="D39" s="62" t="s">
        <v>1628</v>
      </c>
      <c r="E39" s="61">
        <v>4</v>
      </c>
      <c r="F39" s="61">
        <v>3160.34</v>
      </c>
      <c r="G39" s="32">
        <f t="shared" si="1"/>
        <v>12641.36</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row>
    <row r="40" spans="1:33" ht="90" x14ac:dyDescent="0.25">
      <c r="A40" s="73">
        <v>45536</v>
      </c>
      <c r="B40" s="73">
        <v>45565</v>
      </c>
      <c r="C40" s="61" t="s">
        <v>1473</v>
      </c>
      <c r="D40" s="62" t="s">
        <v>1629</v>
      </c>
      <c r="E40" s="61">
        <v>5</v>
      </c>
      <c r="F40" s="61">
        <v>1690.34</v>
      </c>
      <c r="G40" s="32">
        <f t="shared" si="1"/>
        <v>8451.6999999999989</v>
      </c>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row>
    <row r="41" spans="1:33" ht="45" x14ac:dyDescent="0.25">
      <c r="A41" s="73">
        <v>45536</v>
      </c>
      <c r="B41" s="73">
        <v>45565</v>
      </c>
      <c r="C41" s="61" t="s">
        <v>1474</v>
      </c>
      <c r="D41" s="62" t="s">
        <v>1630</v>
      </c>
      <c r="E41" s="61">
        <v>4</v>
      </c>
      <c r="F41" s="61">
        <v>3076.02</v>
      </c>
      <c r="G41" s="32">
        <f t="shared" si="1"/>
        <v>12304.08</v>
      </c>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row>
    <row r="42" spans="1:33" ht="45" x14ac:dyDescent="0.25">
      <c r="A42" s="73">
        <v>45536</v>
      </c>
      <c r="B42" s="73">
        <v>45565</v>
      </c>
      <c r="C42" s="61" t="s">
        <v>1475</v>
      </c>
      <c r="D42" s="62" t="s">
        <v>1631</v>
      </c>
      <c r="E42" s="61">
        <v>4</v>
      </c>
      <c r="F42" s="61">
        <v>565.25</v>
      </c>
      <c r="G42" s="32">
        <f t="shared" si="1"/>
        <v>2261</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row>
    <row r="43" spans="1:33" ht="75" x14ac:dyDescent="0.25">
      <c r="A43" s="73">
        <v>45536</v>
      </c>
      <c r="B43" s="73">
        <v>45565</v>
      </c>
      <c r="C43" s="61" t="s">
        <v>1476</v>
      </c>
      <c r="D43" s="62" t="s">
        <v>1632</v>
      </c>
      <c r="E43" s="61">
        <v>8</v>
      </c>
      <c r="F43" s="61">
        <v>2845.34</v>
      </c>
      <c r="G43" s="32">
        <f t="shared" si="1"/>
        <v>22762.720000000001</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row>
    <row r="44" spans="1:33" ht="60" x14ac:dyDescent="0.25">
      <c r="A44" s="73">
        <v>45536</v>
      </c>
      <c r="B44" s="73">
        <v>45565</v>
      </c>
      <c r="C44" s="61" t="s">
        <v>1477</v>
      </c>
      <c r="D44" s="62" t="s">
        <v>1633</v>
      </c>
      <c r="E44" s="61">
        <v>3</v>
      </c>
      <c r="F44" s="61">
        <v>9355.34</v>
      </c>
      <c r="G44" s="32">
        <f t="shared" si="1"/>
        <v>28066.02</v>
      </c>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row>
    <row r="45" spans="1:33" ht="90" x14ac:dyDescent="0.25">
      <c r="A45" s="73">
        <v>45536</v>
      </c>
      <c r="B45" s="73">
        <v>45565</v>
      </c>
      <c r="C45" s="61" t="s">
        <v>1478</v>
      </c>
      <c r="D45" s="62" t="s">
        <v>1634</v>
      </c>
      <c r="E45" s="61">
        <v>1</v>
      </c>
      <c r="F45" s="61">
        <v>21440.720000000001</v>
      </c>
      <c r="G45" s="32">
        <f t="shared" si="1"/>
        <v>21440.720000000001</v>
      </c>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row>
    <row r="46" spans="1:33" ht="90" x14ac:dyDescent="0.25">
      <c r="A46" s="73">
        <v>45536</v>
      </c>
      <c r="B46" s="73">
        <v>45565</v>
      </c>
      <c r="C46" s="61" t="s">
        <v>1479</v>
      </c>
      <c r="D46" s="62" t="s">
        <v>1635</v>
      </c>
      <c r="E46" s="61">
        <v>2</v>
      </c>
      <c r="F46" s="61">
        <v>5690.68</v>
      </c>
      <c r="G46" s="32">
        <f t="shared" si="1"/>
        <v>11381.36</v>
      </c>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row>
    <row r="47" spans="1:33" ht="75" x14ac:dyDescent="0.25">
      <c r="A47" s="73">
        <v>45536</v>
      </c>
      <c r="B47" s="73">
        <v>45565</v>
      </c>
      <c r="C47" s="61" t="s">
        <v>1480</v>
      </c>
      <c r="D47" s="62" t="s">
        <v>1636</v>
      </c>
      <c r="E47" s="61">
        <v>3</v>
      </c>
      <c r="F47" s="61">
        <v>4420.34</v>
      </c>
      <c r="G47" s="32">
        <f t="shared" si="1"/>
        <v>13261.02</v>
      </c>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row>
    <row r="48" spans="1:33" ht="45" x14ac:dyDescent="0.25">
      <c r="A48" s="73">
        <v>45536</v>
      </c>
      <c r="B48" s="73">
        <v>45565</v>
      </c>
      <c r="C48" s="61" t="s">
        <v>1481</v>
      </c>
      <c r="D48" s="62" t="s">
        <v>1637</v>
      </c>
      <c r="E48" s="61">
        <v>4</v>
      </c>
      <c r="F48" s="61">
        <v>2620.34</v>
      </c>
      <c r="G48" s="32">
        <f t="shared" si="1"/>
        <v>10481.36</v>
      </c>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row>
    <row r="49" spans="1:33" ht="60" x14ac:dyDescent="0.25">
      <c r="A49" s="73">
        <v>45536</v>
      </c>
      <c r="B49" s="73">
        <v>45565</v>
      </c>
      <c r="C49" s="61" t="s">
        <v>1482</v>
      </c>
      <c r="D49" s="62" t="s">
        <v>1638</v>
      </c>
      <c r="E49" s="61">
        <v>4</v>
      </c>
      <c r="F49" s="61">
        <v>2240.6799999999998</v>
      </c>
      <c r="G49" s="32">
        <f t="shared" si="1"/>
        <v>8962.7199999999993</v>
      </c>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row>
    <row r="50" spans="1:33" x14ac:dyDescent="0.25">
      <c r="A50" s="73">
        <v>45536</v>
      </c>
      <c r="B50" s="73">
        <v>45565</v>
      </c>
      <c r="C50" s="61" t="s">
        <v>1483</v>
      </c>
      <c r="D50" s="62" t="s">
        <v>1639</v>
      </c>
      <c r="E50" s="61">
        <v>100</v>
      </c>
      <c r="F50" s="61">
        <v>95.21</v>
      </c>
      <c r="G50" s="32">
        <f t="shared" si="1"/>
        <v>9521</v>
      </c>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row>
    <row r="51" spans="1:33" ht="60" x14ac:dyDescent="0.25">
      <c r="A51" s="73">
        <v>45536</v>
      </c>
      <c r="B51" s="73">
        <v>45565</v>
      </c>
      <c r="C51" s="61" t="s">
        <v>1484</v>
      </c>
      <c r="D51" s="62" t="s">
        <v>1640</v>
      </c>
      <c r="E51" s="61">
        <v>10</v>
      </c>
      <c r="F51" s="61">
        <v>1009.49</v>
      </c>
      <c r="G51" s="32">
        <f t="shared" si="1"/>
        <v>10094.9</v>
      </c>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row>
    <row r="52" spans="1:33" ht="30" x14ac:dyDescent="0.25">
      <c r="A52" s="73">
        <v>45536</v>
      </c>
      <c r="B52" s="73">
        <v>45565</v>
      </c>
      <c r="C52" s="61" t="s">
        <v>1485</v>
      </c>
      <c r="D52" s="62" t="s">
        <v>1641</v>
      </c>
      <c r="E52" s="61">
        <v>2</v>
      </c>
      <c r="F52" s="61">
        <v>4808</v>
      </c>
      <c r="G52" s="32">
        <f t="shared" si="1"/>
        <v>9616</v>
      </c>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row>
    <row r="53" spans="1:33" ht="30" x14ac:dyDescent="0.25">
      <c r="A53" s="73">
        <v>45536</v>
      </c>
      <c r="B53" s="73">
        <v>45565</v>
      </c>
      <c r="C53" s="61" t="s">
        <v>1486</v>
      </c>
      <c r="D53" s="62" t="s">
        <v>1642</v>
      </c>
      <c r="E53" s="61">
        <v>2</v>
      </c>
      <c r="F53" s="61">
        <v>4923</v>
      </c>
      <c r="G53" s="32">
        <f t="shared" si="1"/>
        <v>9846</v>
      </c>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row>
    <row r="54" spans="1:33" x14ac:dyDescent="0.25">
      <c r="A54" s="73">
        <v>45536</v>
      </c>
      <c r="B54" s="73">
        <v>45565</v>
      </c>
      <c r="C54" s="61" t="s">
        <v>1487</v>
      </c>
      <c r="D54" s="62" t="s">
        <v>1643</v>
      </c>
      <c r="E54" s="61">
        <v>3</v>
      </c>
      <c r="F54" s="61">
        <v>2543</v>
      </c>
      <c r="G54" s="32">
        <f t="shared" si="1"/>
        <v>7629</v>
      </c>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row>
    <row r="55" spans="1:33" x14ac:dyDescent="0.25">
      <c r="A55" s="73">
        <v>45536</v>
      </c>
      <c r="B55" s="73">
        <v>45565</v>
      </c>
      <c r="C55" s="61" t="s">
        <v>1488</v>
      </c>
      <c r="D55" s="62" t="s">
        <v>1644</v>
      </c>
      <c r="E55" s="61">
        <v>3</v>
      </c>
      <c r="F55" s="61">
        <v>2423</v>
      </c>
      <c r="G55" s="32">
        <f t="shared" si="1"/>
        <v>7269</v>
      </c>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row>
    <row r="56" spans="1:33" x14ac:dyDescent="0.25">
      <c r="A56" s="73">
        <v>45536</v>
      </c>
      <c r="B56" s="73">
        <v>45565</v>
      </c>
      <c r="C56" s="61" t="s">
        <v>1489</v>
      </c>
      <c r="D56" s="62" t="s">
        <v>1645</v>
      </c>
      <c r="E56" s="61">
        <v>5</v>
      </c>
      <c r="F56" s="61">
        <v>2642</v>
      </c>
      <c r="G56" s="32">
        <f t="shared" si="1"/>
        <v>13210</v>
      </c>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row>
    <row r="57" spans="1:33" ht="30" x14ac:dyDescent="0.25">
      <c r="A57" s="73">
        <v>45536</v>
      </c>
      <c r="B57" s="73">
        <v>45565</v>
      </c>
      <c r="C57" s="61" t="s">
        <v>1490</v>
      </c>
      <c r="D57" s="62" t="s">
        <v>1646</v>
      </c>
      <c r="E57" s="61">
        <v>3</v>
      </c>
      <c r="F57" s="61">
        <v>3332</v>
      </c>
      <c r="G57" s="32">
        <f t="shared" si="1"/>
        <v>9996</v>
      </c>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row>
    <row r="58" spans="1:33" ht="45" x14ac:dyDescent="0.25">
      <c r="A58" s="73">
        <v>45536</v>
      </c>
      <c r="B58" s="73">
        <v>45565</v>
      </c>
      <c r="C58" s="61" t="s">
        <v>1491</v>
      </c>
      <c r="D58" s="62" t="s">
        <v>1647</v>
      </c>
      <c r="E58" s="61">
        <v>1</v>
      </c>
      <c r="F58" s="61">
        <v>421</v>
      </c>
      <c r="G58" s="32">
        <f t="shared" si="1"/>
        <v>421</v>
      </c>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row>
    <row r="59" spans="1:33" ht="30" x14ac:dyDescent="0.25">
      <c r="A59" s="73">
        <v>45536</v>
      </c>
      <c r="B59" s="73">
        <v>45565</v>
      </c>
      <c r="C59" s="61" t="s">
        <v>1492</v>
      </c>
      <c r="D59" s="62" t="s">
        <v>1648</v>
      </c>
      <c r="E59" s="61">
        <v>8</v>
      </c>
      <c r="F59" s="61">
        <v>5062</v>
      </c>
      <c r="G59" s="32">
        <f t="shared" ref="G59:G100" si="2">+F59*E59</f>
        <v>40496</v>
      </c>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row>
    <row r="60" spans="1:33" ht="45" x14ac:dyDescent="0.25">
      <c r="A60" s="73">
        <v>45536</v>
      </c>
      <c r="B60" s="73">
        <v>45565</v>
      </c>
      <c r="C60" s="61" t="s">
        <v>1493</v>
      </c>
      <c r="D60" s="62" t="s">
        <v>1649</v>
      </c>
      <c r="E60" s="61">
        <v>3</v>
      </c>
      <c r="F60" s="61">
        <v>6653</v>
      </c>
      <c r="G60" s="32">
        <f t="shared" si="2"/>
        <v>19959</v>
      </c>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row>
    <row r="61" spans="1:33" ht="30" x14ac:dyDescent="0.25">
      <c r="A61" s="73">
        <v>45536</v>
      </c>
      <c r="B61" s="73">
        <v>45565</v>
      </c>
      <c r="C61" s="61" t="s">
        <v>1494</v>
      </c>
      <c r="D61" s="62" t="s">
        <v>1650</v>
      </c>
      <c r="E61" s="61">
        <v>8</v>
      </c>
      <c r="F61" s="61">
        <v>7644</v>
      </c>
      <c r="G61" s="32">
        <f t="shared" si="2"/>
        <v>61152</v>
      </c>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row>
    <row r="62" spans="1:33" ht="90" x14ac:dyDescent="0.25">
      <c r="A62" s="73">
        <v>45536</v>
      </c>
      <c r="B62" s="73">
        <v>45565</v>
      </c>
      <c r="C62" s="61" t="s">
        <v>1495</v>
      </c>
      <c r="D62" s="62" t="s">
        <v>1651</v>
      </c>
      <c r="E62" s="61">
        <v>4</v>
      </c>
      <c r="F62" s="61">
        <v>7772</v>
      </c>
      <c r="G62" s="32">
        <f t="shared" si="2"/>
        <v>31088</v>
      </c>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row>
    <row r="63" spans="1:33" ht="90" x14ac:dyDescent="0.25">
      <c r="A63" s="73">
        <v>45536</v>
      </c>
      <c r="B63" s="73">
        <v>45565</v>
      </c>
      <c r="C63" s="61" t="s">
        <v>1496</v>
      </c>
      <c r="D63" s="62" t="s">
        <v>1652</v>
      </c>
      <c r="E63" s="61">
        <v>4</v>
      </c>
      <c r="F63" s="61">
        <v>4275</v>
      </c>
      <c r="G63" s="32">
        <f t="shared" si="2"/>
        <v>17100</v>
      </c>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row>
    <row r="64" spans="1:33" ht="45" x14ac:dyDescent="0.25">
      <c r="A64" s="73">
        <v>45536</v>
      </c>
      <c r="B64" s="73">
        <v>45565</v>
      </c>
      <c r="C64" s="61" t="s">
        <v>1497</v>
      </c>
      <c r="D64" s="62" t="s">
        <v>1653</v>
      </c>
      <c r="E64" s="61">
        <v>3</v>
      </c>
      <c r="F64" s="61">
        <v>5334</v>
      </c>
      <c r="G64" s="32">
        <f t="shared" si="2"/>
        <v>16002</v>
      </c>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row>
    <row r="65" spans="1:33" ht="45" x14ac:dyDescent="0.25">
      <c r="A65" s="73">
        <v>45536</v>
      </c>
      <c r="B65" s="73">
        <v>45565</v>
      </c>
      <c r="C65" s="61" t="s">
        <v>1498</v>
      </c>
      <c r="D65" s="62" t="s">
        <v>1654</v>
      </c>
      <c r="E65" s="61">
        <v>7</v>
      </c>
      <c r="F65" s="61">
        <v>2652</v>
      </c>
      <c r="G65" s="32">
        <f t="shared" si="2"/>
        <v>18564</v>
      </c>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row>
    <row r="66" spans="1:33" ht="90" x14ac:dyDescent="0.25">
      <c r="A66" s="73">
        <v>45536</v>
      </c>
      <c r="B66" s="73">
        <v>45565</v>
      </c>
      <c r="C66" s="61" t="s">
        <v>1499</v>
      </c>
      <c r="D66" s="62" t="s">
        <v>1655</v>
      </c>
      <c r="E66" s="61">
        <v>8</v>
      </c>
      <c r="F66" s="61">
        <v>8816</v>
      </c>
      <c r="G66" s="32">
        <f t="shared" si="2"/>
        <v>70528</v>
      </c>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row>
    <row r="67" spans="1:33" ht="60" x14ac:dyDescent="0.25">
      <c r="A67" s="73">
        <v>45536</v>
      </c>
      <c r="B67" s="73">
        <v>45565</v>
      </c>
      <c r="C67" s="61" t="s">
        <v>1500</v>
      </c>
      <c r="D67" s="62" t="s">
        <v>1656</v>
      </c>
      <c r="E67" s="61">
        <v>5</v>
      </c>
      <c r="F67" s="61">
        <v>5250</v>
      </c>
      <c r="G67" s="32">
        <f t="shared" si="2"/>
        <v>26250</v>
      </c>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row>
    <row r="68" spans="1:33" ht="30" x14ac:dyDescent="0.25">
      <c r="A68" s="73">
        <v>45536</v>
      </c>
      <c r="B68" s="73">
        <v>45565</v>
      </c>
      <c r="C68" s="61" t="s">
        <v>1501</v>
      </c>
      <c r="D68" s="62" t="s">
        <v>1657</v>
      </c>
      <c r="E68" s="61">
        <v>4</v>
      </c>
      <c r="F68" s="61">
        <v>237.2</v>
      </c>
      <c r="G68" s="32">
        <f t="shared" si="2"/>
        <v>948.8</v>
      </c>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row>
    <row r="69" spans="1:33" ht="60" x14ac:dyDescent="0.25">
      <c r="A69" s="73">
        <v>45536</v>
      </c>
      <c r="B69" s="73">
        <v>45565</v>
      </c>
      <c r="C69" s="61" t="s">
        <v>1502</v>
      </c>
      <c r="D69" s="62" t="s">
        <v>1658</v>
      </c>
      <c r="E69" s="61">
        <v>3</v>
      </c>
      <c r="F69" s="61">
        <v>2240</v>
      </c>
      <c r="G69" s="32">
        <f t="shared" si="2"/>
        <v>6720</v>
      </c>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row>
    <row r="70" spans="1:33" ht="30" x14ac:dyDescent="0.25">
      <c r="A70" s="73">
        <v>45536</v>
      </c>
      <c r="B70" s="73">
        <v>45565</v>
      </c>
      <c r="C70" s="61" t="s">
        <v>1503</v>
      </c>
      <c r="D70" s="62" t="s">
        <v>1659</v>
      </c>
      <c r="E70" s="61">
        <v>5</v>
      </c>
      <c r="F70" s="61">
        <v>1930</v>
      </c>
      <c r="G70" s="32">
        <f t="shared" si="2"/>
        <v>9650</v>
      </c>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row>
    <row r="71" spans="1:33" ht="75" x14ac:dyDescent="0.25">
      <c r="A71" s="73">
        <v>45536</v>
      </c>
      <c r="B71" s="73">
        <v>45565</v>
      </c>
      <c r="C71" s="61" t="s">
        <v>1504</v>
      </c>
      <c r="D71" s="62" t="s">
        <v>1660</v>
      </c>
      <c r="E71" s="61">
        <v>4</v>
      </c>
      <c r="F71" s="61">
        <v>6175</v>
      </c>
      <c r="G71" s="32">
        <f t="shared" si="2"/>
        <v>24700</v>
      </c>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row>
    <row r="72" spans="1:33" x14ac:dyDescent="0.25">
      <c r="A72" s="73">
        <v>45536</v>
      </c>
      <c r="B72" s="73">
        <v>45565</v>
      </c>
      <c r="C72" s="61" t="s">
        <v>1505</v>
      </c>
      <c r="D72" s="62" t="s">
        <v>1661</v>
      </c>
      <c r="E72" s="61">
        <v>2</v>
      </c>
      <c r="F72" s="61">
        <v>4510</v>
      </c>
      <c r="G72" s="32">
        <f t="shared" si="2"/>
        <v>9020</v>
      </c>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row>
    <row r="73" spans="1:33" ht="60" x14ac:dyDescent="0.25">
      <c r="A73" s="73">
        <v>45536</v>
      </c>
      <c r="B73" s="73">
        <v>45565</v>
      </c>
      <c r="C73" s="61" t="s">
        <v>1506</v>
      </c>
      <c r="D73" s="62" t="s">
        <v>1662</v>
      </c>
      <c r="E73" s="61">
        <v>7</v>
      </c>
      <c r="F73" s="61">
        <v>560</v>
      </c>
      <c r="G73" s="32">
        <f t="shared" si="2"/>
        <v>3920</v>
      </c>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row>
    <row r="74" spans="1:33" ht="45" x14ac:dyDescent="0.25">
      <c r="A74" s="73">
        <v>45536</v>
      </c>
      <c r="B74" s="73">
        <v>45565</v>
      </c>
      <c r="C74" s="61" t="s">
        <v>1507</v>
      </c>
      <c r="D74" s="62" t="s">
        <v>1663</v>
      </c>
      <c r="E74" s="61">
        <v>2</v>
      </c>
      <c r="F74" s="61">
        <v>1195</v>
      </c>
      <c r="G74" s="32">
        <f t="shared" si="2"/>
        <v>2390</v>
      </c>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row>
    <row r="75" spans="1:33" ht="30" x14ac:dyDescent="0.25">
      <c r="A75" s="73">
        <v>45536</v>
      </c>
      <c r="B75" s="73">
        <v>45565</v>
      </c>
      <c r="C75" s="61" t="s">
        <v>1508</v>
      </c>
      <c r="D75" s="62" t="s">
        <v>1664</v>
      </c>
      <c r="E75" s="61">
        <v>3</v>
      </c>
      <c r="F75" s="61">
        <v>737.5</v>
      </c>
      <c r="G75" s="32">
        <f t="shared" si="2"/>
        <v>2212.5</v>
      </c>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row>
    <row r="76" spans="1:33" ht="45" x14ac:dyDescent="0.25">
      <c r="A76" s="73">
        <v>45536</v>
      </c>
      <c r="B76" s="73">
        <v>45565</v>
      </c>
      <c r="C76" s="61" t="s">
        <v>1509</v>
      </c>
      <c r="D76" s="62" t="s">
        <v>1665</v>
      </c>
      <c r="E76" s="61">
        <v>1</v>
      </c>
      <c r="F76" s="61">
        <v>4289</v>
      </c>
      <c r="G76" s="32">
        <f t="shared" si="2"/>
        <v>4289</v>
      </c>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row>
    <row r="77" spans="1:33" ht="75" x14ac:dyDescent="0.25">
      <c r="A77" s="73">
        <v>45536</v>
      </c>
      <c r="B77" s="73">
        <v>45565</v>
      </c>
      <c r="C77" s="61" t="s">
        <v>1510</v>
      </c>
      <c r="D77" s="62" t="s">
        <v>1666</v>
      </c>
      <c r="E77" s="61">
        <v>2</v>
      </c>
      <c r="F77" s="61">
        <v>2881.56</v>
      </c>
      <c r="G77" s="32">
        <f t="shared" si="2"/>
        <v>5763.12</v>
      </c>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row>
    <row r="78" spans="1:33" ht="45" x14ac:dyDescent="0.25">
      <c r="A78" s="73">
        <v>45536</v>
      </c>
      <c r="B78" s="73">
        <v>45565</v>
      </c>
      <c r="C78" s="61" t="s">
        <v>1511</v>
      </c>
      <c r="D78" s="62" t="s">
        <v>1667</v>
      </c>
      <c r="E78" s="61">
        <v>5</v>
      </c>
      <c r="F78" s="61">
        <v>2729.93</v>
      </c>
      <c r="G78" s="32">
        <f t="shared" si="2"/>
        <v>13649.65</v>
      </c>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row>
    <row r="79" spans="1:33" ht="75" x14ac:dyDescent="0.25">
      <c r="A79" s="73">
        <v>45536</v>
      </c>
      <c r="B79" s="73">
        <v>45565</v>
      </c>
      <c r="C79" s="61" t="s">
        <v>1512</v>
      </c>
      <c r="D79" s="62" t="s">
        <v>1668</v>
      </c>
      <c r="E79" s="61">
        <v>8</v>
      </c>
      <c r="F79" s="61">
        <v>2093.2199999999998</v>
      </c>
      <c r="G79" s="32">
        <f t="shared" si="2"/>
        <v>16745.759999999998</v>
      </c>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row>
    <row r="80" spans="1:33" ht="30" x14ac:dyDescent="0.25">
      <c r="A80" s="73">
        <v>45536</v>
      </c>
      <c r="B80" s="73">
        <v>45565</v>
      </c>
      <c r="C80" s="61" t="s">
        <v>1513</v>
      </c>
      <c r="D80" s="62" t="s">
        <v>1669</v>
      </c>
      <c r="E80" s="61">
        <v>5</v>
      </c>
      <c r="F80" s="61">
        <v>1355.93</v>
      </c>
      <c r="G80" s="32">
        <f t="shared" si="2"/>
        <v>6779.6500000000005</v>
      </c>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row>
    <row r="81" spans="1:33" ht="30" x14ac:dyDescent="0.25">
      <c r="A81" s="73">
        <v>45536</v>
      </c>
      <c r="B81" s="73">
        <v>45565</v>
      </c>
      <c r="C81" s="61" t="s">
        <v>1514</v>
      </c>
      <c r="D81" s="62" t="s">
        <v>1670</v>
      </c>
      <c r="E81" s="61">
        <v>11</v>
      </c>
      <c r="F81" s="61">
        <v>1762.71</v>
      </c>
      <c r="G81" s="32">
        <f t="shared" si="2"/>
        <v>19389.810000000001</v>
      </c>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row>
    <row r="82" spans="1:33" ht="105" x14ac:dyDescent="0.25">
      <c r="A82" s="73">
        <v>45536</v>
      </c>
      <c r="B82" s="73">
        <v>45565</v>
      </c>
      <c r="C82" s="61" t="s">
        <v>1515</v>
      </c>
      <c r="D82" s="62" t="s">
        <v>1671</v>
      </c>
      <c r="E82" s="61">
        <v>3</v>
      </c>
      <c r="F82" s="61">
        <v>745.76</v>
      </c>
      <c r="G82" s="32">
        <f t="shared" si="2"/>
        <v>2237.2799999999997</v>
      </c>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row>
    <row r="83" spans="1:33" ht="30" x14ac:dyDescent="0.25">
      <c r="A83" s="73">
        <v>45536</v>
      </c>
      <c r="B83" s="73">
        <v>45565</v>
      </c>
      <c r="C83" s="61" t="s">
        <v>1516</v>
      </c>
      <c r="D83" s="62" t="s">
        <v>1672</v>
      </c>
      <c r="E83" s="61">
        <v>16</v>
      </c>
      <c r="F83" s="61">
        <v>1355.93</v>
      </c>
      <c r="G83" s="32">
        <f t="shared" si="2"/>
        <v>21694.880000000001</v>
      </c>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row>
    <row r="84" spans="1:33" x14ac:dyDescent="0.25">
      <c r="A84" s="73">
        <v>45536</v>
      </c>
      <c r="B84" s="73">
        <v>45565</v>
      </c>
      <c r="C84" s="61" t="s">
        <v>1517</v>
      </c>
      <c r="D84" s="62" t="s">
        <v>1673</v>
      </c>
      <c r="E84" s="61">
        <v>4</v>
      </c>
      <c r="F84" s="61">
        <v>1720.34</v>
      </c>
      <c r="G84" s="32">
        <f t="shared" si="2"/>
        <v>6881.36</v>
      </c>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row>
    <row r="85" spans="1:33" ht="90" x14ac:dyDescent="0.25">
      <c r="A85" s="73">
        <v>45536</v>
      </c>
      <c r="B85" s="73">
        <v>45565</v>
      </c>
      <c r="C85" s="61" t="s">
        <v>1518</v>
      </c>
      <c r="D85" s="62" t="s">
        <v>1674</v>
      </c>
      <c r="E85" s="61">
        <v>2</v>
      </c>
      <c r="F85" s="61">
        <v>3745.76</v>
      </c>
      <c r="G85" s="32">
        <f t="shared" si="2"/>
        <v>7491.52</v>
      </c>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row>
    <row r="86" spans="1:33" ht="105" x14ac:dyDescent="0.25">
      <c r="A86" s="73">
        <v>45536</v>
      </c>
      <c r="B86" s="73">
        <v>45565</v>
      </c>
      <c r="C86" s="61" t="s">
        <v>1519</v>
      </c>
      <c r="D86" s="62" t="s">
        <v>1675</v>
      </c>
      <c r="E86" s="61">
        <v>6</v>
      </c>
      <c r="F86" s="61">
        <v>3020.34</v>
      </c>
      <c r="G86" s="32">
        <f t="shared" si="2"/>
        <v>18122.04</v>
      </c>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row>
    <row r="87" spans="1:33" ht="75" x14ac:dyDescent="0.25">
      <c r="A87" s="73">
        <v>45536</v>
      </c>
      <c r="B87" s="73">
        <v>45565</v>
      </c>
      <c r="C87" s="61" t="s">
        <v>1520</v>
      </c>
      <c r="D87" s="62" t="s">
        <v>1676</v>
      </c>
      <c r="E87" s="61">
        <v>3</v>
      </c>
      <c r="F87" s="61">
        <v>1420.34</v>
      </c>
      <c r="G87" s="32">
        <f t="shared" si="2"/>
        <v>4261.0199999999995</v>
      </c>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row>
    <row r="88" spans="1:33" ht="30" x14ac:dyDescent="0.25">
      <c r="A88" s="73">
        <v>45536</v>
      </c>
      <c r="B88" s="73">
        <v>45565</v>
      </c>
      <c r="C88" s="61" t="s">
        <v>1521</v>
      </c>
      <c r="D88" s="62" t="s">
        <v>1677</v>
      </c>
      <c r="E88" s="61">
        <v>3</v>
      </c>
      <c r="F88" s="61">
        <v>2420.34</v>
      </c>
      <c r="G88" s="32">
        <f t="shared" si="2"/>
        <v>7261.02</v>
      </c>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row>
    <row r="89" spans="1:33" ht="30" x14ac:dyDescent="0.25">
      <c r="A89" s="73">
        <v>45536</v>
      </c>
      <c r="B89" s="73">
        <v>45565</v>
      </c>
      <c r="C89" s="61" t="s">
        <v>1522</v>
      </c>
      <c r="D89" s="62" t="s">
        <v>1678</v>
      </c>
      <c r="E89" s="61">
        <v>1</v>
      </c>
      <c r="F89" s="61">
        <v>677.97</v>
      </c>
      <c r="G89" s="32">
        <f t="shared" si="2"/>
        <v>677.97</v>
      </c>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row>
    <row r="90" spans="1:33" ht="30" x14ac:dyDescent="0.25">
      <c r="A90" s="73">
        <v>45536</v>
      </c>
      <c r="B90" s="73">
        <v>45565</v>
      </c>
      <c r="C90" s="61" t="s">
        <v>1523</v>
      </c>
      <c r="D90" s="62" t="s">
        <v>1679</v>
      </c>
      <c r="E90" s="61">
        <v>2</v>
      </c>
      <c r="F90" s="61">
        <v>2640.68</v>
      </c>
      <c r="G90" s="32">
        <f t="shared" si="2"/>
        <v>5281.36</v>
      </c>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row>
    <row r="91" spans="1:33" ht="30" x14ac:dyDescent="0.25">
      <c r="A91" s="73">
        <v>45536</v>
      </c>
      <c r="B91" s="73">
        <v>45565</v>
      </c>
      <c r="C91" s="61" t="s">
        <v>1524</v>
      </c>
      <c r="D91" s="62" t="s">
        <v>1680</v>
      </c>
      <c r="E91" s="61">
        <v>3</v>
      </c>
      <c r="F91" s="61">
        <v>1120.3399999999999</v>
      </c>
      <c r="G91" s="32">
        <f t="shared" si="2"/>
        <v>3361.0199999999995</v>
      </c>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row>
    <row r="92" spans="1:33" ht="45" x14ac:dyDescent="0.25">
      <c r="A92" s="73">
        <v>45536</v>
      </c>
      <c r="B92" s="73">
        <v>45565</v>
      </c>
      <c r="C92" s="61" t="s">
        <v>1525</v>
      </c>
      <c r="D92" s="62" t="s">
        <v>1681</v>
      </c>
      <c r="E92" s="61">
        <v>1</v>
      </c>
      <c r="F92" s="61">
        <v>1872.88</v>
      </c>
      <c r="G92" s="32">
        <f t="shared" si="2"/>
        <v>1872.88</v>
      </c>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row>
    <row r="93" spans="1:33" ht="60" x14ac:dyDescent="0.25">
      <c r="A93" s="73">
        <v>45536</v>
      </c>
      <c r="B93" s="73">
        <v>45565</v>
      </c>
      <c r="C93" s="61" t="s">
        <v>1526</v>
      </c>
      <c r="D93" s="62" t="s">
        <v>1682</v>
      </c>
      <c r="E93" s="61">
        <v>7</v>
      </c>
      <c r="F93" s="61">
        <v>1520.34</v>
      </c>
      <c r="G93" s="32">
        <f t="shared" si="2"/>
        <v>10642.38</v>
      </c>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row>
    <row r="94" spans="1:33" ht="60" x14ac:dyDescent="0.25">
      <c r="A94" s="73">
        <v>45536</v>
      </c>
      <c r="B94" s="73">
        <v>45565</v>
      </c>
      <c r="C94" s="61" t="s">
        <v>1527</v>
      </c>
      <c r="D94" s="62" t="s">
        <v>1683</v>
      </c>
      <c r="E94" s="61">
        <v>1</v>
      </c>
      <c r="F94" s="61">
        <v>677.97</v>
      </c>
      <c r="G94" s="32">
        <f t="shared" si="2"/>
        <v>677.97</v>
      </c>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row>
    <row r="95" spans="1:33" ht="30" x14ac:dyDescent="0.25">
      <c r="A95" s="73">
        <v>45536</v>
      </c>
      <c r="B95" s="73">
        <v>45565</v>
      </c>
      <c r="C95" s="61" t="s">
        <v>1528</v>
      </c>
      <c r="D95" s="62" t="s">
        <v>1684</v>
      </c>
      <c r="E95" s="61">
        <v>1</v>
      </c>
      <c r="F95" s="61">
        <v>542.53</v>
      </c>
      <c r="G95" s="32">
        <f t="shared" si="2"/>
        <v>542.53</v>
      </c>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row>
    <row r="96" spans="1:33" ht="90" x14ac:dyDescent="0.25">
      <c r="A96" s="73">
        <v>45536</v>
      </c>
      <c r="B96" s="73">
        <v>45565</v>
      </c>
      <c r="C96" s="61" t="s">
        <v>1529</v>
      </c>
      <c r="D96" s="62" t="s">
        <v>1685</v>
      </c>
      <c r="E96" s="61">
        <v>5</v>
      </c>
      <c r="F96" s="61">
        <v>2220.34</v>
      </c>
      <c r="G96" s="32">
        <f t="shared" si="2"/>
        <v>11101.7</v>
      </c>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row>
    <row r="97" spans="1:33" ht="60" x14ac:dyDescent="0.25">
      <c r="A97" s="73">
        <v>45536</v>
      </c>
      <c r="B97" s="73">
        <v>45565</v>
      </c>
      <c r="C97" s="61" t="s">
        <v>1530</v>
      </c>
      <c r="D97" s="62" t="s">
        <v>1686</v>
      </c>
      <c r="E97" s="61">
        <v>14</v>
      </c>
      <c r="F97" s="61">
        <v>2169.4899999999998</v>
      </c>
      <c r="G97" s="32">
        <f t="shared" si="2"/>
        <v>30372.859999999997</v>
      </c>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row>
    <row r="98" spans="1:33" ht="135" x14ac:dyDescent="0.25">
      <c r="A98" s="73">
        <v>45536</v>
      </c>
      <c r="B98" s="73">
        <v>45565</v>
      </c>
      <c r="C98" s="61" t="s">
        <v>1531</v>
      </c>
      <c r="D98" s="62" t="s">
        <v>1687</v>
      </c>
      <c r="E98" s="61">
        <v>4</v>
      </c>
      <c r="F98" s="61">
        <v>1620.34</v>
      </c>
      <c r="G98" s="32">
        <f t="shared" si="2"/>
        <v>6481.36</v>
      </c>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row>
    <row r="99" spans="1:33" ht="75" x14ac:dyDescent="0.25">
      <c r="A99" s="73">
        <v>45536</v>
      </c>
      <c r="B99" s="73">
        <v>45565</v>
      </c>
      <c r="C99" s="61" t="s">
        <v>1532</v>
      </c>
      <c r="D99" s="62" t="s">
        <v>1688</v>
      </c>
      <c r="E99" s="61">
        <v>11</v>
      </c>
      <c r="F99" s="61">
        <v>1355.93</v>
      </c>
      <c r="G99" s="32">
        <f t="shared" si="2"/>
        <v>14915.230000000001</v>
      </c>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row>
    <row r="100" spans="1:33" ht="60" x14ac:dyDescent="0.25">
      <c r="A100" s="73">
        <v>45536</v>
      </c>
      <c r="B100" s="73">
        <v>45565</v>
      </c>
      <c r="C100" s="61" t="s">
        <v>1533</v>
      </c>
      <c r="D100" s="62" t="s">
        <v>1689</v>
      </c>
      <c r="E100" s="61">
        <v>5</v>
      </c>
      <c r="F100" s="61">
        <v>25161.02</v>
      </c>
      <c r="G100" s="32">
        <f t="shared" si="2"/>
        <v>125805.1</v>
      </c>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row>
    <row r="101" spans="1:33" ht="60" x14ac:dyDescent="0.25">
      <c r="A101" s="73">
        <v>45536</v>
      </c>
      <c r="B101" s="73">
        <v>45565</v>
      </c>
      <c r="C101" s="61" t="s">
        <v>1534</v>
      </c>
      <c r="D101" s="62" t="s">
        <v>1690</v>
      </c>
      <c r="E101" s="61">
        <v>5</v>
      </c>
      <c r="F101" s="61">
        <v>610.16999999999996</v>
      </c>
      <c r="G101" s="32">
        <f t="shared" ref="G101:G129" si="3">+F101*E101</f>
        <v>3050.85</v>
      </c>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row>
    <row r="102" spans="1:33" ht="30" x14ac:dyDescent="0.25">
      <c r="A102" s="73">
        <v>45536</v>
      </c>
      <c r="B102" s="73">
        <v>45565</v>
      </c>
      <c r="C102" s="61" t="s">
        <v>1535</v>
      </c>
      <c r="D102" s="62" t="s">
        <v>1691</v>
      </c>
      <c r="E102" s="61">
        <v>4</v>
      </c>
      <c r="F102" s="61">
        <v>3920.34</v>
      </c>
      <c r="G102" s="32">
        <f t="shared" si="3"/>
        <v>15681.36</v>
      </c>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row>
    <row r="103" spans="1:33" ht="75" x14ac:dyDescent="0.25">
      <c r="A103" s="73">
        <v>45536</v>
      </c>
      <c r="B103" s="73">
        <v>45565</v>
      </c>
      <c r="C103" s="61" t="s">
        <v>1536</v>
      </c>
      <c r="D103" s="62" t="s">
        <v>1692</v>
      </c>
      <c r="E103" s="61">
        <v>7</v>
      </c>
      <c r="F103" s="61">
        <v>2305.08</v>
      </c>
      <c r="G103" s="32">
        <f t="shared" si="3"/>
        <v>16135.56</v>
      </c>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row>
    <row r="104" spans="1:33" ht="30" x14ac:dyDescent="0.25">
      <c r="A104" s="73">
        <v>45536</v>
      </c>
      <c r="B104" s="73">
        <v>45565</v>
      </c>
      <c r="C104" s="61" t="s">
        <v>1537</v>
      </c>
      <c r="D104" s="62" t="s">
        <v>1693</v>
      </c>
      <c r="E104" s="61">
        <v>4</v>
      </c>
      <c r="F104" s="61">
        <v>920.34</v>
      </c>
      <c r="G104" s="32">
        <f t="shared" si="3"/>
        <v>3681.36</v>
      </c>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row>
    <row r="105" spans="1:33" ht="60" x14ac:dyDescent="0.25">
      <c r="A105" s="73">
        <v>45536</v>
      </c>
      <c r="B105" s="73">
        <v>45565</v>
      </c>
      <c r="C105" s="61" t="s">
        <v>1538</v>
      </c>
      <c r="D105" s="62" t="s">
        <v>1694</v>
      </c>
      <c r="E105" s="61">
        <v>3</v>
      </c>
      <c r="F105" s="61">
        <v>542.37</v>
      </c>
      <c r="G105" s="32">
        <f t="shared" si="3"/>
        <v>1627.1100000000001</v>
      </c>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row>
    <row r="106" spans="1:33" ht="45" x14ac:dyDescent="0.25">
      <c r="A106" s="73">
        <v>45536</v>
      </c>
      <c r="B106" s="73">
        <v>45565</v>
      </c>
      <c r="C106" s="61" t="s">
        <v>1539</v>
      </c>
      <c r="D106" s="62" t="s">
        <v>1695</v>
      </c>
      <c r="E106" s="61">
        <v>3</v>
      </c>
      <c r="F106" s="61">
        <v>1542.37</v>
      </c>
      <c r="G106" s="32">
        <f t="shared" si="3"/>
        <v>4627.1099999999997</v>
      </c>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row>
    <row r="107" spans="1:33" ht="45" x14ac:dyDescent="0.25">
      <c r="A107" s="73">
        <v>45536</v>
      </c>
      <c r="B107" s="73">
        <v>45565</v>
      </c>
      <c r="C107" s="61" t="s">
        <v>1540</v>
      </c>
      <c r="D107" s="62" t="s">
        <v>1696</v>
      </c>
      <c r="E107" s="61">
        <v>4</v>
      </c>
      <c r="F107" s="61">
        <v>2720.34</v>
      </c>
      <c r="G107" s="32">
        <f t="shared" si="3"/>
        <v>10881.36</v>
      </c>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row>
    <row r="108" spans="1:33" ht="60" x14ac:dyDescent="0.25">
      <c r="A108" s="73">
        <v>45536</v>
      </c>
      <c r="B108" s="73">
        <v>45565</v>
      </c>
      <c r="C108" s="61" t="s">
        <v>1541</v>
      </c>
      <c r="D108" s="62" t="s">
        <v>1697</v>
      </c>
      <c r="E108" s="61">
        <v>1</v>
      </c>
      <c r="F108" s="61">
        <v>141.91</v>
      </c>
      <c r="G108" s="32">
        <f t="shared" si="3"/>
        <v>141.91</v>
      </c>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row>
    <row r="109" spans="1:33" ht="30" x14ac:dyDescent="0.25">
      <c r="A109" s="73">
        <v>45536</v>
      </c>
      <c r="B109" s="73">
        <v>45565</v>
      </c>
      <c r="C109" s="61" t="s">
        <v>1542</v>
      </c>
      <c r="D109" s="62" t="s">
        <v>1698</v>
      </c>
      <c r="E109" s="61">
        <v>2</v>
      </c>
      <c r="F109" s="61">
        <v>560</v>
      </c>
      <c r="G109" s="32">
        <f t="shared" si="3"/>
        <v>1120</v>
      </c>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row>
    <row r="110" spans="1:33" ht="30" x14ac:dyDescent="0.25">
      <c r="A110" s="73">
        <v>45536</v>
      </c>
      <c r="B110" s="73">
        <v>45565</v>
      </c>
      <c r="C110" s="61" t="s">
        <v>1543</v>
      </c>
      <c r="D110" s="62" t="s">
        <v>1699</v>
      </c>
      <c r="E110" s="61">
        <v>21</v>
      </c>
      <c r="F110" s="61">
        <v>745</v>
      </c>
      <c r="G110" s="32">
        <f t="shared" si="3"/>
        <v>15645</v>
      </c>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row>
    <row r="111" spans="1:33" ht="45" x14ac:dyDescent="0.25">
      <c r="A111" s="73">
        <v>45536</v>
      </c>
      <c r="B111" s="73">
        <v>45565</v>
      </c>
      <c r="C111" s="61" t="s">
        <v>1544</v>
      </c>
      <c r="D111" s="62" t="s">
        <v>1700</v>
      </c>
      <c r="E111" s="61">
        <v>7</v>
      </c>
      <c r="F111" s="61">
        <v>1355.93</v>
      </c>
      <c r="G111" s="32">
        <f t="shared" si="3"/>
        <v>9491.51</v>
      </c>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row>
    <row r="112" spans="1:33" ht="45" x14ac:dyDescent="0.25">
      <c r="A112" s="73">
        <v>45536</v>
      </c>
      <c r="B112" s="73">
        <v>45565</v>
      </c>
      <c r="C112" s="61" t="s">
        <v>1545</v>
      </c>
      <c r="D112" s="62" t="s">
        <v>1701</v>
      </c>
      <c r="E112" s="61">
        <v>5</v>
      </c>
      <c r="F112" s="61">
        <v>10070</v>
      </c>
      <c r="G112" s="32">
        <f t="shared" si="3"/>
        <v>50350</v>
      </c>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row>
    <row r="113" spans="1:33" ht="30" x14ac:dyDescent="0.25">
      <c r="A113" s="73">
        <v>45536</v>
      </c>
      <c r="B113" s="73">
        <v>45565</v>
      </c>
      <c r="C113" s="61" t="s">
        <v>1546</v>
      </c>
      <c r="D113" s="62" t="s">
        <v>1702</v>
      </c>
      <c r="E113" s="61">
        <v>2</v>
      </c>
      <c r="F113" s="61">
        <v>1105</v>
      </c>
      <c r="G113" s="32">
        <f t="shared" si="3"/>
        <v>2210</v>
      </c>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row>
    <row r="114" spans="1:33" ht="30" x14ac:dyDescent="0.25">
      <c r="A114" s="73">
        <v>45536</v>
      </c>
      <c r="B114" s="73">
        <v>45565</v>
      </c>
      <c r="C114" s="61" t="s">
        <v>1547</v>
      </c>
      <c r="D114" s="62" t="s">
        <v>1703</v>
      </c>
      <c r="E114" s="61">
        <v>4</v>
      </c>
      <c r="F114" s="61">
        <v>3320</v>
      </c>
      <c r="G114" s="32">
        <f t="shared" si="3"/>
        <v>13280</v>
      </c>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row>
    <row r="115" spans="1:33" ht="75" x14ac:dyDescent="0.25">
      <c r="A115" s="73">
        <v>45536</v>
      </c>
      <c r="B115" s="73">
        <v>45565</v>
      </c>
      <c r="C115" s="61" t="s">
        <v>1548</v>
      </c>
      <c r="D115" s="62" t="s">
        <v>1704</v>
      </c>
      <c r="E115" s="61">
        <v>7</v>
      </c>
      <c r="F115" s="61">
        <v>2056</v>
      </c>
      <c r="G115" s="32">
        <f t="shared" si="3"/>
        <v>14392</v>
      </c>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row>
    <row r="116" spans="1:33" ht="60" x14ac:dyDescent="0.25">
      <c r="A116" s="73">
        <v>45536</v>
      </c>
      <c r="B116" s="73">
        <v>45565</v>
      </c>
      <c r="C116" s="61" t="s">
        <v>1549</v>
      </c>
      <c r="D116" s="62" t="s">
        <v>1705</v>
      </c>
      <c r="E116" s="61">
        <v>3</v>
      </c>
      <c r="F116" s="61">
        <v>1779</v>
      </c>
      <c r="G116" s="32">
        <f t="shared" si="3"/>
        <v>5337</v>
      </c>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row>
    <row r="117" spans="1:33" ht="75" x14ac:dyDescent="0.25">
      <c r="A117" s="73">
        <v>45536</v>
      </c>
      <c r="B117" s="73">
        <v>45565</v>
      </c>
      <c r="C117" s="61" t="s">
        <v>1550</v>
      </c>
      <c r="D117" s="62" t="s">
        <v>1706</v>
      </c>
      <c r="E117" s="61">
        <v>2</v>
      </c>
      <c r="F117" s="61">
        <v>529.45000000000005</v>
      </c>
      <c r="G117" s="32">
        <f t="shared" si="3"/>
        <v>1058.9000000000001</v>
      </c>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row>
    <row r="118" spans="1:33" ht="45" x14ac:dyDescent="0.25">
      <c r="A118" s="73">
        <v>45536</v>
      </c>
      <c r="B118" s="73">
        <v>45565</v>
      </c>
      <c r="C118" s="61" t="s">
        <v>1551</v>
      </c>
      <c r="D118" s="62" t="s">
        <v>1707</v>
      </c>
      <c r="E118" s="61">
        <v>5</v>
      </c>
      <c r="F118" s="61">
        <v>1213.56</v>
      </c>
      <c r="G118" s="32">
        <f t="shared" si="3"/>
        <v>6067.7999999999993</v>
      </c>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row>
    <row r="119" spans="1:33" ht="45" x14ac:dyDescent="0.25">
      <c r="A119" s="73">
        <v>45536</v>
      </c>
      <c r="B119" s="73">
        <v>45565</v>
      </c>
      <c r="C119" s="61" t="s">
        <v>1552</v>
      </c>
      <c r="D119" s="62" t="s">
        <v>1708</v>
      </c>
      <c r="E119" s="61"/>
      <c r="F119" s="61">
        <v>5752.3</v>
      </c>
      <c r="G119" s="32">
        <f t="shared" si="3"/>
        <v>0</v>
      </c>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row>
    <row r="120" spans="1:33" ht="120" x14ac:dyDescent="0.25">
      <c r="A120" s="73">
        <v>45536</v>
      </c>
      <c r="B120" s="73">
        <v>45565</v>
      </c>
      <c r="C120" s="61" t="s">
        <v>1553</v>
      </c>
      <c r="D120" s="62" t="s">
        <v>1709</v>
      </c>
      <c r="E120" s="61">
        <v>8</v>
      </c>
      <c r="F120" s="61">
        <v>17705</v>
      </c>
      <c r="G120" s="32">
        <f t="shared" si="3"/>
        <v>141640</v>
      </c>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row>
    <row r="121" spans="1:33" ht="45" x14ac:dyDescent="0.25">
      <c r="A121" s="73">
        <v>45536</v>
      </c>
      <c r="B121" s="73">
        <v>45565</v>
      </c>
      <c r="C121" s="61" t="s">
        <v>1554</v>
      </c>
      <c r="D121" s="62" t="s">
        <v>1710</v>
      </c>
      <c r="E121" s="61">
        <v>4</v>
      </c>
      <c r="F121" s="61">
        <v>792.37</v>
      </c>
      <c r="G121" s="32">
        <f t="shared" si="3"/>
        <v>3169.48</v>
      </c>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row>
    <row r="122" spans="1:33" ht="45" x14ac:dyDescent="0.25">
      <c r="A122" s="73">
        <v>45536</v>
      </c>
      <c r="B122" s="73">
        <v>45565</v>
      </c>
      <c r="C122" s="61" t="s">
        <v>1555</v>
      </c>
      <c r="D122" s="62" t="s">
        <v>1711</v>
      </c>
      <c r="E122" s="61">
        <v>10</v>
      </c>
      <c r="F122" s="61">
        <v>217</v>
      </c>
      <c r="G122" s="32">
        <f t="shared" si="3"/>
        <v>2170</v>
      </c>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row>
    <row r="123" spans="1:33" x14ac:dyDescent="0.25">
      <c r="A123" s="73">
        <v>45536</v>
      </c>
      <c r="B123" s="73">
        <v>45565</v>
      </c>
      <c r="C123" s="61" t="s">
        <v>1556</v>
      </c>
      <c r="D123" s="62" t="s">
        <v>1712</v>
      </c>
      <c r="E123" s="61">
        <v>196</v>
      </c>
      <c r="F123" s="61">
        <v>100</v>
      </c>
      <c r="G123" s="32">
        <f t="shared" si="3"/>
        <v>19600</v>
      </c>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row>
    <row r="124" spans="1:33" ht="60" x14ac:dyDescent="0.25">
      <c r="A124" s="73">
        <v>45536</v>
      </c>
      <c r="B124" s="73">
        <v>45565</v>
      </c>
      <c r="C124" s="61" t="s">
        <v>1557</v>
      </c>
      <c r="D124" s="62" t="s">
        <v>1713</v>
      </c>
      <c r="E124" s="61">
        <v>146</v>
      </c>
      <c r="F124" s="61">
        <v>120</v>
      </c>
      <c r="G124" s="32">
        <f t="shared" si="3"/>
        <v>17520</v>
      </c>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row>
    <row r="125" spans="1:33" ht="30" x14ac:dyDescent="0.25">
      <c r="A125" s="73">
        <v>45536</v>
      </c>
      <c r="B125" s="73">
        <v>45565</v>
      </c>
      <c r="C125" s="61" t="s">
        <v>1558</v>
      </c>
      <c r="D125" s="62" t="s">
        <v>1714</v>
      </c>
      <c r="E125" s="61">
        <v>1811</v>
      </c>
      <c r="F125" s="61">
        <v>31</v>
      </c>
      <c r="G125" s="32">
        <f t="shared" si="3"/>
        <v>56141</v>
      </c>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row>
    <row r="126" spans="1:33" ht="30" x14ac:dyDescent="0.25">
      <c r="A126" s="73">
        <v>45536</v>
      </c>
      <c r="B126" s="73">
        <v>45565</v>
      </c>
      <c r="C126" s="61" t="s">
        <v>1559</v>
      </c>
      <c r="D126" s="62" t="s">
        <v>1715</v>
      </c>
      <c r="E126" s="61">
        <v>2</v>
      </c>
      <c r="F126" s="61">
        <v>3920</v>
      </c>
      <c r="G126" s="32">
        <f t="shared" si="3"/>
        <v>7840</v>
      </c>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row>
    <row r="127" spans="1:33" ht="60" x14ac:dyDescent="0.25">
      <c r="A127" s="73">
        <v>45536</v>
      </c>
      <c r="B127" s="73">
        <v>45565</v>
      </c>
      <c r="C127" s="61" t="s">
        <v>1560</v>
      </c>
      <c r="D127" s="62" t="s">
        <v>1716</v>
      </c>
      <c r="E127" s="61">
        <v>96</v>
      </c>
      <c r="F127" s="61">
        <v>55</v>
      </c>
      <c r="G127" s="32">
        <f t="shared" si="3"/>
        <v>5280</v>
      </c>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row>
    <row r="128" spans="1:33" ht="45" x14ac:dyDescent="0.25">
      <c r="A128" s="73">
        <v>45536</v>
      </c>
      <c r="B128" s="73">
        <v>45565</v>
      </c>
      <c r="C128" s="61" t="s">
        <v>1561</v>
      </c>
      <c r="D128" s="62" t="s">
        <v>1717</v>
      </c>
      <c r="E128" s="61">
        <v>2</v>
      </c>
      <c r="F128" s="61">
        <v>200</v>
      </c>
      <c r="G128" s="32">
        <f t="shared" si="3"/>
        <v>400</v>
      </c>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row>
    <row r="129" spans="1:33" ht="60" x14ac:dyDescent="0.25">
      <c r="A129" s="73">
        <v>45536</v>
      </c>
      <c r="B129" s="73">
        <v>45565</v>
      </c>
      <c r="C129" s="61" t="s">
        <v>1562</v>
      </c>
      <c r="D129" s="62" t="s">
        <v>1718</v>
      </c>
      <c r="E129" s="61">
        <v>10</v>
      </c>
      <c r="F129" s="61">
        <v>480</v>
      </c>
      <c r="G129" s="32">
        <f t="shared" si="3"/>
        <v>4800</v>
      </c>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row>
    <row r="130" spans="1:33" ht="30" x14ac:dyDescent="0.25">
      <c r="A130" s="73">
        <v>45536</v>
      </c>
      <c r="B130" s="73">
        <v>45565</v>
      </c>
      <c r="C130" s="61" t="s">
        <v>1563</v>
      </c>
      <c r="D130" s="62" t="s">
        <v>1719</v>
      </c>
      <c r="E130" s="61">
        <v>3</v>
      </c>
      <c r="F130" s="61">
        <v>500</v>
      </c>
      <c r="G130" s="32">
        <f t="shared" ref="G130:G163" si="4">+F130*E130</f>
        <v>1500</v>
      </c>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row>
    <row r="131" spans="1:33" ht="30" x14ac:dyDescent="0.25">
      <c r="A131" s="73">
        <v>45536</v>
      </c>
      <c r="B131" s="73">
        <v>45565</v>
      </c>
      <c r="C131" s="61" t="s">
        <v>1564</v>
      </c>
      <c r="D131" s="62" t="s">
        <v>1720</v>
      </c>
      <c r="E131" s="61">
        <v>2</v>
      </c>
      <c r="F131" s="61">
        <v>634.20000000000005</v>
      </c>
      <c r="G131" s="32">
        <f t="shared" si="4"/>
        <v>1268.4000000000001</v>
      </c>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row>
    <row r="132" spans="1:33" ht="45" x14ac:dyDescent="0.25">
      <c r="A132" s="73">
        <v>45536</v>
      </c>
      <c r="B132" s="73">
        <v>45565</v>
      </c>
      <c r="C132" s="61" t="s">
        <v>1565</v>
      </c>
      <c r="D132" s="62" t="s">
        <v>1721</v>
      </c>
      <c r="E132" s="61">
        <v>74</v>
      </c>
      <c r="F132" s="61">
        <v>50</v>
      </c>
      <c r="G132" s="32">
        <f t="shared" si="4"/>
        <v>3700</v>
      </c>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row>
    <row r="133" spans="1:33" ht="30" x14ac:dyDescent="0.25">
      <c r="A133" s="73">
        <v>45536</v>
      </c>
      <c r="B133" s="73">
        <v>45565</v>
      </c>
      <c r="C133" s="61" t="s">
        <v>1566</v>
      </c>
      <c r="D133" s="62" t="s">
        <v>1722</v>
      </c>
      <c r="E133" s="61">
        <v>68</v>
      </c>
      <c r="F133" s="61">
        <v>60</v>
      </c>
      <c r="G133" s="32">
        <f t="shared" si="4"/>
        <v>4080</v>
      </c>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row>
    <row r="134" spans="1:33" ht="30" x14ac:dyDescent="0.25">
      <c r="A134" s="73">
        <v>45536</v>
      </c>
      <c r="B134" s="73">
        <v>45565</v>
      </c>
      <c r="C134" s="61" t="s">
        <v>1567</v>
      </c>
      <c r="D134" s="62" t="s">
        <v>1723</v>
      </c>
      <c r="E134" s="61">
        <v>45</v>
      </c>
      <c r="F134" s="61">
        <v>120</v>
      </c>
      <c r="G134" s="32">
        <f t="shared" si="4"/>
        <v>5400</v>
      </c>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row>
    <row r="135" spans="1:33" ht="60" x14ac:dyDescent="0.25">
      <c r="A135" s="73">
        <v>45536</v>
      </c>
      <c r="B135" s="73">
        <v>45565</v>
      </c>
      <c r="C135" s="61" t="s">
        <v>1568</v>
      </c>
      <c r="D135" s="62" t="s">
        <v>1724</v>
      </c>
      <c r="E135" s="61">
        <v>31</v>
      </c>
      <c r="F135" s="61">
        <v>550</v>
      </c>
      <c r="G135" s="32">
        <f t="shared" si="4"/>
        <v>17050</v>
      </c>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row>
    <row r="136" spans="1:33" ht="60" x14ac:dyDescent="0.25">
      <c r="A136" s="73">
        <v>45536</v>
      </c>
      <c r="B136" s="73">
        <v>45565</v>
      </c>
      <c r="C136" s="61" t="s">
        <v>1569</v>
      </c>
      <c r="D136" s="62" t="s">
        <v>1725</v>
      </c>
      <c r="E136" s="61">
        <v>1</v>
      </c>
      <c r="F136" s="61">
        <v>1947</v>
      </c>
      <c r="G136" s="32">
        <f t="shared" si="4"/>
        <v>1947</v>
      </c>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row>
    <row r="137" spans="1:33" ht="45" x14ac:dyDescent="0.25">
      <c r="A137" s="73">
        <v>45536</v>
      </c>
      <c r="B137" s="73">
        <v>45565</v>
      </c>
      <c r="C137" s="61" t="s">
        <v>1570</v>
      </c>
      <c r="D137" s="62" t="s">
        <v>1726</v>
      </c>
      <c r="E137" s="61">
        <v>4</v>
      </c>
      <c r="F137" s="61">
        <v>2720.34</v>
      </c>
      <c r="G137" s="32">
        <f t="shared" si="4"/>
        <v>10881.36</v>
      </c>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row>
    <row r="138" spans="1:33" ht="45" x14ac:dyDescent="0.25">
      <c r="A138" s="73">
        <v>45536</v>
      </c>
      <c r="B138" s="73">
        <v>45565</v>
      </c>
      <c r="C138" s="61" t="s">
        <v>1571</v>
      </c>
      <c r="D138" s="62" t="s">
        <v>1727</v>
      </c>
      <c r="E138" s="61">
        <v>7</v>
      </c>
      <c r="F138" s="61">
        <v>1401</v>
      </c>
      <c r="G138" s="32">
        <f t="shared" si="4"/>
        <v>9807</v>
      </c>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row>
    <row r="139" spans="1:33" ht="105" x14ac:dyDescent="0.25">
      <c r="A139" s="73">
        <v>45536</v>
      </c>
      <c r="B139" s="73">
        <v>45565</v>
      </c>
      <c r="C139" s="61" t="s">
        <v>1572</v>
      </c>
      <c r="D139" s="62" t="s">
        <v>1728</v>
      </c>
      <c r="E139" s="61">
        <v>6</v>
      </c>
      <c r="F139" s="61">
        <v>1373</v>
      </c>
      <c r="G139" s="32">
        <f t="shared" si="4"/>
        <v>8238</v>
      </c>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row>
    <row r="140" spans="1:33" x14ac:dyDescent="0.25">
      <c r="A140" s="73">
        <v>45536</v>
      </c>
      <c r="B140" s="73">
        <v>45565</v>
      </c>
      <c r="C140" s="61" t="s">
        <v>1573</v>
      </c>
      <c r="D140" s="62" t="s">
        <v>1729</v>
      </c>
      <c r="E140" s="61">
        <v>1</v>
      </c>
      <c r="F140" s="61">
        <v>4363</v>
      </c>
      <c r="G140" s="32">
        <f t="shared" si="4"/>
        <v>4363</v>
      </c>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row>
    <row r="141" spans="1:33" ht="75" x14ac:dyDescent="0.25">
      <c r="A141" s="73">
        <v>45536</v>
      </c>
      <c r="B141" s="73">
        <v>45565</v>
      </c>
      <c r="C141" s="61" t="s">
        <v>1574</v>
      </c>
      <c r="D141" s="62" t="s">
        <v>1730</v>
      </c>
      <c r="E141" s="61">
        <v>6</v>
      </c>
      <c r="F141" s="61">
        <v>1581</v>
      </c>
      <c r="G141" s="32">
        <f t="shared" si="4"/>
        <v>9486</v>
      </c>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row>
    <row r="142" spans="1:33" ht="75" x14ac:dyDescent="0.25">
      <c r="A142" s="73">
        <v>45536</v>
      </c>
      <c r="B142" s="73">
        <v>45565</v>
      </c>
      <c r="C142" s="61" t="s">
        <v>1575</v>
      </c>
      <c r="D142" s="62" t="s">
        <v>1731</v>
      </c>
      <c r="E142" s="61">
        <v>2</v>
      </c>
      <c r="F142" s="61">
        <v>2048</v>
      </c>
      <c r="G142" s="32">
        <f t="shared" si="4"/>
        <v>4096</v>
      </c>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row>
    <row r="143" spans="1:33" ht="90" x14ac:dyDescent="0.25">
      <c r="A143" s="73">
        <v>45536</v>
      </c>
      <c r="B143" s="73">
        <v>45565</v>
      </c>
      <c r="C143" s="61" t="s">
        <v>1576</v>
      </c>
      <c r="D143" s="62" t="s">
        <v>1732</v>
      </c>
      <c r="E143" s="61">
        <v>7</v>
      </c>
      <c r="F143" s="61">
        <v>1734</v>
      </c>
      <c r="G143" s="32">
        <f t="shared" si="4"/>
        <v>12138</v>
      </c>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row>
    <row r="144" spans="1:33" ht="60" x14ac:dyDescent="0.25">
      <c r="A144" s="73">
        <v>45536</v>
      </c>
      <c r="B144" s="73">
        <v>45565</v>
      </c>
      <c r="C144" s="61" t="s">
        <v>1577</v>
      </c>
      <c r="D144" s="62" t="s">
        <v>1733</v>
      </c>
      <c r="E144" s="61">
        <v>3</v>
      </c>
      <c r="F144" s="61">
        <v>2906</v>
      </c>
      <c r="G144" s="32">
        <f t="shared" si="4"/>
        <v>8718</v>
      </c>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row>
    <row r="145" spans="1:33" ht="45" x14ac:dyDescent="0.25">
      <c r="A145" s="73">
        <v>45536</v>
      </c>
      <c r="B145" s="73">
        <v>45565</v>
      </c>
      <c r="C145" s="61" t="s">
        <v>1578</v>
      </c>
      <c r="D145" s="62" t="s">
        <v>1734</v>
      </c>
      <c r="E145" s="61">
        <v>4</v>
      </c>
      <c r="F145" s="61">
        <v>3332</v>
      </c>
      <c r="G145" s="32">
        <f t="shared" si="4"/>
        <v>13328</v>
      </c>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row>
    <row r="146" spans="1:33" ht="90" x14ac:dyDescent="0.25">
      <c r="A146" s="73">
        <v>45536</v>
      </c>
      <c r="B146" s="73">
        <v>45565</v>
      </c>
      <c r="C146" s="61" t="s">
        <v>1579</v>
      </c>
      <c r="D146" s="62" t="s">
        <v>1735</v>
      </c>
      <c r="E146" s="61">
        <v>3</v>
      </c>
      <c r="F146" s="61">
        <v>1824</v>
      </c>
      <c r="G146" s="32">
        <f t="shared" si="4"/>
        <v>5472</v>
      </c>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row>
    <row r="147" spans="1:33" ht="30" x14ac:dyDescent="0.25">
      <c r="A147" s="73">
        <v>45536</v>
      </c>
      <c r="B147" s="73">
        <v>45565</v>
      </c>
      <c r="C147" s="61" t="s">
        <v>1580</v>
      </c>
      <c r="D147" s="62" t="s">
        <v>1736</v>
      </c>
      <c r="E147" s="61">
        <v>68</v>
      </c>
      <c r="F147" s="61">
        <v>53</v>
      </c>
      <c r="G147" s="32">
        <f t="shared" si="4"/>
        <v>3604</v>
      </c>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row>
    <row r="148" spans="1:33" ht="75" x14ac:dyDescent="0.25">
      <c r="A148" s="73">
        <v>45536</v>
      </c>
      <c r="B148" s="73">
        <v>45565</v>
      </c>
      <c r="C148" s="61" t="s">
        <v>1581</v>
      </c>
      <c r="D148" s="62" t="s">
        <v>1737</v>
      </c>
      <c r="E148" s="61">
        <v>3</v>
      </c>
      <c r="F148" s="61">
        <v>2017</v>
      </c>
      <c r="G148" s="32">
        <f t="shared" si="4"/>
        <v>6051</v>
      </c>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row>
    <row r="149" spans="1:33" ht="60" x14ac:dyDescent="0.25">
      <c r="A149" s="73">
        <v>45536</v>
      </c>
      <c r="B149" s="73">
        <v>45565</v>
      </c>
      <c r="C149" s="61" t="s">
        <v>1582</v>
      </c>
      <c r="D149" s="62" t="s">
        <v>1738</v>
      </c>
      <c r="E149" s="61">
        <v>6</v>
      </c>
      <c r="F149" s="61">
        <v>2011</v>
      </c>
      <c r="G149" s="32">
        <f t="shared" si="4"/>
        <v>12066</v>
      </c>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row>
    <row r="150" spans="1:33" ht="90" x14ac:dyDescent="0.25">
      <c r="A150" s="73">
        <v>45536</v>
      </c>
      <c r="B150" s="73">
        <v>45565</v>
      </c>
      <c r="C150" s="61" t="s">
        <v>1583</v>
      </c>
      <c r="D150" s="62" t="s">
        <v>1739</v>
      </c>
      <c r="E150" s="61">
        <v>3</v>
      </c>
      <c r="F150" s="61">
        <v>1963</v>
      </c>
      <c r="G150" s="32">
        <f t="shared" si="4"/>
        <v>5889</v>
      </c>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row>
    <row r="151" spans="1:33" ht="90" x14ac:dyDescent="0.25">
      <c r="A151" s="73">
        <v>45536</v>
      </c>
      <c r="B151" s="73">
        <v>45565</v>
      </c>
      <c r="C151" s="61" t="s">
        <v>1584</v>
      </c>
      <c r="D151" s="62" t="s">
        <v>1740</v>
      </c>
      <c r="E151" s="61">
        <v>4</v>
      </c>
      <c r="F151" s="61">
        <v>2473</v>
      </c>
      <c r="G151" s="32">
        <f t="shared" si="4"/>
        <v>9892</v>
      </c>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row>
    <row r="152" spans="1:33" ht="60" x14ac:dyDescent="0.25">
      <c r="A152" s="73">
        <v>45536</v>
      </c>
      <c r="B152" s="73">
        <v>45565</v>
      </c>
      <c r="C152" s="61" t="s">
        <v>1585</v>
      </c>
      <c r="D152" s="62" t="s">
        <v>1741</v>
      </c>
      <c r="E152" s="61">
        <v>4</v>
      </c>
      <c r="F152" s="61">
        <v>2626</v>
      </c>
      <c r="G152" s="32">
        <f t="shared" si="4"/>
        <v>10504</v>
      </c>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row>
    <row r="153" spans="1:33" ht="120" x14ac:dyDescent="0.25">
      <c r="A153" s="73">
        <v>45536</v>
      </c>
      <c r="B153" s="73">
        <v>45565</v>
      </c>
      <c r="C153" s="61" t="s">
        <v>1586</v>
      </c>
      <c r="D153" s="62" t="s">
        <v>1742</v>
      </c>
      <c r="E153" s="61">
        <v>9</v>
      </c>
      <c r="F153" s="61">
        <v>1265</v>
      </c>
      <c r="G153" s="32">
        <f t="shared" si="4"/>
        <v>11385</v>
      </c>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row>
    <row r="154" spans="1:33" ht="45" x14ac:dyDescent="0.25">
      <c r="A154" s="73">
        <v>45536</v>
      </c>
      <c r="B154" s="73">
        <v>45565</v>
      </c>
      <c r="C154" s="61" t="s">
        <v>1587</v>
      </c>
      <c r="D154" s="62" t="s">
        <v>1743</v>
      </c>
      <c r="E154" s="61">
        <v>4</v>
      </c>
      <c r="F154" s="61">
        <v>1920.1</v>
      </c>
      <c r="G154" s="32">
        <f t="shared" si="4"/>
        <v>7680.4</v>
      </c>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row>
    <row r="155" spans="1:33" ht="135" x14ac:dyDescent="0.25">
      <c r="A155" s="73">
        <v>45536</v>
      </c>
      <c r="B155" s="73">
        <v>45565</v>
      </c>
      <c r="C155" s="61" t="s">
        <v>1588</v>
      </c>
      <c r="D155" s="62" t="s">
        <v>1744</v>
      </c>
      <c r="E155" s="61">
        <v>3</v>
      </c>
      <c r="F155" s="61">
        <v>1872.88</v>
      </c>
      <c r="G155" s="32">
        <f t="shared" si="4"/>
        <v>5618.64</v>
      </c>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row>
    <row r="156" spans="1:33" ht="30" x14ac:dyDescent="0.25">
      <c r="A156" s="73">
        <v>45536</v>
      </c>
      <c r="B156" s="73">
        <v>45565</v>
      </c>
      <c r="C156" s="61" t="s">
        <v>1589</v>
      </c>
      <c r="D156" s="62" t="s">
        <v>1745</v>
      </c>
      <c r="E156" s="61">
        <v>1</v>
      </c>
      <c r="F156" s="61">
        <v>1524</v>
      </c>
      <c r="G156" s="32">
        <f t="shared" si="4"/>
        <v>1524</v>
      </c>
    </row>
    <row r="157" spans="1:33" ht="30" x14ac:dyDescent="0.25">
      <c r="A157" s="73">
        <v>45536</v>
      </c>
      <c r="B157" s="73">
        <v>45565</v>
      </c>
      <c r="C157" s="61" t="s">
        <v>1590</v>
      </c>
      <c r="D157" s="62" t="s">
        <v>1746</v>
      </c>
      <c r="E157" s="61">
        <v>2</v>
      </c>
      <c r="F157" s="61">
        <v>3048</v>
      </c>
      <c r="G157" s="112">
        <f>E157*F157</f>
        <v>6096</v>
      </c>
    </row>
    <row r="158" spans="1:33" ht="90" x14ac:dyDescent="0.25">
      <c r="A158" s="73">
        <v>45536</v>
      </c>
      <c r="B158" s="73">
        <v>45565</v>
      </c>
      <c r="C158" s="61" t="s">
        <v>1591</v>
      </c>
      <c r="D158" s="62" t="s">
        <v>1747</v>
      </c>
      <c r="E158" s="61">
        <v>3</v>
      </c>
      <c r="F158" s="61">
        <v>2195</v>
      </c>
      <c r="G158" s="112">
        <f>E158*F158</f>
        <v>6585</v>
      </c>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row>
    <row r="159" spans="1:33" ht="90" x14ac:dyDescent="0.25">
      <c r="A159" s="73">
        <v>45536</v>
      </c>
      <c r="B159" s="73">
        <v>45565</v>
      </c>
      <c r="C159" s="61" t="s">
        <v>1592</v>
      </c>
      <c r="D159" s="62" t="s">
        <v>1748</v>
      </c>
      <c r="E159" s="61">
        <v>3</v>
      </c>
      <c r="F159" s="61">
        <v>3789</v>
      </c>
      <c r="G159" s="32">
        <f t="shared" si="4"/>
        <v>11367</v>
      </c>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row>
    <row r="160" spans="1:33" ht="45" x14ac:dyDescent="0.25">
      <c r="A160" s="73">
        <v>45536</v>
      </c>
      <c r="B160" s="73">
        <v>45565</v>
      </c>
      <c r="C160" s="61" t="s">
        <v>1593</v>
      </c>
      <c r="D160" s="62" t="s">
        <v>1749</v>
      </c>
      <c r="E160" s="61">
        <v>6</v>
      </c>
      <c r="F160" s="61">
        <v>1203</v>
      </c>
      <c r="G160" s="32">
        <f t="shared" si="4"/>
        <v>7218</v>
      </c>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row>
    <row r="161" spans="1:33" ht="105" x14ac:dyDescent="0.25">
      <c r="A161" s="73">
        <v>45536</v>
      </c>
      <c r="B161" s="73">
        <v>45565</v>
      </c>
      <c r="C161" s="61" t="s">
        <v>1594</v>
      </c>
      <c r="D161" s="62" t="s">
        <v>1750</v>
      </c>
      <c r="E161" s="61">
        <v>4</v>
      </c>
      <c r="F161" s="61">
        <v>2765.25</v>
      </c>
      <c r="G161" s="32">
        <f t="shared" si="4"/>
        <v>11061</v>
      </c>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row>
    <row r="162" spans="1:33" ht="60" x14ac:dyDescent="0.25">
      <c r="A162" s="73">
        <v>45536</v>
      </c>
      <c r="B162" s="73">
        <v>45565</v>
      </c>
      <c r="C162" s="61" t="s">
        <v>1595</v>
      </c>
      <c r="D162" s="62" t="s">
        <v>1751</v>
      </c>
      <c r="E162" s="61">
        <v>15</v>
      </c>
      <c r="F162" s="61">
        <v>1876</v>
      </c>
      <c r="G162" s="32">
        <f t="shared" si="4"/>
        <v>28140</v>
      </c>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row>
    <row r="163" spans="1:33" ht="30" x14ac:dyDescent="0.25">
      <c r="A163" s="73">
        <v>45536</v>
      </c>
      <c r="B163" s="73">
        <v>45565</v>
      </c>
      <c r="C163" s="61" t="s">
        <v>1596</v>
      </c>
      <c r="D163" s="62" t="s">
        <v>1752</v>
      </c>
      <c r="E163" s="61">
        <v>10</v>
      </c>
      <c r="F163" s="61">
        <v>4340</v>
      </c>
      <c r="G163" s="32">
        <f t="shared" si="4"/>
        <v>43400</v>
      </c>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row>
    <row r="164" spans="1:33" x14ac:dyDescent="0.25">
      <c r="A164" s="24"/>
      <c r="B164" s="24"/>
      <c r="C164" s="42"/>
      <c r="D164" s="42"/>
      <c r="E164" s="24"/>
      <c r="F164" s="98" t="s">
        <v>196</v>
      </c>
      <c r="G164" s="99">
        <f>SUM(G8:G163)</f>
        <v>1937702.6800000006</v>
      </c>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row>
    <row r="165" spans="1:33" x14ac:dyDescent="0.25">
      <c r="A165" s="45"/>
      <c r="B165" s="45"/>
      <c r="C165" s="110"/>
      <c r="D165" s="110"/>
      <c r="E165" s="45"/>
      <c r="F165" s="110"/>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row>
    <row r="166" spans="1:33" x14ac:dyDescent="0.25">
      <c r="A166" s="45"/>
      <c r="B166" s="45"/>
      <c r="C166" s="110"/>
      <c r="D166" s="110"/>
      <c r="E166" s="45"/>
      <c r="F166" s="110"/>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row>
    <row r="167" spans="1:33" ht="15.75" customHeight="1" x14ac:dyDescent="0.25">
      <c r="A167" s="45"/>
      <c r="B167" s="24"/>
      <c r="C167" s="42"/>
      <c r="D167" s="42"/>
      <c r="E167" s="24"/>
      <c r="F167" s="42"/>
      <c r="G167" s="2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row>
    <row r="168" spans="1:33" x14ac:dyDescent="0.25">
      <c r="A168" s="45"/>
      <c r="B168" s="24"/>
      <c r="C168" s="42"/>
      <c r="D168" s="42"/>
      <c r="E168" s="24"/>
      <c r="F168" s="42"/>
      <c r="G168" s="2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row>
    <row r="169" spans="1:33" x14ac:dyDescent="0.25">
      <c r="A169" s="45"/>
      <c r="B169" s="45"/>
      <c r="C169" s="110"/>
      <c r="D169" s="110"/>
      <c r="E169" s="45"/>
      <c r="F169" s="110"/>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row>
    <row r="170" spans="1:33" ht="15.75" x14ac:dyDescent="0.25">
      <c r="A170" s="16"/>
      <c r="B170" s="16"/>
      <c r="C170" s="13"/>
      <c r="D170" s="13"/>
      <c r="E170" s="13"/>
      <c r="F170" s="13"/>
      <c r="G170" s="16"/>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row>
    <row r="171" spans="1:33" ht="15.75" x14ac:dyDescent="0.25">
      <c r="A171" s="16"/>
      <c r="B171" s="124" t="s">
        <v>197</v>
      </c>
      <c r="C171" s="124"/>
      <c r="D171" s="14"/>
      <c r="E171" s="124" t="s">
        <v>198</v>
      </c>
      <c r="F171" s="124"/>
      <c r="G171" s="16"/>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row>
    <row r="172" spans="1:33" ht="15.75" x14ac:dyDescent="0.25">
      <c r="A172" s="17"/>
      <c r="B172" s="125" t="s">
        <v>455</v>
      </c>
      <c r="C172" s="125"/>
      <c r="D172" s="18"/>
      <c r="E172" s="125" t="s">
        <v>456</v>
      </c>
      <c r="F172" s="125"/>
      <c r="G172" s="16"/>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row>
    <row r="173" spans="1:33" x14ac:dyDescent="0.25">
      <c r="A173" s="24"/>
      <c r="B173" s="24"/>
      <c r="C173" s="42"/>
      <c r="D173" s="42"/>
      <c r="E173" s="109"/>
      <c r="F173" s="42"/>
      <c r="G173" s="24"/>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row>
    <row r="174" spans="1:33" x14ac:dyDescent="0.25">
      <c r="A174" s="45"/>
      <c r="B174" s="45"/>
      <c r="C174" s="110"/>
      <c r="D174" s="110"/>
      <c r="E174" s="45"/>
      <c r="F174" s="110"/>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row>
    <row r="175" spans="1:33" x14ac:dyDescent="0.25">
      <c r="A175" s="45"/>
      <c r="B175" s="45"/>
      <c r="C175" s="110"/>
      <c r="D175" s="110"/>
      <c r="E175" s="45"/>
      <c r="F175" s="110"/>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row>
    <row r="176" spans="1:33" x14ac:dyDescent="0.25">
      <c r="A176" s="45"/>
      <c r="B176" s="45"/>
      <c r="C176" s="110"/>
      <c r="D176" s="110"/>
      <c r="E176" s="45"/>
      <c r="F176" s="110"/>
      <c r="G176" s="45"/>
      <c r="H176" s="45"/>
      <c r="I176" s="45"/>
      <c r="J176" s="45"/>
      <c r="K176" s="45"/>
      <c r="L176" s="45"/>
      <c r="M176" s="45"/>
      <c r="N176" s="45"/>
      <c r="O176" s="45"/>
      <c r="P176" s="45"/>
      <c r="Q176" s="45"/>
      <c r="R176" s="45"/>
      <c r="S176" s="45"/>
      <c r="T176" s="45"/>
      <c r="U176" s="45"/>
      <c r="V176" s="45"/>
      <c r="W176" s="45"/>
      <c r="X176" s="45"/>
      <c r="Y176" s="45"/>
      <c r="Z176" s="45"/>
      <c r="AA176" s="45"/>
      <c r="AB176" s="45"/>
    </row>
    <row r="177" spans="1:28" x14ac:dyDescent="0.25">
      <c r="A177" s="45"/>
      <c r="B177" s="45"/>
      <c r="C177" s="110"/>
      <c r="D177" s="110"/>
      <c r="E177" s="45"/>
      <c r="F177" s="110"/>
      <c r="G177" s="45"/>
      <c r="H177" s="45"/>
      <c r="I177" s="45"/>
      <c r="J177" s="45"/>
      <c r="K177" s="45"/>
      <c r="L177" s="45"/>
      <c r="M177" s="45"/>
      <c r="N177" s="45"/>
      <c r="O177" s="45"/>
      <c r="P177" s="45"/>
      <c r="Q177" s="45"/>
      <c r="R177" s="45"/>
      <c r="S177" s="45"/>
      <c r="T177" s="45"/>
      <c r="U177" s="45"/>
      <c r="V177" s="45"/>
      <c r="W177" s="45"/>
      <c r="X177" s="45"/>
      <c r="Y177" s="45"/>
      <c r="Z177" s="45"/>
      <c r="AA177" s="45"/>
      <c r="AB177" s="45"/>
    </row>
    <row r="178" spans="1:28" x14ac:dyDescent="0.25">
      <c r="A178" s="45"/>
      <c r="B178" s="45"/>
      <c r="C178" s="110"/>
      <c r="D178" s="110"/>
      <c r="E178" s="45"/>
      <c r="F178" s="110"/>
      <c r="G178" s="45"/>
      <c r="H178" s="45"/>
      <c r="I178" s="45"/>
      <c r="J178" s="45"/>
      <c r="K178" s="45"/>
      <c r="L178" s="45"/>
      <c r="M178" s="45"/>
      <c r="N178" s="45"/>
      <c r="O178" s="45"/>
      <c r="P178" s="45"/>
      <c r="Q178" s="45"/>
      <c r="R178" s="45"/>
      <c r="S178" s="45"/>
      <c r="T178" s="45"/>
      <c r="U178" s="45"/>
      <c r="V178" s="45"/>
      <c r="W178" s="45"/>
      <c r="X178" s="45"/>
      <c r="Y178" s="45"/>
      <c r="Z178" s="45"/>
      <c r="AA178" s="45"/>
      <c r="AB178" s="45"/>
    </row>
    <row r="179" spans="1:28" x14ac:dyDescent="0.25">
      <c r="A179" s="45"/>
      <c r="B179" s="45"/>
      <c r="C179" s="110"/>
      <c r="D179" s="110"/>
      <c r="E179" s="45"/>
      <c r="F179" s="110"/>
      <c r="G179" s="45"/>
      <c r="H179" s="45"/>
      <c r="I179" s="45"/>
      <c r="J179" s="45"/>
      <c r="K179" s="45"/>
      <c r="L179" s="45"/>
      <c r="M179" s="45"/>
      <c r="N179" s="45"/>
      <c r="O179" s="45"/>
      <c r="P179" s="45"/>
      <c r="Q179" s="45"/>
      <c r="R179" s="45"/>
      <c r="S179" s="45"/>
      <c r="T179" s="45"/>
      <c r="U179" s="45"/>
      <c r="V179" s="45"/>
      <c r="W179" s="45"/>
      <c r="X179" s="45"/>
      <c r="Y179" s="45"/>
      <c r="Z179" s="45"/>
      <c r="AA179" s="45"/>
      <c r="AB179" s="45"/>
    </row>
    <row r="180" spans="1:28" x14ac:dyDescent="0.25">
      <c r="A180" s="45"/>
      <c r="B180" s="45"/>
      <c r="C180" s="110"/>
      <c r="D180" s="110"/>
      <c r="E180" s="45"/>
      <c r="F180" s="110"/>
      <c r="G180" s="45"/>
      <c r="H180" s="45"/>
      <c r="I180" s="45"/>
      <c r="J180" s="45"/>
      <c r="K180" s="45"/>
      <c r="L180" s="45"/>
      <c r="M180" s="45"/>
      <c r="N180" s="45"/>
      <c r="O180" s="45"/>
      <c r="P180" s="45"/>
      <c r="Q180" s="45"/>
      <c r="R180" s="45"/>
      <c r="S180" s="45"/>
      <c r="T180" s="45"/>
      <c r="U180" s="45"/>
      <c r="V180" s="45"/>
      <c r="W180" s="45"/>
      <c r="X180" s="45"/>
      <c r="Y180" s="45"/>
      <c r="Z180" s="45"/>
      <c r="AA180" s="45"/>
      <c r="AB180" s="45"/>
    </row>
    <row r="181" spans="1:28" x14ac:dyDescent="0.25">
      <c r="A181" s="45"/>
      <c r="B181" s="45"/>
      <c r="C181" s="110"/>
      <c r="D181" s="110"/>
      <c r="E181" s="45"/>
      <c r="F181" s="110"/>
      <c r="G181" s="45"/>
      <c r="H181" s="45"/>
      <c r="I181" s="45"/>
      <c r="J181" s="45"/>
      <c r="K181" s="45"/>
      <c r="L181" s="45"/>
      <c r="M181" s="45"/>
      <c r="N181" s="45"/>
      <c r="O181" s="45"/>
      <c r="P181" s="45"/>
      <c r="Q181" s="45"/>
      <c r="R181" s="45"/>
      <c r="S181" s="45"/>
      <c r="T181" s="45"/>
      <c r="U181" s="45"/>
      <c r="V181" s="45"/>
      <c r="W181" s="45"/>
      <c r="X181" s="45"/>
      <c r="Y181" s="45"/>
      <c r="Z181" s="45"/>
      <c r="AA181" s="45"/>
      <c r="AB181" s="45"/>
    </row>
    <row r="182" spans="1:28" x14ac:dyDescent="0.25">
      <c r="A182" s="45"/>
      <c r="B182" s="45"/>
      <c r="C182" s="110"/>
      <c r="D182" s="110"/>
      <c r="E182" s="45"/>
      <c r="F182" s="110"/>
      <c r="G182" s="45"/>
      <c r="H182" s="45"/>
      <c r="I182" s="45"/>
      <c r="J182" s="45"/>
      <c r="K182" s="45"/>
      <c r="L182" s="45"/>
      <c r="M182" s="45"/>
      <c r="N182" s="45"/>
      <c r="O182" s="45"/>
      <c r="P182" s="45"/>
      <c r="Q182" s="45"/>
      <c r="R182" s="45"/>
      <c r="S182" s="45"/>
      <c r="T182" s="45"/>
      <c r="U182" s="45"/>
      <c r="V182" s="45"/>
      <c r="W182" s="45"/>
      <c r="X182" s="45"/>
      <c r="Y182" s="45"/>
      <c r="Z182" s="45"/>
      <c r="AA182" s="45"/>
      <c r="AB182" s="45"/>
    </row>
    <row r="183" spans="1:28" x14ac:dyDescent="0.25">
      <c r="A183" s="45"/>
      <c r="B183" s="45"/>
      <c r="C183" s="110"/>
      <c r="D183" s="110"/>
      <c r="E183" s="45"/>
      <c r="F183" s="110"/>
      <c r="G183" s="45"/>
      <c r="H183" s="45"/>
      <c r="I183" s="45"/>
      <c r="J183" s="45"/>
      <c r="K183" s="45"/>
      <c r="L183" s="45"/>
      <c r="M183" s="45"/>
      <c r="N183" s="45"/>
      <c r="O183" s="45"/>
      <c r="P183" s="45"/>
      <c r="Q183" s="45"/>
      <c r="R183" s="45"/>
      <c r="S183" s="45"/>
      <c r="T183" s="45"/>
      <c r="U183" s="45"/>
      <c r="V183" s="45"/>
      <c r="W183" s="45"/>
      <c r="X183" s="45"/>
      <c r="Y183" s="45"/>
      <c r="Z183" s="45"/>
      <c r="AA183" s="45"/>
      <c r="AB183" s="45"/>
    </row>
    <row r="184" spans="1:28" x14ac:dyDescent="0.25">
      <c r="A184" s="45"/>
      <c r="B184" s="45"/>
      <c r="C184" s="110"/>
      <c r="D184" s="110"/>
      <c r="E184" s="45"/>
      <c r="F184" s="110"/>
      <c r="G184" s="45"/>
      <c r="H184" s="45"/>
      <c r="I184" s="45"/>
      <c r="J184" s="45"/>
      <c r="K184" s="45"/>
      <c r="L184" s="45"/>
      <c r="M184" s="45"/>
      <c r="N184" s="45"/>
      <c r="O184" s="45"/>
      <c r="P184" s="45"/>
      <c r="Q184" s="45"/>
      <c r="R184" s="45"/>
      <c r="S184" s="45"/>
      <c r="T184" s="45"/>
      <c r="U184" s="45"/>
      <c r="V184" s="45"/>
      <c r="W184" s="45"/>
      <c r="X184" s="45"/>
      <c r="Y184" s="45"/>
      <c r="Z184" s="45"/>
      <c r="AA184" s="45"/>
      <c r="AB184" s="45"/>
    </row>
    <row r="185" spans="1:28" x14ac:dyDescent="0.25">
      <c r="A185" s="45"/>
      <c r="B185" s="45"/>
      <c r="C185" s="110"/>
      <c r="D185" s="110"/>
      <c r="E185" s="45"/>
      <c r="F185" s="110"/>
      <c r="G185" s="45"/>
      <c r="H185" s="45"/>
      <c r="I185" s="45"/>
      <c r="J185" s="45"/>
      <c r="K185" s="45"/>
      <c r="L185" s="45"/>
      <c r="M185" s="45"/>
      <c r="N185" s="45"/>
      <c r="O185" s="45"/>
      <c r="P185" s="45"/>
      <c r="Q185" s="45"/>
      <c r="R185" s="45"/>
      <c r="S185" s="45"/>
      <c r="T185" s="45"/>
      <c r="U185" s="45"/>
      <c r="V185" s="45"/>
      <c r="W185" s="45"/>
      <c r="X185" s="45"/>
      <c r="Y185" s="45"/>
      <c r="Z185" s="45"/>
      <c r="AA185" s="45"/>
      <c r="AB185" s="45"/>
    </row>
    <row r="186" spans="1:28" x14ac:dyDescent="0.25">
      <c r="A186" s="45"/>
      <c r="B186" s="45"/>
      <c r="C186" s="110"/>
      <c r="D186" s="110"/>
      <c r="E186" s="45"/>
      <c r="F186" s="110"/>
      <c r="G186" s="45"/>
      <c r="H186" s="45"/>
      <c r="I186" s="45"/>
      <c r="J186" s="45"/>
      <c r="K186" s="45"/>
      <c r="L186" s="45"/>
      <c r="M186" s="45"/>
      <c r="N186" s="45"/>
      <c r="O186" s="45"/>
      <c r="P186" s="45"/>
      <c r="Q186" s="45"/>
      <c r="R186" s="45"/>
      <c r="S186" s="45"/>
      <c r="T186" s="45"/>
      <c r="U186" s="45"/>
      <c r="V186" s="45"/>
      <c r="W186" s="45"/>
      <c r="X186" s="45"/>
      <c r="Y186" s="45"/>
      <c r="Z186" s="45"/>
      <c r="AA186" s="45"/>
      <c r="AB186" s="45"/>
    </row>
    <row r="187" spans="1:28" x14ac:dyDescent="0.25">
      <c r="A187" s="45"/>
      <c r="B187" s="45"/>
      <c r="C187" s="110"/>
      <c r="D187" s="110"/>
      <c r="E187" s="45"/>
      <c r="F187" s="110"/>
      <c r="G187" s="45"/>
      <c r="H187" s="45"/>
      <c r="I187" s="45"/>
      <c r="J187" s="45"/>
      <c r="K187" s="45"/>
      <c r="L187" s="45"/>
      <c r="M187" s="45"/>
      <c r="N187" s="45"/>
      <c r="O187" s="45"/>
      <c r="P187" s="45"/>
      <c r="Q187" s="45"/>
      <c r="R187" s="45"/>
      <c r="S187" s="45"/>
      <c r="T187" s="45"/>
      <c r="U187" s="45"/>
      <c r="V187" s="45"/>
      <c r="W187" s="45"/>
      <c r="X187" s="45"/>
      <c r="Y187" s="45"/>
      <c r="Z187" s="45"/>
      <c r="AA187" s="45"/>
      <c r="AB187" s="45"/>
    </row>
    <row r="188" spans="1:28" x14ac:dyDescent="0.25">
      <c r="A188" s="45"/>
      <c r="B188" s="45"/>
      <c r="C188" s="110"/>
      <c r="D188" s="110"/>
      <c r="E188" s="45"/>
      <c r="F188" s="110"/>
      <c r="G188" s="45"/>
      <c r="H188" s="45"/>
      <c r="I188" s="45"/>
      <c r="J188" s="45"/>
      <c r="K188" s="45"/>
      <c r="L188" s="45"/>
      <c r="M188" s="45"/>
      <c r="N188" s="45"/>
      <c r="O188" s="45"/>
      <c r="P188" s="45"/>
      <c r="Q188" s="45"/>
      <c r="R188" s="45"/>
      <c r="S188" s="45"/>
      <c r="T188" s="45"/>
      <c r="U188" s="45"/>
      <c r="V188" s="45"/>
      <c r="W188" s="45"/>
      <c r="X188" s="45"/>
      <c r="Y188" s="45"/>
      <c r="Z188" s="45"/>
      <c r="AA188" s="45"/>
      <c r="AB188" s="45"/>
    </row>
    <row r="189" spans="1:28" x14ac:dyDescent="0.25">
      <c r="A189" s="45"/>
      <c r="B189" s="45"/>
      <c r="C189" s="110"/>
      <c r="D189" s="110"/>
      <c r="E189" s="45"/>
      <c r="F189" s="110"/>
      <c r="G189" s="45"/>
      <c r="H189" s="45"/>
      <c r="I189" s="45"/>
      <c r="J189" s="45"/>
      <c r="K189" s="45"/>
      <c r="L189" s="45"/>
      <c r="M189" s="45"/>
      <c r="N189" s="45"/>
      <c r="O189" s="45"/>
      <c r="P189" s="45"/>
      <c r="Q189" s="45"/>
      <c r="R189" s="45"/>
      <c r="S189" s="45"/>
      <c r="T189" s="45"/>
      <c r="U189" s="45"/>
      <c r="V189" s="45"/>
      <c r="W189" s="45"/>
      <c r="X189" s="45"/>
      <c r="Y189" s="45"/>
      <c r="Z189" s="45"/>
      <c r="AA189" s="45"/>
      <c r="AB189" s="45"/>
    </row>
    <row r="190" spans="1:28" x14ac:dyDescent="0.25">
      <c r="A190" s="45"/>
      <c r="B190" s="45"/>
      <c r="C190" s="110"/>
      <c r="D190" s="110"/>
      <c r="E190" s="45"/>
      <c r="F190" s="110"/>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1:28" x14ac:dyDescent="0.25">
      <c r="A191" s="45"/>
      <c r="B191" s="45"/>
      <c r="C191" s="110"/>
      <c r="D191" s="110"/>
      <c r="E191" s="45"/>
      <c r="F191" s="110"/>
      <c r="G191" s="45"/>
      <c r="H191" s="45"/>
      <c r="I191" s="45"/>
      <c r="J191" s="45"/>
      <c r="K191" s="45"/>
      <c r="L191" s="45"/>
      <c r="M191" s="45"/>
      <c r="N191" s="45"/>
      <c r="O191" s="45"/>
      <c r="P191" s="45"/>
      <c r="Q191" s="45"/>
      <c r="R191" s="45"/>
      <c r="S191" s="45"/>
      <c r="T191" s="45"/>
      <c r="U191" s="45"/>
      <c r="V191" s="45"/>
      <c r="W191" s="45"/>
      <c r="X191" s="45"/>
      <c r="Y191" s="45"/>
      <c r="Z191" s="45"/>
      <c r="AA191" s="45"/>
      <c r="AB191" s="45"/>
    </row>
    <row r="192" spans="1:28" x14ac:dyDescent="0.25">
      <c r="A192" s="45"/>
      <c r="B192" s="45"/>
      <c r="C192" s="110"/>
      <c r="D192" s="110"/>
      <c r="E192" s="45"/>
      <c r="F192" s="110"/>
      <c r="G192" s="45"/>
      <c r="H192" s="45"/>
      <c r="I192" s="45"/>
      <c r="J192" s="45"/>
      <c r="K192" s="45"/>
      <c r="L192" s="45"/>
      <c r="M192" s="45"/>
      <c r="N192" s="45"/>
      <c r="O192" s="45"/>
      <c r="P192" s="45"/>
      <c r="Q192" s="45"/>
      <c r="R192" s="45"/>
      <c r="S192" s="45"/>
      <c r="T192" s="45"/>
      <c r="U192" s="45"/>
      <c r="V192" s="45"/>
      <c r="W192" s="45"/>
      <c r="X192" s="45"/>
      <c r="Y192" s="45"/>
      <c r="Z192" s="45"/>
      <c r="AA192" s="45"/>
      <c r="AB192" s="45"/>
    </row>
    <row r="193" spans="1:28" x14ac:dyDescent="0.25">
      <c r="A193" s="45"/>
      <c r="B193" s="45"/>
      <c r="C193" s="110"/>
      <c r="D193" s="110"/>
      <c r="E193" s="45"/>
      <c r="F193" s="110"/>
      <c r="G193" s="45"/>
      <c r="H193" s="45"/>
      <c r="I193" s="45"/>
      <c r="J193" s="45"/>
      <c r="K193" s="45"/>
      <c r="L193" s="45"/>
      <c r="M193" s="45"/>
      <c r="N193" s="45"/>
      <c r="O193" s="45"/>
      <c r="P193" s="45"/>
      <c r="Q193" s="45"/>
      <c r="R193" s="45"/>
      <c r="S193" s="45"/>
      <c r="T193" s="45"/>
      <c r="U193" s="45"/>
      <c r="V193" s="45"/>
      <c r="W193" s="45"/>
      <c r="X193" s="45"/>
      <c r="Y193" s="45"/>
      <c r="Z193" s="45"/>
      <c r="AA193" s="45"/>
      <c r="AB193" s="45"/>
    </row>
    <row r="194" spans="1:28" x14ac:dyDescent="0.25">
      <c r="A194" s="45"/>
      <c r="B194" s="45"/>
      <c r="C194" s="110"/>
      <c r="D194" s="110"/>
      <c r="E194" s="45"/>
      <c r="F194" s="110"/>
      <c r="G194" s="45"/>
      <c r="H194" s="45"/>
      <c r="I194" s="45"/>
      <c r="J194" s="45"/>
      <c r="K194" s="45"/>
      <c r="L194" s="45"/>
      <c r="M194" s="45"/>
      <c r="N194" s="45"/>
      <c r="O194" s="45"/>
      <c r="P194" s="45"/>
      <c r="Q194" s="45"/>
      <c r="R194" s="45"/>
      <c r="S194" s="45"/>
      <c r="T194" s="45"/>
      <c r="U194" s="45"/>
      <c r="V194" s="45"/>
      <c r="W194" s="45"/>
      <c r="X194" s="45"/>
      <c r="Y194" s="45"/>
      <c r="Z194" s="45"/>
      <c r="AA194" s="45"/>
      <c r="AB194" s="45"/>
    </row>
    <row r="195" spans="1:28" x14ac:dyDescent="0.25">
      <c r="A195" s="45"/>
      <c r="B195" s="45"/>
      <c r="C195" s="110"/>
      <c r="D195" s="110"/>
      <c r="E195" s="45"/>
      <c r="F195" s="110"/>
      <c r="G195" s="45"/>
      <c r="H195" s="45"/>
      <c r="I195" s="45"/>
      <c r="J195" s="45"/>
      <c r="K195" s="45"/>
      <c r="L195" s="45"/>
      <c r="M195" s="45"/>
      <c r="N195" s="45"/>
      <c r="O195" s="45"/>
      <c r="P195" s="45"/>
      <c r="Q195" s="45"/>
      <c r="R195" s="45"/>
      <c r="S195" s="45"/>
      <c r="T195" s="45"/>
      <c r="U195" s="45"/>
      <c r="V195" s="45"/>
      <c r="W195" s="45"/>
      <c r="X195" s="45"/>
      <c r="Y195" s="45"/>
      <c r="Z195" s="45"/>
      <c r="AA195" s="45"/>
      <c r="AB195" s="45"/>
    </row>
    <row r="196" spans="1:28" x14ac:dyDescent="0.25">
      <c r="A196" s="45"/>
      <c r="B196" s="45"/>
      <c r="C196" s="110"/>
      <c r="D196" s="110"/>
      <c r="E196" s="45"/>
      <c r="F196" s="110"/>
      <c r="G196" s="45"/>
      <c r="H196" s="45"/>
      <c r="I196" s="45"/>
      <c r="J196" s="45"/>
      <c r="K196" s="45"/>
      <c r="L196" s="45"/>
      <c r="M196" s="45"/>
      <c r="N196" s="45"/>
      <c r="O196" s="45"/>
      <c r="P196" s="45"/>
      <c r="Q196" s="45"/>
      <c r="R196" s="45"/>
      <c r="S196" s="45"/>
      <c r="T196" s="45"/>
      <c r="U196" s="45"/>
      <c r="V196" s="45"/>
      <c r="W196" s="45"/>
      <c r="X196" s="45"/>
      <c r="Y196" s="45"/>
      <c r="Z196" s="45"/>
      <c r="AA196" s="45"/>
      <c r="AB196" s="45"/>
    </row>
    <row r="197" spans="1:28" x14ac:dyDescent="0.25">
      <c r="A197" s="45"/>
      <c r="B197" s="45"/>
      <c r="C197" s="110"/>
      <c r="D197" s="110"/>
      <c r="E197" s="45"/>
      <c r="F197" s="110"/>
      <c r="G197" s="45"/>
      <c r="H197" s="45"/>
      <c r="I197" s="45"/>
      <c r="J197" s="45"/>
      <c r="K197" s="45"/>
      <c r="L197" s="45"/>
      <c r="M197" s="45"/>
      <c r="N197" s="45"/>
      <c r="O197" s="45"/>
      <c r="P197" s="45"/>
      <c r="Q197" s="45"/>
      <c r="R197" s="45"/>
      <c r="S197" s="45"/>
      <c r="T197" s="45"/>
      <c r="U197" s="45"/>
      <c r="V197" s="45"/>
      <c r="W197" s="45"/>
      <c r="X197" s="45"/>
      <c r="Y197" s="45"/>
      <c r="Z197" s="45"/>
      <c r="AA197" s="45"/>
      <c r="AB197" s="45"/>
    </row>
    <row r="198" spans="1:28" x14ac:dyDescent="0.25">
      <c r="A198" s="45"/>
      <c r="B198" s="45"/>
      <c r="C198" s="110"/>
      <c r="D198" s="110"/>
      <c r="E198" s="45"/>
      <c r="F198" s="110"/>
      <c r="G198" s="45"/>
      <c r="H198" s="45"/>
      <c r="I198" s="45"/>
      <c r="J198" s="45"/>
      <c r="K198" s="45"/>
      <c r="L198" s="45"/>
      <c r="M198" s="45"/>
      <c r="N198" s="45"/>
      <c r="O198" s="45"/>
      <c r="P198" s="45"/>
      <c r="Q198" s="45"/>
      <c r="R198" s="45"/>
      <c r="S198" s="45"/>
      <c r="T198" s="45"/>
      <c r="U198" s="45"/>
      <c r="V198" s="45"/>
      <c r="W198" s="45"/>
      <c r="X198" s="45"/>
      <c r="Y198" s="45"/>
      <c r="Z198" s="45"/>
      <c r="AA198" s="45"/>
      <c r="AB198" s="45"/>
    </row>
    <row r="199" spans="1:28" x14ac:dyDescent="0.25">
      <c r="A199" s="45"/>
      <c r="B199" s="45"/>
      <c r="C199" s="110"/>
      <c r="D199" s="110"/>
      <c r="E199" s="45"/>
      <c r="F199" s="110"/>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1:28" x14ac:dyDescent="0.25">
      <c r="B200" s="45"/>
      <c r="C200" s="110"/>
      <c r="D200" s="110"/>
      <c r="E200" s="45"/>
      <c r="F200" s="110"/>
      <c r="G200" s="45"/>
      <c r="H200" s="45"/>
      <c r="I200" s="45"/>
      <c r="J200" s="45"/>
      <c r="K200" s="45"/>
      <c r="L200" s="45"/>
      <c r="M200" s="45"/>
      <c r="N200" s="45"/>
      <c r="O200" s="45"/>
      <c r="P200" s="45"/>
      <c r="Q200" s="45"/>
      <c r="R200" s="45"/>
      <c r="S200" s="45"/>
      <c r="T200" s="45"/>
      <c r="U200" s="45"/>
      <c r="V200" s="45"/>
      <c r="W200" s="45"/>
      <c r="X200" s="45"/>
      <c r="Y200" s="45"/>
      <c r="Z200" s="45"/>
      <c r="AA200" s="45"/>
      <c r="AB200" s="45"/>
    </row>
    <row r="201" spans="1:28" x14ac:dyDescent="0.25">
      <c r="B201" s="45"/>
      <c r="C201" s="110"/>
      <c r="D201" s="110"/>
      <c r="E201" s="45"/>
      <c r="F201" s="110"/>
      <c r="G201" s="45"/>
      <c r="H201" s="45"/>
      <c r="I201" s="45"/>
      <c r="J201" s="45"/>
      <c r="K201" s="45"/>
      <c r="L201" s="45"/>
      <c r="M201" s="45"/>
      <c r="N201" s="45"/>
      <c r="O201" s="45"/>
      <c r="P201" s="45"/>
      <c r="Q201" s="45"/>
      <c r="R201" s="45"/>
      <c r="S201" s="45"/>
      <c r="T201" s="45"/>
      <c r="U201" s="45"/>
      <c r="V201" s="45"/>
      <c r="W201" s="45"/>
      <c r="X201" s="45"/>
      <c r="Y201" s="45"/>
      <c r="Z201" s="45"/>
      <c r="AA201" s="45"/>
      <c r="AB201" s="45"/>
    </row>
    <row r="202" spans="1:28" x14ac:dyDescent="0.25">
      <c r="B202" s="45"/>
      <c r="C202" s="110"/>
      <c r="D202" s="110"/>
      <c r="E202" s="45"/>
      <c r="F202" s="110"/>
      <c r="G202" s="45"/>
      <c r="H202" s="45"/>
      <c r="I202" s="45"/>
      <c r="J202" s="45"/>
      <c r="K202" s="45"/>
      <c r="L202" s="45"/>
      <c r="M202" s="45"/>
      <c r="N202" s="45"/>
      <c r="O202" s="45"/>
      <c r="P202" s="45"/>
      <c r="Q202" s="45"/>
      <c r="R202" s="45"/>
      <c r="S202" s="45"/>
      <c r="T202" s="45"/>
      <c r="U202" s="45"/>
      <c r="V202" s="45"/>
      <c r="W202" s="45"/>
      <c r="X202" s="45"/>
      <c r="Y202" s="45"/>
      <c r="Z202" s="45"/>
      <c r="AA202" s="45"/>
      <c r="AB202" s="45"/>
    </row>
  </sheetData>
  <mergeCells count="7">
    <mergeCell ref="B171:C171"/>
    <mergeCell ref="E171:F171"/>
    <mergeCell ref="B172:C172"/>
    <mergeCell ref="E172:F172"/>
    <mergeCell ref="A2:G2"/>
    <mergeCell ref="A3:G3"/>
    <mergeCell ref="A4:G4"/>
  </mergeCells>
  <phoneticPr fontId="10" type="noConversion"/>
  <pageMargins left="0.7" right="0.7" top="0.75" bottom="0.75" header="0.3" footer="0.3"/>
  <pageSetup scale="6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4833-EA1D-4226-8721-81A818037EAC}">
  <sheetPr>
    <pageSetUpPr fitToPage="1"/>
  </sheetPr>
  <dimension ref="A1:AT354"/>
  <sheetViews>
    <sheetView topLeftCell="A275" workbookViewId="0">
      <selection activeCell="A289" sqref="A289:XFD291"/>
    </sheetView>
  </sheetViews>
  <sheetFormatPr baseColWidth="10" defaultColWidth="11.42578125" defaultRowHeight="15" x14ac:dyDescent="0.25"/>
  <cols>
    <col min="1" max="1" width="18.28515625" style="28" customWidth="1"/>
    <col min="2" max="2" width="11.5703125" style="28" bestFit="1" customWidth="1"/>
    <col min="3" max="3" width="19.7109375" style="28" customWidth="1"/>
    <col min="4" max="4" width="37.7109375" style="28" customWidth="1"/>
    <col min="5" max="5" width="16.85546875" style="28" customWidth="1"/>
    <col min="6" max="6" width="17.7109375" style="28" customWidth="1"/>
    <col min="7" max="7" width="19" style="28" customWidth="1"/>
    <col min="8" max="16384" width="11.42578125" style="28"/>
  </cols>
  <sheetData>
    <row r="1" spans="1:46" x14ac:dyDescent="0.25">
      <c r="A1" s="21"/>
      <c r="B1" s="21"/>
      <c r="C1" s="21"/>
      <c r="D1" s="21"/>
      <c r="E1" s="21"/>
      <c r="F1" s="21"/>
      <c r="G1" s="21"/>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row>
    <row r="2" spans="1:46" x14ac:dyDescent="0.25">
      <c r="A2" s="118" t="s">
        <v>0</v>
      </c>
      <c r="B2" s="118"/>
      <c r="C2" s="118"/>
      <c r="D2" s="118"/>
      <c r="E2" s="118"/>
      <c r="F2" s="118"/>
      <c r="G2" s="11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row>
    <row r="3" spans="1:46" x14ac:dyDescent="0.25">
      <c r="A3" s="118" t="s">
        <v>1367</v>
      </c>
      <c r="B3" s="118"/>
      <c r="C3" s="118"/>
      <c r="D3" s="118"/>
      <c r="E3" s="118"/>
      <c r="F3" s="118"/>
      <c r="G3" s="118"/>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row>
    <row r="4" spans="1:46" x14ac:dyDescent="0.25">
      <c r="A4" s="118" t="s">
        <v>1390</v>
      </c>
      <c r="B4" s="118"/>
      <c r="C4" s="118"/>
      <c r="D4" s="118"/>
      <c r="E4" s="118"/>
      <c r="F4" s="118"/>
      <c r="G4" s="11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row>
    <row r="5" spans="1:46" x14ac:dyDescent="0.25">
      <c r="A5" s="21"/>
      <c r="B5" s="21"/>
      <c r="C5" s="21"/>
      <c r="D5" s="21"/>
      <c r="E5" s="21"/>
      <c r="F5" s="21"/>
      <c r="G5" s="21"/>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row>
    <row r="6" spans="1:46" x14ac:dyDescent="0.25">
      <c r="A6" s="21"/>
      <c r="B6" s="21"/>
      <c r="C6" s="21"/>
      <c r="D6" s="21"/>
      <c r="E6" s="21"/>
      <c r="F6" s="21"/>
      <c r="G6" s="21"/>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6" ht="30" x14ac:dyDescent="0.25">
      <c r="A7" s="2" t="s">
        <v>2</v>
      </c>
      <c r="B7" s="2" t="s">
        <v>3</v>
      </c>
      <c r="C7" s="22" t="s">
        <v>4</v>
      </c>
      <c r="D7" s="3" t="s">
        <v>5</v>
      </c>
      <c r="E7" s="20" t="s">
        <v>6</v>
      </c>
      <c r="F7" s="64" t="s">
        <v>7</v>
      </c>
      <c r="G7" s="64" t="s">
        <v>200</v>
      </c>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row>
    <row r="8" spans="1:46" x14ac:dyDescent="0.25">
      <c r="A8" s="73">
        <v>45536</v>
      </c>
      <c r="B8" s="73">
        <v>45565</v>
      </c>
      <c r="C8" s="61" t="s">
        <v>1753</v>
      </c>
      <c r="D8" s="62" t="s">
        <v>2029</v>
      </c>
      <c r="E8" s="61">
        <v>9</v>
      </c>
      <c r="F8" s="61">
        <v>5085</v>
      </c>
      <c r="G8" s="32">
        <f>+F8*E8</f>
        <v>45765</v>
      </c>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row>
    <row r="9" spans="1:46" x14ac:dyDescent="0.25">
      <c r="A9" s="73">
        <v>45536</v>
      </c>
      <c r="B9" s="73">
        <v>45565</v>
      </c>
      <c r="C9" s="61" t="s">
        <v>1754</v>
      </c>
      <c r="D9" s="62" t="s">
        <v>2030</v>
      </c>
      <c r="E9" s="61">
        <v>11</v>
      </c>
      <c r="F9" s="61">
        <v>5085</v>
      </c>
      <c r="G9" s="32">
        <f t="shared" ref="G9:G58" si="0">+F9*E9</f>
        <v>55935</v>
      </c>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row>
    <row r="10" spans="1:46" x14ac:dyDescent="0.25">
      <c r="A10" s="73">
        <v>45536</v>
      </c>
      <c r="B10" s="73">
        <v>45565</v>
      </c>
      <c r="C10" s="61" t="s">
        <v>1755</v>
      </c>
      <c r="D10" s="62" t="s">
        <v>2031</v>
      </c>
      <c r="E10" s="61">
        <v>5</v>
      </c>
      <c r="F10" s="61">
        <v>5930</v>
      </c>
      <c r="G10" s="32">
        <f t="shared" si="0"/>
        <v>29650</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row>
    <row r="11" spans="1:46" x14ac:dyDescent="0.25">
      <c r="A11" s="73">
        <v>45536</v>
      </c>
      <c r="B11" s="73">
        <v>45565</v>
      </c>
      <c r="C11" s="61" t="s">
        <v>1756</v>
      </c>
      <c r="D11" s="62" t="s">
        <v>2032</v>
      </c>
      <c r="E11" s="61">
        <v>8</v>
      </c>
      <c r="F11" s="61">
        <v>5930</v>
      </c>
      <c r="G11" s="32">
        <f t="shared" si="0"/>
        <v>47440</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row>
    <row r="12" spans="1:46" x14ac:dyDescent="0.25">
      <c r="A12" s="73">
        <v>45536</v>
      </c>
      <c r="B12" s="73">
        <v>45565</v>
      </c>
      <c r="C12" s="61" t="s">
        <v>1757</v>
      </c>
      <c r="D12" s="62" t="s">
        <v>2033</v>
      </c>
      <c r="E12" s="61">
        <v>1</v>
      </c>
      <c r="F12" s="61">
        <v>7069.91</v>
      </c>
      <c r="G12" s="32">
        <f t="shared" si="0"/>
        <v>7069.91</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row>
    <row r="13" spans="1:46" x14ac:dyDescent="0.25">
      <c r="A13" s="73">
        <v>45536</v>
      </c>
      <c r="B13" s="73">
        <v>45565</v>
      </c>
      <c r="C13" s="61" t="s">
        <v>1758</v>
      </c>
      <c r="D13" s="62" t="s">
        <v>2034</v>
      </c>
      <c r="E13" s="61">
        <v>7</v>
      </c>
      <c r="F13" s="61">
        <v>6016</v>
      </c>
      <c r="G13" s="32">
        <f t="shared" si="0"/>
        <v>42112</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row>
    <row r="14" spans="1:46" x14ac:dyDescent="0.25">
      <c r="A14" s="73">
        <v>45536</v>
      </c>
      <c r="B14" s="73">
        <v>45565</v>
      </c>
      <c r="C14" s="61" t="s">
        <v>1759</v>
      </c>
      <c r="D14" s="62" t="s">
        <v>2035</v>
      </c>
      <c r="E14" s="61">
        <v>7</v>
      </c>
      <c r="F14" s="61">
        <v>5845</v>
      </c>
      <c r="G14" s="32">
        <f t="shared" si="0"/>
        <v>40915</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row>
    <row r="15" spans="1:46" x14ac:dyDescent="0.25">
      <c r="A15" s="73">
        <v>45536</v>
      </c>
      <c r="B15" s="73">
        <v>45565</v>
      </c>
      <c r="C15" s="61" t="s">
        <v>1760</v>
      </c>
      <c r="D15" s="62" t="s">
        <v>2036</v>
      </c>
      <c r="E15" s="61">
        <v>8</v>
      </c>
      <c r="F15" s="61">
        <v>10195.200000000001</v>
      </c>
      <c r="G15" s="32">
        <f t="shared" si="0"/>
        <v>81561.600000000006</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row>
    <row r="16" spans="1:46" x14ac:dyDescent="0.25">
      <c r="A16" s="73">
        <v>45536</v>
      </c>
      <c r="B16" s="73">
        <v>45565</v>
      </c>
      <c r="C16" s="61" t="s">
        <v>1761</v>
      </c>
      <c r="D16" s="62" t="s">
        <v>2037</v>
      </c>
      <c r="E16" s="61">
        <v>8</v>
      </c>
      <c r="F16" s="61">
        <v>5930</v>
      </c>
      <c r="G16" s="32">
        <f t="shared" si="0"/>
        <v>47440</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row>
    <row r="17" spans="1:46" x14ac:dyDescent="0.25">
      <c r="A17" s="73">
        <v>45536</v>
      </c>
      <c r="B17" s="73">
        <v>45565</v>
      </c>
      <c r="C17" s="61" t="s">
        <v>1762</v>
      </c>
      <c r="D17" s="62" t="s">
        <v>2038</v>
      </c>
      <c r="E17" s="61">
        <v>8</v>
      </c>
      <c r="F17" s="61">
        <v>5845</v>
      </c>
      <c r="G17" s="32">
        <f t="shared" si="0"/>
        <v>46760</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x14ac:dyDescent="0.25">
      <c r="A18" s="73">
        <v>45536</v>
      </c>
      <c r="B18" s="73">
        <v>45565</v>
      </c>
      <c r="C18" s="61" t="s">
        <v>1763</v>
      </c>
      <c r="D18" s="62" t="s">
        <v>2039</v>
      </c>
      <c r="E18" s="61">
        <v>7</v>
      </c>
      <c r="F18" s="61">
        <v>6100</v>
      </c>
      <c r="G18" s="32">
        <f t="shared" si="0"/>
        <v>42700</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row>
    <row r="19" spans="1:46" x14ac:dyDescent="0.25">
      <c r="A19" s="73">
        <v>45536</v>
      </c>
      <c r="B19" s="73">
        <v>45565</v>
      </c>
      <c r="C19" s="61" t="s">
        <v>1764</v>
      </c>
      <c r="D19" s="62" t="s">
        <v>2040</v>
      </c>
      <c r="E19" s="61">
        <v>4</v>
      </c>
      <c r="F19" s="61">
        <v>6185</v>
      </c>
      <c r="G19" s="32">
        <f t="shared" si="0"/>
        <v>24740</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row>
    <row r="20" spans="1:46" x14ac:dyDescent="0.25">
      <c r="A20" s="73">
        <v>45536</v>
      </c>
      <c r="B20" s="73">
        <v>45565</v>
      </c>
      <c r="C20" s="61" t="s">
        <v>1765</v>
      </c>
      <c r="D20" s="62" t="s">
        <v>2041</v>
      </c>
      <c r="E20" s="61">
        <v>9</v>
      </c>
      <c r="F20" s="61">
        <v>5930</v>
      </c>
      <c r="G20" s="32">
        <f t="shared" si="0"/>
        <v>53370</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x14ac:dyDescent="0.25">
      <c r="A21" s="73">
        <v>45536</v>
      </c>
      <c r="B21" s="73">
        <v>45565</v>
      </c>
      <c r="C21" s="61" t="s">
        <v>1766</v>
      </c>
      <c r="D21" s="62" t="s">
        <v>2042</v>
      </c>
      <c r="E21" s="61">
        <v>3</v>
      </c>
      <c r="F21" s="61">
        <v>6185</v>
      </c>
      <c r="G21" s="32">
        <f t="shared" si="0"/>
        <v>18555</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row>
    <row r="22" spans="1:46" x14ac:dyDescent="0.25">
      <c r="A22" s="73">
        <v>45536</v>
      </c>
      <c r="B22" s="73">
        <v>45565</v>
      </c>
      <c r="C22" s="61" t="s">
        <v>1767</v>
      </c>
      <c r="D22" s="62" t="s">
        <v>2043</v>
      </c>
      <c r="E22" s="61">
        <v>14</v>
      </c>
      <c r="F22" s="61">
        <v>64</v>
      </c>
      <c r="G22" s="32">
        <f t="shared" si="0"/>
        <v>896</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row>
    <row r="23" spans="1:46" x14ac:dyDescent="0.25">
      <c r="A23" s="73">
        <v>45536</v>
      </c>
      <c r="B23" s="73">
        <v>45565</v>
      </c>
      <c r="C23" s="61" t="s">
        <v>1768</v>
      </c>
      <c r="D23" s="62" t="s">
        <v>2044</v>
      </c>
      <c r="E23" s="61">
        <v>8</v>
      </c>
      <c r="F23" s="61">
        <v>56</v>
      </c>
      <c r="G23" s="32">
        <f t="shared" si="0"/>
        <v>448</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row>
    <row r="24" spans="1:46" x14ac:dyDescent="0.25">
      <c r="A24" s="73">
        <v>45536</v>
      </c>
      <c r="B24" s="73">
        <v>45565</v>
      </c>
      <c r="C24" s="61" t="s">
        <v>1769</v>
      </c>
      <c r="D24" s="62" t="s">
        <v>2045</v>
      </c>
      <c r="E24" s="61">
        <v>9</v>
      </c>
      <c r="F24" s="61">
        <v>49</v>
      </c>
      <c r="G24" s="32">
        <f t="shared" si="0"/>
        <v>441</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row>
    <row r="25" spans="1:46" x14ac:dyDescent="0.25">
      <c r="A25" s="73">
        <v>45536</v>
      </c>
      <c r="B25" s="73">
        <v>45565</v>
      </c>
      <c r="C25" s="61" t="s">
        <v>1770</v>
      </c>
      <c r="D25" s="62" t="s">
        <v>2046</v>
      </c>
      <c r="E25" s="61">
        <v>10</v>
      </c>
      <c r="F25" s="61">
        <v>36.68</v>
      </c>
      <c r="G25" s="32">
        <f t="shared" si="0"/>
        <v>366.8</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row>
    <row r="26" spans="1:46" x14ac:dyDescent="0.25">
      <c r="A26" s="73">
        <v>45536</v>
      </c>
      <c r="B26" s="73">
        <v>45565</v>
      </c>
      <c r="C26" s="61" t="s">
        <v>1771</v>
      </c>
      <c r="D26" s="62" t="s">
        <v>2047</v>
      </c>
      <c r="E26" s="61">
        <v>24</v>
      </c>
      <c r="F26" s="61">
        <v>45</v>
      </c>
      <c r="G26" s="32">
        <f t="shared" si="0"/>
        <v>1080</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row>
    <row r="27" spans="1:46" x14ac:dyDescent="0.25">
      <c r="A27" s="73">
        <v>45536</v>
      </c>
      <c r="B27" s="73">
        <v>45565</v>
      </c>
      <c r="C27" s="61" t="s">
        <v>1772</v>
      </c>
      <c r="D27" s="62" t="s">
        <v>2048</v>
      </c>
      <c r="E27" s="61">
        <v>25</v>
      </c>
      <c r="F27" s="61">
        <v>880</v>
      </c>
      <c r="G27" s="32">
        <f t="shared" si="0"/>
        <v>22000</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row>
    <row r="28" spans="1:46" x14ac:dyDescent="0.25">
      <c r="A28" s="73">
        <v>45536</v>
      </c>
      <c r="B28" s="73">
        <v>45565</v>
      </c>
      <c r="C28" s="61" t="s">
        <v>1773</v>
      </c>
      <c r="D28" s="62" t="s">
        <v>2049</v>
      </c>
      <c r="E28" s="61">
        <v>7</v>
      </c>
      <c r="F28" s="61">
        <v>4779</v>
      </c>
      <c r="G28" s="32">
        <f t="shared" si="0"/>
        <v>33453</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row>
    <row r="29" spans="1:46" x14ac:dyDescent="0.25">
      <c r="A29" s="73">
        <v>45536</v>
      </c>
      <c r="B29" s="73">
        <v>45565</v>
      </c>
      <c r="C29" s="61" t="s">
        <v>1774</v>
      </c>
      <c r="D29" s="62" t="s">
        <v>2050</v>
      </c>
      <c r="E29" s="61">
        <v>14</v>
      </c>
      <c r="F29" s="61">
        <v>73.84</v>
      </c>
      <c r="G29" s="32">
        <f t="shared" si="0"/>
        <v>1033.76</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row>
    <row r="30" spans="1:46" x14ac:dyDescent="0.25">
      <c r="A30" s="73">
        <v>45536</v>
      </c>
      <c r="B30" s="73">
        <v>45565</v>
      </c>
      <c r="C30" s="61" t="s">
        <v>1775</v>
      </c>
      <c r="D30" s="62" t="s">
        <v>2051</v>
      </c>
      <c r="E30" s="61">
        <v>11</v>
      </c>
      <c r="F30" s="61">
        <v>175</v>
      </c>
      <c r="G30" s="32">
        <f t="shared" si="0"/>
        <v>1925</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row>
    <row r="31" spans="1:46" x14ac:dyDescent="0.25">
      <c r="A31" s="73">
        <v>45536</v>
      </c>
      <c r="B31" s="73">
        <v>45565</v>
      </c>
      <c r="C31" s="61" t="s">
        <v>1776</v>
      </c>
      <c r="D31" s="62" t="s">
        <v>2052</v>
      </c>
      <c r="E31" s="61">
        <v>1</v>
      </c>
      <c r="F31" s="61">
        <v>1972.96</v>
      </c>
      <c r="G31" s="32">
        <f t="shared" si="0"/>
        <v>1972.96</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row>
    <row r="32" spans="1:46" x14ac:dyDescent="0.25">
      <c r="A32" s="73">
        <v>45536</v>
      </c>
      <c r="B32" s="73">
        <v>45565</v>
      </c>
      <c r="C32" s="61" t="s">
        <v>1777</v>
      </c>
      <c r="D32" s="62" t="s">
        <v>2053</v>
      </c>
      <c r="E32" s="61">
        <v>2</v>
      </c>
      <c r="F32" s="61">
        <v>513.29</v>
      </c>
      <c r="G32" s="32">
        <f t="shared" si="0"/>
        <v>1026.58</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row>
    <row r="33" spans="1:46" x14ac:dyDescent="0.25">
      <c r="A33" s="73">
        <v>45536</v>
      </c>
      <c r="B33" s="73">
        <v>45565</v>
      </c>
      <c r="C33" s="61" t="s">
        <v>1778</v>
      </c>
      <c r="D33" s="62" t="s">
        <v>2054</v>
      </c>
      <c r="E33" s="61">
        <v>3</v>
      </c>
      <c r="F33" s="61">
        <v>602.98</v>
      </c>
      <c r="G33" s="32">
        <f t="shared" si="0"/>
        <v>1808.94</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row>
    <row r="34" spans="1:46" x14ac:dyDescent="0.25">
      <c r="A34" s="73">
        <v>45536</v>
      </c>
      <c r="B34" s="73">
        <v>45565</v>
      </c>
      <c r="C34" s="61" t="s">
        <v>1779</v>
      </c>
      <c r="D34" s="62" t="s">
        <v>2055</v>
      </c>
      <c r="E34" s="61">
        <v>1</v>
      </c>
      <c r="F34" s="61">
        <v>276.48</v>
      </c>
      <c r="G34" s="32">
        <f t="shared" si="0"/>
        <v>276.48</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row>
    <row r="35" spans="1:46" x14ac:dyDescent="0.25">
      <c r="A35" s="73">
        <v>45536</v>
      </c>
      <c r="B35" s="73">
        <v>45565</v>
      </c>
      <c r="C35" s="61" t="s">
        <v>1780</v>
      </c>
      <c r="D35" s="62" t="s">
        <v>2056</v>
      </c>
      <c r="E35" s="61">
        <v>12</v>
      </c>
      <c r="F35" s="61">
        <v>64.900000000000006</v>
      </c>
      <c r="G35" s="32">
        <f t="shared" si="0"/>
        <v>778.80000000000007</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row>
    <row r="36" spans="1:46" x14ac:dyDescent="0.25">
      <c r="A36" s="73">
        <v>45536</v>
      </c>
      <c r="B36" s="73">
        <v>45565</v>
      </c>
      <c r="C36" s="61" t="s">
        <v>1781</v>
      </c>
      <c r="D36" s="62" t="s">
        <v>2057</v>
      </c>
      <c r="E36" s="61">
        <v>17</v>
      </c>
      <c r="F36" s="61">
        <v>63</v>
      </c>
      <c r="G36" s="32">
        <f t="shared" si="0"/>
        <v>1071</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row>
    <row r="37" spans="1:46" x14ac:dyDescent="0.25">
      <c r="A37" s="73">
        <v>45536</v>
      </c>
      <c r="B37" s="73">
        <v>45565</v>
      </c>
      <c r="C37" s="61" t="s">
        <v>1782</v>
      </c>
      <c r="D37" s="62" t="s">
        <v>2058</v>
      </c>
      <c r="E37" s="61">
        <v>5</v>
      </c>
      <c r="F37" s="61">
        <v>63.72</v>
      </c>
      <c r="G37" s="32">
        <f t="shared" si="0"/>
        <v>318.60000000000002</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row>
    <row r="38" spans="1:46" x14ac:dyDescent="0.25">
      <c r="A38" s="73">
        <v>45536</v>
      </c>
      <c r="B38" s="73">
        <v>45565</v>
      </c>
      <c r="C38" s="61" t="s">
        <v>1783</v>
      </c>
      <c r="D38" s="62" t="s">
        <v>2059</v>
      </c>
      <c r="E38" s="61">
        <v>4</v>
      </c>
      <c r="F38" s="61">
        <v>9.6</v>
      </c>
      <c r="G38" s="32">
        <f t="shared" si="0"/>
        <v>38.4</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row>
    <row r="39" spans="1:46" x14ac:dyDescent="0.25">
      <c r="A39" s="73">
        <v>45536</v>
      </c>
      <c r="B39" s="73">
        <v>45565</v>
      </c>
      <c r="C39" s="61" t="s">
        <v>1784</v>
      </c>
      <c r="D39" s="62" t="s">
        <v>2060</v>
      </c>
      <c r="E39" s="61">
        <v>12</v>
      </c>
      <c r="F39" s="61">
        <v>4.57</v>
      </c>
      <c r="G39" s="32">
        <f t="shared" si="0"/>
        <v>54.84</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row>
    <row r="40" spans="1:46" x14ac:dyDescent="0.25">
      <c r="A40" s="73">
        <v>45536</v>
      </c>
      <c r="B40" s="73">
        <v>45565</v>
      </c>
      <c r="C40" s="61" t="s">
        <v>1785</v>
      </c>
      <c r="D40" s="62" t="s">
        <v>2061</v>
      </c>
      <c r="E40" s="61">
        <v>30</v>
      </c>
      <c r="F40" s="61">
        <v>29</v>
      </c>
      <c r="G40" s="32">
        <f t="shared" si="0"/>
        <v>870</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row>
    <row r="41" spans="1:46" x14ac:dyDescent="0.25">
      <c r="A41" s="73">
        <v>45536</v>
      </c>
      <c r="B41" s="73">
        <v>45565</v>
      </c>
      <c r="C41" s="61" t="s">
        <v>1786</v>
      </c>
      <c r="D41" s="62" t="s">
        <v>2062</v>
      </c>
      <c r="E41" s="61">
        <v>7</v>
      </c>
      <c r="F41" s="61">
        <v>1817.2</v>
      </c>
      <c r="G41" s="32">
        <f t="shared" si="0"/>
        <v>12720.4</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row>
    <row r="42" spans="1:46" x14ac:dyDescent="0.25">
      <c r="A42" s="73">
        <v>45536</v>
      </c>
      <c r="B42" s="73">
        <v>45565</v>
      </c>
      <c r="C42" s="61" t="s">
        <v>1787</v>
      </c>
      <c r="D42" s="62" t="s">
        <v>2063</v>
      </c>
      <c r="E42" s="61">
        <v>6</v>
      </c>
      <c r="F42" s="61">
        <v>430.7</v>
      </c>
      <c r="G42" s="32">
        <f t="shared" si="0"/>
        <v>2584.1999999999998</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row>
    <row r="43" spans="1:46" x14ac:dyDescent="0.25">
      <c r="A43" s="73">
        <v>45536</v>
      </c>
      <c r="B43" s="73">
        <v>45565</v>
      </c>
      <c r="C43" s="61" t="s">
        <v>1788</v>
      </c>
      <c r="D43" s="62" t="s">
        <v>2064</v>
      </c>
      <c r="E43" s="61">
        <v>7</v>
      </c>
      <c r="F43" s="61">
        <v>285</v>
      </c>
      <c r="G43" s="32">
        <f t="shared" si="0"/>
        <v>1995</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row>
    <row r="44" spans="1:46" x14ac:dyDescent="0.25">
      <c r="A44" s="73">
        <v>45536</v>
      </c>
      <c r="B44" s="73">
        <v>45565</v>
      </c>
      <c r="C44" s="61" t="s">
        <v>1789</v>
      </c>
      <c r="D44" s="62" t="s">
        <v>2065</v>
      </c>
      <c r="E44" s="61">
        <v>1</v>
      </c>
      <c r="F44" s="61">
        <v>990</v>
      </c>
      <c r="G44" s="32">
        <f t="shared" si="0"/>
        <v>990</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row>
    <row r="45" spans="1:46" x14ac:dyDescent="0.25">
      <c r="A45" s="73">
        <v>45536</v>
      </c>
      <c r="B45" s="73">
        <v>45565</v>
      </c>
      <c r="C45" s="61" t="s">
        <v>1790</v>
      </c>
      <c r="D45" s="62" t="s">
        <v>2066</v>
      </c>
      <c r="E45" s="61">
        <v>2</v>
      </c>
      <c r="F45" s="61">
        <v>676.54</v>
      </c>
      <c r="G45" s="32">
        <f t="shared" si="0"/>
        <v>1353.08</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row>
    <row r="46" spans="1:46" x14ac:dyDescent="0.25">
      <c r="A46" s="73">
        <v>45536</v>
      </c>
      <c r="B46" s="73">
        <v>45565</v>
      </c>
      <c r="C46" s="61" t="s">
        <v>1791</v>
      </c>
      <c r="D46" s="62" t="s">
        <v>2067</v>
      </c>
      <c r="E46" s="61">
        <v>2</v>
      </c>
      <c r="F46" s="61">
        <v>696.2</v>
      </c>
      <c r="G46" s="32">
        <f t="shared" si="0"/>
        <v>1392.4</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row>
    <row r="47" spans="1:46" x14ac:dyDescent="0.25">
      <c r="A47" s="73">
        <v>45536</v>
      </c>
      <c r="B47" s="73">
        <v>45565</v>
      </c>
      <c r="C47" s="61" t="s">
        <v>1792</v>
      </c>
      <c r="D47" s="62" t="s">
        <v>2068</v>
      </c>
      <c r="E47" s="61">
        <v>2</v>
      </c>
      <c r="F47" s="61">
        <v>1038</v>
      </c>
      <c r="G47" s="32">
        <f t="shared" si="0"/>
        <v>2076</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row>
    <row r="48" spans="1:46" x14ac:dyDescent="0.25">
      <c r="A48" s="73">
        <v>45536</v>
      </c>
      <c r="B48" s="73">
        <v>45565</v>
      </c>
      <c r="C48" s="61" t="s">
        <v>1793</v>
      </c>
      <c r="D48" s="62" t="s">
        <v>2069</v>
      </c>
      <c r="E48" s="61">
        <v>13</v>
      </c>
      <c r="F48" s="61">
        <v>746.49</v>
      </c>
      <c r="G48" s="32">
        <f t="shared" si="0"/>
        <v>9704.3700000000008</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row>
    <row r="49" spans="1:46" x14ac:dyDescent="0.25">
      <c r="A49" s="73">
        <v>45536</v>
      </c>
      <c r="B49" s="73">
        <v>45565</v>
      </c>
      <c r="C49" s="61" t="s">
        <v>1794</v>
      </c>
      <c r="D49" s="62" t="s">
        <v>2070</v>
      </c>
      <c r="E49" s="61">
        <v>8</v>
      </c>
      <c r="F49" s="61">
        <v>542.79999999999995</v>
      </c>
      <c r="G49" s="32">
        <f t="shared" si="0"/>
        <v>4342.3999999999996</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row>
    <row r="50" spans="1:46" x14ac:dyDescent="0.25">
      <c r="A50" s="73">
        <v>45536</v>
      </c>
      <c r="B50" s="73">
        <v>45565</v>
      </c>
      <c r="C50" s="61" t="s">
        <v>1795</v>
      </c>
      <c r="D50" s="62" t="s">
        <v>2071</v>
      </c>
      <c r="E50" s="61">
        <v>13</v>
      </c>
      <c r="F50" s="61">
        <v>318.01</v>
      </c>
      <c r="G50" s="32">
        <f t="shared" si="0"/>
        <v>4134.13</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row>
    <row r="51" spans="1:46" x14ac:dyDescent="0.25">
      <c r="A51" s="73">
        <v>45536</v>
      </c>
      <c r="B51" s="73">
        <v>45565</v>
      </c>
      <c r="C51" s="61" t="s">
        <v>1796</v>
      </c>
      <c r="D51" s="62" t="s">
        <v>2072</v>
      </c>
      <c r="E51" s="61">
        <v>3</v>
      </c>
      <c r="F51" s="61">
        <v>318.01</v>
      </c>
      <c r="G51" s="32">
        <f t="shared" si="0"/>
        <v>954.03</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row>
    <row r="52" spans="1:46" x14ac:dyDescent="0.25">
      <c r="A52" s="73">
        <v>45536</v>
      </c>
      <c r="B52" s="73">
        <v>45565</v>
      </c>
      <c r="C52" s="61" t="s">
        <v>1797</v>
      </c>
      <c r="D52" s="62" t="s">
        <v>2073</v>
      </c>
      <c r="E52" s="61">
        <v>12</v>
      </c>
      <c r="F52" s="61">
        <v>318.01</v>
      </c>
      <c r="G52" s="32">
        <f t="shared" si="0"/>
        <v>3816.12</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row>
    <row r="53" spans="1:46" x14ac:dyDescent="0.25">
      <c r="A53" s="73">
        <v>45536</v>
      </c>
      <c r="B53" s="73">
        <v>45565</v>
      </c>
      <c r="C53" s="61" t="s">
        <v>1798</v>
      </c>
      <c r="D53" s="62" t="s">
        <v>2074</v>
      </c>
      <c r="E53" s="61">
        <v>5</v>
      </c>
      <c r="F53" s="61">
        <v>318.01</v>
      </c>
      <c r="G53" s="32">
        <f t="shared" si="0"/>
        <v>1590.05</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row>
    <row r="54" spans="1:46" ht="30" x14ac:dyDescent="0.25">
      <c r="A54" s="73">
        <v>45536</v>
      </c>
      <c r="B54" s="73">
        <v>45565</v>
      </c>
      <c r="C54" s="61" t="s">
        <v>1799</v>
      </c>
      <c r="D54" s="62" t="s">
        <v>2075</v>
      </c>
      <c r="E54" s="61">
        <v>5</v>
      </c>
      <c r="F54" s="61">
        <v>318.01</v>
      </c>
      <c r="G54" s="32">
        <f t="shared" si="0"/>
        <v>1590.05</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row>
    <row r="55" spans="1:46" x14ac:dyDescent="0.25">
      <c r="A55" s="73">
        <v>45536</v>
      </c>
      <c r="B55" s="73">
        <v>45565</v>
      </c>
      <c r="C55" s="61" t="s">
        <v>1800</v>
      </c>
      <c r="D55" s="62" t="s">
        <v>2076</v>
      </c>
      <c r="E55" s="61">
        <v>12</v>
      </c>
      <c r="F55" s="61">
        <v>6813.02</v>
      </c>
      <c r="G55" s="32">
        <f t="shared" si="0"/>
        <v>81756.240000000005</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row>
    <row r="56" spans="1:46" x14ac:dyDescent="0.25">
      <c r="A56" s="73">
        <v>45536</v>
      </c>
      <c r="B56" s="73">
        <v>45565</v>
      </c>
      <c r="C56" s="61" t="s">
        <v>1801</v>
      </c>
      <c r="D56" s="62" t="s">
        <v>2077</v>
      </c>
      <c r="E56" s="61">
        <v>2</v>
      </c>
      <c r="F56" s="61">
        <v>502.49</v>
      </c>
      <c r="G56" s="32">
        <f t="shared" si="0"/>
        <v>1004.98</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row>
    <row r="57" spans="1:46" x14ac:dyDescent="0.25">
      <c r="A57" s="73">
        <v>45536</v>
      </c>
      <c r="B57" s="73">
        <v>45565</v>
      </c>
      <c r="C57" s="61" t="s">
        <v>1802</v>
      </c>
      <c r="D57" s="62" t="s">
        <v>2078</v>
      </c>
      <c r="E57" s="61">
        <v>3</v>
      </c>
      <c r="F57" s="61">
        <v>476</v>
      </c>
      <c r="G57" s="32">
        <f t="shared" si="0"/>
        <v>1428</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row>
    <row r="58" spans="1:46" x14ac:dyDescent="0.25">
      <c r="A58" s="73">
        <v>45536</v>
      </c>
      <c r="B58" s="73">
        <v>45565</v>
      </c>
      <c r="C58" s="61" t="s">
        <v>1803</v>
      </c>
      <c r="D58" s="62" t="s">
        <v>2079</v>
      </c>
      <c r="E58" s="61">
        <v>10</v>
      </c>
      <c r="F58" s="61">
        <v>134.38</v>
      </c>
      <c r="G58" s="32">
        <f t="shared" si="0"/>
        <v>1343.8</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row>
    <row r="59" spans="1:46" x14ac:dyDescent="0.25">
      <c r="A59" s="73">
        <v>45536</v>
      </c>
      <c r="B59" s="73">
        <v>45565</v>
      </c>
      <c r="C59" s="61" t="s">
        <v>1804</v>
      </c>
      <c r="D59" s="62" t="s">
        <v>2080</v>
      </c>
      <c r="E59" s="61">
        <v>14</v>
      </c>
      <c r="F59" s="61">
        <v>79.05</v>
      </c>
      <c r="G59" s="32">
        <f t="shared" ref="G59:G120" si="1">+F59*E59</f>
        <v>1106.7</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row>
    <row r="60" spans="1:46" x14ac:dyDescent="0.25">
      <c r="A60" s="73">
        <v>45536</v>
      </c>
      <c r="B60" s="73">
        <v>45565</v>
      </c>
      <c r="C60" s="61" t="s">
        <v>1805</v>
      </c>
      <c r="D60" s="62" t="s">
        <v>2081</v>
      </c>
      <c r="E60" s="61">
        <v>12</v>
      </c>
      <c r="F60" s="61">
        <v>105</v>
      </c>
      <c r="G60" s="32">
        <f t="shared" si="1"/>
        <v>1260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row>
    <row r="61" spans="1:46" x14ac:dyDescent="0.25">
      <c r="A61" s="73">
        <v>45536</v>
      </c>
      <c r="B61" s="73">
        <v>45565</v>
      </c>
      <c r="C61" s="61" t="s">
        <v>1806</v>
      </c>
      <c r="D61" s="62" t="s">
        <v>2082</v>
      </c>
      <c r="E61" s="61">
        <v>3</v>
      </c>
      <c r="F61" s="61">
        <v>395</v>
      </c>
      <c r="G61" s="32">
        <f t="shared" si="1"/>
        <v>1185</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row>
    <row r="62" spans="1:46" x14ac:dyDescent="0.25">
      <c r="A62" s="73">
        <v>45536</v>
      </c>
      <c r="B62" s="73">
        <v>45565</v>
      </c>
      <c r="C62" s="61" t="s">
        <v>1807</v>
      </c>
      <c r="D62" s="62" t="s">
        <v>2083</v>
      </c>
      <c r="E62" s="61">
        <v>1</v>
      </c>
      <c r="F62" s="61">
        <v>395</v>
      </c>
      <c r="G62" s="32">
        <f t="shared" si="1"/>
        <v>395</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row>
    <row r="63" spans="1:46" x14ac:dyDescent="0.25">
      <c r="A63" s="73">
        <v>45536</v>
      </c>
      <c r="B63" s="73">
        <v>45565</v>
      </c>
      <c r="C63" s="61" t="s">
        <v>1808</v>
      </c>
      <c r="D63" s="62" t="s">
        <v>2084</v>
      </c>
      <c r="E63" s="61">
        <v>1</v>
      </c>
      <c r="F63" s="61">
        <v>82.84</v>
      </c>
      <c r="G63" s="32">
        <f t="shared" si="1"/>
        <v>82.84</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row>
    <row r="64" spans="1:46" x14ac:dyDescent="0.25">
      <c r="A64" s="73">
        <v>45536</v>
      </c>
      <c r="B64" s="73">
        <v>45565</v>
      </c>
      <c r="C64" s="61" t="s">
        <v>1809</v>
      </c>
      <c r="D64" s="62" t="s">
        <v>2085</v>
      </c>
      <c r="E64" s="61">
        <v>15</v>
      </c>
      <c r="F64" s="61">
        <v>2118</v>
      </c>
      <c r="G64" s="32">
        <f t="shared" si="1"/>
        <v>31770</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row>
    <row r="65" spans="1:46" x14ac:dyDescent="0.25">
      <c r="A65" s="73">
        <v>45536</v>
      </c>
      <c r="B65" s="73">
        <v>45565</v>
      </c>
      <c r="C65" s="61" t="s">
        <v>1810</v>
      </c>
      <c r="D65" s="62" t="s">
        <v>2086</v>
      </c>
      <c r="E65" s="61">
        <v>8</v>
      </c>
      <c r="F65" s="61">
        <v>2118</v>
      </c>
      <c r="G65" s="32">
        <f t="shared" si="1"/>
        <v>16944</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row>
    <row r="66" spans="1:46" x14ac:dyDescent="0.25">
      <c r="A66" s="73">
        <v>45536</v>
      </c>
      <c r="B66" s="73">
        <v>45565</v>
      </c>
      <c r="C66" s="61" t="s">
        <v>1811</v>
      </c>
      <c r="D66" s="62" t="s">
        <v>2087</v>
      </c>
      <c r="E66" s="61">
        <v>12</v>
      </c>
      <c r="F66" s="61">
        <v>2118</v>
      </c>
      <c r="G66" s="32">
        <f t="shared" si="1"/>
        <v>25416</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row>
    <row r="67" spans="1:46" x14ac:dyDescent="0.25">
      <c r="A67" s="73">
        <v>45536</v>
      </c>
      <c r="B67" s="73">
        <v>45565</v>
      </c>
      <c r="C67" s="61" t="s">
        <v>1812</v>
      </c>
      <c r="D67" s="62" t="s">
        <v>2088</v>
      </c>
      <c r="E67" s="61">
        <v>5</v>
      </c>
      <c r="F67" s="61">
        <v>440</v>
      </c>
      <c r="G67" s="32">
        <f t="shared" si="1"/>
        <v>2200</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row>
    <row r="68" spans="1:46" x14ac:dyDescent="0.25">
      <c r="A68" s="73">
        <v>45536</v>
      </c>
      <c r="B68" s="73">
        <v>45565</v>
      </c>
      <c r="C68" s="61" t="s">
        <v>1813</v>
      </c>
      <c r="D68" s="62" t="s">
        <v>2089</v>
      </c>
      <c r="E68" s="61">
        <v>6</v>
      </c>
      <c r="F68" s="61">
        <v>575</v>
      </c>
      <c r="G68" s="32">
        <f t="shared" si="1"/>
        <v>3450</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row>
    <row r="69" spans="1:46" x14ac:dyDescent="0.25">
      <c r="A69" s="73">
        <v>45536</v>
      </c>
      <c r="B69" s="73">
        <v>45565</v>
      </c>
      <c r="C69" s="61" t="s">
        <v>1814</v>
      </c>
      <c r="D69" s="62" t="s">
        <v>2090</v>
      </c>
      <c r="E69" s="61">
        <v>3</v>
      </c>
      <c r="F69" s="61">
        <v>575</v>
      </c>
      <c r="G69" s="32">
        <f t="shared" si="1"/>
        <v>1725</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row>
    <row r="70" spans="1:46" ht="30" x14ac:dyDescent="0.25">
      <c r="A70" s="73">
        <v>45536</v>
      </c>
      <c r="B70" s="73">
        <v>45565</v>
      </c>
      <c r="C70" s="61" t="s">
        <v>1815</v>
      </c>
      <c r="D70" s="62" t="s">
        <v>2091</v>
      </c>
      <c r="E70" s="61">
        <v>2</v>
      </c>
      <c r="F70" s="61">
        <v>483</v>
      </c>
      <c r="G70" s="32">
        <f t="shared" si="1"/>
        <v>966</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row>
    <row r="71" spans="1:46" x14ac:dyDescent="0.25">
      <c r="A71" s="73">
        <v>45536</v>
      </c>
      <c r="B71" s="73">
        <v>45565</v>
      </c>
      <c r="C71" s="61" t="s">
        <v>1816</v>
      </c>
      <c r="D71" s="62" t="s">
        <v>2092</v>
      </c>
      <c r="E71" s="61">
        <v>4</v>
      </c>
      <c r="F71" s="61">
        <v>385</v>
      </c>
      <c r="G71" s="32">
        <f t="shared" si="1"/>
        <v>1540</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row>
    <row r="72" spans="1:46" x14ac:dyDescent="0.25">
      <c r="A72" s="73">
        <v>45536</v>
      </c>
      <c r="B72" s="73">
        <v>45565</v>
      </c>
      <c r="C72" s="61" t="s">
        <v>1817</v>
      </c>
      <c r="D72" s="62" t="s">
        <v>2093</v>
      </c>
      <c r="E72" s="61">
        <v>19</v>
      </c>
      <c r="F72" s="61">
        <v>105</v>
      </c>
      <c r="G72" s="32">
        <f t="shared" si="1"/>
        <v>1995</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row>
    <row r="73" spans="1:46" ht="30" x14ac:dyDescent="0.25">
      <c r="A73" s="73">
        <v>45536</v>
      </c>
      <c r="B73" s="73">
        <v>45565</v>
      </c>
      <c r="C73" s="61" t="s">
        <v>1818</v>
      </c>
      <c r="D73" s="62" t="s">
        <v>2094</v>
      </c>
      <c r="E73" s="61">
        <v>18</v>
      </c>
      <c r="F73" s="61">
        <v>300</v>
      </c>
      <c r="G73" s="32">
        <f t="shared" si="1"/>
        <v>5400</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row>
    <row r="74" spans="1:46" x14ac:dyDescent="0.25">
      <c r="A74" s="73">
        <v>45536</v>
      </c>
      <c r="B74" s="73">
        <v>45565</v>
      </c>
      <c r="C74" s="61" t="s">
        <v>1819</v>
      </c>
      <c r="D74" s="62" t="s">
        <v>2095</v>
      </c>
      <c r="E74" s="61">
        <v>5</v>
      </c>
      <c r="F74" s="61">
        <v>385</v>
      </c>
      <c r="G74" s="32">
        <f t="shared" si="1"/>
        <v>1925</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row>
    <row r="75" spans="1:46" x14ac:dyDescent="0.25">
      <c r="A75" s="73">
        <v>45536</v>
      </c>
      <c r="B75" s="73">
        <v>45565</v>
      </c>
      <c r="C75" s="61" t="s">
        <v>1820</v>
      </c>
      <c r="D75" s="62" t="s">
        <v>2096</v>
      </c>
      <c r="E75" s="61">
        <v>8</v>
      </c>
      <c r="F75" s="61">
        <v>91</v>
      </c>
      <c r="G75" s="32">
        <f t="shared" si="1"/>
        <v>728</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row>
    <row r="76" spans="1:46" x14ac:dyDescent="0.25">
      <c r="A76" s="73">
        <v>45536</v>
      </c>
      <c r="B76" s="73">
        <v>45565</v>
      </c>
      <c r="C76" s="61" t="s">
        <v>1821</v>
      </c>
      <c r="D76" s="62" t="s">
        <v>2097</v>
      </c>
      <c r="E76" s="61">
        <v>7</v>
      </c>
      <c r="F76" s="61">
        <v>300</v>
      </c>
      <c r="G76" s="32">
        <f t="shared" si="1"/>
        <v>2100</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row>
    <row r="77" spans="1:46" x14ac:dyDescent="0.25">
      <c r="A77" s="73">
        <v>45536</v>
      </c>
      <c r="B77" s="73">
        <v>45565</v>
      </c>
      <c r="C77" s="61" t="s">
        <v>1822</v>
      </c>
      <c r="D77" s="62" t="s">
        <v>2098</v>
      </c>
      <c r="E77" s="61">
        <v>23</v>
      </c>
      <c r="F77" s="61">
        <v>140.6</v>
      </c>
      <c r="G77" s="32">
        <f t="shared" si="1"/>
        <v>3233.7999999999997</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row>
    <row r="78" spans="1:46" x14ac:dyDescent="0.25">
      <c r="A78" s="73">
        <v>45536</v>
      </c>
      <c r="B78" s="73">
        <v>45565</v>
      </c>
      <c r="C78" s="61" t="s">
        <v>1823</v>
      </c>
      <c r="D78" s="62" t="s">
        <v>2099</v>
      </c>
      <c r="E78" s="61">
        <v>33</v>
      </c>
      <c r="F78" s="61">
        <v>1500</v>
      </c>
      <c r="G78" s="32">
        <f t="shared" si="1"/>
        <v>49500</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row>
    <row r="79" spans="1:46" x14ac:dyDescent="0.25">
      <c r="A79" s="73">
        <v>45536</v>
      </c>
      <c r="B79" s="73">
        <v>45565</v>
      </c>
      <c r="C79" s="61" t="s">
        <v>1824</v>
      </c>
      <c r="D79" s="62" t="s">
        <v>2100</v>
      </c>
      <c r="E79" s="61">
        <v>25</v>
      </c>
      <c r="F79" s="61">
        <v>240</v>
      </c>
      <c r="G79" s="32">
        <f t="shared" si="1"/>
        <v>6000</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row>
    <row r="80" spans="1:46" x14ac:dyDescent="0.25">
      <c r="A80" s="73">
        <v>45536</v>
      </c>
      <c r="B80" s="73">
        <v>45565</v>
      </c>
      <c r="C80" s="61" t="s">
        <v>1825</v>
      </c>
      <c r="D80" s="62" t="s">
        <v>2101</v>
      </c>
      <c r="E80" s="61">
        <v>23</v>
      </c>
      <c r="F80" s="61">
        <v>1020</v>
      </c>
      <c r="G80" s="32">
        <f t="shared" si="1"/>
        <v>23460</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row>
    <row r="81" spans="1:46" ht="30" x14ac:dyDescent="0.25">
      <c r="A81" s="73">
        <v>45536</v>
      </c>
      <c r="B81" s="73">
        <v>45565</v>
      </c>
      <c r="C81" s="61" t="s">
        <v>1826</v>
      </c>
      <c r="D81" s="62" t="s">
        <v>2102</v>
      </c>
      <c r="E81" s="61">
        <v>11</v>
      </c>
      <c r="F81" s="61">
        <v>400</v>
      </c>
      <c r="G81" s="32">
        <f t="shared" si="1"/>
        <v>4400</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row>
    <row r="82" spans="1:46" ht="30" x14ac:dyDescent="0.25">
      <c r="A82" s="73">
        <v>45536</v>
      </c>
      <c r="B82" s="73">
        <v>45565</v>
      </c>
      <c r="C82" s="61" t="s">
        <v>1827</v>
      </c>
      <c r="D82" s="62" t="s">
        <v>2103</v>
      </c>
      <c r="E82" s="61">
        <v>11</v>
      </c>
      <c r="F82" s="61">
        <v>281.52</v>
      </c>
      <c r="G82" s="32">
        <f t="shared" si="1"/>
        <v>3096.72</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row>
    <row r="83" spans="1:46" x14ac:dyDescent="0.25">
      <c r="A83" s="73">
        <v>45536</v>
      </c>
      <c r="B83" s="73">
        <v>45565</v>
      </c>
      <c r="C83" s="61" t="s">
        <v>1828</v>
      </c>
      <c r="D83" s="62" t="s">
        <v>2104</v>
      </c>
      <c r="E83" s="61">
        <v>4</v>
      </c>
      <c r="F83" s="61">
        <v>147.56</v>
      </c>
      <c r="G83" s="32">
        <f t="shared" si="1"/>
        <v>590.24</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row>
    <row r="84" spans="1:46" ht="30" x14ac:dyDescent="0.25">
      <c r="A84" s="73">
        <v>45536</v>
      </c>
      <c r="B84" s="73">
        <v>45565</v>
      </c>
      <c r="C84" s="61" t="s">
        <v>1829</v>
      </c>
      <c r="D84" s="62" t="s">
        <v>2105</v>
      </c>
      <c r="E84" s="61">
        <v>2</v>
      </c>
      <c r="F84" s="61">
        <v>2993.2</v>
      </c>
      <c r="G84" s="32">
        <f t="shared" si="1"/>
        <v>5986.4</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row>
    <row r="85" spans="1:46" x14ac:dyDescent="0.25">
      <c r="A85" s="73">
        <v>45536</v>
      </c>
      <c r="B85" s="73">
        <v>45565</v>
      </c>
      <c r="C85" s="61" t="s">
        <v>1830</v>
      </c>
      <c r="D85" s="62" t="s">
        <v>2106</v>
      </c>
      <c r="E85" s="61">
        <v>4</v>
      </c>
      <c r="F85" s="61">
        <v>1431.14</v>
      </c>
      <c r="G85" s="32">
        <f t="shared" si="1"/>
        <v>5724.56</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row>
    <row r="86" spans="1:46" x14ac:dyDescent="0.25">
      <c r="A86" s="73">
        <v>45536</v>
      </c>
      <c r="B86" s="73">
        <v>45565</v>
      </c>
      <c r="C86" s="61" t="s">
        <v>1831</v>
      </c>
      <c r="D86" s="62" t="s">
        <v>2107</v>
      </c>
      <c r="E86" s="61">
        <v>4</v>
      </c>
      <c r="F86" s="61">
        <v>576.24</v>
      </c>
      <c r="G86" s="32">
        <f t="shared" si="1"/>
        <v>2304.96</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row>
    <row r="87" spans="1:46" ht="30" x14ac:dyDescent="0.25">
      <c r="A87" s="73">
        <v>45536</v>
      </c>
      <c r="B87" s="73">
        <v>45565</v>
      </c>
      <c r="C87" s="61" t="s">
        <v>1832</v>
      </c>
      <c r="D87" s="62" t="s">
        <v>2108</v>
      </c>
      <c r="E87" s="61">
        <v>11</v>
      </c>
      <c r="F87" s="61">
        <v>700</v>
      </c>
      <c r="G87" s="32">
        <f t="shared" si="1"/>
        <v>7700</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row>
    <row r="88" spans="1:46" ht="30" x14ac:dyDescent="0.25">
      <c r="A88" s="73">
        <v>45536</v>
      </c>
      <c r="B88" s="73">
        <v>45565</v>
      </c>
      <c r="C88" s="61" t="s">
        <v>1833</v>
      </c>
      <c r="D88" s="62" t="s">
        <v>2109</v>
      </c>
      <c r="E88" s="61">
        <v>10</v>
      </c>
      <c r="F88" s="61">
        <v>892.79</v>
      </c>
      <c r="G88" s="32">
        <f t="shared" si="1"/>
        <v>8927.9</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row>
    <row r="89" spans="1:46" x14ac:dyDescent="0.25">
      <c r="A89" s="73">
        <v>45536</v>
      </c>
      <c r="B89" s="73">
        <v>45565</v>
      </c>
      <c r="C89" s="61" t="s">
        <v>1834</v>
      </c>
      <c r="D89" s="62" t="s">
        <v>2110</v>
      </c>
      <c r="E89" s="61">
        <v>2</v>
      </c>
      <c r="F89" s="61">
        <v>405</v>
      </c>
      <c r="G89" s="32">
        <f t="shared" si="1"/>
        <v>810</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row>
    <row r="90" spans="1:46" ht="30" x14ac:dyDescent="0.25">
      <c r="A90" s="73">
        <v>45536</v>
      </c>
      <c r="B90" s="73">
        <v>45565</v>
      </c>
      <c r="C90" s="61" t="s">
        <v>1835</v>
      </c>
      <c r="D90" s="62" t="s">
        <v>2111</v>
      </c>
      <c r="E90" s="61">
        <v>3</v>
      </c>
      <c r="F90" s="61">
        <v>526.48</v>
      </c>
      <c r="G90" s="32">
        <f t="shared" si="1"/>
        <v>1579.44</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row>
    <row r="91" spans="1:46" ht="30" x14ac:dyDescent="0.25">
      <c r="A91" s="73">
        <v>45536</v>
      </c>
      <c r="B91" s="73">
        <v>45565</v>
      </c>
      <c r="C91" s="61" t="s">
        <v>1836</v>
      </c>
      <c r="D91" s="62" t="s">
        <v>2112</v>
      </c>
      <c r="E91" s="61">
        <v>7</v>
      </c>
      <c r="F91" s="61">
        <v>241.75</v>
      </c>
      <c r="G91" s="32">
        <f t="shared" si="1"/>
        <v>1692.25</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row>
    <row r="92" spans="1:46" x14ac:dyDescent="0.25">
      <c r="A92" s="73">
        <v>45536</v>
      </c>
      <c r="B92" s="73">
        <v>45565</v>
      </c>
      <c r="C92" s="61" t="s">
        <v>1837</v>
      </c>
      <c r="D92" s="62" t="s">
        <v>2113</v>
      </c>
      <c r="E92" s="61">
        <v>2</v>
      </c>
      <c r="F92" s="61">
        <v>259</v>
      </c>
      <c r="G92" s="32">
        <f t="shared" si="1"/>
        <v>518</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row>
    <row r="93" spans="1:46" x14ac:dyDescent="0.25">
      <c r="A93" s="73">
        <v>45536</v>
      </c>
      <c r="B93" s="73">
        <v>45565</v>
      </c>
      <c r="C93" s="61" t="s">
        <v>1838</v>
      </c>
      <c r="D93" s="62" t="s">
        <v>2114</v>
      </c>
      <c r="E93" s="61">
        <v>9</v>
      </c>
      <c r="F93" s="61">
        <v>234.33</v>
      </c>
      <c r="G93" s="32">
        <f t="shared" si="1"/>
        <v>2108.9700000000003</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row>
    <row r="94" spans="1:46" x14ac:dyDescent="0.25">
      <c r="A94" s="73">
        <v>45536</v>
      </c>
      <c r="B94" s="73">
        <v>45565</v>
      </c>
      <c r="C94" s="61" t="s">
        <v>1839</v>
      </c>
      <c r="D94" s="62" t="s">
        <v>2115</v>
      </c>
      <c r="E94" s="61">
        <v>12</v>
      </c>
      <c r="F94" s="61">
        <v>64.900000000000006</v>
      </c>
      <c r="G94" s="32">
        <f t="shared" si="1"/>
        <v>778.80000000000007</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row>
    <row r="95" spans="1:46" x14ac:dyDescent="0.25">
      <c r="A95" s="73">
        <v>45536</v>
      </c>
      <c r="B95" s="73">
        <v>45565</v>
      </c>
      <c r="C95" s="61" t="s">
        <v>1840</v>
      </c>
      <c r="D95" s="62" t="s">
        <v>2116</v>
      </c>
      <c r="E95" s="61">
        <v>3</v>
      </c>
      <c r="F95" s="61">
        <v>339.85</v>
      </c>
      <c r="G95" s="32">
        <f t="shared" si="1"/>
        <v>1019.5500000000001</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row>
    <row r="96" spans="1:46" x14ac:dyDescent="0.25">
      <c r="A96" s="73">
        <v>45536</v>
      </c>
      <c r="B96" s="73">
        <v>45565</v>
      </c>
      <c r="C96" s="61" t="s">
        <v>1841</v>
      </c>
      <c r="D96" s="62" t="s">
        <v>2117</v>
      </c>
      <c r="E96" s="61">
        <v>3</v>
      </c>
      <c r="F96" s="61">
        <v>376.125</v>
      </c>
      <c r="G96" s="32">
        <f t="shared" si="1"/>
        <v>1128.375</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row>
    <row r="97" spans="1:46" x14ac:dyDescent="0.25">
      <c r="A97" s="73">
        <v>45536</v>
      </c>
      <c r="B97" s="73">
        <v>45565</v>
      </c>
      <c r="C97" s="61" t="s">
        <v>1842</v>
      </c>
      <c r="D97" s="62" t="s">
        <v>2118</v>
      </c>
      <c r="E97" s="61">
        <v>20</v>
      </c>
      <c r="F97" s="61">
        <v>19</v>
      </c>
      <c r="G97" s="32">
        <f t="shared" si="1"/>
        <v>380</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row>
    <row r="98" spans="1:46" x14ac:dyDescent="0.25">
      <c r="A98" s="73">
        <v>45536</v>
      </c>
      <c r="B98" s="73">
        <v>45565</v>
      </c>
      <c r="C98" s="61" t="s">
        <v>1843</v>
      </c>
      <c r="D98" s="62" t="s">
        <v>2119</v>
      </c>
      <c r="E98" s="61">
        <v>13</v>
      </c>
      <c r="F98" s="61">
        <v>135</v>
      </c>
      <c r="G98" s="32">
        <f t="shared" si="1"/>
        <v>1755</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row>
    <row r="99" spans="1:46" x14ac:dyDescent="0.25">
      <c r="A99" s="73">
        <v>45536</v>
      </c>
      <c r="B99" s="73">
        <v>45565</v>
      </c>
      <c r="C99" s="61" t="s">
        <v>1844</v>
      </c>
      <c r="D99" s="62" t="s">
        <v>2120</v>
      </c>
      <c r="E99" s="61">
        <v>8</v>
      </c>
      <c r="F99" s="61">
        <v>49</v>
      </c>
      <c r="G99" s="32">
        <f t="shared" si="1"/>
        <v>392</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row>
    <row r="100" spans="1:46" x14ac:dyDescent="0.25">
      <c r="A100" s="73">
        <v>45536</v>
      </c>
      <c r="B100" s="73">
        <v>45565</v>
      </c>
      <c r="C100" s="61" t="s">
        <v>1845</v>
      </c>
      <c r="D100" s="62" t="s">
        <v>2121</v>
      </c>
      <c r="E100" s="61">
        <v>6</v>
      </c>
      <c r="F100" s="61">
        <v>32</v>
      </c>
      <c r="G100" s="32">
        <f t="shared" si="1"/>
        <v>192</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row>
    <row r="101" spans="1:46" x14ac:dyDescent="0.25">
      <c r="A101" s="73">
        <v>45536</v>
      </c>
      <c r="B101" s="73">
        <v>45565</v>
      </c>
      <c r="C101" s="61" t="s">
        <v>1846</v>
      </c>
      <c r="D101" s="62" t="s">
        <v>2122</v>
      </c>
      <c r="E101" s="61">
        <v>6</v>
      </c>
      <c r="F101" s="61">
        <v>32</v>
      </c>
      <c r="G101" s="32">
        <f t="shared" si="1"/>
        <v>192</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row>
    <row r="102" spans="1:46" x14ac:dyDescent="0.25">
      <c r="A102" s="73">
        <v>45536</v>
      </c>
      <c r="B102" s="73">
        <v>45565</v>
      </c>
      <c r="C102" s="61" t="s">
        <v>1847</v>
      </c>
      <c r="D102" s="62" t="s">
        <v>2123</v>
      </c>
      <c r="E102" s="61">
        <v>5</v>
      </c>
      <c r="F102" s="61">
        <v>292</v>
      </c>
      <c r="G102" s="32">
        <f t="shared" si="1"/>
        <v>1460</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row>
    <row r="103" spans="1:46" x14ac:dyDescent="0.25">
      <c r="A103" s="73">
        <v>45536</v>
      </c>
      <c r="B103" s="73">
        <v>45565</v>
      </c>
      <c r="C103" s="61" t="s">
        <v>1848</v>
      </c>
      <c r="D103" s="62" t="s">
        <v>2124</v>
      </c>
      <c r="E103" s="61">
        <v>550</v>
      </c>
      <c r="F103" s="61">
        <v>3</v>
      </c>
      <c r="G103" s="32">
        <f t="shared" si="1"/>
        <v>1650</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row>
    <row r="104" spans="1:46" x14ac:dyDescent="0.25">
      <c r="A104" s="73">
        <v>45536</v>
      </c>
      <c r="B104" s="73">
        <v>45565</v>
      </c>
      <c r="C104" s="61" t="s">
        <v>1849</v>
      </c>
      <c r="D104" s="62" t="s">
        <v>2125</v>
      </c>
      <c r="E104" s="61">
        <v>24</v>
      </c>
      <c r="F104" s="61">
        <v>170</v>
      </c>
      <c r="G104" s="32">
        <f t="shared" si="1"/>
        <v>4080</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row>
    <row r="105" spans="1:46" x14ac:dyDescent="0.25">
      <c r="A105" s="73">
        <v>45536</v>
      </c>
      <c r="B105" s="73">
        <v>45565</v>
      </c>
      <c r="C105" s="61" t="s">
        <v>1850</v>
      </c>
      <c r="D105" s="62" t="s">
        <v>2126</v>
      </c>
      <c r="E105" s="61">
        <v>6</v>
      </c>
      <c r="F105" s="61">
        <v>2022</v>
      </c>
      <c r="G105" s="32">
        <f t="shared" si="1"/>
        <v>12132</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row>
    <row r="106" spans="1:46" x14ac:dyDescent="0.25">
      <c r="A106" s="73">
        <v>45536</v>
      </c>
      <c r="B106" s="73">
        <v>45565</v>
      </c>
      <c r="C106" s="61" t="s">
        <v>1851</v>
      </c>
      <c r="D106" s="62" t="s">
        <v>2127</v>
      </c>
      <c r="E106" s="61">
        <v>1</v>
      </c>
      <c r="F106" s="61">
        <v>240</v>
      </c>
      <c r="G106" s="32">
        <f t="shared" si="1"/>
        <v>240</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row>
    <row r="107" spans="1:46" x14ac:dyDescent="0.25">
      <c r="A107" s="73">
        <v>45536</v>
      </c>
      <c r="B107" s="73">
        <v>45565</v>
      </c>
      <c r="C107" s="61" t="s">
        <v>1852</v>
      </c>
      <c r="D107" s="62" t="s">
        <v>2128</v>
      </c>
      <c r="E107" s="61">
        <v>15</v>
      </c>
      <c r="F107" s="61">
        <v>400</v>
      </c>
      <c r="G107" s="32">
        <f t="shared" si="1"/>
        <v>6000</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row>
    <row r="108" spans="1:46" x14ac:dyDescent="0.25">
      <c r="A108" s="73">
        <v>45536</v>
      </c>
      <c r="B108" s="73">
        <v>45565</v>
      </c>
      <c r="C108" s="61" t="s">
        <v>1853</v>
      </c>
      <c r="D108" s="62" t="s">
        <v>2129</v>
      </c>
      <c r="E108" s="61">
        <v>2</v>
      </c>
      <c r="F108" s="61">
        <v>1937.33</v>
      </c>
      <c r="G108" s="32">
        <f t="shared" si="1"/>
        <v>3874.66</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row>
    <row r="109" spans="1:46" x14ac:dyDescent="0.25">
      <c r="A109" s="73">
        <v>45536</v>
      </c>
      <c r="B109" s="73">
        <v>45565</v>
      </c>
      <c r="C109" s="61" t="s">
        <v>1854</v>
      </c>
      <c r="D109" s="62" t="s">
        <v>2130</v>
      </c>
      <c r="E109" s="61">
        <v>6</v>
      </c>
      <c r="F109" s="61">
        <v>727</v>
      </c>
      <c r="G109" s="32">
        <f t="shared" si="1"/>
        <v>4362</v>
      </c>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row>
    <row r="110" spans="1:46" x14ac:dyDescent="0.25">
      <c r="A110" s="73">
        <v>45536</v>
      </c>
      <c r="B110" s="73">
        <v>45565</v>
      </c>
      <c r="C110" s="61" t="s">
        <v>1855</v>
      </c>
      <c r="D110" s="62" t="s">
        <v>2131</v>
      </c>
      <c r="E110" s="61">
        <v>7</v>
      </c>
      <c r="F110" s="61">
        <v>317</v>
      </c>
      <c r="G110" s="32">
        <f t="shared" si="1"/>
        <v>2219</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row>
    <row r="111" spans="1:46" x14ac:dyDescent="0.25">
      <c r="A111" s="73">
        <v>45536</v>
      </c>
      <c r="B111" s="73">
        <v>45565</v>
      </c>
      <c r="C111" s="61" t="s">
        <v>1856</v>
      </c>
      <c r="D111" s="62" t="s">
        <v>2132</v>
      </c>
      <c r="E111" s="61">
        <v>12</v>
      </c>
      <c r="F111" s="61">
        <v>174</v>
      </c>
      <c r="G111" s="32">
        <f t="shared" si="1"/>
        <v>2088</v>
      </c>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row>
    <row r="112" spans="1:46" x14ac:dyDescent="0.25">
      <c r="A112" s="73">
        <v>45536</v>
      </c>
      <c r="B112" s="73">
        <v>45565</v>
      </c>
      <c r="C112" s="61" t="s">
        <v>1857</v>
      </c>
      <c r="D112" s="62" t="s">
        <v>2133</v>
      </c>
      <c r="E112" s="61">
        <v>22</v>
      </c>
      <c r="F112" s="61">
        <v>206</v>
      </c>
      <c r="G112" s="32">
        <f t="shared" si="1"/>
        <v>4532</v>
      </c>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row>
    <row r="113" spans="1:46" x14ac:dyDescent="0.25">
      <c r="A113" s="73">
        <v>45536</v>
      </c>
      <c r="B113" s="73">
        <v>45565</v>
      </c>
      <c r="C113" s="61" t="s">
        <v>1858</v>
      </c>
      <c r="D113" s="62" t="s">
        <v>2134</v>
      </c>
      <c r="E113" s="61">
        <v>8</v>
      </c>
      <c r="F113" s="61">
        <v>245</v>
      </c>
      <c r="G113" s="32">
        <f t="shared" si="1"/>
        <v>1960</v>
      </c>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row>
    <row r="114" spans="1:46" x14ac:dyDescent="0.25">
      <c r="A114" s="73">
        <v>45536</v>
      </c>
      <c r="B114" s="73">
        <v>45565</v>
      </c>
      <c r="C114" s="61" t="s">
        <v>1859</v>
      </c>
      <c r="D114" s="62" t="s">
        <v>2135</v>
      </c>
      <c r="E114" s="61">
        <v>5</v>
      </c>
      <c r="F114" s="61">
        <v>435</v>
      </c>
      <c r="G114" s="32">
        <f t="shared" si="1"/>
        <v>2175</v>
      </c>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row>
    <row r="115" spans="1:46" x14ac:dyDescent="0.25">
      <c r="A115" s="73">
        <v>45536</v>
      </c>
      <c r="B115" s="73">
        <v>45565</v>
      </c>
      <c r="C115" s="61" t="s">
        <v>1860</v>
      </c>
      <c r="D115" s="62" t="s">
        <v>2136</v>
      </c>
      <c r="E115" s="61">
        <v>8</v>
      </c>
      <c r="F115" s="61">
        <v>268</v>
      </c>
      <c r="G115" s="32">
        <f t="shared" si="1"/>
        <v>2144</v>
      </c>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row>
    <row r="116" spans="1:46" x14ac:dyDescent="0.25">
      <c r="A116" s="73">
        <v>45536</v>
      </c>
      <c r="B116" s="73">
        <v>45565</v>
      </c>
      <c r="C116" s="61" t="s">
        <v>1861</v>
      </c>
      <c r="D116" s="62" t="s">
        <v>2137</v>
      </c>
      <c r="E116" s="61">
        <v>12</v>
      </c>
      <c r="F116" s="61">
        <v>720</v>
      </c>
      <c r="G116" s="32">
        <f t="shared" si="1"/>
        <v>8640</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row>
    <row r="117" spans="1:46" x14ac:dyDescent="0.25">
      <c r="A117" s="73">
        <v>45536</v>
      </c>
      <c r="B117" s="73">
        <v>45565</v>
      </c>
      <c r="C117" s="61" t="s">
        <v>1862</v>
      </c>
      <c r="D117" s="62" t="s">
        <v>2138</v>
      </c>
      <c r="E117" s="61">
        <v>6</v>
      </c>
      <c r="F117" s="61">
        <v>570</v>
      </c>
      <c r="G117" s="32">
        <f t="shared" si="1"/>
        <v>3420</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row>
    <row r="118" spans="1:46" x14ac:dyDescent="0.25">
      <c r="A118" s="73">
        <v>45536</v>
      </c>
      <c r="B118" s="73">
        <v>45565</v>
      </c>
      <c r="C118" s="61" t="s">
        <v>1863</v>
      </c>
      <c r="D118" s="62" t="s">
        <v>2139</v>
      </c>
      <c r="E118" s="61">
        <v>4</v>
      </c>
      <c r="F118" s="61">
        <v>2316</v>
      </c>
      <c r="G118" s="32">
        <f t="shared" si="1"/>
        <v>9264</v>
      </c>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row>
    <row r="119" spans="1:46" x14ac:dyDescent="0.25">
      <c r="A119" s="73">
        <v>45536</v>
      </c>
      <c r="B119" s="73">
        <v>45565</v>
      </c>
      <c r="C119" s="61" t="s">
        <v>1864</v>
      </c>
      <c r="D119" s="62" t="s">
        <v>2140</v>
      </c>
      <c r="E119" s="61">
        <v>5</v>
      </c>
      <c r="F119" s="61">
        <v>369</v>
      </c>
      <c r="G119" s="32">
        <f t="shared" si="1"/>
        <v>1845</v>
      </c>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row>
    <row r="120" spans="1:46" x14ac:dyDescent="0.25">
      <c r="A120" s="73">
        <v>45536</v>
      </c>
      <c r="B120" s="73">
        <v>45565</v>
      </c>
      <c r="C120" s="61" t="s">
        <v>1865</v>
      </c>
      <c r="D120" s="62" t="s">
        <v>2141</v>
      </c>
      <c r="E120" s="61">
        <v>7</v>
      </c>
      <c r="F120" s="61">
        <v>670</v>
      </c>
      <c r="G120" s="32">
        <f t="shared" si="1"/>
        <v>4690</v>
      </c>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row>
    <row r="121" spans="1:46" x14ac:dyDescent="0.25">
      <c r="A121" s="73">
        <v>45536</v>
      </c>
      <c r="B121" s="73">
        <v>45565</v>
      </c>
      <c r="C121" s="61" t="s">
        <v>1866</v>
      </c>
      <c r="D121" s="62" t="s">
        <v>2142</v>
      </c>
      <c r="E121" s="61">
        <v>6</v>
      </c>
      <c r="F121" s="61">
        <v>1508</v>
      </c>
      <c r="G121" s="32">
        <f t="shared" ref="G121:G181" si="2">+F121*E121</f>
        <v>9048</v>
      </c>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row>
    <row r="122" spans="1:46" x14ac:dyDescent="0.25">
      <c r="A122" s="73">
        <v>45536</v>
      </c>
      <c r="B122" s="73">
        <v>45565</v>
      </c>
      <c r="C122" s="61" t="s">
        <v>1867</v>
      </c>
      <c r="D122" s="62" t="s">
        <v>2143</v>
      </c>
      <c r="E122" s="61">
        <v>4</v>
      </c>
      <c r="F122" s="61">
        <v>457</v>
      </c>
      <c r="G122" s="32">
        <f t="shared" si="2"/>
        <v>1828</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row>
    <row r="123" spans="1:46" x14ac:dyDescent="0.25">
      <c r="A123" s="73">
        <v>45536</v>
      </c>
      <c r="B123" s="73">
        <v>45565</v>
      </c>
      <c r="C123" s="61" t="s">
        <v>1868</v>
      </c>
      <c r="D123" s="62" t="s">
        <v>2144</v>
      </c>
      <c r="E123" s="61">
        <v>4</v>
      </c>
      <c r="F123" s="61">
        <v>570</v>
      </c>
      <c r="G123" s="32">
        <f t="shared" si="2"/>
        <v>2280</v>
      </c>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row>
    <row r="124" spans="1:46" x14ac:dyDescent="0.25">
      <c r="A124" s="73">
        <v>45536</v>
      </c>
      <c r="B124" s="73">
        <v>45565</v>
      </c>
      <c r="C124" s="61" t="s">
        <v>1869</v>
      </c>
      <c r="D124" s="62" t="s">
        <v>2145</v>
      </c>
      <c r="E124" s="61">
        <v>2</v>
      </c>
      <c r="F124" s="61">
        <v>4625</v>
      </c>
      <c r="G124" s="32">
        <f t="shared" si="2"/>
        <v>9250</v>
      </c>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row>
    <row r="125" spans="1:46" x14ac:dyDescent="0.25">
      <c r="A125" s="73">
        <v>45536</v>
      </c>
      <c r="B125" s="73">
        <v>45565</v>
      </c>
      <c r="C125" s="61" t="s">
        <v>1870</v>
      </c>
      <c r="D125" s="62" t="s">
        <v>2146</v>
      </c>
      <c r="E125" s="61">
        <v>2</v>
      </c>
      <c r="F125" s="61">
        <v>4625</v>
      </c>
      <c r="G125" s="32">
        <f t="shared" si="2"/>
        <v>9250</v>
      </c>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row>
    <row r="126" spans="1:46" x14ac:dyDescent="0.25">
      <c r="A126" s="73">
        <v>45536</v>
      </c>
      <c r="B126" s="73">
        <v>45565</v>
      </c>
      <c r="C126" s="61" t="s">
        <v>1871</v>
      </c>
      <c r="D126" s="62" t="s">
        <v>2147</v>
      </c>
      <c r="E126" s="61">
        <v>10</v>
      </c>
      <c r="F126" s="61">
        <v>128</v>
      </c>
      <c r="G126" s="32">
        <f t="shared" si="2"/>
        <v>1280</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row>
    <row r="127" spans="1:46" x14ac:dyDescent="0.25">
      <c r="A127" s="73">
        <v>45536</v>
      </c>
      <c r="B127" s="73">
        <v>45565</v>
      </c>
      <c r="C127" s="61" t="s">
        <v>1872</v>
      </c>
      <c r="D127" s="62" t="s">
        <v>2148</v>
      </c>
      <c r="E127" s="61">
        <v>6</v>
      </c>
      <c r="F127" s="61">
        <v>368</v>
      </c>
      <c r="G127" s="32">
        <f t="shared" si="2"/>
        <v>2208</v>
      </c>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row>
    <row r="128" spans="1:46" ht="30" x14ac:dyDescent="0.25">
      <c r="A128" s="73">
        <v>45536</v>
      </c>
      <c r="B128" s="73">
        <v>45565</v>
      </c>
      <c r="C128" s="61" t="s">
        <v>1873</v>
      </c>
      <c r="D128" s="62" t="s">
        <v>2149</v>
      </c>
      <c r="E128" s="61">
        <v>244</v>
      </c>
      <c r="F128" s="61">
        <v>2.5</v>
      </c>
      <c r="G128" s="32">
        <f t="shared" si="2"/>
        <v>610</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row>
    <row r="129" spans="1:46" x14ac:dyDescent="0.25">
      <c r="A129" s="73">
        <v>45536</v>
      </c>
      <c r="B129" s="73">
        <v>45565</v>
      </c>
      <c r="C129" s="61" t="s">
        <v>1874</v>
      </c>
      <c r="D129" s="62" t="s">
        <v>2150</v>
      </c>
      <c r="E129" s="61">
        <v>150</v>
      </c>
      <c r="F129" s="61">
        <v>1.23</v>
      </c>
      <c r="G129" s="32">
        <f t="shared" si="2"/>
        <v>184.5</v>
      </c>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row>
    <row r="130" spans="1:46" x14ac:dyDescent="0.25">
      <c r="A130" s="73">
        <v>45536</v>
      </c>
      <c r="B130" s="73">
        <v>45565</v>
      </c>
      <c r="C130" s="61" t="s">
        <v>1875</v>
      </c>
      <c r="D130" s="62" t="s">
        <v>2151</v>
      </c>
      <c r="E130" s="61">
        <v>65</v>
      </c>
      <c r="F130" s="61">
        <v>7.61</v>
      </c>
      <c r="G130" s="32">
        <f t="shared" si="2"/>
        <v>494.65000000000003</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row>
    <row r="131" spans="1:46" x14ac:dyDescent="0.25">
      <c r="A131" s="73">
        <v>45536</v>
      </c>
      <c r="B131" s="73">
        <v>45565</v>
      </c>
      <c r="C131" s="61" t="s">
        <v>1876</v>
      </c>
      <c r="D131" s="62" t="s">
        <v>2152</v>
      </c>
      <c r="E131" s="61">
        <v>200</v>
      </c>
      <c r="F131" s="61">
        <v>2</v>
      </c>
      <c r="G131" s="32">
        <f t="shared" si="2"/>
        <v>400</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row>
    <row r="132" spans="1:46" x14ac:dyDescent="0.25">
      <c r="A132" s="73">
        <v>45536</v>
      </c>
      <c r="B132" s="73">
        <v>45565</v>
      </c>
      <c r="C132" s="61" t="s">
        <v>1877</v>
      </c>
      <c r="D132" s="62" t="s">
        <v>2153</v>
      </c>
      <c r="E132" s="61">
        <v>535</v>
      </c>
      <c r="F132" s="61">
        <v>2.5</v>
      </c>
      <c r="G132" s="32">
        <f t="shared" si="2"/>
        <v>1337.5</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row>
    <row r="133" spans="1:46" x14ac:dyDescent="0.25">
      <c r="A133" s="73">
        <v>45536</v>
      </c>
      <c r="B133" s="73">
        <v>45565</v>
      </c>
      <c r="C133" s="61" t="s">
        <v>1878</v>
      </c>
      <c r="D133" s="62" t="s">
        <v>2154</v>
      </c>
      <c r="E133" s="61">
        <v>32</v>
      </c>
      <c r="F133" s="61">
        <v>1120</v>
      </c>
      <c r="G133" s="32">
        <f t="shared" si="2"/>
        <v>35840</v>
      </c>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row>
    <row r="134" spans="1:46" x14ac:dyDescent="0.25">
      <c r="A134" s="73">
        <v>45536</v>
      </c>
      <c r="B134" s="73">
        <v>45565</v>
      </c>
      <c r="C134" s="61" t="s">
        <v>1879</v>
      </c>
      <c r="D134" s="62" t="s">
        <v>2155</v>
      </c>
      <c r="E134" s="61">
        <v>12</v>
      </c>
      <c r="F134" s="61">
        <v>174</v>
      </c>
      <c r="G134" s="32">
        <f t="shared" si="2"/>
        <v>2088</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row>
    <row r="135" spans="1:46" x14ac:dyDescent="0.25">
      <c r="A135" s="73">
        <v>45536</v>
      </c>
      <c r="B135" s="73">
        <v>45565</v>
      </c>
      <c r="C135" s="61" t="s">
        <v>1880</v>
      </c>
      <c r="D135" s="62" t="s">
        <v>2156</v>
      </c>
      <c r="E135" s="61">
        <v>8</v>
      </c>
      <c r="F135" s="61">
        <v>40</v>
      </c>
      <c r="G135" s="32">
        <f t="shared" si="2"/>
        <v>320</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row>
    <row r="136" spans="1:46" x14ac:dyDescent="0.25">
      <c r="A136" s="73">
        <v>45536</v>
      </c>
      <c r="B136" s="73">
        <v>45565</v>
      </c>
      <c r="C136" s="61" t="s">
        <v>1881</v>
      </c>
      <c r="D136" s="62" t="s">
        <v>2157</v>
      </c>
      <c r="E136" s="61">
        <v>12</v>
      </c>
      <c r="F136" s="61">
        <v>135</v>
      </c>
      <c r="G136" s="32">
        <f t="shared" si="2"/>
        <v>1620</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row>
    <row r="137" spans="1:46" x14ac:dyDescent="0.25">
      <c r="A137" s="73">
        <v>45536</v>
      </c>
      <c r="B137" s="73">
        <v>45565</v>
      </c>
      <c r="C137" s="61" t="s">
        <v>1882</v>
      </c>
      <c r="D137" s="62" t="s">
        <v>2158</v>
      </c>
      <c r="E137" s="61">
        <v>2</v>
      </c>
      <c r="F137" s="61">
        <v>135</v>
      </c>
      <c r="G137" s="32">
        <f t="shared" si="2"/>
        <v>270</v>
      </c>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row>
    <row r="138" spans="1:46" x14ac:dyDescent="0.25">
      <c r="A138" s="73">
        <v>45536</v>
      </c>
      <c r="B138" s="73">
        <v>45565</v>
      </c>
      <c r="C138" s="61" t="s">
        <v>1883</v>
      </c>
      <c r="D138" s="62" t="s">
        <v>2159</v>
      </c>
      <c r="E138" s="61">
        <v>93</v>
      </c>
      <c r="F138" s="61">
        <v>495</v>
      </c>
      <c r="G138" s="32">
        <f t="shared" si="2"/>
        <v>46035</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row>
    <row r="139" spans="1:46" x14ac:dyDescent="0.25">
      <c r="A139" s="73">
        <v>45536</v>
      </c>
      <c r="B139" s="73">
        <v>45565</v>
      </c>
      <c r="C139" s="61" t="s">
        <v>1884</v>
      </c>
      <c r="D139" s="62" t="s">
        <v>2160</v>
      </c>
      <c r="E139" s="61">
        <v>3</v>
      </c>
      <c r="F139" s="61">
        <v>29</v>
      </c>
      <c r="G139" s="32">
        <f t="shared" si="2"/>
        <v>87</v>
      </c>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row>
    <row r="140" spans="1:46" x14ac:dyDescent="0.25">
      <c r="A140" s="73">
        <v>45536</v>
      </c>
      <c r="B140" s="73">
        <v>45565</v>
      </c>
      <c r="C140" s="61" t="s">
        <v>1885</v>
      </c>
      <c r="D140" s="62" t="s">
        <v>2161</v>
      </c>
      <c r="E140" s="61">
        <v>4</v>
      </c>
      <c r="F140" s="61">
        <v>332</v>
      </c>
      <c r="G140" s="32">
        <f t="shared" si="2"/>
        <v>1328</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row>
    <row r="141" spans="1:46" x14ac:dyDescent="0.25">
      <c r="A141" s="73">
        <v>45536</v>
      </c>
      <c r="B141" s="73">
        <v>45565</v>
      </c>
      <c r="C141" s="61" t="s">
        <v>1886</v>
      </c>
      <c r="D141" s="62" t="s">
        <v>2162</v>
      </c>
      <c r="E141" s="61">
        <v>12</v>
      </c>
      <c r="F141" s="61">
        <v>127</v>
      </c>
      <c r="G141" s="32">
        <f t="shared" si="2"/>
        <v>1524</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row>
    <row r="142" spans="1:46" x14ac:dyDescent="0.25">
      <c r="A142" s="73">
        <v>45536</v>
      </c>
      <c r="B142" s="73">
        <v>45565</v>
      </c>
      <c r="C142" s="61" t="s">
        <v>1887</v>
      </c>
      <c r="D142" s="62" t="s">
        <v>2163</v>
      </c>
      <c r="E142" s="61">
        <v>4</v>
      </c>
      <c r="F142" s="61">
        <v>1692</v>
      </c>
      <c r="G142" s="32">
        <f t="shared" si="2"/>
        <v>6768</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row>
    <row r="143" spans="1:46" ht="30" x14ac:dyDescent="0.25">
      <c r="A143" s="73">
        <v>45536</v>
      </c>
      <c r="B143" s="73">
        <v>45565</v>
      </c>
      <c r="C143" s="61" t="s">
        <v>1888</v>
      </c>
      <c r="D143" s="62" t="s">
        <v>2164</v>
      </c>
      <c r="E143" s="61">
        <v>40</v>
      </c>
      <c r="F143" s="61">
        <v>15</v>
      </c>
      <c r="G143" s="32">
        <f t="shared" si="2"/>
        <v>600</v>
      </c>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row>
    <row r="144" spans="1:46" x14ac:dyDescent="0.25">
      <c r="A144" s="73">
        <v>45536</v>
      </c>
      <c r="B144" s="73">
        <v>45565</v>
      </c>
      <c r="C144" s="61" t="s">
        <v>1889</v>
      </c>
      <c r="D144" s="62" t="s">
        <v>2165</v>
      </c>
      <c r="E144" s="61">
        <v>75</v>
      </c>
      <c r="F144" s="61">
        <v>24</v>
      </c>
      <c r="G144" s="32">
        <f t="shared" si="2"/>
        <v>1800</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row>
    <row r="145" spans="1:46" x14ac:dyDescent="0.25">
      <c r="A145" s="73">
        <v>45536</v>
      </c>
      <c r="B145" s="73">
        <v>45565</v>
      </c>
      <c r="C145" s="61" t="s">
        <v>1890</v>
      </c>
      <c r="D145" s="62" t="s">
        <v>2166</v>
      </c>
      <c r="E145" s="61">
        <v>50</v>
      </c>
      <c r="F145" s="61">
        <v>12</v>
      </c>
      <c r="G145" s="32">
        <f t="shared" si="2"/>
        <v>600</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row>
    <row r="146" spans="1:46" ht="30" x14ac:dyDescent="0.25">
      <c r="A146" s="73">
        <v>45536</v>
      </c>
      <c r="B146" s="73">
        <v>45565</v>
      </c>
      <c r="C146" s="61" t="s">
        <v>1891</v>
      </c>
      <c r="D146" s="62" t="s">
        <v>2167</v>
      </c>
      <c r="E146" s="61">
        <v>1</v>
      </c>
      <c r="F146" s="61">
        <v>39.9</v>
      </c>
      <c r="G146" s="32">
        <f t="shared" si="2"/>
        <v>39.9</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row>
    <row r="147" spans="1:46" ht="30" x14ac:dyDescent="0.25">
      <c r="A147" s="73">
        <v>45536</v>
      </c>
      <c r="B147" s="73">
        <v>45565</v>
      </c>
      <c r="C147" s="61" t="s">
        <v>1892</v>
      </c>
      <c r="D147" s="62" t="s">
        <v>2168</v>
      </c>
      <c r="E147" s="61">
        <v>1</v>
      </c>
      <c r="F147" s="61">
        <v>1300</v>
      </c>
      <c r="G147" s="32">
        <f t="shared" si="2"/>
        <v>1300</v>
      </c>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row>
    <row r="148" spans="1:46" x14ac:dyDescent="0.25">
      <c r="A148" s="73">
        <v>45536</v>
      </c>
      <c r="B148" s="73">
        <v>45565</v>
      </c>
      <c r="C148" s="61" t="s">
        <v>1893</v>
      </c>
      <c r="D148" s="62" t="s">
        <v>2169</v>
      </c>
      <c r="E148" s="61">
        <v>2</v>
      </c>
      <c r="F148" s="61">
        <v>315</v>
      </c>
      <c r="G148" s="32">
        <f t="shared" si="2"/>
        <v>630</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row>
    <row r="149" spans="1:46" x14ac:dyDescent="0.25">
      <c r="A149" s="73">
        <v>45536</v>
      </c>
      <c r="B149" s="73">
        <v>45565</v>
      </c>
      <c r="C149" s="61" t="s">
        <v>1894</v>
      </c>
      <c r="D149" s="62" t="s">
        <v>2170</v>
      </c>
      <c r="E149" s="61">
        <v>4</v>
      </c>
      <c r="F149" s="61">
        <v>247</v>
      </c>
      <c r="G149" s="32">
        <f t="shared" si="2"/>
        <v>988</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row>
    <row r="150" spans="1:46" x14ac:dyDescent="0.25">
      <c r="A150" s="73">
        <v>45536</v>
      </c>
      <c r="B150" s="73">
        <v>45565</v>
      </c>
      <c r="C150" s="61" t="s">
        <v>1895</v>
      </c>
      <c r="D150" s="62" t="s">
        <v>2171</v>
      </c>
      <c r="E150" s="61">
        <v>4</v>
      </c>
      <c r="F150" s="61">
        <v>145</v>
      </c>
      <c r="G150" s="32">
        <f t="shared" si="2"/>
        <v>580</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row>
    <row r="151" spans="1:46" x14ac:dyDescent="0.25">
      <c r="A151" s="73">
        <v>45536</v>
      </c>
      <c r="B151" s="73">
        <v>45565</v>
      </c>
      <c r="C151" s="61" t="s">
        <v>1896</v>
      </c>
      <c r="D151" s="62" t="s">
        <v>2172</v>
      </c>
      <c r="E151" s="61">
        <v>1</v>
      </c>
      <c r="F151" s="61">
        <v>4625</v>
      </c>
      <c r="G151" s="32">
        <f t="shared" si="2"/>
        <v>4625</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row>
    <row r="152" spans="1:46" x14ac:dyDescent="0.25">
      <c r="A152" s="73">
        <v>45536</v>
      </c>
      <c r="B152" s="73">
        <v>45565</v>
      </c>
      <c r="C152" s="61" t="s">
        <v>1897</v>
      </c>
      <c r="D152" s="62" t="s">
        <v>2173</v>
      </c>
      <c r="E152" s="61">
        <v>7</v>
      </c>
      <c r="F152" s="61">
        <v>340</v>
      </c>
      <c r="G152" s="32">
        <f t="shared" si="2"/>
        <v>2380</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row>
    <row r="153" spans="1:46" x14ac:dyDescent="0.25">
      <c r="A153" s="73">
        <v>45536</v>
      </c>
      <c r="B153" s="73">
        <v>45565</v>
      </c>
      <c r="C153" s="61" t="s">
        <v>1898</v>
      </c>
      <c r="D153" s="62" t="s">
        <v>2174</v>
      </c>
      <c r="E153" s="61">
        <v>4</v>
      </c>
      <c r="F153" s="61">
        <v>840</v>
      </c>
      <c r="G153" s="32">
        <f t="shared" si="2"/>
        <v>3360</v>
      </c>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row>
    <row r="154" spans="1:46" x14ac:dyDescent="0.25">
      <c r="A154" s="73">
        <v>45536</v>
      </c>
      <c r="B154" s="73">
        <v>45565</v>
      </c>
      <c r="C154" s="61" t="s">
        <v>1899</v>
      </c>
      <c r="D154" s="62" t="s">
        <v>2175</v>
      </c>
      <c r="E154" s="61">
        <v>2</v>
      </c>
      <c r="F154" s="61">
        <v>1019</v>
      </c>
      <c r="G154" s="32">
        <f t="shared" si="2"/>
        <v>2038</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row>
    <row r="155" spans="1:46" x14ac:dyDescent="0.25">
      <c r="A155" s="73">
        <v>45536</v>
      </c>
      <c r="B155" s="73">
        <v>45565</v>
      </c>
      <c r="C155" s="61" t="s">
        <v>1900</v>
      </c>
      <c r="D155" s="62" t="s">
        <v>2176</v>
      </c>
      <c r="E155" s="61">
        <v>6</v>
      </c>
      <c r="F155" s="61">
        <v>645</v>
      </c>
      <c r="G155" s="32">
        <f t="shared" si="2"/>
        <v>3870</v>
      </c>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row>
    <row r="156" spans="1:46" x14ac:dyDescent="0.25">
      <c r="A156" s="73">
        <v>45536</v>
      </c>
      <c r="B156" s="73">
        <v>45565</v>
      </c>
      <c r="C156" s="61" t="s">
        <v>1901</v>
      </c>
      <c r="D156" s="62" t="s">
        <v>2177</v>
      </c>
      <c r="E156" s="61">
        <v>4</v>
      </c>
      <c r="F156" s="61">
        <v>1206</v>
      </c>
      <c r="G156" s="32">
        <f t="shared" si="2"/>
        <v>4824</v>
      </c>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row>
    <row r="157" spans="1:46" x14ac:dyDescent="0.25">
      <c r="A157" s="73">
        <v>45536</v>
      </c>
      <c r="B157" s="73">
        <v>45565</v>
      </c>
      <c r="C157" s="61" t="s">
        <v>1902</v>
      </c>
      <c r="D157" s="62" t="s">
        <v>2178</v>
      </c>
      <c r="E157" s="61">
        <v>5</v>
      </c>
      <c r="F157" s="61">
        <v>750</v>
      </c>
      <c r="G157" s="32">
        <f t="shared" si="2"/>
        <v>3750</v>
      </c>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row>
    <row r="158" spans="1:46" x14ac:dyDescent="0.25">
      <c r="A158" s="73">
        <v>45536</v>
      </c>
      <c r="B158" s="73">
        <v>45565</v>
      </c>
      <c r="C158" s="61" t="s">
        <v>1903</v>
      </c>
      <c r="D158" s="62" t="s">
        <v>2179</v>
      </c>
      <c r="E158" s="61">
        <v>4</v>
      </c>
      <c r="F158" s="61">
        <v>135</v>
      </c>
      <c r="G158" s="32">
        <f t="shared" si="2"/>
        <v>540</v>
      </c>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row>
    <row r="159" spans="1:46" x14ac:dyDescent="0.25">
      <c r="A159" s="73">
        <v>45536</v>
      </c>
      <c r="B159" s="73">
        <v>45565</v>
      </c>
      <c r="C159" s="61" t="s">
        <v>1904</v>
      </c>
      <c r="D159" s="62" t="s">
        <v>2180</v>
      </c>
      <c r="E159" s="61">
        <v>4</v>
      </c>
      <c r="F159" s="61">
        <v>630</v>
      </c>
      <c r="G159" s="32">
        <f t="shared" si="2"/>
        <v>2520</v>
      </c>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row>
    <row r="160" spans="1:46" x14ac:dyDescent="0.25">
      <c r="A160" s="73">
        <v>45536</v>
      </c>
      <c r="B160" s="73">
        <v>45565</v>
      </c>
      <c r="C160" s="61" t="s">
        <v>1905</v>
      </c>
      <c r="D160" s="62" t="s">
        <v>2181</v>
      </c>
      <c r="E160" s="61">
        <v>2</v>
      </c>
      <c r="F160" s="61">
        <v>494</v>
      </c>
      <c r="G160" s="32">
        <f t="shared" si="2"/>
        <v>988</v>
      </c>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row>
    <row r="161" spans="1:46" x14ac:dyDescent="0.25">
      <c r="A161" s="73">
        <v>45536</v>
      </c>
      <c r="B161" s="73">
        <v>45565</v>
      </c>
      <c r="C161" s="61" t="s">
        <v>1906</v>
      </c>
      <c r="D161" s="62" t="s">
        <v>2182</v>
      </c>
      <c r="E161" s="61">
        <v>4</v>
      </c>
      <c r="F161" s="61">
        <v>784</v>
      </c>
      <c r="G161" s="32">
        <f t="shared" si="2"/>
        <v>3136</v>
      </c>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row>
    <row r="162" spans="1:46" x14ac:dyDescent="0.25">
      <c r="A162" s="73">
        <v>45536</v>
      </c>
      <c r="B162" s="73">
        <v>45565</v>
      </c>
      <c r="C162" s="61" t="s">
        <v>1907</v>
      </c>
      <c r="D162" s="62" t="s">
        <v>2183</v>
      </c>
      <c r="E162" s="61">
        <v>2</v>
      </c>
      <c r="F162" s="61">
        <v>784</v>
      </c>
      <c r="G162" s="32">
        <f t="shared" si="2"/>
        <v>1568</v>
      </c>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row>
    <row r="163" spans="1:46" x14ac:dyDescent="0.25">
      <c r="A163" s="73">
        <v>45536</v>
      </c>
      <c r="B163" s="73">
        <v>45565</v>
      </c>
      <c r="C163" s="61" t="s">
        <v>1908</v>
      </c>
      <c r="D163" s="62" t="s">
        <v>2184</v>
      </c>
      <c r="E163" s="61">
        <v>1</v>
      </c>
      <c r="F163" s="61">
        <v>2065</v>
      </c>
      <c r="G163" s="32">
        <f t="shared" si="2"/>
        <v>2065</v>
      </c>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row>
    <row r="164" spans="1:46" x14ac:dyDescent="0.25">
      <c r="A164" s="73">
        <v>45536</v>
      </c>
      <c r="B164" s="73">
        <v>45565</v>
      </c>
      <c r="C164" s="61" t="s">
        <v>1909</v>
      </c>
      <c r="D164" s="62" t="s">
        <v>2185</v>
      </c>
      <c r="E164" s="61">
        <v>2</v>
      </c>
      <c r="F164" s="61">
        <v>152</v>
      </c>
      <c r="G164" s="32">
        <f t="shared" si="2"/>
        <v>304</v>
      </c>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row>
    <row r="165" spans="1:46" x14ac:dyDescent="0.25">
      <c r="A165" s="73">
        <v>45536</v>
      </c>
      <c r="B165" s="73">
        <v>45565</v>
      </c>
      <c r="C165" s="61" t="s">
        <v>1910</v>
      </c>
      <c r="D165" s="62" t="s">
        <v>2186</v>
      </c>
      <c r="E165" s="61">
        <v>4</v>
      </c>
      <c r="F165" s="61">
        <v>463</v>
      </c>
      <c r="G165" s="32">
        <f t="shared" si="2"/>
        <v>1852</v>
      </c>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row>
    <row r="166" spans="1:46" x14ac:dyDescent="0.25">
      <c r="A166" s="73">
        <v>45536</v>
      </c>
      <c r="B166" s="73">
        <v>45565</v>
      </c>
      <c r="C166" s="61" t="s">
        <v>1911</v>
      </c>
      <c r="D166" s="62" t="s">
        <v>2187</v>
      </c>
      <c r="E166" s="61">
        <v>6</v>
      </c>
      <c r="F166" s="61">
        <v>189</v>
      </c>
      <c r="G166" s="32">
        <f t="shared" si="2"/>
        <v>1134</v>
      </c>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row>
    <row r="167" spans="1:46" x14ac:dyDescent="0.25">
      <c r="A167" s="73">
        <v>45536</v>
      </c>
      <c r="B167" s="73">
        <v>45565</v>
      </c>
      <c r="C167" s="61" t="s">
        <v>1912</v>
      </c>
      <c r="D167" s="62" t="s">
        <v>2188</v>
      </c>
      <c r="E167" s="61">
        <v>4</v>
      </c>
      <c r="F167" s="61">
        <v>457</v>
      </c>
      <c r="G167" s="32">
        <f t="shared" si="2"/>
        <v>1828</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row>
    <row r="168" spans="1:46" x14ac:dyDescent="0.25">
      <c r="A168" s="73">
        <v>45536</v>
      </c>
      <c r="B168" s="73">
        <v>45565</v>
      </c>
      <c r="C168" s="61" t="s">
        <v>1913</v>
      </c>
      <c r="D168" s="62" t="s">
        <v>2189</v>
      </c>
      <c r="E168" s="61">
        <v>6</v>
      </c>
      <c r="F168" s="61">
        <v>784</v>
      </c>
      <c r="G168" s="32">
        <f t="shared" si="2"/>
        <v>4704</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row>
    <row r="169" spans="1:46" ht="30" x14ac:dyDescent="0.25">
      <c r="A169" s="73">
        <v>45536</v>
      </c>
      <c r="B169" s="73">
        <v>45565</v>
      </c>
      <c r="C169" s="61" t="s">
        <v>1914</v>
      </c>
      <c r="D169" s="62" t="s">
        <v>2190</v>
      </c>
      <c r="E169" s="61">
        <v>4</v>
      </c>
      <c r="F169" s="61">
        <v>242</v>
      </c>
      <c r="G169" s="32">
        <f t="shared" si="2"/>
        <v>968</v>
      </c>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row>
    <row r="170" spans="1:46" x14ac:dyDescent="0.25">
      <c r="A170" s="73">
        <v>45536</v>
      </c>
      <c r="B170" s="73">
        <v>45565</v>
      </c>
      <c r="C170" s="61" t="s">
        <v>1915</v>
      </c>
      <c r="D170" s="62" t="s">
        <v>2191</v>
      </c>
      <c r="E170" s="61">
        <v>4</v>
      </c>
      <c r="F170" s="61">
        <v>292</v>
      </c>
      <c r="G170" s="32">
        <f t="shared" si="2"/>
        <v>1168</v>
      </c>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row>
    <row r="171" spans="1:46" x14ac:dyDescent="0.25">
      <c r="A171" s="73">
        <v>45536</v>
      </c>
      <c r="B171" s="73">
        <v>45565</v>
      </c>
      <c r="C171" s="61" t="s">
        <v>1916</v>
      </c>
      <c r="D171" s="62" t="s">
        <v>2192</v>
      </c>
      <c r="E171" s="61">
        <v>12</v>
      </c>
      <c r="F171" s="61">
        <v>245</v>
      </c>
      <c r="G171" s="32">
        <f t="shared" si="2"/>
        <v>2940</v>
      </c>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row>
    <row r="172" spans="1:46" x14ac:dyDescent="0.25">
      <c r="A172" s="73">
        <v>45536</v>
      </c>
      <c r="B172" s="73">
        <v>45565</v>
      </c>
      <c r="C172" s="61" t="s">
        <v>1917</v>
      </c>
      <c r="D172" s="62" t="s">
        <v>2193</v>
      </c>
      <c r="E172" s="61">
        <v>4</v>
      </c>
      <c r="F172" s="61">
        <v>560</v>
      </c>
      <c r="G172" s="32">
        <f t="shared" si="2"/>
        <v>2240</v>
      </c>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row>
    <row r="173" spans="1:46" x14ac:dyDescent="0.25">
      <c r="A173" s="73">
        <v>45536</v>
      </c>
      <c r="B173" s="73">
        <v>45565</v>
      </c>
      <c r="C173" s="61" t="s">
        <v>1918</v>
      </c>
      <c r="D173" s="62" t="s">
        <v>2194</v>
      </c>
      <c r="E173" s="61">
        <v>10</v>
      </c>
      <c r="F173" s="61">
        <v>362</v>
      </c>
      <c r="G173" s="32">
        <f t="shared" si="2"/>
        <v>3620</v>
      </c>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row>
    <row r="174" spans="1:46" x14ac:dyDescent="0.25">
      <c r="A174" s="73">
        <v>45536</v>
      </c>
      <c r="B174" s="73">
        <v>45565</v>
      </c>
      <c r="C174" s="61" t="s">
        <v>1919</v>
      </c>
      <c r="D174" s="62" t="s">
        <v>2195</v>
      </c>
      <c r="E174" s="61">
        <v>22</v>
      </c>
      <c r="F174" s="61">
        <v>415</v>
      </c>
      <c r="G174" s="32">
        <f t="shared" si="2"/>
        <v>9130</v>
      </c>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row>
    <row r="175" spans="1:46" x14ac:dyDescent="0.25">
      <c r="A175" s="73">
        <v>45536</v>
      </c>
      <c r="B175" s="73">
        <v>45565</v>
      </c>
      <c r="C175" s="61" t="s">
        <v>1920</v>
      </c>
      <c r="D175" s="62" t="s">
        <v>2196</v>
      </c>
      <c r="E175" s="61">
        <v>974</v>
      </c>
      <c r="F175" s="61">
        <v>3</v>
      </c>
      <c r="G175" s="32">
        <f t="shared" si="2"/>
        <v>2922</v>
      </c>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row>
    <row r="176" spans="1:46" x14ac:dyDescent="0.25">
      <c r="A176" s="73">
        <v>45536</v>
      </c>
      <c r="B176" s="73">
        <v>45565</v>
      </c>
      <c r="C176" s="61" t="s">
        <v>1921</v>
      </c>
      <c r="D176" s="62" t="s">
        <v>2197</v>
      </c>
      <c r="E176" s="61">
        <v>608</v>
      </c>
      <c r="F176" s="61">
        <v>3</v>
      </c>
      <c r="G176" s="32">
        <f t="shared" si="2"/>
        <v>1824</v>
      </c>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row>
    <row r="177" spans="1:46" x14ac:dyDescent="0.25">
      <c r="A177" s="73">
        <v>45536</v>
      </c>
      <c r="B177" s="73">
        <v>45565</v>
      </c>
      <c r="C177" s="61" t="s">
        <v>1922</v>
      </c>
      <c r="D177" s="62" t="s">
        <v>2198</v>
      </c>
      <c r="E177" s="61">
        <v>150</v>
      </c>
      <c r="F177" s="61">
        <v>1.23</v>
      </c>
      <c r="G177" s="32">
        <f t="shared" si="2"/>
        <v>184.5</v>
      </c>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row>
    <row r="178" spans="1:46" x14ac:dyDescent="0.25">
      <c r="A178" s="73">
        <v>45536</v>
      </c>
      <c r="B178" s="73">
        <v>45565</v>
      </c>
      <c r="C178" s="61" t="s">
        <v>1923</v>
      </c>
      <c r="D178" s="62" t="s">
        <v>2199</v>
      </c>
      <c r="E178" s="61">
        <v>50</v>
      </c>
      <c r="F178" s="61">
        <v>15</v>
      </c>
      <c r="G178" s="32">
        <f t="shared" si="2"/>
        <v>750</v>
      </c>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row>
    <row r="179" spans="1:46" x14ac:dyDescent="0.25">
      <c r="A179" s="73">
        <v>45536</v>
      </c>
      <c r="B179" s="73">
        <v>45565</v>
      </c>
      <c r="C179" s="61" t="s">
        <v>1924</v>
      </c>
      <c r="D179" s="62" t="s">
        <v>2200</v>
      </c>
      <c r="E179" s="61">
        <v>4</v>
      </c>
      <c r="F179" s="61">
        <v>337.92</v>
      </c>
      <c r="G179" s="32">
        <f t="shared" si="2"/>
        <v>1351.68</v>
      </c>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row>
    <row r="180" spans="1:46" x14ac:dyDescent="0.25">
      <c r="A180" s="73">
        <v>45536</v>
      </c>
      <c r="B180" s="73">
        <v>45565</v>
      </c>
      <c r="C180" s="61" t="s">
        <v>1925</v>
      </c>
      <c r="D180" s="62" t="s">
        <v>2201</v>
      </c>
      <c r="E180" s="61">
        <v>400</v>
      </c>
      <c r="F180" s="61">
        <v>1.23</v>
      </c>
      <c r="G180" s="32">
        <f t="shared" si="2"/>
        <v>492</v>
      </c>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row>
    <row r="181" spans="1:46" x14ac:dyDescent="0.25">
      <c r="A181" s="73">
        <v>45536</v>
      </c>
      <c r="B181" s="73">
        <v>45565</v>
      </c>
      <c r="C181" s="61" t="s">
        <v>1926</v>
      </c>
      <c r="D181" s="62" t="s">
        <v>2202</v>
      </c>
      <c r="E181" s="61">
        <v>400</v>
      </c>
      <c r="F181" s="61">
        <v>1.23</v>
      </c>
      <c r="G181" s="32">
        <f t="shared" si="2"/>
        <v>492</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row>
    <row r="182" spans="1:46" x14ac:dyDescent="0.25">
      <c r="A182" s="73">
        <v>45536</v>
      </c>
      <c r="B182" s="73">
        <v>45565</v>
      </c>
      <c r="C182" s="61" t="s">
        <v>1927</v>
      </c>
      <c r="D182" s="62" t="s">
        <v>2203</v>
      </c>
      <c r="E182" s="61">
        <v>400</v>
      </c>
      <c r="F182" s="61">
        <v>1.23</v>
      </c>
      <c r="G182" s="32">
        <f t="shared" ref="G182:G242" si="3">+F182*E182</f>
        <v>492</v>
      </c>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row>
    <row r="183" spans="1:46" x14ac:dyDescent="0.25">
      <c r="A183" s="73">
        <v>45536</v>
      </c>
      <c r="B183" s="73">
        <v>45565</v>
      </c>
      <c r="C183" s="61" t="s">
        <v>1928</v>
      </c>
      <c r="D183" s="62" t="s">
        <v>2204</v>
      </c>
      <c r="E183" s="61">
        <v>4</v>
      </c>
      <c r="F183" s="61">
        <v>307.2</v>
      </c>
      <c r="G183" s="32">
        <f t="shared" si="3"/>
        <v>1228.8</v>
      </c>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row>
    <row r="184" spans="1:46" x14ac:dyDescent="0.25">
      <c r="A184" s="73">
        <v>45536</v>
      </c>
      <c r="B184" s="73">
        <v>45565</v>
      </c>
      <c r="C184" s="61" t="s">
        <v>1929</v>
      </c>
      <c r="D184" s="62" t="s">
        <v>2205</v>
      </c>
      <c r="E184" s="61">
        <v>29</v>
      </c>
      <c r="F184" s="61">
        <v>79.87</v>
      </c>
      <c r="G184" s="32">
        <f t="shared" si="3"/>
        <v>2316.23</v>
      </c>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row>
    <row r="185" spans="1:46" x14ac:dyDescent="0.25">
      <c r="A185" s="73">
        <v>45536</v>
      </c>
      <c r="B185" s="73">
        <v>45565</v>
      </c>
      <c r="C185" s="61" t="s">
        <v>1930</v>
      </c>
      <c r="D185" s="62" t="s">
        <v>2206</v>
      </c>
      <c r="E185" s="61">
        <v>5</v>
      </c>
      <c r="F185" s="61">
        <v>1579.03</v>
      </c>
      <c r="G185" s="32">
        <f t="shared" si="3"/>
        <v>7895.15</v>
      </c>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row>
    <row r="186" spans="1:46" x14ac:dyDescent="0.25">
      <c r="A186" s="73">
        <v>45536</v>
      </c>
      <c r="B186" s="73">
        <v>45565</v>
      </c>
      <c r="C186" s="61" t="s">
        <v>1931</v>
      </c>
      <c r="D186" s="62" t="s">
        <v>2207</v>
      </c>
      <c r="E186" s="61">
        <v>6</v>
      </c>
      <c r="F186" s="61">
        <v>368.64</v>
      </c>
      <c r="G186" s="32">
        <f t="shared" si="3"/>
        <v>2211.84</v>
      </c>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row>
    <row r="187" spans="1:46" x14ac:dyDescent="0.25">
      <c r="A187" s="73">
        <v>45536</v>
      </c>
      <c r="B187" s="73">
        <v>45565</v>
      </c>
      <c r="C187" s="61" t="s">
        <v>1932</v>
      </c>
      <c r="D187" s="62" t="s">
        <v>2208</v>
      </c>
      <c r="E187" s="61">
        <v>4</v>
      </c>
      <c r="F187" s="61">
        <v>233.47</v>
      </c>
      <c r="G187" s="32">
        <f t="shared" si="3"/>
        <v>933.88</v>
      </c>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row>
    <row r="188" spans="1:46" x14ac:dyDescent="0.25">
      <c r="A188" s="73">
        <v>45536</v>
      </c>
      <c r="B188" s="73">
        <v>45565</v>
      </c>
      <c r="C188" s="61" t="s">
        <v>1933</v>
      </c>
      <c r="D188" s="62" t="s">
        <v>2209</v>
      </c>
      <c r="E188" s="61">
        <v>3</v>
      </c>
      <c r="F188" s="61">
        <v>276.48</v>
      </c>
      <c r="G188" s="32">
        <f t="shared" si="3"/>
        <v>829.44</v>
      </c>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row>
    <row r="189" spans="1:46" x14ac:dyDescent="0.25">
      <c r="A189" s="73">
        <v>45536</v>
      </c>
      <c r="B189" s="73">
        <v>45565</v>
      </c>
      <c r="C189" s="61" t="s">
        <v>1934</v>
      </c>
      <c r="D189" s="62" t="s">
        <v>2210</v>
      </c>
      <c r="E189" s="61">
        <v>200</v>
      </c>
      <c r="F189" s="61">
        <v>1.23</v>
      </c>
      <c r="G189" s="32">
        <f t="shared" si="3"/>
        <v>246</v>
      </c>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row>
    <row r="190" spans="1:46" x14ac:dyDescent="0.25">
      <c r="A190" s="73">
        <v>45536</v>
      </c>
      <c r="B190" s="73">
        <v>45565</v>
      </c>
      <c r="C190" s="61" t="s">
        <v>1935</v>
      </c>
      <c r="D190" s="62" t="s">
        <v>2211</v>
      </c>
      <c r="E190" s="61">
        <v>100</v>
      </c>
      <c r="F190" s="61">
        <v>1.23</v>
      </c>
      <c r="G190" s="32">
        <f t="shared" si="3"/>
        <v>123</v>
      </c>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row>
    <row r="191" spans="1:46" x14ac:dyDescent="0.25">
      <c r="A191" s="73">
        <v>45536</v>
      </c>
      <c r="B191" s="73">
        <v>45565</v>
      </c>
      <c r="C191" s="61" t="s">
        <v>1936</v>
      </c>
      <c r="D191" s="62" t="s">
        <v>2212</v>
      </c>
      <c r="E191" s="61">
        <v>64</v>
      </c>
      <c r="F191" s="61">
        <v>2.46</v>
      </c>
      <c r="G191" s="32">
        <f t="shared" si="3"/>
        <v>157.44</v>
      </c>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row>
    <row r="192" spans="1:46" x14ac:dyDescent="0.25">
      <c r="A192" s="73">
        <v>45536</v>
      </c>
      <c r="B192" s="73">
        <v>45565</v>
      </c>
      <c r="C192" s="61" t="s">
        <v>1937</v>
      </c>
      <c r="D192" s="62" t="s">
        <v>2213</v>
      </c>
      <c r="E192" s="61">
        <v>4</v>
      </c>
      <c r="F192" s="61">
        <v>544.36</v>
      </c>
      <c r="G192" s="32">
        <f t="shared" si="3"/>
        <v>2177.44</v>
      </c>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row>
    <row r="193" spans="1:46" x14ac:dyDescent="0.25">
      <c r="A193" s="73">
        <v>45536</v>
      </c>
      <c r="B193" s="73">
        <v>45565</v>
      </c>
      <c r="C193" s="61" t="s">
        <v>1938</v>
      </c>
      <c r="D193" s="62" t="s">
        <v>2214</v>
      </c>
      <c r="E193" s="61">
        <v>3</v>
      </c>
      <c r="F193" s="61">
        <v>350.21</v>
      </c>
      <c r="G193" s="32">
        <f t="shared" si="3"/>
        <v>1050.6299999999999</v>
      </c>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row>
    <row r="194" spans="1:46" x14ac:dyDescent="0.25">
      <c r="A194" s="73">
        <v>45536</v>
      </c>
      <c r="B194" s="73">
        <v>45565</v>
      </c>
      <c r="C194" s="61" t="s">
        <v>1939</v>
      </c>
      <c r="D194" s="62" t="s">
        <v>2215</v>
      </c>
      <c r="E194" s="61">
        <v>8</v>
      </c>
      <c r="F194" s="61">
        <v>374.79</v>
      </c>
      <c r="G194" s="32">
        <f t="shared" si="3"/>
        <v>2998.32</v>
      </c>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row>
    <row r="195" spans="1:46" ht="30" x14ac:dyDescent="0.25">
      <c r="A195" s="73">
        <v>45536</v>
      </c>
      <c r="B195" s="73">
        <v>45565</v>
      </c>
      <c r="C195" s="61" t="s">
        <v>1940</v>
      </c>
      <c r="D195" s="62" t="s">
        <v>2216</v>
      </c>
      <c r="E195" s="61">
        <v>24</v>
      </c>
      <c r="F195" s="61">
        <v>116.74</v>
      </c>
      <c r="G195" s="32">
        <f t="shared" si="3"/>
        <v>2801.7599999999998</v>
      </c>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row>
    <row r="196" spans="1:46" x14ac:dyDescent="0.25">
      <c r="A196" s="73">
        <v>45536</v>
      </c>
      <c r="B196" s="73">
        <v>45565</v>
      </c>
      <c r="C196" s="61" t="s">
        <v>1941</v>
      </c>
      <c r="D196" s="62" t="s">
        <v>2217</v>
      </c>
      <c r="E196" s="61">
        <v>12</v>
      </c>
      <c r="F196" s="61">
        <v>8712.2900000000009</v>
      </c>
      <c r="G196" s="32">
        <f t="shared" si="3"/>
        <v>104547.48000000001</v>
      </c>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row>
    <row r="197" spans="1:46" x14ac:dyDescent="0.25">
      <c r="A197" s="73">
        <v>45536</v>
      </c>
      <c r="B197" s="73">
        <v>45565</v>
      </c>
      <c r="C197" s="61" t="s">
        <v>1942</v>
      </c>
      <c r="D197" s="62" t="s">
        <v>2218</v>
      </c>
      <c r="E197" s="61">
        <v>324</v>
      </c>
      <c r="F197" s="61">
        <v>116.74</v>
      </c>
      <c r="G197" s="32">
        <f t="shared" si="3"/>
        <v>37823.759999999995</v>
      </c>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row>
    <row r="198" spans="1:46" x14ac:dyDescent="0.25">
      <c r="A198" s="73">
        <v>45536</v>
      </c>
      <c r="B198" s="73">
        <v>45565</v>
      </c>
      <c r="C198" s="61" t="s">
        <v>1943</v>
      </c>
      <c r="D198" s="62" t="s">
        <v>2219</v>
      </c>
      <c r="E198" s="61">
        <v>10</v>
      </c>
      <c r="F198" s="61">
        <v>313.35000000000002</v>
      </c>
      <c r="G198" s="32">
        <f t="shared" si="3"/>
        <v>3133.5</v>
      </c>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row>
    <row r="199" spans="1:46" ht="30" x14ac:dyDescent="0.25">
      <c r="A199" s="73">
        <v>45536</v>
      </c>
      <c r="B199" s="73">
        <v>45565</v>
      </c>
      <c r="C199" s="61" t="s">
        <v>1944</v>
      </c>
      <c r="D199" s="62" t="s">
        <v>2220</v>
      </c>
      <c r="E199" s="61">
        <v>8</v>
      </c>
      <c r="F199" s="61">
        <v>40</v>
      </c>
      <c r="G199" s="32">
        <f t="shared" si="3"/>
        <v>320</v>
      </c>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row>
    <row r="200" spans="1:46" x14ac:dyDescent="0.25">
      <c r="A200" s="73">
        <v>45536</v>
      </c>
      <c r="B200" s="73">
        <v>45565</v>
      </c>
      <c r="C200" s="61" t="s">
        <v>1945</v>
      </c>
      <c r="D200" s="62" t="s">
        <v>2221</v>
      </c>
      <c r="E200" s="61">
        <v>49</v>
      </c>
      <c r="F200" s="61">
        <v>86.02</v>
      </c>
      <c r="G200" s="32">
        <f t="shared" si="3"/>
        <v>4214.9799999999996</v>
      </c>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row>
    <row r="201" spans="1:46" x14ac:dyDescent="0.25">
      <c r="A201" s="73">
        <v>45536</v>
      </c>
      <c r="B201" s="73">
        <v>45565</v>
      </c>
      <c r="C201" s="61" t="s">
        <v>1946</v>
      </c>
      <c r="D201" s="62" t="s">
        <v>2222</v>
      </c>
      <c r="E201" s="61">
        <v>20</v>
      </c>
      <c r="F201" s="61">
        <v>165.89</v>
      </c>
      <c r="G201" s="32">
        <f t="shared" si="3"/>
        <v>3317.7999999999997</v>
      </c>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row>
    <row r="202" spans="1:46" x14ac:dyDescent="0.25">
      <c r="A202" s="73">
        <v>45536</v>
      </c>
      <c r="B202" s="73">
        <v>45565</v>
      </c>
      <c r="C202" s="61" t="s">
        <v>1947</v>
      </c>
      <c r="D202" s="62" t="s">
        <v>2223</v>
      </c>
      <c r="E202" s="61">
        <v>12</v>
      </c>
      <c r="F202" s="61">
        <v>79.87</v>
      </c>
      <c r="G202" s="32">
        <f t="shared" si="3"/>
        <v>958.44</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row>
    <row r="203" spans="1:46" x14ac:dyDescent="0.25">
      <c r="A203" s="73">
        <v>45536</v>
      </c>
      <c r="B203" s="73">
        <v>45565</v>
      </c>
      <c r="C203" s="61" t="s">
        <v>1948</v>
      </c>
      <c r="D203" s="62" t="s">
        <v>2224</v>
      </c>
      <c r="E203" s="61">
        <v>8</v>
      </c>
      <c r="F203" s="61">
        <v>301.06</v>
      </c>
      <c r="G203" s="32">
        <f t="shared" si="3"/>
        <v>2408.48</v>
      </c>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row>
    <row r="204" spans="1:46" ht="30" x14ac:dyDescent="0.25">
      <c r="A204" s="73">
        <v>45536</v>
      </c>
      <c r="B204" s="73">
        <v>45565</v>
      </c>
      <c r="C204" s="61" t="s">
        <v>1949</v>
      </c>
      <c r="D204" s="62" t="s">
        <v>2225</v>
      </c>
      <c r="E204" s="61">
        <v>8</v>
      </c>
      <c r="F204" s="61">
        <v>1130.51</v>
      </c>
      <c r="G204" s="32">
        <f t="shared" si="3"/>
        <v>9044.08</v>
      </c>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row>
    <row r="205" spans="1:46" x14ac:dyDescent="0.25">
      <c r="A205" s="73">
        <v>45536</v>
      </c>
      <c r="B205" s="73">
        <v>45565</v>
      </c>
      <c r="C205" s="61" t="s">
        <v>1950</v>
      </c>
      <c r="D205" s="62" t="s">
        <v>2226</v>
      </c>
      <c r="E205" s="61">
        <v>10</v>
      </c>
      <c r="F205" s="61">
        <v>384.57</v>
      </c>
      <c r="G205" s="32">
        <f t="shared" si="3"/>
        <v>3845.7</v>
      </c>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row>
    <row r="206" spans="1:46" x14ac:dyDescent="0.25">
      <c r="A206" s="73">
        <v>45536</v>
      </c>
      <c r="B206" s="73">
        <v>45565</v>
      </c>
      <c r="C206" s="61" t="s">
        <v>1951</v>
      </c>
      <c r="D206" s="62" t="s">
        <v>2227</v>
      </c>
      <c r="E206" s="61">
        <v>7</v>
      </c>
      <c r="F206" s="61">
        <v>317.72000000000003</v>
      </c>
      <c r="G206" s="32">
        <f t="shared" si="3"/>
        <v>2224.04</v>
      </c>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row>
    <row r="207" spans="1:46" x14ac:dyDescent="0.25">
      <c r="A207" s="73">
        <v>45536</v>
      </c>
      <c r="B207" s="73">
        <v>45565</v>
      </c>
      <c r="C207" s="61" t="s">
        <v>1952</v>
      </c>
      <c r="D207" s="62" t="s">
        <v>2228</v>
      </c>
      <c r="E207" s="61">
        <v>5</v>
      </c>
      <c r="F207" s="61">
        <v>148</v>
      </c>
      <c r="G207" s="32">
        <f t="shared" si="3"/>
        <v>740</v>
      </c>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row>
    <row r="208" spans="1:46" x14ac:dyDescent="0.25">
      <c r="A208" s="73">
        <v>45536</v>
      </c>
      <c r="B208" s="73">
        <v>45565</v>
      </c>
      <c r="C208" s="61" t="s">
        <v>1953</v>
      </c>
      <c r="D208" s="62" t="s">
        <v>2229</v>
      </c>
      <c r="E208" s="61">
        <v>2</v>
      </c>
      <c r="F208" s="61">
        <v>915</v>
      </c>
      <c r="G208" s="32">
        <f t="shared" si="3"/>
        <v>1830</v>
      </c>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row>
    <row r="209" spans="1:46" x14ac:dyDescent="0.25">
      <c r="A209" s="73">
        <v>45536</v>
      </c>
      <c r="B209" s="73">
        <v>45565</v>
      </c>
      <c r="C209" s="61" t="s">
        <v>1954</v>
      </c>
      <c r="D209" s="62" t="s">
        <v>2230</v>
      </c>
      <c r="E209" s="61">
        <v>1</v>
      </c>
      <c r="F209" s="61">
        <v>254</v>
      </c>
      <c r="G209" s="32">
        <f t="shared" si="3"/>
        <v>254</v>
      </c>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row>
    <row r="210" spans="1:46" ht="30" x14ac:dyDescent="0.25">
      <c r="A210" s="73">
        <v>45536</v>
      </c>
      <c r="B210" s="73">
        <v>45565</v>
      </c>
      <c r="C210" s="61" t="s">
        <v>1955</v>
      </c>
      <c r="D210" s="62" t="s">
        <v>2231</v>
      </c>
      <c r="E210" s="61">
        <v>1</v>
      </c>
      <c r="F210" s="61">
        <v>3000</v>
      </c>
      <c r="G210" s="32">
        <f t="shared" si="3"/>
        <v>3000</v>
      </c>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row>
    <row r="211" spans="1:46" ht="30" x14ac:dyDescent="0.25">
      <c r="A211" s="73">
        <v>45536</v>
      </c>
      <c r="B211" s="73">
        <v>45565</v>
      </c>
      <c r="C211" s="61" t="s">
        <v>1956</v>
      </c>
      <c r="D211" s="62" t="s">
        <v>2232</v>
      </c>
      <c r="E211" s="61">
        <v>1</v>
      </c>
      <c r="F211" s="61">
        <v>1500</v>
      </c>
      <c r="G211" s="32">
        <f t="shared" si="3"/>
        <v>1500</v>
      </c>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row>
    <row r="212" spans="1:46" ht="30" x14ac:dyDescent="0.25">
      <c r="A212" s="73">
        <v>45536</v>
      </c>
      <c r="B212" s="73">
        <v>45565</v>
      </c>
      <c r="C212" s="61" t="s">
        <v>1957</v>
      </c>
      <c r="D212" s="62" t="s">
        <v>2233</v>
      </c>
      <c r="E212" s="61">
        <v>1</v>
      </c>
      <c r="F212" s="61">
        <v>72</v>
      </c>
      <c r="G212" s="32">
        <f t="shared" si="3"/>
        <v>72</v>
      </c>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row>
    <row r="213" spans="1:46" ht="30" x14ac:dyDescent="0.25">
      <c r="A213" s="73">
        <v>45536</v>
      </c>
      <c r="B213" s="73">
        <v>45565</v>
      </c>
      <c r="C213" s="61" t="s">
        <v>1958</v>
      </c>
      <c r="D213" s="62" t="s">
        <v>2234</v>
      </c>
      <c r="E213" s="61">
        <v>6</v>
      </c>
      <c r="F213" s="61">
        <v>450</v>
      </c>
      <c r="G213" s="32">
        <f t="shared" si="3"/>
        <v>2700</v>
      </c>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row>
    <row r="214" spans="1:46" ht="30" x14ac:dyDescent="0.25">
      <c r="A214" s="73">
        <v>45536</v>
      </c>
      <c r="B214" s="73">
        <v>45565</v>
      </c>
      <c r="C214" s="61" t="s">
        <v>1959</v>
      </c>
      <c r="D214" s="62" t="s">
        <v>2235</v>
      </c>
      <c r="E214" s="61">
        <v>3</v>
      </c>
      <c r="F214" s="61">
        <v>700</v>
      </c>
      <c r="G214" s="32">
        <f t="shared" si="3"/>
        <v>2100</v>
      </c>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row>
    <row r="215" spans="1:46" ht="30" x14ac:dyDescent="0.25">
      <c r="A215" s="73">
        <v>45536</v>
      </c>
      <c r="B215" s="73">
        <v>45565</v>
      </c>
      <c r="C215" s="61" t="s">
        <v>1960</v>
      </c>
      <c r="D215" s="62" t="s">
        <v>2236</v>
      </c>
      <c r="E215" s="61">
        <v>184</v>
      </c>
      <c r="F215" s="61">
        <v>349</v>
      </c>
      <c r="G215" s="32">
        <f t="shared" si="3"/>
        <v>64216</v>
      </c>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row>
    <row r="216" spans="1:46" ht="30" x14ac:dyDescent="0.25">
      <c r="A216" s="73">
        <v>45536</v>
      </c>
      <c r="B216" s="73">
        <v>45565</v>
      </c>
      <c r="C216" s="61" t="s">
        <v>1961</v>
      </c>
      <c r="D216" s="62" t="s">
        <v>2237</v>
      </c>
      <c r="E216" s="61">
        <v>192</v>
      </c>
      <c r="F216" s="61">
        <v>349</v>
      </c>
      <c r="G216" s="32">
        <f t="shared" si="3"/>
        <v>67008</v>
      </c>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row>
    <row r="217" spans="1:46" ht="30" x14ac:dyDescent="0.25">
      <c r="A217" s="73">
        <v>45536</v>
      </c>
      <c r="B217" s="73">
        <v>45565</v>
      </c>
      <c r="C217" s="61" t="s">
        <v>1962</v>
      </c>
      <c r="D217" s="62" t="s">
        <v>2238</v>
      </c>
      <c r="E217" s="61">
        <v>25</v>
      </c>
      <c r="F217" s="61">
        <v>395</v>
      </c>
      <c r="G217" s="32">
        <f t="shared" si="3"/>
        <v>9875</v>
      </c>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row>
    <row r="218" spans="1:46" ht="30" x14ac:dyDescent="0.25">
      <c r="A218" s="73">
        <v>45536</v>
      </c>
      <c r="B218" s="73">
        <v>45565</v>
      </c>
      <c r="C218" s="61" t="s">
        <v>1963</v>
      </c>
      <c r="D218" s="62" t="s">
        <v>2239</v>
      </c>
      <c r="E218" s="61">
        <v>19</v>
      </c>
      <c r="F218" s="61">
        <v>395</v>
      </c>
      <c r="G218" s="32">
        <f t="shared" si="3"/>
        <v>7505</v>
      </c>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row>
    <row r="219" spans="1:46" ht="30" x14ac:dyDescent="0.25">
      <c r="A219" s="73">
        <v>45536</v>
      </c>
      <c r="B219" s="73">
        <v>45565</v>
      </c>
      <c r="C219" s="61" t="s">
        <v>1964</v>
      </c>
      <c r="D219" s="62" t="s">
        <v>2240</v>
      </c>
      <c r="E219" s="61">
        <v>19</v>
      </c>
      <c r="F219" s="61">
        <v>395</v>
      </c>
      <c r="G219" s="32">
        <f t="shared" si="3"/>
        <v>7505</v>
      </c>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row>
    <row r="220" spans="1:46" ht="30" x14ac:dyDescent="0.25">
      <c r="A220" s="73">
        <v>45536</v>
      </c>
      <c r="B220" s="73">
        <v>45565</v>
      </c>
      <c r="C220" s="61" t="s">
        <v>1965</v>
      </c>
      <c r="D220" s="62" t="s">
        <v>2241</v>
      </c>
      <c r="E220" s="61">
        <v>16</v>
      </c>
      <c r="F220" s="61">
        <v>700</v>
      </c>
      <c r="G220" s="32">
        <f t="shared" si="3"/>
        <v>11200</v>
      </c>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row>
    <row r="221" spans="1:46" ht="30" x14ac:dyDescent="0.25">
      <c r="A221" s="73">
        <v>45536</v>
      </c>
      <c r="B221" s="73">
        <v>45565</v>
      </c>
      <c r="C221" s="61" t="s">
        <v>1966</v>
      </c>
      <c r="D221" s="62" t="s">
        <v>2242</v>
      </c>
      <c r="E221" s="61">
        <v>3</v>
      </c>
      <c r="F221" s="61">
        <v>2190</v>
      </c>
      <c r="G221" s="32">
        <f t="shared" si="3"/>
        <v>6570</v>
      </c>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row>
    <row r="222" spans="1:46" x14ac:dyDescent="0.25">
      <c r="A222" s="73">
        <v>45536</v>
      </c>
      <c r="B222" s="73">
        <v>45565</v>
      </c>
      <c r="C222" s="61" t="s">
        <v>1967</v>
      </c>
      <c r="D222" s="62" t="s">
        <v>2243</v>
      </c>
      <c r="E222" s="61">
        <v>7</v>
      </c>
      <c r="F222" s="61">
        <v>724</v>
      </c>
      <c r="G222" s="32">
        <f t="shared" si="3"/>
        <v>5068</v>
      </c>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row>
    <row r="223" spans="1:46" ht="30" x14ac:dyDescent="0.25">
      <c r="A223" s="73">
        <v>45536</v>
      </c>
      <c r="B223" s="73">
        <v>45565</v>
      </c>
      <c r="C223" s="61" t="s">
        <v>1968</v>
      </c>
      <c r="D223" s="62" t="s">
        <v>2244</v>
      </c>
      <c r="E223" s="61">
        <v>12</v>
      </c>
      <c r="F223" s="61">
        <v>2500</v>
      </c>
      <c r="G223" s="32">
        <f t="shared" si="3"/>
        <v>30000</v>
      </c>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row>
    <row r="224" spans="1:46" x14ac:dyDescent="0.25">
      <c r="A224" s="73">
        <v>45536</v>
      </c>
      <c r="B224" s="73">
        <v>45565</v>
      </c>
      <c r="C224" s="61" t="s">
        <v>1969</v>
      </c>
      <c r="D224" s="62" t="s">
        <v>2245</v>
      </c>
      <c r="E224" s="61">
        <v>178</v>
      </c>
      <c r="F224" s="61">
        <v>38</v>
      </c>
      <c r="G224" s="32">
        <f t="shared" si="3"/>
        <v>6764</v>
      </c>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row>
    <row r="225" spans="1:46" x14ac:dyDescent="0.25">
      <c r="A225" s="73">
        <v>45536</v>
      </c>
      <c r="B225" s="73">
        <v>45565</v>
      </c>
      <c r="C225" s="61" t="s">
        <v>1970</v>
      </c>
      <c r="D225" s="62" t="s">
        <v>2246</v>
      </c>
      <c r="E225" s="61">
        <v>30</v>
      </c>
      <c r="F225" s="61">
        <v>90</v>
      </c>
      <c r="G225" s="32">
        <f t="shared" si="3"/>
        <v>2700</v>
      </c>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row>
    <row r="226" spans="1:46" ht="30" x14ac:dyDescent="0.25">
      <c r="A226" s="73">
        <v>45536</v>
      </c>
      <c r="B226" s="73">
        <v>45565</v>
      </c>
      <c r="C226" s="61" t="s">
        <v>1971</v>
      </c>
      <c r="D226" s="62" t="s">
        <v>2247</v>
      </c>
      <c r="E226" s="61">
        <v>13</v>
      </c>
      <c r="F226" s="61">
        <v>90</v>
      </c>
      <c r="G226" s="32">
        <f t="shared" si="3"/>
        <v>1170</v>
      </c>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row>
    <row r="227" spans="1:46" ht="30" x14ac:dyDescent="0.25">
      <c r="A227" s="73">
        <v>45536</v>
      </c>
      <c r="B227" s="73">
        <v>45565</v>
      </c>
      <c r="C227" s="61" t="s">
        <v>1972</v>
      </c>
      <c r="D227" s="62" t="s">
        <v>2248</v>
      </c>
      <c r="E227" s="61">
        <v>4</v>
      </c>
      <c r="F227" s="61">
        <v>90</v>
      </c>
      <c r="G227" s="32">
        <f t="shared" si="3"/>
        <v>360</v>
      </c>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row>
    <row r="228" spans="1:46" ht="30" x14ac:dyDescent="0.25">
      <c r="A228" s="73">
        <v>45536</v>
      </c>
      <c r="B228" s="73">
        <v>45565</v>
      </c>
      <c r="C228" s="61" t="s">
        <v>1973</v>
      </c>
      <c r="D228" s="62" t="s">
        <v>2249</v>
      </c>
      <c r="E228" s="61">
        <v>29</v>
      </c>
      <c r="F228" s="61">
        <v>90</v>
      </c>
      <c r="G228" s="32">
        <f t="shared" si="3"/>
        <v>2610</v>
      </c>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row>
    <row r="229" spans="1:46" ht="30" x14ac:dyDescent="0.25">
      <c r="A229" s="73">
        <v>45536</v>
      </c>
      <c r="B229" s="73">
        <v>45565</v>
      </c>
      <c r="C229" s="61" t="s">
        <v>1974</v>
      </c>
      <c r="D229" s="62" t="s">
        <v>2250</v>
      </c>
      <c r="E229" s="61">
        <v>27</v>
      </c>
      <c r="F229" s="61">
        <v>90</v>
      </c>
      <c r="G229" s="32">
        <f t="shared" si="3"/>
        <v>2430</v>
      </c>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row>
    <row r="230" spans="1:46" ht="30" x14ac:dyDescent="0.25">
      <c r="A230" s="73">
        <v>45536</v>
      </c>
      <c r="B230" s="73">
        <v>45565</v>
      </c>
      <c r="C230" s="61" t="s">
        <v>1975</v>
      </c>
      <c r="D230" s="62" t="s">
        <v>2251</v>
      </c>
      <c r="E230" s="61">
        <v>39</v>
      </c>
      <c r="F230" s="61">
        <v>90</v>
      </c>
      <c r="G230" s="32">
        <f t="shared" si="3"/>
        <v>3510</v>
      </c>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row>
    <row r="231" spans="1:46" ht="30" x14ac:dyDescent="0.25">
      <c r="A231" s="73">
        <v>45536</v>
      </c>
      <c r="B231" s="73">
        <v>45565</v>
      </c>
      <c r="C231" s="61" t="s">
        <v>1976</v>
      </c>
      <c r="D231" s="62" t="s">
        <v>2252</v>
      </c>
      <c r="E231" s="61">
        <v>17</v>
      </c>
      <c r="F231" s="61">
        <v>130</v>
      </c>
      <c r="G231" s="32">
        <f t="shared" si="3"/>
        <v>2210</v>
      </c>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row>
    <row r="232" spans="1:46" x14ac:dyDescent="0.25">
      <c r="A232" s="73">
        <v>45536</v>
      </c>
      <c r="B232" s="73">
        <v>45565</v>
      </c>
      <c r="C232" s="61" t="s">
        <v>1977</v>
      </c>
      <c r="D232" s="62" t="s">
        <v>2253</v>
      </c>
      <c r="E232" s="61">
        <v>3</v>
      </c>
      <c r="F232" s="61">
        <v>1700</v>
      </c>
      <c r="G232" s="32">
        <f t="shared" si="3"/>
        <v>5100</v>
      </c>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row>
    <row r="233" spans="1:46" x14ac:dyDescent="0.25">
      <c r="A233" s="73">
        <v>45536</v>
      </c>
      <c r="B233" s="73">
        <v>45565</v>
      </c>
      <c r="C233" s="61" t="s">
        <v>1978</v>
      </c>
      <c r="D233" s="62" t="s">
        <v>2254</v>
      </c>
      <c r="E233" s="61">
        <v>1</v>
      </c>
      <c r="F233" s="61">
        <v>450</v>
      </c>
      <c r="G233" s="32">
        <f t="shared" si="3"/>
        <v>450</v>
      </c>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row>
    <row r="234" spans="1:46" x14ac:dyDescent="0.25">
      <c r="A234" s="73">
        <v>45536</v>
      </c>
      <c r="B234" s="73">
        <v>45565</v>
      </c>
      <c r="C234" s="61" t="s">
        <v>1979</v>
      </c>
      <c r="D234" s="62" t="s">
        <v>2255</v>
      </c>
      <c r="E234" s="61">
        <v>5</v>
      </c>
      <c r="F234" s="61">
        <v>400</v>
      </c>
      <c r="G234" s="32">
        <f t="shared" si="3"/>
        <v>2000</v>
      </c>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row>
    <row r="235" spans="1:46" x14ac:dyDescent="0.25">
      <c r="A235" s="73">
        <v>45536</v>
      </c>
      <c r="B235" s="73">
        <v>45565</v>
      </c>
      <c r="C235" s="61" t="s">
        <v>1980</v>
      </c>
      <c r="D235" s="62" t="s">
        <v>2256</v>
      </c>
      <c r="E235" s="61">
        <v>3</v>
      </c>
      <c r="F235" s="61">
        <v>400</v>
      </c>
      <c r="G235" s="32">
        <f t="shared" si="3"/>
        <v>1200</v>
      </c>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row>
    <row r="236" spans="1:46" x14ac:dyDescent="0.25">
      <c r="A236" s="73">
        <v>45536</v>
      </c>
      <c r="B236" s="73">
        <v>45565</v>
      </c>
      <c r="C236" s="61" t="s">
        <v>1981</v>
      </c>
      <c r="D236" s="62" t="s">
        <v>2257</v>
      </c>
      <c r="E236" s="61">
        <v>9</v>
      </c>
      <c r="F236" s="61">
        <v>18</v>
      </c>
      <c r="G236" s="32">
        <f t="shared" si="3"/>
        <v>162</v>
      </c>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row>
    <row r="237" spans="1:46" x14ac:dyDescent="0.25">
      <c r="A237" s="73">
        <v>45536</v>
      </c>
      <c r="B237" s="73">
        <v>45565</v>
      </c>
      <c r="C237" s="61" t="s">
        <v>1982</v>
      </c>
      <c r="D237" s="62" t="s">
        <v>2258</v>
      </c>
      <c r="E237" s="61">
        <v>9</v>
      </c>
      <c r="F237" s="61">
        <v>18</v>
      </c>
      <c r="G237" s="32">
        <f t="shared" si="3"/>
        <v>162</v>
      </c>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row>
    <row r="238" spans="1:46" x14ac:dyDescent="0.25">
      <c r="A238" s="73">
        <v>45536</v>
      </c>
      <c r="B238" s="73">
        <v>45565</v>
      </c>
      <c r="C238" s="61" t="s">
        <v>1983</v>
      </c>
      <c r="D238" s="62" t="s">
        <v>2259</v>
      </c>
      <c r="E238" s="61">
        <v>3</v>
      </c>
      <c r="F238" s="61">
        <v>3900</v>
      </c>
      <c r="G238" s="32">
        <f t="shared" si="3"/>
        <v>11700</v>
      </c>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row>
    <row r="239" spans="1:46" x14ac:dyDescent="0.25">
      <c r="A239" s="73">
        <v>45536</v>
      </c>
      <c r="B239" s="73">
        <v>45565</v>
      </c>
      <c r="C239" s="61" t="s">
        <v>1984</v>
      </c>
      <c r="D239" s="62" t="s">
        <v>2260</v>
      </c>
      <c r="E239" s="61">
        <v>3</v>
      </c>
      <c r="F239" s="61">
        <v>4800</v>
      </c>
      <c r="G239" s="32">
        <f t="shared" si="3"/>
        <v>14400</v>
      </c>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row>
    <row r="240" spans="1:46" x14ac:dyDescent="0.25">
      <c r="A240" s="73">
        <v>45536</v>
      </c>
      <c r="B240" s="73">
        <v>45565</v>
      </c>
      <c r="C240" s="61" t="s">
        <v>1985</v>
      </c>
      <c r="D240" s="62" t="s">
        <v>2261</v>
      </c>
      <c r="E240" s="61">
        <v>3</v>
      </c>
      <c r="F240" s="61">
        <v>1270</v>
      </c>
      <c r="G240" s="32">
        <f t="shared" si="3"/>
        <v>3810</v>
      </c>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row>
    <row r="241" spans="1:46" ht="30" x14ac:dyDescent="0.25">
      <c r="A241" s="73">
        <v>45536</v>
      </c>
      <c r="B241" s="73">
        <v>45565</v>
      </c>
      <c r="C241" s="61" t="s">
        <v>1986</v>
      </c>
      <c r="D241" s="62" t="s">
        <v>2262</v>
      </c>
      <c r="E241" s="61">
        <v>37</v>
      </c>
      <c r="F241" s="61">
        <v>94</v>
      </c>
      <c r="G241" s="32">
        <f t="shared" si="3"/>
        <v>3478</v>
      </c>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row>
    <row r="242" spans="1:46" x14ac:dyDescent="0.25">
      <c r="A242" s="73">
        <v>45536</v>
      </c>
      <c r="B242" s="73">
        <v>45565</v>
      </c>
      <c r="C242" s="61" t="s">
        <v>1987</v>
      </c>
      <c r="D242" s="62" t="s">
        <v>2263</v>
      </c>
      <c r="E242" s="61">
        <v>2</v>
      </c>
      <c r="F242" s="61">
        <v>700</v>
      </c>
      <c r="G242" s="32">
        <f t="shared" si="3"/>
        <v>1400</v>
      </c>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row>
    <row r="243" spans="1:46" x14ac:dyDescent="0.25">
      <c r="A243" s="73">
        <v>45536</v>
      </c>
      <c r="B243" s="73">
        <v>45565</v>
      </c>
      <c r="C243" s="61" t="s">
        <v>1988</v>
      </c>
      <c r="D243" s="62" t="s">
        <v>2264</v>
      </c>
      <c r="E243" s="61">
        <v>6</v>
      </c>
      <c r="F243" s="61">
        <v>110</v>
      </c>
      <c r="G243" s="32">
        <f t="shared" ref="G243:G283" si="4">+F243*E243</f>
        <v>660</v>
      </c>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row>
    <row r="244" spans="1:46" ht="30" x14ac:dyDescent="0.25">
      <c r="A244" s="73">
        <v>45536</v>
      </c>
      <c r="B244" s="73">
        <v>45565</v>
      </c>
      <c r="C244" s="61" t="s">
        <v>1989</v>
      </c>
      <c r="D244" s="62" t="s">
        <v>2265</v>
      </c>
      <c r="E244" s="61">
        <v>15</v>
      </c>
      <c r="F244" s="61">
        <v>250</v>
      </c>
      <c r="G244" s="32">
        <f t="shared" si="4"/>
        <v>3750</v>
      </c>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row>
    <row r="245" spans="1:46" ht="30" x14ac:dyDescent="0.25">
      <c r="A245" s="73">
        <v>45536</v>
      </c>
      <c r="B245" s="73">
        <v>45565</v>
      </c>
      <c r="C245" s="61" t="s">
        <v>1990</v>
      </c>
      <c r="D245" s="62" t="s">
        <v>2266</v>
      </c>
      <c r="E245" s="61">
        <v>6</v>
      </c>
      <c r="F245" s="61">
        <v>1300</v>
      </c>
      <c r="G245" s="32">
        <f t="shared" si="4"/>
        <v>7800</v>
      </c>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row>
    <row r="246" spans="1:46" ht="30" x14ac:dyDescent="0.25">
      <c r="A246" s="73">
        <v>45536</v>
      </c>
      <c r="B246" s="73">
        <v>45565</v>
      </c>
      <c r="C246" s="61" t="s">
        <v>1991</v>
      </c>
      <c r="D246" s="62" t="s">
        <v>2267</v>
      </c>
      <c r="E246" s="61">
        <v>2</v>
      </c>
      <c r="F246" s="61">
        <v>1800</v>
      </c>
      <c r="G246" s="32">
        <f t="shared" si="4"/>
        <v>3600</v>
      </c>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row>
    <row r="247" spans="1:46" x14ac:dyDescent="0.25">
      <c r="A247" s="73">
        <v>45536</v>
      </c>
      <c r="B247" s="73">
        <v>45565</v>
      </c>
      <c r="C247" s="61" t="s">
        <v>1992</v>
      </c>
      <c r="D247" s="62" t="s">
        <v>2268</v>
      </c>
      <c r="E247" s="61">
        <v>1</v>
      </c>
      <c r="F247" s="61">
        <v>1600</v>
      </c>
      <c r="G247" s="32">
        <f t="shared" si="4"/>
        <v>1600</v>
      </c>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row>
    <row r="248" spans="1:46" ht="30" x14ac:dyDescent="0.25">
      <c r="A248" s="73">
        <v>45536</v>
      </c>
      <c r="B248" s="73">
        <v>45565</v>
      </c>
      <c r="C248" s="61" t="s">
        <v>1993</v>
      </c>
      <c r="D248" s="62" t="s">
        <v>2269</v>
      </c>
      <c r="E248" s="61">
        <v>68</v>
      </c>
      <c r="F248" s="61">
        <v>190</v>
      </c>
      <c r="G248" s="32">
        <f t="shared" si="4"/>
        <v>12920</v>
      </c>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row>
    <row r="249" spans="1:46" ht="30" x14ac:dyDescent="0.25">
      <c r="A249" s="73">
        <v>45536</v>
      </c>
      <c r="B249" s="73">
        <v>45565</v>
      </c>
      <c r="C249" s="61" t="s">
        <v>1994</v>
      </c>
      <c r="D249" s="62" t="s">
        <v>2270</v>
      </c>
      <c r="E249" s="61">
        <v>42</v>
      </c>
      <c r="F249" s="61">
        <v>5</v>
      </c>
      <c r="G249" s="32">
        <f t="shared" si="4"/>
        <v>210</v>
      </c>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row>
    <row r="250" spans="1:46" x14ac:dyDescent="0.25">
      <c r="A250" s="73">
        <v>45536</v>
      </c>
      <c r="B250" s="73">
        <v>45565</v>
      </c>
      <c r="C250" s="61" t="s">
        <v>1995</v>
      </c>
      <c r="D250" s="62" t="s">
        <v>2271</v>
      </c>
      <c r="E250" s="61">
        <v>24</v>
      </c>
      <c r="F250" s="61">
        <v>125</v>
      </c>
      <c r="G250" s="32">
        <f t="shared" si="4"/>
        <v>3000</v>
      </c>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row>
    <row r="251" spans="1:46" x14ac:dyDescent="0.25">
      <c r="A251" s="73">
        <v>45536</v>
      </c>
      <c r="B251" s="73">
        <v>45565</v>
      </c>
      <c r="C251" s="61" t="s">
        <v>1996</v>
      </c>
      <c r="D251" s="62" t="s">
        <v>2272</v>
      </c>
      <c r="E251" s="61">
        <v>1</v>
      </c>
      <c r="F251" s="61">
        <v>950</v>
      </c>
      <c r="G251" s="32">
        <f t="shared" si="4"/>
        <v>950</v>
      </c>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row>
    <row r="252" spans="1:46" x14ac:dyDescent="0.25">
      <c r="A252" s="73">
        <v>45536</v>
      </c>
      <c r="B252" s="73">
        <v>45565</v>
      </c>
      <c r="C252" s="61" t="s">
        <v>1997</v>
      </c>
      <c r="D252" s="62" t="s">
        <v>2273</v>
      </c>
      <c r="E252" s="61">
        <v>2</v>
      </c>
      <c r="F252" s="61">
        <v>100</v>
      </c>
      <c r="G252" s="32">
        <f t="shared" si="4"/>
        <v>200</v>
      </c>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row>
    <row r="253" spans="1:46" x14ac:dyDescent="0.25">
      <c r="A253" s="73">
        <v>45536</v>
      </c>
      <c r="B253" s="73">
        <v>45565</v>
      </c>
      <c r="C253" s="61" t="s">
        <v>1998</v>
      </c>
      <c r="D253" s="62" t="s">
        <v>2274</v>
      </c>
      <c r="E253" s="61">
        <v>4</v>
      </c>
      <c r="F253" s="61">
        <v>300</v>
      </c>
      <c r="G253" s="32">
        <f t="shared" si="4"/>
        <v>1200</v>
      </c>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row>
    <row r="254" spans="1:46" x14ac:dyDescent="0.25">
      <c r="A254" s="73">
        <v>45536</v>
      </c>
      <c r="B254" s="73">
        <v>45565</v>
      </c>
      <c r="C254" s="61" t="s">
        <v>1999</v>
      </c>
      <c r="D254" s="62" t="s">
        <v>2275</v>
      </c>
      <c r="E254" s="61">
        <v>6</v>
      </c>
      <c r="F254" s="61">
        <v>3300</v>
      </c>
      <c r="G254" s="32">
        <f t="shared" si="4"/>
        <v>19800</v>
      </c>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row>
    <row r="255" spans="1:46" x14ac:dyDescent="0.25">
      <c r="A255" s="73">
        <v>45536</v>
      </c>
      <c r="B255" s="73">
        <v>45565</v>
      </c>
      <c r="C255" s="61" t="s">
        <v>2000</v>
      </c>
      <c r="D255" s="62" t="s">
        <v>2276</v>
      </c>
      <c r="E255" s="61">
        <v>2</v>
      </c>
      <c r="F255" s="61">
        <v>200</v>
      </c>
      <c r="G255" s="32">
        <f t="shared" si="4"/>
        <v>400</v>
      </c>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row>
    <row r="256" spans="1:46" x14ac:dyDescent="0.25">
      <c r="A256" s="73">
        <v>45536</v>
      </c>
      <c r="B256" s="73">
        <v>45565</v>
      </c>
      <c r="C256" s="61" t="s">
        <v>2001</v>
      </c>
      <c r="D256" s="62" t="s">
        <v>2277</v>
      </c>
      <c r="E256" s="61">
        <v>32</v>
      </c>
      <c r="F256" s="61">
        <v>150</v>
      </c>
      <c r="G256" s="32">
        <f t="shared" si="4"/>
        <v>4800</v>
      </c>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row>
    <row r="257" spans="1:46" x14ac:dyDescent="0.25">
      <c r="A257" s="73">
        <v>45536</v>
      </c>
      <c r="B257" s="73">
        <v>45565</v>
      </c>
      <c r="C257" s="61" t="s">
        <v>2002</v>
      </c>
      <c r="D257" s="62" t="s">
        <v>2278</v>
      </c>
      <c r="E257" s="61">
        <v>2</v>
      </c>
      <c r="F257" s="61">
        <v>1400</v>
      </c>
      <c r="G257" s="32">
        <f t="shared" si="4"/>
        <v>2800</v>
      </c>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row>
    <row r="258" spans="1:46" ht="30" x14ac:dyDescent="0.25">
      <c r="A258" s="73">
        <v>45536</v>
      </c>
      <c r="B258" s="73">
        <v>45565</v>
      </c>
      <c r="C258" s="61" t="s">
        <v>2003</v>
      </c>
      <c r="D258" s="62" t="s">
        <v>2279</v>
      </c>
      <c r="E258" s="61">
        <v>46</v>
      </c>
      <c r="F258" s="61">
        <v>180</v>
      </c>
      <c r="G258" s="32">
        <f t="shared" si="4"/>
        <v>8280</v>
      </c>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row>
    <row r="259" spans="1:46" ht="30" x14ac:dyDescent="0.25">
      <c r="A259" s="73">
        <v>45536</v>
      </c>
      <c r="B259" s="73">
        <v>45565</v>
      </c>
      <c r="C259" s="61" t="s">
        <v>2004</v>
      </c>
      <c r="D259" s="62" t="s">
        <v>2280</v>
      </c>
      <c r="E259" s="61">
        <v>20</v>
      </c>
      <c r="F259" s="61">
        <v>190</v>
      </c>
      <c r="G259" s="32">
        <f t="shared" si="4"/>
        <v>3800</v>
      </c>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row>
    <row r="260" spans="1:46" ht="30" x14ac:dyDescent="0.25">
      <c r="A260" s="73">
        <v>45536</v>
      </c>
      <c r="B260" s="73">
        <v>45565</v>
      </c>
      <c r="C260" s="61" t="s">
        <v>2005</v>
      </c>
      <c r="D260" s="62" t="s">
        <v>2281</v>
      </c>
      <c r="E260" s="61">
        <v>40</v>
      </c>
      <c r="F260" s="61">
        <v>150</v>
      </c>
      <c r="G260" s="32">
        <f t="shared" si="4"/>
        <v>6000</v>
      </c>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row>
    <row r="261" spans="1:46" ht="30" x14ac:dyDescent="0.25">
      <c r="A261" s="73">
        <v>45536</v>
      </c>
      <c r="B261" s="73">
        <v>45565</v>
      </c>
      <c r="C261" s="61" t="s">
        <v>2006</v>
      </c>
      <c r="D261" s="62" t="s">
        <v>2282</v>
      </c>
      <c r="E261" s="61">
        <v>53</v>
      </c>
      <c r="F261" s="61">
        <v>160</v>
      </c>
      <c r="G261" s="32">
        <f t="shared" si="4"/>
        <v>8480</v>
      </c>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row>
    <row r="262" spans="1:46" x14ac:dyDescent="0.25">
      <c r="A262" s="73">
        <v>45536</v>
      </c>
      <c r="B262" s="73">
        <v>45565</v>
      </c>
      <c r="C262" s="61" t="s">
        <v>2007</v>
      </c>
      <c r="D262" s="62" t="s">
        <v>2283</v>
      </c>
      <c r="E262" s="61">
        <v>6</v>
      </c>
      <c r="F262" s="61">
        <v>1900</v>
      </c>
      <c r="G262" s="32">
        <f t="shared" si="4"/>
        <v>11400</v>
      </c>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row>
    <row r="263" spans="1:46" x14ac:dyDescent="0.25">
      <c r="A263" s="73">
        <v>45536</v>
      </c>
      <c r="B263" s="73">
        <v>45565</v>
      </c>
      <c r="C263" s="61" t="s">
        <v>2008</v>
      </c>
      <c r="D263" s="62" t="s">
        <v>2284</v>
      </c>
      <c r="E263" s="61">
        <v>2</v>
      </c>
      <c r="F263" s="61">
        <v>620</v>
      </c>
      <c r="G263" s="32">
        <f t="shared" si="4"/>
        <v>1240</v>
      </c>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row>
    <row r="264" spans="1:46" x14ac:dyDescent="0.25">
      <c r="A264" s="73">
        <v>45536</v>
      </c>
      <c r="B264" s="73">
        <v>45565</v>
      </c>
      <c r="C264" s="61" t="s">
        <v>2009</v>
      </c>
      <c r="D264" s="62" t="s">
        <v>2285</v>
      </c>
      <c r="E264" s="61">
        <v>2</v>
      </c>
      <c r="F264" s="61">
        <v>620</v>
      </c>
      <c r="G264" s="32">
        <f t="shared" si="4"/>
        <v>1240</v>
      </c>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row>
    <row r="265" spans="1:46" x14ac:dyDescent="0.25">
      <c r="A265" s="73">
        <v>45536</v>
      </c>
      <c r="B265" s="73">
        <v>45565</v>
      </c>
      <c r="C265" s="61" t="s">
        <v>2010</v>
      </c>
      <c r="D265" s="62" t="s">
        <v>2286</v>
      </c>
      <c r="E265" s="61">
        <v>10</v>
      </c>
      <c r="F265" s="61">
        <v>1800</v>
      </c>
      <c r="G265" s="32">
        <f t="shared" si="4"/>
        <v>18000</v>
      </c>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row>
    <row r="266" spans="1:46" x14ac:dyDescent="0.25">
      <c r="A266" s="73">
        <v>45536</v>
      </c>
      <c r="B266" s="73">
        <v>45565</v>
      </c>
      <c r="C266" s="61" t="s">
        <v>2011</v>
      </c>
      <c r="D266" s="62" t="s">
        <v>2287</v>
      </c>
      <c r="E266" s="61">
        <v>4</v>
      </c>
      <c r="F266" s="61">
        <v>620</v>
      </c>
      <c r="G266" s="32">
        <f t="shared" si="4"/>
        <v>2480</v>
      </c>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row>
    <row r="267" spans="1:46" x14ac:dyDescent="0.25">
      <c r="A267" s="73">
        <v>45536</v>
      </c>
      <c r="B267" s="73">
        <v>45565</v>
      </c>
      <c r="C267" s="61" t="s">
        <v>2012</v>
      </c>
      <c r="D267" s="62" t="s">
        <v>2288</v>
      </c>
      <c r="E267" s="61">
        <v>18</v>
      </c>
      <c r="F267" s="61">
        <v>130</v>
      </c>
      <c r="G267" s="32">
        <f t="shared" si="4"/>
        <v>2340</v>
      </c>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row>
    <row r="268" spans="1:46" x14ac:dyDescent="0.25">
      <c r="A268" s="73">
        <v>45536</v>
      </c>
      <c r="B268" s="73">
        <v>45565</v>
      </c>
      <c r="C268" s="61" t="s">
        <v>2013</v>
      </c>
      <c r="D268" s="62" t="s">
        <v>2289</v>
      </c>
      <c r="E268" s="61">
        <v>20</v>
      </c>
      <c r="F268" s="61">
        <v>130</v>
      </c>
      <c r="G268" s="32">
        <f t="shared" si="4"/>
        <v>2600</v>
      </c>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row>
    <row r="269" spans="1:46" x14ac:dyDescent="0.25">
      <c r="A269" s="73">
        <v>45536</v>
      </c>
      <c r="B269" s="73">
        <v>45565</v>
      </c>
      <c r="C269" s="61" t="s">
        <v>2014</v>
      </c>
      <c r="D269" s="62" t="s">
        <v>2290</v>
      </c>
      <c r="E269" s="61">
        <v>16</v>
      </c>
      <c r="F269" s="61">
        <v>130</v>
      </c>
      <c r="G269" s="32">
        <f t="shared" si="4"/>
        <v>2080</v>
      </c>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row>
    <row r="270" spans="1:46" x14ac:dyDescent="0.25">
      <c r="A270" s="73">
        <v>45536</v>
      </c>
      <c r="B270" s="73">
        <v>45565</v>
      </c>
      <c r="C270" s="61" t="s">
        <v>2015</v>
      </c>
      <c r="D270" s="62" t="s">
        <v>2291</v>
      </c>
      <c r="E270" s="61">
        <v>4</v>
      </c>
      <c r="F270" s="61">
        <v>435</v>
      </c>
      <c r="G270" s="32">
        <f t="shared" si="4"/>
        <v>1740</v>
      </c>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row>
    <row r="271" spans="1:46" x14ac:dyDescent="0.25">
      <c r="A271" s="73">
        <v>45536</v>
      </c>
      <c r="B271" s="73">
        <v>45565</v>
      </c>
      <c r="C271" s="61" t="s">
        <v>2016</v>
      </c>
      <c r="D271" s="62" t="s">
        <v>2292</v>
      </c>
      <c r="E271" s="61">
        <v>4</v>
      </c>
      <c r="F271" s="61">
        <v>1900</v>
      </c>
      <c r="G271" s="32">
        <f t="shared" si="4"/>
        <v>7600</v>
      </c>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row>
    <row r="272" spans="1:46" x14ac:dyDescent="0.25">
      <c r="A272" s="73">
        <v>45536</v>
      </c>
      <c r="B272" s="73">
        <v>45565</v>
      </c>
      <c r="C272" s="61" t="s">
        <v>2017</v>
      </c>
      <c r="D272" s="62" t="s">
        <v>2293</v>
      </c>
      <c r="E272" s="61">
        <v>16</v>
      </c>
      <c r="F272" s="61">
        <v>1400</v>
      </c>
      <c r="G272" s="32">
        <f t="shared" si="4"/>
        <v>22400</v>
      </c>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row>
    <row r="273" spans="1:46" x14ac:dyDescent="0.25">
      <c r="A273" s="73">
        <v>45536</v>
      </c>
      <c r="B273" s="73">
        <v>45565</v>
      </c>
      <c r="C273" s="61" t="s">
        <v>2018</v>
      </c>
      <c r="D273" s="62" t="s">
        <v>2294</v>
      </c>
      <c r="E273" s="61">
        <v>96</v>
      </c>
      <c r="F273" s="61">
        <v>735</v>
      </c>
      <c r="G273" s="32">
        <f t="shared" si="4"/>
        <v>70560</v>
      </c>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row>
    <row r="274" spans="1:46" x14ac:dyDescent="0.25">
      <c r="A274" s="73">
        <v>45536</v>
      </c>
      <c r="B274" s="73">
        <v>45565</v>
      </c>
      <c r="C274" s="61" t="s">
        <v>2019</v>
      </c>
      <c r="D274" s="62" t="s">
        <v>2295</v>
      </c>
      <c r="E274" s="61">
        <v>18</v>
      </c>
      <c r="F274" s="61">
        <v>9</v>
      </c>
      <c r="G274" s="32">
        <f t="shared" si="4"/>
        <v>162</v>
      </c>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row>
    <row r="275" spans="1:46" x14ac:dyDescent="0.25">
      <c r="A275" s="73">
        <v>45536</v>
      </c>
      <c r="B275" s="73">
        <v>45565</v>
      </c>
      <c r="C275" s="61" t="s">
        <v>2020</v>
      </c>
      <c r="D275" s="62" t="s">
        <v>2296</v>
      </c>
      <c r="E275" s="61">
        <v>10</v>
      </c>
      <c r="F275" s="61">
        <v>10</v>
      </c>
      <c r="G275" s="32">
        <f t="shared" si="4"/>
        <v>100</v>
      </c>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row>
    <row r="276" spans="1:46" x14ac:dyDescent="0.25">
      <c r="A276" s="73">
        <v>45536</v>
      </c>
      <c r="B276" s="73">
        <v>45565</v>
      </c>
      <c r="C276" s="61" t="s">
        <v>2021</v>
      </c>
      <c r="D276" s="62" t="s">
        <v>2297</v>
      </c>
      <c r="E276" s="61">
        <v>14</v>
      </c>
      <c r="F276" s="61">
        <v>1200</v>
      </c>
      <c r="G276" s="32">
        <f t="shared" si="4"/>
        <v>16800</v>
      </c>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row>
    <row r="277" spans="1:46" x14ac:dyDescent="0.25">
      <c r="A277" s="73">
        <v>45536</v>
      </c>
      <c r="B277" s="73">
        <v>45565</v>
      </c>
      <c r="C277" s="61" t="s">
        <v>2022</v>
      </c>
      <c r="D277" s="62" t="s">
        <v>2298</v>
      </c>
      <c r="E277" s="61">
        <v>6</v>
      </c>
      <c r="F277" s="61">
        <v>365</v>
      </c>
      <c r="G277" s="32">
        <f t="shared" si="4"/>
        <v>2190</v>
      </c>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row>
    <row r="278" spans="1:46" x14ac:dyDescent="0.25">
      <c r="A278" s="73">
        <v>45536</v>
      </c>
      <c r="B278" s="73">
        <v>45565</v>
      </c>
      <c r="C278" s="61" t="s">
        <v>2023</v>
      </c>
      <c r="D278" s="62" t="s">
        <v>2299</v>
      </c>
      <c r="E278" s="61">
        <v>18</v>
      </c>
      <c r="F278" s="61">
        <v>15</v>
      </c>
      <c r="G278" s="32">
        <f t="shared" si="4"/>
        <v>270</v>
      </c>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row>
    <row r="279" spans="1:46" x14ac:dyDescent="0.25">
      <c r="A279" s="73">
        <v>45536</v>
      </c>
      <c r="B279" s="73">
        <v>45565</v>
      </c>
      <c r="C279" s="61" t="s">
        <v>2024</v>
      </c>
      <c r="D279" s="62" t="s">
        <v>2300</v>
      </c>
      <c r="E279" s="61">
        <v>12</v>
      </c>
      <c r="F279" s="61">
        <v>441</v>
      </c>
      <c r="G279" s="32">
        <f t="shared" si="4"/>
        <v>5292</v>
      </c>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row>
    <row r="280" spans="1:46" x14ac:dyDescent="0.25">
      <c r="A280" s="73">
        <v>45536</v>
      </c>
      <c r="B280" s="73">
        <v>45565</v>
      </c>
      <c r="C280" s="61" t="s">
        <v>2025</v>
      </c>
      <c r="D280" s="62" t="s">
        <v>2301</v>
      </c>
      <c r="E280" s="61">
        <v>74</v>
      </c>
      <c r="F280" s="61">
        <v>2</v>
      </c>
      <c r="G280" s="32">
        <f t="shared" si="4"/>
        <v>148</v>
      </c>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row>
    <row r="281" spans="1:46" x14ac:dyDescent="0.25">
      <c r="A281" s="73">
        <v>45536</v>
      </c>
      <c r="B281" s="73">
        <v>45565</v>
      </c>
      <c r="C281" s="61" t="s">
        <v>2026</v>
      </c>
      <c r="D281" s="62" t="s">
        <v>2302</v>
      </c>
      <c r="E281" s="61">
        <v>4</v>
      </c>
      <c r="F281" s="61">
        <v>2000</v>
      </c>
      <c r="G281" s="32">
        <f t="shared" si="4"/>
        <v>8000</v>
      </c>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row>
    <row r="282" spans="1:46" x14ac:dyDescent="0.25">
      <c r="A282" s="73">
        <v>45536</v>
      </c>
      <c r="B282" s="73">
        <v>45565</v>
      </c>
      <c r="C282" s="61" t="s">
        <v>2027</v>
      </c>
      <c r="D282" s="62" t="s">
        <v>2303</v>
      </c>
      <c r="E282" s="61">
        <v>2</v>
      </c>
      <c r="F282" s="61">
        <v>142</v>
      </c>
      <c r="G282" s="32">
        <f t="shared" si="4"/>
        <v>284</v>
      </c>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row>
    <row r="283" spans="1:46" x14ac:dyDescent="0.25">
      <c r="A283" s="73">
        <v>45536</v>
      </c>
      <c r="B283" s="73">
        <v>45565</v>
      </c>
      <c r="C283" s="61" t="s">
        <v>2028</v>
      </c>
      <c r="D283" s="62" t="s">
        <v>2304</v>
      </c>
      <c r="E283" s="61">
        <v>12</v>
      </c>
      <c r="F283" s="61">
        <v>140</v>
      </c>
      <c r="G283" s="32">
        <f t="shared" si="4"/>
        <v>1680</v>
      </c>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row>
    <row r="284" spans="1:46" x14ac:dyDescent="0.25">
      <c r="A284" s="24"/>
      <c r="B284" s="24"/>
      <c r="C284" s="24"/>
      <c r="D284" s="24"/>
      <c r="E284" s="24"/>
      <c r="F284" s="98" t="s">
        <v>2808</v>
      </c>
      <c r="G284" s="99">
        <f>SUM(G8:G283)</f>
        <v>2066156.0049999994</v>
      </c>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row>
    <row r="285" spans="1:46"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row>
    <row r="286" spans="1:46"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row>
    <row r="287" spans="1:46" ht="15.75" x14ac:dyDescent="0.25">
      <c r="A287" s="13"/>
      <c r="B287" s="13"/>
      <c r="C287" s="13"/>
      <c r="D287" s="16"/>
      <c r="E287" s="16"/>
      <c r="F287" s="16"/>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row>
    <row r="288" spans="1:46"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row>
    <row r="289" spans="1:46" customFormat="1" ht="15.75" x14ac:dyDescent="0.25">
      <c r="A289" s="16"/>
      <c r="B289" s="16"/>
      <c r="C289" s="13"/>
      <c r="D289" s="13"/>
      <c r="E289" s="13"/>
      <c r="F289" s="13"/>
      <c r="G289" s="16"/>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row>
    <row r="290" spans="1:46" customFormat="1" ht="15.75" x14ac:dyDescent="0.25">
      <c r="A290" s="16"/>
      <c r="B290" s="124" t="s">
        <v>197</v>
      </c>
      <c r="C290" s="124"/>
      <c r="D290" s="14"/>
      <c r="E290" s="124" t="s">
        <v>198</v>
      </c>
      <c r="F290" s="124"/>
      <c r="G290" s="16"/>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row>
    <row r="291" spans="1:46" customFormat="1" ht="15.75" x14ac:dyDescent="0.25">
      <c r="A291" s="17"/>
      <c r="B291" s="125" t="s">
        <v>455</v>
      </c>
      <c r="C291" s="125"/>
      <c r="D291" s="18"/>
      <c r="E291" s="125" t="s">
        <v>456</v>
      </c>
      <c r="F291" s="125"/>
      <c r="G291" s="16"/>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row>
    <row r="292" spans="1:46" x14ac:dyDescent="0.2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row>
    <row r="293" spans="1:46"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row>
    <row r="294" spans="1:46"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row>
    <row r="295" spans="1:46"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row>
    <row r="296" spans="1:46"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row>
    <row r="297" spans="1:46"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row>
    <row r="298" spans="1:46"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row>
    <row r="299" spans="1:46"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row>
    <row r="300" spans="1:46"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row>
    <row r="301" spans="1:46"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row>
    <row r="302" spans="1:46"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row>
    <row r="303" spans="1:46"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row>
    <row r="304" spans="1:46"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row>
    <row r="305" spans="1:30"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row>
    <row r="306" spans="1:30"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row>
    <row r="307" spans="1:30"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row>
    <row r="308" spans="1:30"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row>
    <row r="309" spans="1:30"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row>
    <row r="310" spans="1:30"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row>
    <row r="311" spans="1:30"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row>
    <row r="312" spans="1:30"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row>
    <row r="313" spans="1:30"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row>
    <row r="314" spans="1:30"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row>
    <row r="315" spans="1:30"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row>
    <row r="316" spans="1:30"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row>
    <row r="317" spans="1:30"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row>
    <row r="318" spans="1:30"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row>
    <row r="319" spans="1:30"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row>
    <row r="320" spans="1:30"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row>
    <row r="321" spans="1:30"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row>
    <row r="322" spans="1:30"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row>
    <row r="323" spans="1:30"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row>
    <row r="324" spans="1:30"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row>
    <row r="325" spans="1:30"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row>
    <row r="326" spans="1:30"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row>
    <row r="327" spans="1:30"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row>
    <row r="328" spans="1:30"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row>
    <row r="329" spans="1:30"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row>
    <row r="330" spans="1:30"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row>
    <row r="331" spans="1:30"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row>
    <row r="332" spans="1:30"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row>
    <row r="333" spans="1:30"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row>
    <row r="334" spans="1:30"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row>
    <row r="335" spans="1:30"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row>
    <row r="336" spans="1:30"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row>
    <row r="337" spans="1:30"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row>
    <row r="338" spans="1:30"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row>
    <row r="339" spans="1:30"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row>
    <row r="340" spans="1:30"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row>
    <row r="341" spans="1:30"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row>
    <row r="342" spans="1:30"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row>
    <row r="343" spans="1:30"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row>
    <row r="344" spans="1:30"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row>
    <row r="345" spans="1:30"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row>
    <row r="346" spans="1:30"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row>
    <row r="347" spans="1:30"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row>
    <row r="348" spans="1:30"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row>
    <row r="349" spans="1:30"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row>
    <row r="350" spans="1:30"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row>
    <row r="351" spans="1:30"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row>
    <row r="352" spans="1:30"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row>
    <row r="353" spans="1:30"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row>
    <row r="354" spans="1:30"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row>
  </sheetData>
  <mergeCells count="7">
    <mergeCell ref="B290:C290"/>
    <mergeCell ref="E290:F290"/>
    <mergeCell ref="B291:C291"/>
    <mergeCell ref="E291:F291"/>
    <mergeCell ref="A2:G2"/>
    <mergeCell ref="A3:G3"/>
    <mergeCell ref="A4:G4"/>
  </mergeCells>
  <pageMargins left="0.70866141732283472" right="0.70866141732283472" top="0.74803149606299213" bottom="0.74803149606299213" header="0.31496062992125984" footer="0.31496062992125984"/>
  <pageSetup scale="6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D6AA7-81DD-4A98-A7CB-C67368FD4FC4}">
  <sheetPr>
    <pageSetUpPr fitToPage="1"/>
  </sheetPr>
  <dimension ref="A1:AK118"/>
  <sheetViews>
    <sheetView topLeftCell="A75" zoomScaleNormal="100" workbookViewId="0">
      <selection activeCell="AH91" sqref="AH91"/>
    </sheetView>
  </sheetViews>
  <sheetFormatPr baseColWidth="10" defaultColWidth="11.42578125" defaultRowHeight="15" x14ac:dyDescent="0.25"/>
  <cols>
    <col min="1" max="1" width="17.85546875" style="28" customWidth="1"/>
    <col min="2" max="2" width="18.42578125" style="28" customWidth="1"/>
    <col min="3" max="3" width="23" style="86" customWidth="1"/>
    <col min="4" max="4" width="44.42578125" style="90" customWidth="1"/>
    <col min="5" max="5" width="13.5703125" style="86" customWidth="1"/>
    <col min="6" max="6" width="26.140625" style="86" customWidth="1"/>
    <col min="7" max="7" width="16.28515625" style="28" customWidth="1"/>
    <col min="8" max="31" width="11.42578125" style="28" hidden="1" customWidth="1"/>
    <col min="32" max="16384" width="11.42578125" style="28"/>
  </cols>
  <sheetData>
    <row r="1" spans="1:37" x14ac:dyDescent="0.25">
      <c r="A1" s="21"/>
      <c r="B1" s="21"/>
      <c r="C1" s="85"/>
      <c r="D1" s="85"/>
      <c r="E1" s="85"/>
      <c r="F1" s="85"/>
      <c r="G1" s="21"/>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ht="30" x14ac:dyDescent="0.25">
      <c r="A2" s="21"/>
      <c r="B2" s="21"/>
      <c r="C2" s="85"/>
      <c r="D2" s="46" t="s">
        <v>793</v>
      </c>
      <c r="E2" s="85"/>
      <c r="F2" s="85"/>
      <c r="G2" s="2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1:37" ht="15" customHeight="1" x14ac:dyDescent="0.25">
      <c r="A3" s="118" t="s">
        <v>1368</v>
      </c>
      <c r="B3" s="118"/>
      <c r="C3" s="118"/>
      <c r="D3" s="118"/>
      <c r="E3" s="118"/>
      <c r="F3" s="118"/>
      <c r="G3" s="118"/>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row>
    <row r="4" spans="1:37" ht="15" customHeight="1" x14ac:dyDescent="0.25">
      <c r="A4" s="118" t="s">
        <v>1391</v>
      </c>
      <c r="B4" s="118"/>
      <c r="C4" s="118"/>
      <c r="D4" s="118"/>
      <c r="E4" s="118"/>
      <c r="F4" s="118"/>
      <c r="G4" s="11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x14ac:dyDescent="0.25">
      <c r="A5" s="21"/>
      <c r="B5" s="21"/>
      <c r="C5" s="85"/>
      <c r="D5" s="85"/>
      <c r="E5" s="85"/>
      <c r="F5" s="85"/>
      <c r="G5" s="21"/>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1:37" x14ac:dyDescent="0.25">
      <c r="A6" s="21"/>
      <c r="B6" s="21"/>
      <c r="C6" s="85"/>
      <c r="D6" s="85"/>
      <c r="E6" s="85"/>
      <c r="F6" s="85"/>
      <c r="G6" s="21"/>
      <c r="H6" s="24"/>
      <c r="I6" s="24"/>
      <c r="J6" s="24"/>
      <c r="K6" s="24"/>
      <c r="L6" s="24"/>
      <c r="M6" s="24"/>
      <c r="N6" s="24"/>
      <c r="O6" s="24"/>
      <c r="P6" s="24"/>
      <c r="Q6" s="24"/>
      <c r="R6" s="24"/>
      <c r="S6" s="24"/>
      <c r="T6" s="24"/>
      <c r="U6" s="24"/>
      <c r="V6" s="24"/>
      <c r="W6" s="24"/>
      <c r="X6" s="24"/>
      <c r="Y6" s="24"/>
      <c r="Z6" s="24"/>
      <c r="AA6" s="24"/>
      <c r="AB6" s="24"/>
      <c r="AC6" s="24"/>
      <c r="AD6" s="24"/>
      <c r="AE6" s="24"/>
      <c r="AF6" s="24"/>
    </row>
    <row r="7" spans="1:37" ht="30" x14ac:dyDescent="0.25">
      <c r="A7" s="2" t="s">
        <v>2</v>
      </c>
      <c r="B7" s="2" t="s">
        <v>3</v>
      </c>
      <c r="C7" s="22" t="s">
        <v>4</v>
      </c>
      <c r="D7" s="3" t="s">
        <v>5</v>
      </c>
      <c r="E7" s="20" t="s">
        <v>6</v>
      </c>
      <c r="F7" s="20" t="s">
        <v>7</v>
      </c>
      <c r="G7" s="20" t="s">
        <v>200</v>
      </c>
      <c r="H7" s="24"/>
      <c r="I7" s="24"/>
      <c r="J7" s="24"/>
      <c r="K7" s="24"/>
      <c r="L7" s="24"/>
      <c r="M7" s="24"/>
      <c r="N7" s="24"/>
      <c r="O7" s="24"/>
      <c r="P7" s="24"/>
      <c r="Q7" s="24"/>
      <c r="R7" s="24"/>
      <c r="S7" s="24"/>
      <c r="T7" s="24"/>
      <c r="U7" s="24"/>
      <c r="V7" s="24"/>
      <c r="W7" s="24"/>
      <c r="X7" s="24"/>
      <c r="Y7" s="24"/>
      <c r="Z7" s="24"/>
      <c r="AA7" s="24"/>
      <c r="AB7" s="24"/>
    </row>
    <row r="8" spans="1:37" x14ac:dyDescent="0.25">
      <c r="A8" s="73">
        <v>45536</v>
      </c>
      <c r="B8" s="73">
        <v>45565</v>
      </c>
      <c r="C8" s="61" t="s">
        <v>2305</v>
      </c>
      <c r="D8" s="62" t="s">
        <v>2379</v>
      </c>
      <c r="E8" s="61">
        <v>5</v>
      </c>
      <c r="F8" s="61">
        <v>420</v>
      </c>
      <c r="G8" s="32">
        <f>+F8*E8</f>
        <v>2100</v>
      </c>
      <c r="H8" s="24"/>
      <c r="I8" s="24"/>
      <c r="J8" s="24"/>
      <c r="K8" s="24"/>
      <c r="L8" s="24"/>
      <c r="M8" s="24"/>
      <c r="N8" s="24"/>
      <c r="O8" s="24"/>
      <c r="P8" s="24"/>
      <c r="Q8" s="24"/>
      <c r="R8" s="24"/>
      <c r="S8" s="24"/>
      <c r="T8" s="24"/>
      <c r="U8" s="24"/>
      <c r="V8" s="24"/>
      <c r="W8" s="24"/>
      <c r="X8" s="24"/>
      <c r="Y8" s="24"/>
      <c r="Z8" s="24"/>
      <c r="AA8" s="24"/>
      <c r="AB8" s="24"/>
    </row>
    <row r="9" spans="1:37" x14ac:dyDescent="0.25">
      <c r="A9" s="73">
        <v>45536</v>
      </c>
      <c r="B9" s="73">
        <v>45565</v>
      </c>
      <c r="C9" s="61" t="s">
        <v>2306</v>
      </c>
      <c r="D9" s="62" t="s">
        <v>2380</v>
      </c>
      <c r="E9" s="61">
        <v>59</v>
      </c>
      <c r="F9" s="61">
        <v>625</v>
      </c>
      <c r="G9" s="32">
        <f t="shared" ref="G9:G81" si="0">+F9*E9</f>
        <v>36875</v>
      </c>
      <c r="H9" s="24"/>
      <c r="I9" s="24"/>
      <c r="J9" s="24"/>
      <c r="K9" s="24"/>
      <c r="L9" s="24"/>
      <c r="M9" s="24"/>
      <c r="N9" s="24"/>
      <c r="O9" s="24"/>
      <c r="P9" s="24"/>
      <c r="Q9" s="24"/>
      <c r="R9" s="24"/>
      <c r="S9" s="24"/>
      <c r="T9" s="24"/>
      <c r="U9" s="24"/>
      <c r="V9" s="24"/>
      <c r="W9" s="24"/>
      <c r="X9" s="24"/>
      <c r="Y9" s="24"/>
      <c r="Z9" s="24"/>
      <c r="AA9" s="24"/>
      <c r="AB9" s="24"/>
    </row>
    <row r="10" spans="1:37" x14ac:dyDescent="0.25">
      <c r="A10" s="73">
        <v>45536</v>
      </c>
      <c r="B10" s="73">
        <v>45565</v>
      </c>
      <c r="C10" s="61" t="s">
        <v>2307</v>
      </c>
      <c r="D10" s="62" t="s">
        <v>2381</v>
      </c>
      <c r="E10" s="61">
        <v>10</v>
      </c>
      <c r="F10" s="61">
        <v>265</v>
      </c>
      <c r="G10" s="32">
        <f t="shared" si="0"/>
        <v>2650</v>
      </c>
      <c r="H10" s="24"/>
      <c r="I10" s="24"/>
      <c r="J10" s="24"/>
      <c r="K10" s="24"/>
      <c r="L10" s="24"/>
      <c r="M10" s="24"/>
      <c r="N10" s="24"/>
      <c r="O10" s="24"/>
      <c r="P10" s="24"/>
      <c r="Q10" s="24"/>
      <c r="R10" s="24"/>
      <c r="S10" s="24"/>
      <c r="T10" s="24"/>
      <c r="U10" s="24"/>
      <c r="V10" s="24"/>
      <c r="W10" s="24"/>
      <c r="X10" s="24"/>
      <c r="Y10" s="24"/>
      <c r="Z10" s="24"/>
      <c r="AA10" s="24"/>
      <c r="AB10" s="24"/>
    </row>
    <row r="11" spans="1:37" x14ac:dyDescent="0.25">
      <c r="A11" s="73">
        <v>45536</v>
      </c>
      <c r="B11" s="73">
        <v>45565</v>
      </c>
      <c r="C11" s="61" t="s">
        <v>2308</v>
      </c>
      <c r="D11" s="62" t="s">
        <v>2382</v>
      </c>
      <c r="E11" s="61">
        <v>155</v>
      </c>
      <c r="F11" s="61">
        <v>193.52</v>
      </c>
      <c r="G11" s="32">
        <f t="shared" si="0"/>
        <v>29995.600000000002</v>
      </c>
      <c r="H11" s="24"/>
      <c r="I11" s="24"/>
      <c r="J11" s="24"/>
      <c r="K11" s="24"/>
      <c r="L11" s="24"/>
      <c r="M11" s="24"/>
      <c r="N11" s="24"/>
      <c r="O11" s="24"/>
      <c r="P11" s="24"/>
      <c r="Q11" s="24"/>
      <c r="R11" s="24"/>
      <c r="S11" s="24"/>
      <c r="T11" s="24"/>
      <c r="U11" s="24"/>
      <c r="V11" s="24"/>
      <c r="W11" s="24"/>
      <c r="X11" s="24"/>
      <c r="Y11" s="24"/>
      <c r="Z11" s="24"/>
      <c r="AA11" s="24"/>
      <c r="AB11" s="24"/>
    </row>
    <row r="12" spans="1:37" x14ac:dyDescent="0.25">
      <c r="A12" s="73">
        <v>45536</v>
      </c>
      <c r="B12" s="73">
        <v>45565</v>
      </c>
      <c r="C12" s="61" t="s">
        <v>2309</v>
      </c>
      <c r="D12" s="62" t="s">
        <v>2383</v>
      </c>
      <c r="E12" s="61">
        <v>116</v>
      </c>
      <c r="F12" s="61">
        <v>158.12</v>
      </c>
      <c r="G12" s="32">
        <f t="shared" si="0"/>
        <v>18341.920000000002</v>
      </c>
      <c r="H12" s="24"/>
      <c r="I12" s="24"/>
      <c r="J12" s="24"/>
      <c r="K12" s="24"/>
      <c r="L12" s="24"/>
      <c r="M12" s="24"/>
      <c r="N12" s="24"/>
      <c r="O12" s="24"/>
      <c r="P12" s="24"/>
      <c r="Q12" s="24"/>
      <c r="R12" s="24"/>
      <c r="S12" s="24"/>
      <c r="T12" s="24"/>
      <c r="U12" s="24"/>
      <c r="V12" s="24"/>
      <c r="W12" s="24"/>
      <c r="X12" s="24"/>
      <c r="Y12" s="24"/>
      <c r="Z12" s="24"/>
      <c r="AA12" s="24"/>
      <c r="AB12" s="24"/>
    </row>
    <row r="13" spans="1:37" x14ac:dyDescent="0.25">
      <c r="A13" s="73">
        <v>45536</v>
      </c>
      <c r="B13" s="73">
        <v>45565</v>
      </c>
      <c r="C13" s="61" t="s">
        <v>2310</v>
      </c>
      <c r="D13" s="62" t="s">
        <v>2384</v>
      </c>
      <c r="E13" s="61">
        <v>3</v>
      </c>
      <c r="F13" s="61">
        <v>635.59</v>
      </c>
      <c r="G13" s="32">
        <f t="shared" si="0"/>
        <v>1906.77</v>
      </c>
      <c r="H13" s="24"/>
      <c r="I13" s="24"/>
      <c r="J13" s="24"/>
      <c r="K13" s="24"/>
      <c r="L13" s="24"/>
      <c r="M13" s="24"/>
      <c r="N13" s="24"/>
      <c r="O13" s="24"/>
      <c r="P13" s="24"/>
      <c r="Q13" s="24"/>
      <c r="R13" s="24"/>
      <c r="S13" s="24"/>
      <c r="T13" s="24"/>
      <c r="U13" s="24"/>
      <c r="V13" s="24"/>
      <c r="W13" s="24"/>
      <c r="X13" s="24"/>
      <c r="Y13" s="24"/>
      <c r="Z13" s="24"/>
      <c r="AA13" s="24"/>
      <c r="AB13" s="24"/>
    </row>
    <row r="14" spans="1:37" x14ac:dyDescent="0.25">
      <c r="A14" s="73">
        <v>45536</v>
      </c>
      <c r="B14" s="73">
        <v>45565</v>
      </c>
      <c r="C14" s="61" t="s">
        <v>2311</v>
      </c>
      <c r="D14" s="62" t="s">
        <v>2385</v>
      </c>
      <c r="E14" s="61">
        <v>9</v>
      </c>
      <c r="F14" s="61">
        <v>211.86</v>
      </c>
      <c r="G14" s="32">
        <f t="shared" si="0"/>
        <v>1906.7400000000002</v>
      </c>
      <c r="H14" s="24"/>
      <c r="I14" s="24"/>
      <c r="J14" s="24"/>
      <c r="K14" s="24"/>
      <c r="L14" s="24"/>
      <c r="M14" s="24"/>
      <c r="N14" s="24"/>
      <c r="O14" s="24"/>
      <c r="P14" s="24"/>
      <c r="Q14" s="24"/>
      <c r="R14" s="24"/>
      <c r="S14" s="24"/>
      <c r="T14" s="24"/>
      <c r="U14" s="24"/>
      <c r="V14" s="24"/>
      <c r="W14" s="24"/>
      <c r="X14" s="24"/>
      <c r="Y14" s="24"/>
      <c r="Z14" s="24"/>
      <c r="AA14" s="24"/>
      <c r="AB14" s="24"/>
    </row>
    <row r="15" spans="1:37" ht="30" x14ac:dyDescent="0.25">
      <c r="A15" s="73">
        <v>45536</v>
      </c>
      <c r="B15" s="73">
        <v>45565</v>
      </c>
      <c r="C15" s="61" t="s">
        <v>2312</v>
      </c>
      <c r="D15" s="62" t="s">
        <v>2386</v>
      </c>
      <c r="E15" s="61">
        <v>155</v>
      </c>
      <c r="F15" s="61">
        <v>182.2</v>
      </c>
      <c r="G15" s="32">
        <f t="shared" si="0"/>
        <v>28241</v>
      </c>
      <c r="H15" s="24"/>
      <c r="I15" s="24"/>
      <c r="J15" s="24"/>
      <c r="K15" s="24"/>
      <c r="L15" s="24"/>
      <c r="M15" s="24"/>
      <c r="N15" s="24"/>
      <c r="O15" s="24"/>
      <c r="P15" s="24"/>
      <c r="Q15" s="24"/>
      <c r="R15" s="24"/>
      <c r="S15" s="24"/>
      <c r="T15" s="24"/>
      <c r="U15" s="24"/>
      <c r="V15" s="24"/>
      <c r="W15" s="24"/>
      <c r="X15" s="24"/>
      <c r="Y15" s="24"/>
      <c r="Z15" s="24"/>
      <c r="AA15" s="24"/>
      <c r="AB15" s="24"/>
    </row>
    <row r="16" spans="1:37" x14ac:dyDescent="0.25">
      <c r="A16" s="73">
        <v>45536</v>
      </c>
      <c r="B16" s="73">
        <v>45565</v>
      </c>
      <c r="C16" s="61" t="s">
        <v>2313</v>
      </c>
      <c r="D16" s="62" t="s">
        <v>2387</v>
      </c>
      <c r="E16" s="61">
        <v>1085.94</v>
      </c>
      <c r="F16" s="61">
        <v>241.9</v>
      </c>
      <c r="G16" s="32">
        <f t="shared" si="0"/>
        <v>262688.886</v>
      </c>
      <c r="H16" s="24"/>
      <c r="I16" s="24"/>
      <c r="J16" s="24"/>
      <c r="K16" s="24"/>
      <c r="L16" s="24"/>
      <c r="M16" s="24"/>
      <c r="N16" s="24"/>
      <c r="O16" s="24"/>
      <c r="P16" s="24"/>
      <c r="Q16" s="24"/>
      <c r="R16" s="24"/>
      <c r="S16" s="24"/>
      <c r="T16" s="24"/>
      <c r="U16" s="24"/>
      <c r="V16" s="24"/>
      <c r="W16" s="24"/>
      <c r="X16" s="24"/>
      <c r="Y16" s="24"/>
      <c r="Z16" s="24"/>
      <c r="AA16" s="24"/>
      <c r="AB16" s="24"/>
    </row>
    <row r="17" spans="1:28" x14ac:dyDescent="0.25">
      <c r="A17" s="73">
        <v>45536</v>
      </c>
      <c r="B17" s="73">
        <v>45565</v>
      </c>
      <c r="C17" s="61" t="s">
        <v>2314</v>
      </c>
      <c r="D17" s="62" t="s">
        <v>2388</v>
      </c>
      <c r="E17" s="61">
        <v>7</v>
      </c>
      <c r="F17" s="61">
        <v>464.8</v>
      </c>
      <c r="G17" s="32">
        <f t="shared" si="0"/>
        <v>3253.6</v>
      </c>
      <c r="H17" s="24"/>
      <c r="I17" s="24"/>
      <c r="J17" s="24"/>
      <c r="K17" s="24"/>
      <c r="L17" s="24"/>
      <c r="M17" s="24"/>
      <c r="N17" s="24"/>
      <c r="O17" s="24"/>
      <c r="P17" s="24"/>
      <c r="Q17" s="24"/>
      <c r="R17" s="24"/>
      <c r="S17" s="24"/>
      <c r="T17" s="24"/>
      <c r="U17" s="24"/>
      <c r="V17" s="24"/>
      <c r="W17" s="24"/>
      <c r="X17" s="24"/>
      <c r="Y17" s="24"/>
      <c r="Z17" s="24"/>
      <c r="AA17" s="24"/>
      <c r="AB17" s="24"/>
    </row>
    <row r="18" spans="1:28" x14ac:dyDescent="0.25">
      <c r="A18" s="73">
        <v>45536</v>
      </c>
      <c r="B18" s="73">
        <v>45565</v>
      </c>
      <c r="C18" s="61" t="s">
        <v>2315</v>
      </c>
      <c r="D18" s="62" t="s">
        <v>2389</v>
      </c>
      <c r="E18" s="61">
        <v>11</v>
      </c>
      <c r="F18" s="61">
        <v>420</v>
      </c>
      <c r="G18" s="32">
        <f t="shared" si="0"/>
        <v>4620</v>
      </c>
      <c r="H18" s="24"/>
      <c r="I18" s="24"/>
      <c r="J18" s="24"/>
      <c r="K18" s="24"/>
      <c r="L18" s="24"/>
      <c r="M18" s="24"/>
      <c r="N18" s="24"/>
      <c r="O18" s="24"/>
      <c r="P18" s="24"/>
      <c r="Q18" s="24"/>
      <c r="R18" s="24"/>
      <c r="S18" s="24"/>
      <c r="T18" s="24"/>
      <c r="U18" s="24"/>
      <c r="V18" s="24"/>
      <c r="W18" s="24"/>
      <c r="X18" s="24"/>
      <c r="Y18" s="24"/>
      <c r="Z18" s="24"/>
      <c r="AA18" s="24"/>
      <c r="AB18" s="24"/>
    </row>
    <row r="19" spans="1:28" x14ac:dyDescent="0.25">
      <c r="A19" s="73">
        <v>45536</v>
      </c>
      <c r="B19" s="73">
        <v>45565</v>
      </c>
      <c r="C19" s="61" t="s">
        <v>2316</v>
      </c>
      <c r="D19" s="62" t="s">
        <v>2390</v>
      </c>
      <c r="E19" s="61">
        <v>11</v>
      </c>
      <c r="F19" s="61">
        <v>75.41</v>
      </c>
      <c r="G19" s="32">
        <f t="shared" si="0"/>
        <v>829.51</v>
      </c>
      <c r="H19" s="24"/>
      <c r="I19" s="24"/>
      <c r="J19" s="24"/>
      <c r="K19" s="24"/>
      <c r="L19" s="24"/>
      <c r="M19" s="24"/>
      <c r="N19" s="24"/>
      <c r="O19" s="24"/>
      <c r="P19" s="24"/>
      <c r="Q19" s="24"/>
      <c r="R19" s="24"/>
      <c r="S19" s="24"/>
      <c r="T19" s="24"/>
      <c r="U19" s="24"/>
      <c r="V19" s="24"/>
      <c r="W19" s="24"/>
      <c r="X19" s="24"/>
      <c r="Y19" s="24"/>
      <c r="Z19" s="24"/>
      <c r="AA19" s="24"/>
      <c r="AB19" s="24"/>
    </row>
    <row r="20" spans="1:28" x14ac:dyDescent="0.25">
      <c r="A20" s="73">
        <v>45536</v>
      </c>
      <c r="B20" s="73">
        <v>45565</v>
      </c>
      <c r="C20" s="61" t="s">
        <v>2317</v>
      </c>
      <c r="D20" s="62" t="s">
        <v>2391</v>
      </c>
      <c r="E20" s="61">
        <v>15</v>
      </c>
      <c r="F20" s="61">
        <v>64.900000000000006</v>
      </c>
      <c r="G20" s="32">
        <f t="shared" si="0"/>
        <v>973.50000000000011</v>
      </c>
      <c r="H20" s="79"/>
      <c r="I20" s="24"/>
      <c r="J20" s="24"/>
      <c r="K20" s="24"/>
      <c r="L20" s="24"/>
      <c r="M20" s="24"/>
      <c r="N20" s="24"/>
      <c r="O20" s="24"/>
      <c r="P20" s="24"/>
      <c r="Q20" s="24"/>
      <c r="R20" s="24"/>
      <c r="S20" s="24"/>
      <c r="T20" s="24"/>
      <c r="U20" s="24"/>
      <c r="V20" s="24"/>
      <c r="W20" s="24"/>
      <c r="X20" s="24"/>
      <c r="Y20" s="24"/>
      <c r="Z20" s="24"/>
      <c r="AA20" s="24"/>
      <c r="AB20" s="24"/>
    </row>
    <row r="21" spans="1:28" x14ac:dyDescent="0.25">
      <c r="A21" s="73">
        <v>45536</v>
      </c>
      <c r="B21" s="73">
        <v>45565</v>
      </c>
      <c r="C21" s="61" t="s">
        <v>2318</v>
      </c>
      <c r="D21" s="62" t="s">
        <v>2392</v>
      </c>
      <c r="E21" s="61">
        <v>9</v>
      </c>
      <c r="F21" s="61">
        <v>36.950000000000003</v>
      </c>
      <c r="G21" s="32">
        <f t="shared" si="0"/>
        <v>332.55</v>
      </c>
      <c r="H21" s="24"/>
      <c r="I21" s="24"/>
      <c r="J21" s="24"/>
      <c r="K21" s="24"/>
      <c r="L21" s="24"/>
      <c r="M21" s="24"/>
      <c r="N21" s="24"/>
      <c r="O21" s="24"/>
      <c r="P21" s="24"/>
      <c r="Q21" s="24"/>
      <c r="R21" s="24"/>
      <c r="S21" s="24"/>
      <c r="T21" s="24"/>
      <c r="U21" s="24"/>
      <c r="V21" s="24"/>
      <c r="W21" s="24"/>
      <c r="X21" s="24"/>
      <c r="Y21" s="24"/>
      <c r="Z21" s="24"/>
      <c r="AA21" s="24"/>
      <c r="AB21" s="24"/>
    </row>
    <row r="22" spans="1:28" x14ac:dyDescent="0.25">
      <c r="A22" s="73">
        <v>45536</v>
      </c>
      <c r="B22" s="73">
        <v>45565</v>
      </c>
      <c r="C22" s="61" t="s">
        <v>2319</v>
      </c>
      <c r="D22" s="62" t="s">
        <v>2393</v>
      </c>
      <c r="E22" s="61">
        <v>9.0393000000000008</v>
      </c>
      <c r="F22" s="61">
        <v>550.79999999999995</v>
      </c>
      <c r="G22" s="32">
        <f t="shared" si="0"/>
        <v>4978.8464400000003</v>
      </c>
      <c r="H22" s="24"/>
      <c r="I22" s="24"/>
      <c r="J22" s="24"/>
      <c r="K22" s="24"/>
      <c r="L22" s="24"/>
      <c r="M22" s="24"/>
      <c r="N22" s="24"/>
      <c r="O22" s="24"/>
      <c r="P22" s="24"/>
      <c r="Q22" s="24"/>
      <c r="R22" s="24"/>
      <c r="S22" s="24"/>
      <c r="T22" s="24"/>
      <c r="U22" s="24"/>
      <c r="V22" s="24"/>
      <c r="W22" s="24"/>
      <c r="X22" s="24"/>
      <c r="Y22" s="24"/>
      <c r="Z22" s="24"/>
      <c r="AA22" s="24"/>
      <c r="AB22" s="24"/>
    </row>
    <row r="23" spans="1:28" x14ac:dyDescent="0.25">
      <c r="A23" s="73">
        <v>45536</v>
      </c>
      <c r="B23" s="73">
        <v>45565</v>
      </c>
      <c r="C23" s="61" t="s">
        <v>2320</v>
      </c>
      <c r="D23" s="62" t="s">
        <v>2394</v>
      </c>
      <c r="E23" s="61">
        <v>373</v>
      </c>
      <c r="F23" s="61">
        <v>330.64</v>
      </c>
      <c r="G23" s="32">
        <f t="shared" si="0"/>
        <v>123328.72</v>
      </c>
      <c r="H23" s="24"/>
      <c r="I23" s="24"/>
      <c r="J23" s="24"/>
      <c r="K23" s="24"/>
      <c r="L23" s="24"/>
      <c r="M23" s="24"/>
      <c r="N23" s="24"/>
      <c r="O23" s="24"/>
      <c r="P23" s="24"/>
      <c r="Q23" s="24"/>
      <c r="R23" s="24"/>
      <c r="S23" s="24"/>
      <c r="T23" s="24"/>
      <c r="U23" s="24"/>
      <c r="V23" s="24"/>
      <c r="W23" s="24"/>
      <c r="X23" s="24"/>
      <c r="Y23" s="24"/>
      <c r="Z23" s="24"/>
      <c r="AA23" s="24"/>
      <c r="AB23" s="24"/>
    </row>
    <row r="24" spans="1:28" x14ac:dyDescent="0.25">
      <c r="A24" s="73">
        <v>45536</v>
      </c>
      <c r="B24" s="73">
        <v>45565</v>
      </c>
      <c r="C24" s="61" t="s">
        <v>2321</v>
      </c>
      <c r="D24" s="62" t="s">
        <v>2395</v>
      </c>
      <c r="E24" s="61">
        <v>279.98</v>
      </c>
      <c r="F24" s="61">
        <v>45.24</v>
      </c>
      <c r="G24" s="32">
        <f t="shared" si="0"/>
        <v>12666.2952</v>
      </c>
      <c r="H24" s="24"/>
      <c r="I24" s="24"/>
      <c r="J24" s="24"/>
      <c r="K24" s="24"/>
      <c r="L24" s="24"/>
      <c r="M24" s="24"/>
      <c r="N24" s="24"/>
      <c r="O24" s="24"/>
      <c r="P24" s="24"/>
      <c r="Q24" s="24"/>
      <c r="R24" s="24"/>
      <c r="S24" s="24"/>
      <c r="T24" s="24"/>
      <c r="U24" s="24"/>
      <c r="V24" s="24"/>
      <c r="W24" s="24"/>
      <c r="X24" s="24"/>
      <c r="Y24" s="24"/>
      <c r="Z24" s="24"/>
      <c r="AA24" s="24"/>
      <c r="AB24" s="24"/>
    </row>
    <row r="25" spans="1:28" x14ac:dyDescent="0.25">
      <c r="A25" s="73">
        <v>45536</v>
      </c>
      <c r="B25" s="73">
        <v>45565</v>
      </c>
      <c r="C25" s="61" t="s">
        <v>2322</v>
      </c>
      <c r="D25" s="62" t="s">
        <v>2396</v>
      </c>
      <c r="E25" s="61">
        <v>67</v>
      </c>
      <c r="F25" s="61">
        <v>98.4</v>
      </c>
      <c r="G25" s="32">
        <f t="shared" si="0"/>
        <v>6592.8</v>
      </c>
      <c r="H25" s="24"/>
      <c r="I25" s="24"/>
      <c r="J25" s="24"/>
      <c r="K25" s="24"/>
      <c r="L25" s="24"/>
      <c r="M25" s="24"/>
      <c r="N25" s="24"/>
      <c r="O25" s="24"/>
      <c r="P25" s="24"/>
      <c r="Q25" s="24"/>
      <c r="R25" s="24"/>
      <c r="S25" s="24"/>
      <c r="T25" s="24"/>
      <c r="U25" s="24"/>
      <c r="V25" s="24"/>
      <c r="W25" s="24"/>
      <c r="X25" s="24"/>
      <c r="Y25" s="24"/>
      <c r="Z25" s="24"/>
      <c r="AA25" s="24"/>
      <c r="AB25" s="24"/>
    </row>
    <row r="26" spans="1:28" x14ac:dyDescent="0.25">
      <c r="A26" s="73">
        <v>45536</v>
      </c>
      <c r="B26" s="73">
        <v>45565</v>
      </c>
      <c r="C26" s="61" t="s">
        <v>2323</v>
      </c>
      <c r="D26" s="62" t="s">
        <v>2397</v>
      </c>
      <c r="E26" s="61">
        <v>71</v>
      </c>
      <c r="F26" s="61">
        <v>98.4</v>
      </c>
      <c r="G26" s="32">
        <f t="shared" si="0"/>
        <v>6986.4000000000005</v>
      </c>
      <c r="H26" s="24"/>
      <c r="I26" s="24"/>
      <c r="J26" s="24"/>
      <c r="K26" s="24"/>
      <c r="L26" s="24"/>
      <c r="M26" s="24"/>
      <c r="N26" s="24"/>
      <c r="O26" s="24"/>
      <c r="P26" s="24"/>
      <c r="Q26" s="24"/>
      <c r="R26" s="24"/>
      <c r="S26" s="24"/>
      <c r="T26" s="24"/>
      <c r="U26" s="24"/>
      <c r="V26" s="24"/>
      <c r="W26" s="24"/>
      <c r="X26" s="24"/>
      <c r="Y26" s="24"/>
      <c r="Z26" s="24"/>
      <c r="AA26" s="24"/>
      <c r="AB26" s="24"/>
    </row>
    <row r="27" spans="1:28" x14ac:dyDescent="0.25">
      <c r="A27" s="73">
        <v>45536</v>
      </c>
      <c r="B27" s="73">
        <v>45565</v>
      </c>
      <c r="C27" s="61" t="s">
        <v>2324</v>
      </c>
      <c r="D27" s="62" t="s">
        <v>2398</v>
      </c>
      <c r="E27" s="61">
        <v>52</v>
      </c>
      <c r="F27" s="61">
        <v>86.4</v>
      </c>
      <c r="G27" s="32">
        <f t="shared" si="0"/>
        <v>4492.8</v>
      </c>
      <c r="H27" s="24"/>
      <c r="I27" s="24"/>
      <c r="J27" s="24"/>
      <c r="K27" s="24"/>
      <c r="L27" s="24"/>
      <c r="M27" s="24"/>
      <c r="N27" s="24"/>
      <c r="O27" s="24"/>
      <c r="P27" s="24"/>
      <c r="Q27" s="24"/>
      <c r="R27" s="24"/>
      <c r="S27" s="24"/>
      <c r="T27" s="24"/>
      <c r="U27" s="24"/>
      <c r="V27" s="24"/>
      <c r="W27" s="24"/>
      <c r="X27" s="24"/>
      <c r="Y27" s="24"/>
      <c r="Z27" s="24"/>
      <c r="AA27" s="24"/>
      <c r="AB27" s="24"/>
    </row>
    <row r="28" spans="1:28" x14ac:dyDescent="0.25">
      <c r="A28" s="73">
        <v>45536</v>
      </c>
      <c r="B28" s="73">
        <v>45565</v>
      </c>
      <c r="C28" s="61" t="s">
        <v>2325</v>
      </c>
      <c r="D28" s="62" t="s">
        <v>2399</v>
      </c>
      <c r="E28" s="61">
        <v>80.98</v>
      </c>
      <c r="F28" s="61">
        <v>98.4</v>
      </c>
      <c r="G28" s="32">
        <f t="shared" si="0"/>
        <v>7968.4320000000007</v>
      </c>
      <c r="H28" s="24"/>
      <c r="I28" s="24"/>
      <c r="J28" s="24"/>
      <c r="K28" s="24"/>
      <c r="L28" s="24"/>
      <c r="M28" s="24"/>
      <c r="N28" s="24"/>
      <c r="O28" s="24"/>
      <c r="P28" s="24"/>
      <c r="Q28" s="24"/>
      <c r="R28" s="24"/>
      <c r="S28" s="24"/>
      <c r="T28" s="24"/>
      <c r="U28" s="24"/>
      <c r="V28" s="24"/>
      <c r="W28" s="24"/>
      <c r="X28" s="24"/>
      <c r="Y28" s="24"/>
      <c r="Z28" s="24"/>
      <c r="AA28" s="24"/>
      <c r="AB28" s="24"/>
    </row>
    <row r="29" spans="1:28" x14ac:dyDescent="0.25">
      <c r="A29" s="73">
        <v>45536</v>
      </c>
      <c r="B29" s="73">
        <v>45565</v>
      </c>
      <c r="C29" s="61" t="s">
        <v>2326</v>
      </c>
      <c r="D29" s="62" t="s">
        <v>2400</v>
      </c>
      <c r="E29" s="61">
        <v>254</v>
      </c>
      <c r="F29" s="61">
        <v>410</v>
      </c>
      <c r="G29" s="32">
        <f t="shared" si="0"/>
        <v>104140</v>
      </c>
      <c r="H29" s="24"/>
      <c r="I29" s="24"/>
      <c r="J29" s="24"/>
      <c r="K29" s="24"/>
      <c r="L29" s="24"/>
      <c r="M29" s="24"/>
      <c r="N29" s="24"/>
      <c r="O29" s="24"/>
      <c r="P29" s="24"/>
      <c r="Q29" s="24"/>
      <c r="R29" s="24"/>
      <c r="S29" s="24"/>
      <c r="T29" s="24"/>
      <c r="U29" s="24"/>
      <c r="V29" s="24"/>
      <c r="W29" s="24"/>
      <c r="X29" s="24"/>
      <c r="Y29" s="24"/>
      <c r="Z29" s="24"/>
      <c r="AA29" s="24"/>
      <c r="AB29" s="24"/>
    </row>
    <row r="30" spans="1:28" x14ac:dyDescent="0.25">
      <c r="A30" s="73">
        <v>45536</v>
      </c>
      <c r="B30" s="73">
        <v>45565</v>
      </c>
      <c r="C30" s="61" t="s">
        <v>2327</v>
      </c>
      <c r="D30" s="62" t="s">
        <v>2401</v>
      </c>
      <c r="E30" s="61">
        <v>1.1319999999999999</v>
      </c>
      <c r="F30" s="61">
        <v>343.98</v>
      </c>
      <c r="G30" s="32">
        <f t="shared" si="0"/>
        <v>389.38535999999999</v>
      </c>
      <c r="H30" s="24"/>
      <c r="I30" s="24"/>
      <c r="J30" s="24"/>
      <c r="K30" s="24"/>
      <c r="L30" s="24"/>
      <c r="M30" s="24"/>
      <c r="N30" s="24"/>
      <c r="O30" s="24"/>
      <c r="P30" s="24"/>
      <c r="Q30" s="24"/>
      <c r="R30" s="24"/>
      <c r="S30" s="24"/>
      <c r="T30" s="24"/>
      <c r="U30" s="24"/>
      <c r="V30" s="24"/>
      <c r="W30" s="24"/>
      <c r="X30" s="24"/>
      <c r="Y30" s="24"/>
      <c r="Z30" s="24"/>
      <c r="AA30" s="24"/>
      <c r="AB30" s="24"/>
    </row>
    <row r="31" spans="1:28" x14ac:dyDescent="0.25">
      <c r="A31" s="73">
        <v>45536</v>
      </c>
      <c r="B31" s="73">
        <v>45565</v>
      </c>
      <c r="C31" s="61" t="s">
        <v>2328</v>
      </c>
      <c r="D31" s="62" t="s">
        <v>2402</v>
      </c>
      <c r="E31" s="61">
        <v>10</v>
      </c>
      <c r="F31" s="61">
        <v>175</v>
      </c>
      <c r="G31" s="32">
        <f t="shared" si="0"/>
        <v>1750</v>
      </c>
      <c r="H31" s="24"/>
      <c r="I31" s="24"/>
      <c r="J31" s="24"/>
      <c r="K31" s="24"/>
      <c r="L31" s="24"/>
      <c r="M31" s="24"/>
      <c r="N31" s="24"/>
      <c r="O31" s="24"/>
      <c r="P31" s="24"/>
      <c r="Q31" s="24"/>
      <c r="R31" s="24"/>
      <c r="S31" s="24"/>
      <c r="T31" s="24"/>
      <c r="U31" s="24"/>
      <c r="V31" s="24"/>
      <c r="W31" s="24"/>
      <c r="X31" s="24"/>
      <c r="Y31" s="24"/>
      <c r="Z31" s="24"/>
      <c r="AA31" s="24"/>
      <c r="AB31" s="24"/>
    </row>
    <row r="32" spans="1:28" x14ac:dyDescent="0.25">
      <c r="A32" s="73">
        <v>45536</v>
      </c>
      <c r="B32" s="73">
        <v>45565</v>
      </c>
      <c r="C32" s="61" t="s">
        <v>2329</v>
      </c>
      <c r="D32" s="62" t="s">
        <v>2403</v>
      </c>
      <c r="E32" s="61">
        <v>5</v>
      </c>
      <c r="F32" s="61">
        <v>256.25</v>
      </c>
      <c r="G32" s="32">
        <f t="shared" si="0"/>
        <v>1281.25</v>
      </c>
      <c r="H32" s="24"/>
      <c r="I32" s="24"/>
      <c r="J32" s="24"/>
      <c r="K32" s="24"/>
      <c r="L32" s="24"/>
      <c r="M32" s="24"/>
      <c r="N32" s="24"/>
      <c r="O32" s="24"/>
      <c r="P32" s="24"/>
      <c r="Q32" s="24"/>
      <c r="R32" s="24"/>
      <c r="S32" s="24"/>
      <c r="T32" s="24"/>
      <c r="U32" s="24"/>
      <c r="V32" s="24"/>
      <c r="W32" s="24"/>
      <c r="X32" s="24"/>
      <c r="Y32" s="24"/>
      <c r="Z32" s="24"/>
      <c r="AA32" s="24"/>
      <c r="AB32" s="24"/>
    </row>
    <row r="33" spans="1:28" x14ac:dyDescent="0.25">
      <c r="A33" s="73">
        <v>45536</v>
      </c>
      <c r="B33" s="73">
        <v>45565</v>
      </c>
      <c r="C33" s="61" t="s">
        <v>2330</v>
      </c>
      <c r="D33" s="62" t="s">
        <v>2404</v>
      </c>
      <c r="E33" s="61">
        <v>268.98</v>
      </c>
      <c r="F33" s="61">
        <v>211.86</v>
      </c>
      <c r="G33" s="32">
        <f t="shared" si="0"/>
        <v>56986.102800000008</v>
      </c>
      <c r="H33" s="24"/>
      <c r="I33" s="24"/>
      <c r="J33" s="24"/>
      <c r="K33" s="24"/>
      <c r="L33" s="24"/>
      <c r="M33" s="24"/>
      <c r="N33" s="24"/>
      <c r="O33" s="24"/>
      <c r="P33" s="24"/>
      <c r="Q33" s="24"/>
      <c r="R33" s="24"/>
      <c r="S33" s="24"/>
      <c r="T33" s="24"/>
      <c r="U33" s="24"/>
      <c r="V33" s="24"/>
      <c r="W33" s="24"/>
      <c r="X33" s="24"/>
      <c r="Y33" s="24"/>
      <c r="Z33" s="24"/>
      <c r="AA33" s="24"/>
      <c r="AB33" s="24"/>
    </row>
    <row r="34" spans="1:28" ht="30" x14ac:dyDescent="0.25">
      <c r="A34" s="73">
        <v>45536</v>
      </c>
      <c r="B34" s="73">
        <v>45565</v>
      </c>
      <c r="C34" s="61" t="s">
        <v>2331</v>
      </c>
      <c r="D34" s="62" t="s">
        <v>2405</v>
      </c>
      <c r="E34" s="61">
        <v>4.4842000000000004</v>
      </c>
      <c r="F34" s="61">
        <v>858.88</v>
      </c>
      <c r="G34" s="32">
        <f t="shared" si="0"/>
        <v>3851.3896960000002</v>
      </c>
      <c r="H34" s="24"/>
      <c r="I34" s="24"/>
      <c r="J34" s="24"/>
      <c r="K34" s="24"/>
      <c r="L34" s="24"/>
      <c r="M34" s="24"/>
      <c r="N34" s="24"/>
      <c r="O34" s="24"/>
      <c r="P34" s="24"/>
      <c r="Q34" s="24"/>
      <c r="R34" s="24"/>
      <c r="S34" s="24"/>
      <c r="T34" s="24"/>
      <c r="U34" s="24"/>
      <c r="V34" s="24"/>
      <c r="W34" s="24"/>
      <c r="X34" s="24"/>
      <c r="Y34" s="24"/>
      <c r="Z34" s="24"/>
      <c r="AA34" s="24"/>
      <c r="AB34" s="24"/>
    </row>
    <row r="35" spans="1:28" x14ac:dyDescent="0.25">
      <c r="A35" s="73">
        <v>45536</v>
      </c>
      <c r="B35" s="73">
        <v>45565</v>
      </c>
      <c r="C35" s="61" t="s">
        <v>2332</v>
      </c>
      <c r="D35" s="62" t="s">
        <v>2406</v>
      </c>
      <c r="E35" s="61">
        <v>35</v>
      </c>
      <c r="F35" s="61">
        <v>130</v>
      </c>
      <c r="G35" s="32">
        <f t="shared" si="0"/>
        <v>4550</v>
      </c>
      <c r="H35" s="24"/>
      <c r="I35" s="24"/>
      <c r="J35" s="24"/>
      <c r="K35" s="24"/>
      <c r="L35" s="24"/>
      <c r="M35" s="24"/>
      <c r="N35" s="24"/>
      <c r="O35" s="24"/>
      <c r="P35" s="24"/>
      <c r="Q35" s="24"/>
      <c r="R35" s="24"/>
      <c r="S35" s="24"/>
      <c r="T35" s="24"/>
      <c r="U35" s="24"/>
      <c r="V35" s="24"/>
      <c r="W35" s="24"/>
      <c r="X35" s="24"/>
      <c r="Y35" s="24"/>
      <c r="Z35" s="24"/>
      <c r="AA35" s="24"/>
      <c r="AB35" s="24"/>
    </row>
    <row r="36" spans="1:28" x14ac:dyDescent="0.25">
      <c r="A36" s="73">
        <v>45536</v>
      </c>
      <c r="B36" s="73">
        <v>45565</v>
      </c>
      <c r="C36" s="61" t="s">
        <v>2333</v>
      </c>
      <c r="D36" s="62" t="s">
        <v>2407</v>
      </c>
      <c r="E36" s="61">
        <v>15</v>
      </c>
      <c r="F36" s="61">
        <v>148.94999999999999</v>
      </c>
      <c r="G36" s="32">
        <f t="shared" si="0"/>
        <v>2234.25</v>
      </c>
      <c r="H36" s="24"/>
      <c r="I36" s="24"/>
      <c r="J36" s="24"/>
      <c r="K36" s="24"/>
      <c r="L36" s="24"/>
      <c r="M36" s="24"/>
      <c r="N36" s="24"/>
      <c r="O36" s="24"/>
      <c r="P36" s="24"/>
      <c r="Q36" s="24"/>
      <c r="R36" s="24"/>
      <c r="S36" s="24"/>
      <c r="T36" s="24"/>
      <c r="U36" s="24"/>
      <c r="V36" s="24"/>
      <c r="W36" s="24"/>
      <c r="X36" s="24"/>
      <c r="Y36" s="24"/>
      <c r="Z36" s="24"/>
      <c r="AA36" s="24"/>
      <c r="AB36" s="24"/>
    </row>
    <row r="37" spans="1:28" x14ac:dyDescent="0.25">
      <c r="A37" s="73">
        <v>45536</v>
      </c>
      <c r="B37" s="73">
        <v>45565</v>
      </c>
      <c r="C37" s="61" t="s">
        <v>2334</v>
      </c>
      <c r="D37" s="62" t="s">
        <v>2408</v>
      </c>
      <c r="E37" s="61">
        <v>20</v>
      </c>
      <c r="F37" s="61">
        <v>271.39999999999998</v>
      </c>
      <c r="G37" s="32">
        <f t="shared" si="0"/>
        <v>5428</v>
      </c>
      <c r="H37" s="24"/>
      <c r="I37" s="24"/>
      <c r="J37" s="24"/>
      <c r="K37" s="24"/>
      <c r="L37" s="24"/>
      <c r="M37" s="24"/>
      <c r="N37" s="24"/>
      <c r="O37" s="24"/>
      <c r="P37" s="24"/>
      <c r="Q37" s="24"/>
      <c r="R37" s="24"/>
      <c r="S37" s="24"/>
      <c r="T37" s="24"/>
      <c r="U37" s="24"/>
      <c r="V37" s="24"/>
      <c r="W37" s="24"/>
      <c r="X37" s="24"/>
      <c r="Y37" s="24"/>
      <c r="Z37" s="24"/>
      <c r="AA37" s="24"/>
      <c r="AB37" s="24"/>
    </row>
    <row r="38" spans="1:28" x14ac:dyDescent="0.25">
      <c r="A38" s="73">
        <v>45536</v>
      </c>
      <c r="B38" s="73">
        <v>45565</v>
      </c>
      <c r="C38" s="61" t="s">
        <v>2335</v>
      </c>
      <c r="D38" s="62" t="s">
        <v>2409</v>
      </c>
      <c r="E38" s="61">
        <v>86</v>
      </c>
      <c r="F38" s="61">
        <v>480</v>
      </c>
      <c r="G38" s="32">
        <f t="shared" si="0"/>
        <v>41280</v>
      </c>
      <c r="H38" s="24"/>
      <c r="I38" s="24"/>
      <c r="J38" s="24"/>
      <c r="K38" s="24"/>
      <c r="L38" s="24"/>
      <c r="M38" s="24"/>
      <c r="N38" s="24"/>
      <c r="O38" s="24"/>
      <c r="P38" s="24"/>
      <c r="Q38" s="24"/>
      <c r="R38" s="24"/>
      <c r="S38" s="24"/>
      <c r="T38" s="24"/>
      <c r="U38" s="24"/>
      <c r="V38" s="24"/>
      <c r="W38" s="24"/>
      <c r="X38" s="24"/>
      <c r="Y38" s="24"/>
      <c r="Z38" s="24"/>
      <c r="AA38" s="24"/>
      <c r="AB38" s="24"/>
    </row>
    <row r="39" spans="1:28" x14ac:dyDescent="0.25">
      <c r="A39" s="73">
        <v>45536</v>
      </c>
      <c r="B39" s="73">
        <v>45565</v>
      </c>
      <c r="C39" s="61" t="s">
        <v>2336</v>
      </c>
      <c r="D39" s="62" t="s">
        <v>2410</v>
      </c>
      <c r="E39" s="61">
        <v>5</v>
      </c>
      <c r="F39" s="61">
        <v>127.12</v>
      </c>
      <c r="G39" s="32">
        <f t="shared" si="0"/>
        <v>635.6</v>
      </c>
      <c r="H39" s="24"/>
      <c r="I39" s="24"/>
      <c r="J39" s="24"/>
      <c r="K39" s="24"/>
      <c r="L39" s="24"/>
      <c r="M39" s="24"/>
      <c r="N39" s="24"/>
      <c r="O39" s="24"/>
      <c r="P39" s="24"/>
      <c r="Q39" s="24"/>
      <c r="R39" s="24"/>
      <c r="S39" s="24"/>
      <c r="T39" s="24"/>
      <c r="U39" s="24"/>
      <c r="V39" s="24"/>
      <c r="W39" s="24"/>
      <c r="X39" s="24"/>
      <c r="Y39" s="24"/>
      <c r="Z39" s="24"/>
      <c r="AA39" s="24"/>
      <c r="AB39" s="24"/>
    </row>
    <row r="40" spans="1:28" x14ac:dyDescent="0.25">
      <c r="A40" s="73">
        <v>45536</v>
      </c>
      <c r="B40" s="73">
        <v>45565</v>
      </c>
      <c r="C40" s="61" t="s">
        <v>2337</v>
      </c>
      <c r="D40" s="62" t="s">
        <v>2411</v>
      </c>
      <c r="E40" s="61">
        <v>15</v>
      </c>
      <c r="F40" s="61">
        <v>127.12</v>
      </c>
      <c r="G40" s="32">
        <f t="shared" si="0"/>
        <v>1906.8000000000002</v>
      </c>
      <c r="H40" s="24"/>
      <c r="I40" s="24"/>
      <c r="J40" s="24"/>
      <c r="K40" s="24"/>
      <c r="L40" s="24"/>
      <c r="M40" s="24"/>
      <c r="N40" s="24"/>
      <c r="O40" s="24"/>
      <c r="P40" s="24"/>
      <c r="Q40" s="24"/>
      <c r="R40" s="24"/>
      <c r="S40" s="24"/>
      <c r="T40" s="24"/>
      <c r="U40" s="24"/>
      <c r="V40" s="24"/>
      <c r="W40" s="24"/>
      <c r="X40" s="24"/>
      <c r="Y40" s="24"/>
      <c r="Z40" s="24"/>
      <c r="AA40" s="24"/>
      <c r="AB40" s="24"/>
    </row>
    <row r="41" spans="1:28" x14ac:dyDescent="0.25">
      <c r="A41" s="73">
        <v>45536</v>
      </c>
      <c r="B41" s="73">
        <v>45565</v>
      </c>
      <c r="C41" s="61" t="s">
        <v>2338</v>
      </c>
      <c r="D41" s="62" t="s">
        <v>2412</v>
      </c>
      <c r="E41" s="61">
        <v>65</v>
      </c>
      <c r="F41" s="61">
        <v>267</v>
      </c>
      <c r="G41" s="32">
        <f t="shared" si="0"/>
        <v>17355</v>
      </c>
      <c r="H41" s="24"/>
      <c r="I41" s="24"/>
      <c r="J41" s="24"/>
      <c r="K41" s="24"/>
      <c r="L41" s="24"/>
      <c r="M41" s="24"/>
      <c r="N41" s="24"/>
      <c r="O41" s="24"/>
      <c r="P41" s="24"/>
      <c r="Q41" s="24"/>
      <c r="R41" s="24"/>
      <c r="S41" s="24"/>
      <c r="T41" s="24"/>
      <c r="U41" s="24"/>
      <c r="V41" s="24"/>
      <c r="W41" s="24"/>
      <c r="X41" s="24"/>
      <c r="Y41" s="24"/>
      <c r="Z41" s="24"/>
      <c r="AA41" s="24"/>
      <c r="AB41" s="24"/>
    </row>
    <row r="42" spans="1:28" x14ac:dyDescent="0.25">
      <c r="A42" s="73">
        <v>45536</v>
      </c>
      <c r="B42" s="73">
        <v>45565</v>
      </c>
      <c r="C42" s="61" t="s">
        <v>2339</v>
      </c>
      <c r="D42" s="62" t="s">
        <v>2413</v>
      </c>
      <c r="E42" s="61">
        <v>56</v>
      </c>
      <c r="F42" s="61">
        <v>45</v>
      </c>
      <c r="G42" s="32">
        <f t="shared" si="0"/>
        <v>2520</v>
      </c>
      <c r="H42" s="24"/>
      <c r="I42" s="24"/>
      <c r="J42" s="24"/>
      <c r="K42" s="24"/>
      <c r="L42" s="24"/>
      <c r="M42" s="24"/>
      <c r="N42" s="24"/>
      <c r="O42" s="24"/>
      <c r="P42" s="24"/>
      <c r="Q42" s="24"/>
      <c r="R42" s="24"/>
      <c r="S42" s="24"/>
      <c r="T42" s="24"/>
      <c r="U42" s="24"/>
      <c r="V42" s="24"/>
      <c r="W42" s="24"/>
      <c r="X42" s="24"/>
      <c r="Y42" s="24"/>
      <c r="Z42" s="24"/>
      <c r="AA42" s="24"/>
      <c r="AB42" s="24"/>
    </row>
    <row r="43" spans="1:28" x14ac:dyDescent="0.25">
      <c r="A43" s="73">
        <v>45536</v>
      </c>
      <c r="B43" s="73">
        <v>45565</v>
      </c>
      <c r="C43" s="61" t="s">
        <v>2340</v>
      </c>
      <c r="D43" s="62" t="s">
        <v>2414</v>
      </c>
      <c r="E43" s="61">
        <v>4</v>
      </c>
      <c r="F43" s="61">
        <v>237.29</v>
      </c>
      <c r="G43" s="32">
        <f t="shared" si="0"/>
        <v>949.16</v>
      </c>
      <c r="H43" s="24"/>
      <c r="I43" s="24"/>
      <c r="J43" s="24"/>
      <c r="K43" s="24"/>
      <c r="L43" s="24"/>
      <c r="M43" s="24"/>
      <c r="N43" s="24"/>
      <c r="O43" s="24"/>
      <c r="P43" s="24"/>
      <c r="Q43" s="24"/>
      <c r="R43" s="24"/>
      <c r="S43" s="24"/>
      <c r="T43" s="24"/>
      <c r="U43" s="24"/>
      <c r="V43" s="24"/>
      <c r="W43" s="24"/>
      <c r="X43" s="24"/>
      <c r="Y43" s="24"/>
      <c r="Z43" s="24"/>
      <c r="AA43" s="24"/>
      <c r="AB43" s="24"/>
    </row>
    <row r="44" spans="1:28" x14ac:dyDescent="0.25">
      <c r="A44" s="73">
        <v>45536</v>
      </c>
      <c r="B44" s="73">
        <v>45565</v>
      </c>
      <c r="C44" s="61" t="s">
        <v>2341</v>
      </c>
      <c r="D44" s="62" t="s">
        <v>2415</v>
      </c>
      <c r="E44" s="61">
        <v>2</v>
      </c>
      <c r="F44" s="61">
        <v>2074.52</v>
      </c>
      <c r="G44" s="32">
        <f t="shared" si="0"/>
        <v>4149.04</v>
      </c>
      <c r="H44" s="24"/>
      <c r="I44" s="24"/>
      <c r="J44" s="24"/>
      <c r="K44" s="24"/>
      <c r="L44" s="24"/>
      <c r="M44" s="24"/>
      <c r="N44" s="24"/>
      <c r="O44" s="24"/>
      <c r="P44" s="24"/>
      <c r="Q44" s="24"/>
      <c r="R44" s="24"/>
      <c r="S44" s="24"/>
      <c r="T44" s="24"/>
      <c r="U44" s="24"/>
      <c r="V44" s="24"/>
      <c r="W44" s="24"/>
      <c r="X44" s="24"/>
      <c r="Y44" s="24"/>
      <c r="Z44" s="24"/>
      <c r="AA44" s="24"/>
      <c r="AB44" s="24"/>
    </row>
    <row r="45" spans="1:28" x14ac:dyDescent="0.25">
      <c r="A45" s="73">
        <v>45536</v>
      </c>
      <c r="B45" s="73">
        <v>45565</v>
      </c>
      <c r="C45" s="61" t="s">
        <v>2342</v>
      </c>
      <c r="D45" s="62" t="s">
        <v>2416</v>
      </c>
      <c r="E45" s="61">
        <v>3</v>
      </c>
      <c r="F45" s="61">
        <v>110</v>
      </c>
      <c r="G45" s="32">
        <f t="shared" si="0"/>
        <v>330</v>
      </c>
      <c r="H45" s="24"/>
      <c r="I45" s="24"/>
      <c r="J45" s="24"/>
      <c r="K45" s="24"/>
      <c r="L45" s="24"/>
      <c r="M45" s="24"/>
      <c r="N45" s="24"/>
      <c r="O45" s="24"/>
      <c r="P45" s="24"/>
      <c r="Q45" s="24"/>
      <c r="R45" s="24"/>
      <c r="S45" s="24"/>
      <c r="T45" s="24"/>
      <c r="U45" s="24"/>
      <c r="V45" s="24"/>
      <c r="W45" s="24"/>
      <c r="X45" s="24"/>
      <c r="Y45" s="24"/>
      <c r="Z45" s="24"/>
      <c r="AA45" s="24"/>
      <c r="AB45" s="24"/>
    </row>
    <row r="46" spans="1:28" x14ac:dyDescent="0.25">
      <c r="A46" s="73">
        <v>45536</v>
      </c>
      <c r="B46" s="73">
        <v>45565</v>
      </c>
      <c r="C46" s="61" t="s">
        <v>2343</v>
      </c>
      <c r="D46" s="62" t="s">
        <v>2417</v>
      </c>
      <c r="E46" s="61">
        <v>2</v>
      </c>
      <c r="F46" s="61">
        <v>110</v>
      </c>
      <c r="G46" s="32">
        <f t="shared" si="0"/>
        <v>220</v>
      </c>
      <c r="H46" s="24"/>
      <c r="I46" s="24"/>
      <c r="J46" s="24"/>
      <c r="K46" s="24"/>
      <c r="L46" s="24"/>
      <c r="M46" s="24"/>
      <c r="N46" s="24"/>
      <c r="O46" s="24"/>
      <c r="P46" s="24"/>
      <c r="Q46" s="24"/>
      <c r="R46" s="24"/>
      <c r="S46" s="24"/>
      <c r="T46" s="24"/>
      <c r="U46" s="24"/>
      <c r="V46" s="24"/>
      <c r="W46" s="24"/>
      <c r="X46" s="24"/>
      <c r="Y46" s="24"/>
      <c r="Z46" s="24"/>
      <c r="AA46" s="24"/>
      <c r="AB46" s="24"/>
    </row>
    <row r="47" spans="1:28" x14ac:dyDescent="0.25">
      <c r="A47" s="73">
        <v>45536</v>
      </c>
      <c r="B47" s="73">
        <v>45565</v>
      </c>
      <c r="C47" s="61" t="s">
        <v>2344</v>
      </c>
      <c r="D47" s="62" t="s">
        <v>2418</v>
      </c>
      <c r="E47" s="61">
        <v>14</v>
      </c>
      <c r="F47" s="61">
        <v>50</v>
      </c>
      <c r="G47" s="32">
        <f t="shared" si="0"/>
        <v>700</v>
      </c>
      <c r="H47" s="24"/>
      <c r="I47" s="24"/>
      <c r="J47" s="24"/>
      <c r="K47" s="24"/>
      <c r="L47" s="24"/>
      <c r="M47" s="24"/>
      <c r="N47" s="24"/>
      <c r="O47" s="24"/>
      <c r="P47" s="24"/>
      <c r="Q47" s="24"/>
      <c r="R47" s="24"/>
      <c r="S47" s="24"/>
      <c r="T47" s="24"/>
      <c r="U47" s="24"/>
      <c r="V47" s="24"/>
      <c r="W47" s="24"/>
      <c r="X47" s="24"/>
      <c r="Y47" s="24"/>
      <c r="Z47" s="24"/>
      <c r="AA47" s="24"/>
      <c r="AB47" s="24"/>
    </row>
    <row r="48" spans="1:28" x14ac:dyDescent="0.25">
      <c r="A48" s="73">
        <v>45536</v>
      </c>
      <c r="B48" s="73">
        <v>45565</v>
      </c>
      <c r="C48" s="61" t="s">
        <v>2345</v>
      </c>
      <c r="D48" s="62" t="s">
        <v>2419</v>
      </c>
      <c r="E48" s="61">
        <v>12</v>
      </c>
      <c r="F48" s="61">
        <v>254.24</v>
      </c>
      <c r="G48" s="32">
        <f t="shared" si="0"/>
        <v>3050.88</v>
      </c>
      <c r="H48" s="24"/>
      <c r="I48" s="24"/>
      <c r="J48" s="24"/>
      <c r="K48" s="24"/>
      <c r="L48" s="24"/>
      <c r="M48" s="24"/>
      <c r="N48" s="24"/>
      <c r="O48" s="24"/>
      <c r="P48" s="24"/>
      <c r="Q48" s="24"/>
      <c r="R48" s="24"/>
      <c r="S48" s="24"/>
      <c r="T48" s="24"/>
      <c r="U48" s="24"/>
      <c r="V48" s="24"/>
      <c r="W48" s="24"/>
      <c r="X48" s="24"/>
      <c r="Y48" s="24"/>
      <c r="Z48" s="24"/>
      <c r="AA48" s="24"/>
      <c r="AB48" s="24"/>
    </row>
    <row r="49" spans="1:28" x14ac:dyDescent="0.25">
      <c r="A49" s="73">
        <v>45536</v>
      </c>
      <c r="B49" s="73">
        <v>45565</v>
      </c>
      <c r="C49" s="61" t="s">
        <v>2346</v>
      </c>
      <c r="D49" s="62" t="s">
        <v>2420</v>
      </c>
      <c r="E49" s="61">
        <v>9</v>
      </c>
      <c r="F49" s="61">
        <v>98.5</v>
      </c>
      <c r="G49" s="32">
        <f t="shared" si="0"/>
        <v>886.5</v>
      </c>
      <c r="H49" s="24"/>
      <c r="I49" s="24"/>
      <c r="J49" s="24"/>
      <c r="K49" s="24"/>
      <c r="L49" s="24"/>
      <c r="M49" s="24"/>
      <c r="N49" s="24"/>
      <c r="O49" s="24"/>
      <c r="P49" s="24"/>
      <c r="Q49" s="24"/>
      <c r="R49" s="24"/>
      <c r="S49" s="24"/>
      <c r="T49" s="24"/>
      <c r="U49" s="24"/>
      <c r="V49" s="24"/>
      <c r="W49" s="24"/>
      <c r="X49" s="24"/>
      <c r="Y49" s="24"/>
      <c r="Z49" s="24"/>
      <c r="AA49" s="24"/>
      <c r="AB49" s="24"/>
    </row>
    <row r="50" spans="1:28" x14ac:dyDescent="0.25">
      <c r="A50" s="73">
        <v>45536</v>
      </c>
      <c r="B50" s="73">
        <v>45565</v>
      </c>
      <c r="C50" s="61" t="s">
        <v>2347</v>
      </c>
      <c r="D50" s="62" t="s">
        <v>2421</v>
      </c>
      <c r="E50" s="61">
        <v>14</v>
      </c>
      <c r="F50" s="61">
        <v>29.3</v>
      </c>
      <c r="G50" s="32">
        <f t="shared" si="0"/>
        <v>410.2</v>
      </c>
      <c r="H50" s="24"/>
      <c r="I50" s="24"/>
      <c r="J50" s="24"/>
      <c r="K50" s="24"/>
      <c r="L50" s="24"/>
      <c r="M50" s="24"/>
      <c r="N50" s="24"/>
      <c r="O50" s="24"/>
      <c r="P50" s="24"/>
      <c r="Q50" s="24"/>
      <c r="R50" s="24"/>
      <c r="S50" s="24"/>
      <c r="T50" s="24"/>
      <c r="U50" s="24"/>
      <c r="V50" s="24"/>
      <c r="W50" s="24"/>
      <c r="X50" s="24"/>
      <c r="Y50" s="24"/>
      <c r="Z50" s="24"/>
      <c r="AA50" s="24"/>
      <c r="AB50" s="24"/>
    </row>
    <row r="51" spans="1:28" x14ac:dyDescent="0.25">
      <c r="A51" s="73">
        <v>45536</v>
      </c>
      <c r="B51" s="73">
        <v>45565</v>
      </c>
      <c r="C51" s="61" t="s">
        <v>2348</v>
      </c>
      <c r="D51" s="62" t="s">
        <v>2422</v>
      </c>
      <c r="E51" s="61">
        <v>88</v>
      </c>
      <c r="F51" s="61">
        <v>93.7</v>
      </c>
      <c r="G51" s="32">
        <f t="shared" si="0"/>
        <v>8245.6</v>
      </c>
      <c r="H51" s="24"/>
      <c r="I51" s="24"/>
      <c r="J51" s="24"/>
      <c r="K51" s="24"/>
      <c r="L51" s="24"/>
      <c r="M51" s="24"/>
      <c r="N51" s="24"/>
      <c r="O51" s="24"/>
      <c r="P51" s="24"/>
      <c r="Q51" s="24"/>
      <c r="R51" s="24"/>
      <c r="S51" s="24"/>
      <c r="T51" s="24"/>
      <c r="U51" s="24"/>
      <c r="V51" s="24"/>
      <c r="W51" s="24"/>
      <c r="X51" s="24"/>
      <c r="Y51" s="24"/>
      <c r="Z51" s="24"/>
      <c r="AA51" s="24"/>
      <c r="AB51" s="24"/>
    </row>
    <row r="52" spans="1:28" x14ac:dyDescent="0.25">
      <c r="A52" s="73">
        <v>45536</v>
      </c>
      <c r="B52" s="73">
        <v>45565</v>
      </c>
      <c r="C52" s="61" t="s">
        <v>2349</v>
      </c>
      <c r="D52" s="62" t="s">
        <v>2423</v>
      </c>
      <c r="E52" s="61">
        <v>67</v>
      </c>
      <c r="F52" s="61">
        <v>295.10000000000002</v>
      </c>
      <c r="G52" s="32">
        <f t="shared" si="0"/>
        <v>19771.7</v>
      </c>
      <c r="H52" s="24"/>
      <c r="I52" s="24"/>
      <c r="J52" s="24"/>
      <c r="K52" s="24"/>
      <c r="L52" s="24"/>
      <c r="M52" s="24"/>
      <c r="N52" s="24"/>
      <c r="O52" s="24"/>
      <c r="P52" s="24"/>
      <c r="Q52" s="24"/>
      <c r="R52" s="24"/>
      <c r="S52" s="24"/>
      <c r="T52" s="24"/>
      <c r="U52" s="24"/>
      <c r="V52" s="24"/>
      <c r="W52" s="24"/>
      <c r="X52" s="24"/>
      <c r="Y52" s="24"/>
      <c r="Z52" s="24"/>
      <c r="AA52" s="24"/>
      <c r="AB52" s="24"/>
    </row>
    <row r="53" spans="1:28" x14ac:dyDescent="0.25">
      <c r="A53" s="73">
        <v>45536</v>
      </c>
      <c r="B53" s="73">
        <v>45565</v>
      </c>
      <c r="C53" s="61" t="s">
        <v>2350</v>
      </c>
      <c r="D53" s="62" t="s">
        <v>2424</v>
      </c>
      <c r="E53" s="61">
        <v>5</v>
      </c>
      <c r="F53" s="61">
        <v>39</v>
      </c>
      <c r="G53" s="32">
        <f t="shared" si="0"/>
        <v>195</v>
      </c>
      <c r="H53" s="24"/>
      <c r="I53" s="24"/>
      <c r="J53" s="24"/>
      <c r="K53" s="24"/>
      <c r="L53" s="24"/>
      <c r="M53" s="24"/>
      <c r="N53" s="24"/>
      <c r="O53" s="24"/>
      <c r="P53" s="24"/>
      <c r="Q53" s="24"/>
      <c r="R53" s="24"/>
      <c r="S53" s="24"/>
      <c r="T53" s="24"/>
      <c r="U53" s="24"/>
      <c r="V53" s="24"/>
      <c r="W53" s="24"/>
      <c r="X53" s="24"/>
      <c r="Y53" s="24"/>
      <c r="Z53" s="24"/>
      <c r="AA53" s="24"/>
      <c r="AB53" s="24"/>
    </row>
    <row r="54" spans="1:28" x14ac:dyDescent="0.25">
      <c r="A54" s="73">
        <v>45536</v>
      </c>
      <c r="B54" s="73">
        <v>45565</v>
      </c>
      <c r="C54" s="61" t="s">
        <v>2351</v>
      </c>
      <c r="D54" s="62" t="s">
        <v>2425</v>
      </c>
      <c r="E54" s="61">
        <v>7</v>
      </c>
      <c r="F54" s="61">
        <v>25.2</v>
      </c>
      <c r="G54" s="32">
        <f t="shared" si="0"/>
        <v>176.4</v>
      </c>
      <c r="H54" s="24"/>
      <c r="I54" s="24"/>
      <c r="J54" s="24"/>
      <c r="K54" s="24"/>
      <c r="L54" s="24"/>
      <c r="M54" s="24"/>
      <c r="N54" s="24"/>
      <c r="O54" s="24"/>
      <c r="P54" s="24"/>
      <c r="Q54" s="24"/>
      <c r="R54" s="24"/>
      <c r="S54" s="24"/>
      <c r="T54" s="24"/>
      <c r="U54" s="24"/>
      <c r="V54" s="24"/>
      <c r="W54" s="24"/>
      <c r="X54" s="24"/>
      <c r="Y54" s="24"/>
      <c r="Z54" s="24"/>
      <c r="AA54" s="24"/>
      <c r="AB54" s="24"/>
    </row>
    <row r="55" spans="1:28" x14ac:dyDescent="0.25">
      <c r="A55" s="73">
        <v>45536</v>
      </c>
      <c r="B55" s="73">
        <v>45565</v>
      </c>
      <c r="C55" s="61" t="s">
        <v>2352</v>
      </c>
      <c r="D55" s="62" t="s">
        <v>2426</v>
      </c>
      <c r="E55" s="61">
        <v>6</v>
      </c>
      <c r="F55" s="61">
        <v>98</v>
      </c>
      <c r="G55" s="32">
        <f t="shared" si="0"/>
        <v>588</v>
      </c>
      <c r="H55" s="24"/>
      <c r="I55" s="24"/>
      <c r="J55" s="24"/>
      <c r="K55" s="24"/>
      <c r="L55" s="24"/>
      <c r="M55" s="24"/>
      <c r="N55" s="24"/>
      <c r="O55" s="24"/>
      <c r="P55" s="24"/>
      <c r="Q55" s="24"/>
      <c r="R55" s="24"/>
      <c r="S55" s="24"/>
      <c r="T55" s="24"/>
      <c r="U55" s="24"/>
      <c r="V55" s="24"/>
      <c r="W55" s="24"/>
      <c r="X55" s="24"/>
      <c r="Y55" s="24"/>
      <c r="Z55" s="24"/>
      <c r="AA55" s="24"/>
      <c r="AB55" s="24"/>
    </row>
    <row r="56" spans="1:28" x14ac:dyDescent="0.25">
      <c r="A56" s="73">
        <v>45536</v>
      </c>
      <c r="B56" s="73">
        <v>45565</v>
      </c>
      <c r="C56" s="61" t="s">
        <v>2353</v>
      </c>
      <c r="D56" s="62" t="s">
        <v>2427</v>
      </c>
      <c r="E56" s="61">
        <v>6</v>
      </c>
      <c r="F56" s="61">
        <v>163.92</v>
      </c>
      <c r="G56" s="32">
        <f t="shared" si="0"/>
        <v>983.52</v>
      </c>
      <c r="H56" s="24"/>
      <c r="I56" s="24"/>
      <c r="J56" s="24"/>
      <c r="K56" s="24"/>
      <c r="L56" s="24"/>
      <c r="M56" s="24"/>
      <c r="N56" s="24"/>
      <c r="O56" s="24"/>
      <c r="P56" s="24"/>
      <c r="Q56" s="24"/>
      <c r="R56" s="24"/>
      <c r="S56" s="24"/>
      <c r="T56" s="24"/>
      <c r="U56" s="24"/>
      <c r="V56" s="24"/>
      <c r="W56" s="24"/>
      <c r="X56" s="24"/>
      <c r="Y56" s="24"/>
      <c r="Z56" s="24"/>
      <c r="AA56" s="24"/>
      <c r="AB56" s="24"/>
    </row>
    <row r="57" spans="1:28" x14ac:dyDescent="0.25">
      <c r="A57" s="73">
        <v>45536</v>
      </c>
      <c r="B57" s="73">
        <v>45565</v>
      </c>
      <c r="C57" s="61" t="s">
        <v>2354</v>
      </c>
      <c r="D57" s="62" t="s">
        <v>2428</v>
      </c>
      <c r="E57" s="61">
        <v>7</v>
      </c>
      <c r="F57" s="61">
        <v>127.68</v>
      </c>
      <c r="G57" s="32">
        <f t="shared" si="0"/>
        <v>893.76</v>
      </c>
      <c r="H57" s="24"/>
      <c r="I57" s="24"/>
      <c r="J57" s="24"/>
      <c r="K57" s="24"/>
      <c r="L57" s="24"/>
      <c r="M57" s="24"/>
      <c r="N57" s="24"/>
      <c r="O57" s="24"/>
      <c r="P57" s="24"/>
      <c r="Q57" s="24"/>
      <c r="R57" s="24"/>
      <c r="S57" s="24"/>
      <c r="T57" s="24"/>
      <c r="U57" s="24"/>
      <c r="V57" s="24"/>
      <c r="W57" s="24"/>
      <c r="X57" s="24"/>
      <c r="Y57" s="24"/>
      <c r="Z57" s="24"/>
      <c r="AA57" s="24"/>
      <c r="AB57" s="24"/>
    </row>
    <row r="58" spans="1:28" x14ac:dyDescent="0.25">
      <c r="A58" s="73">
        <v>45536</v>
      </c>
      <c r="B58" s="73">
        <v>45565</v>
      </c>
      <c r="C58" s="61" t="s">
        <v>2355</v>
      </c>
      <c r="D58" s="62" t="s">
        <v>2429</v>
      </c>
      <c r="E58" s="61">
        <v>1</v>
      </c>
      <c r="F58" s="61">
        <v>69</v>
      </c>
      <c r="G58" s="32">
        <f t="shared" si="0"/>
        <v>69</v>
      </c>
      <c r="H58" s="24"/>
      <c r="I58" s="24"/>
      <c r="J58" s="24"/>
      <c r="K58" s="24"/>
      <c r="L58" s="24"/>
      <c r="M58" s="24"/>
      <c r="N58" s="24"/>
      <c r="O58" s="24"/>
      <c r="P58" s="24"/>
      <c r="Q58" s="24"/>
      <c r="R58" s="24"/>
      <c r="S58" s="24"/>
      <c r="T58" s="24"/>
      <c r="U58" s="24"/>
      <c r="V58" s="24"/>
      <c r="W58" s="24"/>
      <c r="X58" s="24"/>
      <c r="Y58" s="24"/>
      <c r="Z58" s="24"/>
      <c r="AA58" s="24"/>
      <c r="AB58" s="24"/>
    </row>
    <row r="59" spans="1:28" x14ac:dyDescent="0.25">
      <c r="A59" s="73">
        <v>45536</v>
      </c>
      <c r="B59" s="73">
        <v>45565</v>
      </c>
      <c r="C59" s="61" t="s">
        <v>2356</v>
      </c>
      <c r="D59" s="62" t="s">
        <v>2430</v>
      </c>
      <c r="E59" s="61">
        <v>2</v>
      </c>
      <c r="F59" s="61">
        <v>307.95</v>
      </c>
      <c r="G59" s="32">
        <f t="shared" si="0"/>
        <v>615.9</v>
      </c>
      <c r="H59" s="24"/>
      <c r="I59" s="24"/>
      <c r="J59" s="24"/>
      <c r="K59" s="24"/>
      <c r="L59" s="24"/>
      <c r="M59" s="24"/>
      <c r="N59" s="24"/>
      <c r="O59" s="24"/>
      <c r="P59" s="24"/>
      <c r="Q59" s="24"/>
      <c r="R59" s="24"/>
      <c r="S59" s="24"/>
      <c r="T59" s="24"/>
      <c r="U59" s="24"/>
      <c r="V59" s="24"/>
      <c r="W59" s="24"/>
      <c r="X59" s="24"/>
      <c r="Y59" s="24"/>
      <c r="Z59" s="24"/>
      <c r="AA59" s="24"/>
      <c r="AB59" s="24"/>
    </row>
    <row r="60" spans="1:28" x14ac:dyDescent="0.25">
      <c r="A60" s="73">
        <v>45536</v>
      </c>
      <c r="B60" s="73">
        <v>45565</v>
      </c>
      <c r="C60" s="61" t="s">
        <v>2357</v>
      </c>
      <c r="D60" s="62" t="s">
        <v>2431</v>
      </c>
      <c r="E60" s="61">
        <v>5</v>
      </c>
      <c r="F60" s="61">
        <v>127.12</v>
      </c>
      <c r="G60" s="32">
        <f t="shared" si="0"/>
        <v>635.6</v>
      </c>
      <c r="H60" s="24"/>
      <c r="I60" s="24"/>
      <c r="J60" s="24"/>
      <c r="K60" s="24"/>
      <c r="L60" s="24"/>
      <c r="M60" s="24"/>
      <c r="N60" s="24"/>
      <c r="O60" s="24"/>
      <c r="P60" s="24"/>
      <c r="Q60" s="24"/>
      <c r="R60" s="24"/>
      <c r="S60" s="24"/>
      <c r="T60" s="24"/>
      <c r="U60" s="24"/>
      <c r="V60" s="24"/>
      <c r="W60" s="24"/>
      <c r="X60" s="24"/>
      <c r="Y60" s="24"/>
      <c r="Z60" s="24"/>
      <c r="AA60" s="24"/>
      <c r="AB60" s="24"/>
    </row>
    <row r="61" spans="1:28" x14ac:dyDescent="0.25">
      <c r="A61" s="73">
        <v>45536</v>
      </c>
      <c r="B61" s="73">
        <v>45565</v>
      </c>
      <c r="C61" s="61" t="s">
        <v>2358</v>
      </c>
      <c r="D61" s="62" t="s">
        <v>2432</v>
      </c>
      <c r="E61" s="61">
        <v>9</v>
      </c>
      <c r="F61" s="61">
        <v>99</v>
      </c>
      <c r="G61" s="32">
        <f t="shared" si="0"/>
        <v>891</v>
      </c>
      <c r="H61" s="24"/>
      <c r="I61" s="24"/>
      <c r="J61" s="24"/>
      <c r="K61" s="24"/>
      <c r="L61" s="24"/>
      <c r="M61" s="24"/>
      <c r="N61" s="24"/>
      <c r="O61" s="24"/>
      <c r="P61" s="24"/>
      <c r="Q61" s="24"/>
      <c r="R61" s="24"/>
      <c r="S61" s="24"/>
      <c r="T61" s="24"/>
      <c r="U61" s="24"/>
      <c r="V61" s="24"/>
      <c r="W61" s="24"/>
      <c r="X61" s="24"/>
      <c r="Y61" s="24"/>
      <c r="Z61" s="24"/>
      <c r="AA61" s="24"/>
      <c r="AB61" s="24"/>
    </row>
    <row r="62" spans="1:28" x14ac:dyDescent="0.25">
      <c r="A62" s="73">
        <v>45536</v>
      </c>
      <c r="B62" s="73">
        <v>45565</v>
      </c>
      <c r="C62" s="61" t="s">
        <v>2359</v>
      </c>
      <c r="D62" s="62" t="s">
        <v>2433</v>
      </c>
      <c r="E62" s="61">
        <v>11</v>
      </c>
      <c r="F62" s="61">
        <v>533.04999999999995</v>
      </c>
      <c r="G62" s="32">
        <f t="shared" si="0"/>
        <v>5863.5499999999993</v>
      </c>
      <c r="H62" s="24"/>
      <c r="I62" s="24"/>
      <c r="J62" s="24"/>
      <c r="K62" s="24"/>
      <c r="L62" s="24"/>
      <c r="M62" s="24"/>
      <c r="N62" s="24"/>
      <c r="O62" s="24"/>
      <c r="P62" s="24"/>
      <c r="Q62" s="24"/>
      <c r="R62" s="24"/>
      <c r="S62" s="24"/>
      <c r="T62" s="24"/>
      <c r="U62" s="24"/>
      <c r="V62" s="24"/>
      <c r="W62" s="24"/>
      <c r="X62" s="24"/>
      <c r="Y62" s="24"/>
      <c r="Z62" s="24"/>
      <c r="AA62" s="24"/>
      <c r="AB62" s="24"/>
    </row>
    <row r="63" spans="1:28" x14ac:dyDescent="0.25">
      <c r="A63" s="73">
        <v>45536</v>
      </c>
      <c r="B63" s="73">
        <v>45565</v>
      </c>
      <c r="C63" s="61" t="s">
        <v>2360</v>
      </c>
      <c r="D63" s="62" t="s">
        <v>2434</v>
      </c>
      <c r="E63" s="61">
        <v>15</v>
      </c>
      <c r="F63" s="61">
        <v>112</v>
      </c>
      <c r="G63" s="32">
        <f t="shared" si="0"/>
        <v>1680</v>
      </c>
      <c r="H63" s="24"/>
      <c r="I63" s="24"/>
      <c r="J63" s="24"/>
      <c r="K63" s="24"/>
      <c r="L63" s="24"/>
      <c r="M63" s="24"/>
      <c r="N63" s="24"/>
      <c r="O63" s="24"/>
      <c r="P63" s="24"/>
      <c r="Q63" s="24"/>
      <c r="R63" s="24"/>
      <c r="S63" s="24"/>
      <c r="T63" s="24"/>
      <c r="U63" s="24"/>
      <c r="V63" s="24"/>
      <c r="W63" s="24"/>
      <c r="X63" s="24"/>
      <c r="Y63" s="24"/>
      <c r="Z63" s="24"/>
      <c r="AA63" s="24"/>
      <c r="AB63" s="24"/>
    </row>
    <row r="64" spans="1:28" x14ac:dyDescent="0.25">
      <c r="A64" s="73">
        <v>45536</v>
      </c>
      <c r="B64" s="73">
        <v>45565</v>
      </c>
      <c r="C64" s="61" t="s">
        <v>2361</v>
      </c>
      <c r="D64" s="62" t="s">
        <v>2435</v>
      </c>
      <c r="E64" s="61">
        <v>77</v>
      </c>
      <c r="F64" s="61">
        <v>450</v>
      </c>
      <c r="G64" s="32">
        <f t="shared" si="0"/>
        <v>34650</v>
      </c>
      <c r="H64" s="24"/>
      <c r="I64" s="24"/>
      <c r="J64" s="24"/>
      <c r="K64" s="24"/>
      <c r="L64" s="24"/>
      <c r="M64" s="24"/>
      <c r="N64" s="24"/>
      <c r="O64" s="24"/>
      <c r="P64" s="24"/>
      <c r="Q64" s="24"/>
      <c r="R64" s="24"/>
      <c r="S64" s="24"/>
      <c r="T64" s="24"/>
      <c r="U64" s="24"/>
      <c r="V64" s="24"/>
      <c r="W64" s="24"/>
      <c r="X64" s="24"/>
      <c r="Y64" s="24"/>
      <c r="Z64" s="24"/>
      <c r="AA64" s="24"/>
      <c r="AB64" s="24"/>
    </row>
    <row r="65" spans="1:28" x14ac:dyDescent="0.25">
      <c r="A65" s="73">
        <v>45536</v>
      </c>
      <c r="B65" s="73">
        <v>45565</v>
      </c>
      <c r="C65" s="61" t="s">
        <v>2362</v>
      </c>
      <c r="D65" s="62" t="s">
        <v>2436</v>
      </c>
      <c r="E65" s="61">
        <v>3</v>
      </c>
      <c r="F65" s="61">
        <v>211.86</v>
      </c>
      <c r="G65" s="32">
        <f t="shared" si="0"/>
        <v>635.58000000000004</v>
      </c>
      <c r="H65" s="24"/>
      <c r="I65" s="24"/>
      <c r="J65" s="24"/>
      <c r="K65" s="24"/>
      <c r="L65" s="24"/>
      <c r="M65" s="24"/>
      <c r="N65" s="24"/>
      <c r="O65" s="24"/>
      <c r="P65" s="24"/>
      <c r="Q65" s="24"/>
      <c r="R65" s="24"/>
      <c r="S65" s="24"/>
      <c r="T65" s="24"/>
      <c r="U65" s="24"/>
      <c r="V65" s="24"/>
      <c r="W65" s="24"/>
      <c r="X65" s="24"/>
      <c r="Y65" s="24"/>
      <c r="Z65" s="24"/>
      <c r="AA65" s="24"/>
      <c r="AB65" s="24"/>
    </row>
    <row r="66" spans="1:28" x14ac:dyDescent="0.25">
      <c r="A66" s="73">
        <v>45536</v>
      </c>
      <c r="B66" s="73">
        <v>45565</v>
      </c>
      <c r="C66" s="61" t="s">
        <v>2363</v>
      </c>
      <c r="D66" s="62" t="s">
        <v>2437</v>
      </c>
      <c r="E66" s="61">
        <v>5</v>
      </c>
      <c r="F66" s="61">
        <v>279.95</v>
      </c>
      <c r="G66" s="32">
        <f t="shared" si="0"/>
        <v>1399.75</v>
      </c>
      <c r="H66" s="24"/>
      <c r="I66" s="24"/>
      <c r="J66" s="24"/>
      <c r="K66" s="24"/>
      <c r="L66" s="24"/>
      <c r="M66" s="24"/>
      <c r="N66" s="24"/>
      <c r="O66" s="24"/>
      <c r="P66" s="24"/>
      <c r="Q66" s="24"/>
      <c r="R66" s="24"/>
      <c r="S66" s="24"/>
      <c r="T66" s="24"/>
      <c r="U66" s="24"/>
      <c r="V66" s="24"/>
      <c r="W66" s="24"/>
      <c r="X66" s="24"/>
      <c r="Y66" s="24"/>
      <c r="Z66" s="24"/>
      <c r="AA66" s="24"/>
      <c r="AB66" s="24"/>
    </row>
    <row r="67" spans="1:28" x14ac:dyDescent="0.25">
      <c r="A67" s="73">
        <v>45536</v>
      </c>
      <c r="B67" s="73">
        <v>45565</v>
      </c>
      <c r="C67" s="61" t="s">
        <v>2364</v>
      </c>
      <c r="D67" s="62" t="s">
        <v>2438</v>
      </c>
      <c r="E67" s="61">
        <v>124</v>
      </c>
      <c r="F67" s="61">
        <v>390</v>
      </c>
      <c r="G67" s="32">
        <f t="shared" si="0"/>
        <v>48360</v>
      </c>
      <c r="H67" s="24"/>
      <c r="I67" s="24"/>
      <c r="J67" s="24"/>
      <c r="K67" s="24"/>
      <c r="L67" s="24"/>
      <c r="M67" s="24"/>
      <c r="N67" s="24"/>
      <c r="O67" s="24"/>
      <c r="P67" s="24"/>
      <c r="Q67" s="24"/>
      <c r="R67" s="24"/>
      <c r="S67" s="24"/>
      <c r="T67" s="24"/>
      <c r="U67" s="24"/>
      <c r="V67" s="24"/>
      <c r="W67" s="24"/>
      <c r="X67" s="24"/>
      <c r="Y67" s="24"/>
      <c r="Z67" s="24"/>
      <c r="AA67" s="24"/>
      <c r="AB67" s="24"/>
    </row>
    <row r="68" spans="1:28" x14ac:dyDescent="0.25">
      <c r="A68" s="73">
        <v>45536</v>
      </c>
      <c r="B68" s="73">
        <v>45565</v>
      </c>
      <c r="C68" s="61" t="s">
        <v>2365</v>
      </c>
      <c r="D68" s="62" t="s">
        <v>2439</v>
      </c>
      <c r="E68" s="61">
        <v>100</v>
      </c>
      <c r="F68" s="61">
        <v>338.98</v>
      </c>
      <c r="G68" s="32">
        <f t="shared" si="0"/>
        <v>33898</v>
      </c>
      <c r="H68" s="24"/>
      <c r="I68" s="24"/>
      <c r="J68" s="24"/>
      <c r="K68" s="24"/>
      <c r="L68" s="24"/>
      <c r="M68" s="24"/>
      <c r="N68" s="24"/>
      <c r="O68" s="24"/>
      <c r="P68" s="24"/>
      <c r="Q68" s="24"/>
      <c r="R68" s="24"/>
      <c r="S68" s="24"/>
      <c r="T68" s="24"/>
      <c r="U68" s="24"/>
      <c r="V68" s="24"/>
      <c r="W68" s="24"/>
      <c r="X68" s="24"/>
      <c r="Y68" s="24"/>
      <c r="Z68" s="24"/>
      <c r="AA68" s="24"/>
      <c r="AB68" s="24"/>
    </row>
    <row r="69" spans="1:28" x14ac:dyDescent="0.25">
      <c r="A69" s="73">
        <v>45536</v>
      </c>
      <c r="B69" s="73">
        <v>45565</v>
      </c>
      <c r="C69" s="61" t="s">
        <v>2366</v>
      </c>
      <c r="D69" s="62" t="s">
        <v>2440</v>
      </c>
      <c r="E69" s="61">
        <v>100</v>
      </c>
      <c r="F69" s="61">
        <v>127.12</v>
      </c>
      <c r="G69" s="32">
        <f t="shared" si="0"/>
        <v>12712</v>
      </c>
      <c r="H69" s="24"/>
      <c r="I69" s="24"/>
      <c r="J69" s="24"/>
      <c r="K69" s="24"/>
      <c r="L69" s="24"/>
      <c r="M69" s="24"/>
      <c r="N69" s="24"/>
      <c r="O69" s="24"/>
      <c r="P69" s="24"/>
      <c r="Q69" s="24"/>
      <c r="R69" s="24"/>
      <c r="S69" s="24"/>
      <c r="T69" s="24"/>
      <c r="U69" s="24"/>
      <c r="V69" s="24"/>
      <c r="W69" s="24"/>
      <c r="X69" s="24"/>
      <c r="Y69" s="24"/>
      <c r="Z69" s="24"/>
      <c r="AA69" s="24"/>
      <c r="AB69" s="24"/>
    </row>
    <row r="70" spans="1:28" x14ac:dyDescent="0.25">
      <c r="A70" s="73">
        <v>45536</v>
      </c>
      <c r="B70" s="73">
        <v>45565</v>
      </c>
      <c r="C70" s="61" t="s">
        <v>2367</v>
      </c>
      <c r="D70" s="62" t="s">
        <v>2441</v>
      </c>
      <c r="E70" s="61">
        <v>86</v>
      </c>
      <c r="F70" s="61">
        <v>127.12</v>
      </c>
      <c r="G70" s="32">
        <f t="shared" si="0"/>
        <v>10932.32</v>
      </c>
      <c r="H70" s="24"/>
      <c r="I70" s="24"/>
      <c r="J70" s="24"/>
      <c r="K70" s="24"/>
      <c r="L70" s="24"/>
      <c r="M70" s="24"/>
      <c r="N70" s="24"/>
      <c r="O70" s="24"/>
      <c r="P70" s="24"/>
      <c r="Q70" s="24"/>
      <c r="R70" s="24"/>
      <c r="S70" s="24"/>
      <c r="T70" s="24"/>
      <c r="U70" s="24"/>
      <c r="V70" s="24"/>
      <c r="W70" s="24"/>
      <c r="X70" s="24"/>
      <c r="Y70" s="24"/>
      <c r="Z70" s="24"/>
      <c r="AA70" s="24"/>
      <c r="AB70" s="24"/>
    </row>
    <row r="71" spans="1:28" x14ac:dyDescent="0.25">
      <c r="A71" s="73">
        <v>45536</v>
      </c>
      <c r="B71" s="73">
        <v>45565</v>
      </c>
      <c r="C71" s="61" t="s">
        <v>2368</v>
      </c>
      <c r="D71" s="62" t="s">
        <v>2442</v>
      </c>
      <c r="E71" s="61">
        <v>12</v>
      </c>
      <c r="F71" s="61">
        <v>370</v>
      </c>
      <c r="G71" s="32">
        <f t="shared" si="0"/>
        <v>4440</v>
      </c>
      <c r="H71" s="24"/>
      <c r="I71" s="24"/>
      <c r="J71" s="24"/>
      <c r="K71" s="24"/>
      <c r="L71" s="24"/>
      <c r="M71" s="24"/>
      <c r="N71" s="24"/>
      <c r="O71" s="24"/>
      <c r="P71" s="24"/>
      <c r="Q71" s="24"/>
      <c r="R71" s="24"/>
      <c r="S71" s="24"/>
      <c r="T71" s="24"/>
      <c r="U71" s="24"/>
      <c r="V71" s="24"/>
      <c r="W71" s="24"/>
      <c r="X71" s="24"/>
      <c r="Y71" s="24"/>
      <c r="Z71" s="24"/>
      <c r="AA71" s="24"/>
      <c r="AB71" s="24"/>
    </row>
    <row r="72" spans="1:28" x14ac:dyDescent="0.25">
      <c r="A72" s="73">
        <v>45536</v>
      </c>
      <c r="B72" s="73">
        <v>45565</v>
      </c>
      <c r="C72" s="61" t="s">
        <v>2369</v>
      </c>
      <c r="D72" s="62" t="s">
        <v>2443</v>
      </c>
      <c r="E72" s="61">
        <v>100</v>
      </c>
      <c r="F72" s="61">
        <v>381.36</v>
      </c>
      <c r="G72" s="32">
        <f t="shared" si="0"/>
        <v>38136</v>
      </c>
      <c r="H72" s="24"/>
      <c r="I72" s="24"/>
      <c r="J72" s="24"/>
      <c r="K72" s="24"/>
      <c r="L72" s="24"/>
      <c r="M72" s="24"/>
      <c r="N72" s="24"/>
      <c r="O72" s="24"/>
      <c r="P72" s="24"/>
      <c r="Q72" s="24"/>
      <c r="R72" s="24"/>
      <c r="S72" s="24"/>
      <c r="T72" s="24"/>
      <c r="U72" s="24"/>
      <c r="V72" s="24"/>
      <c r="W72" s="24"/>
      <c r="X72" s="24"/>
      <c r="Y72" s="24"/>
      <c r="Z72" s="24"/>
      <c r="AA72" s="24"/>
      <c r="AB72" s="24"/>
    </row>
    <row r="73" spans="1:28" x14ac:dyDescent="0.25">
      <c r="A73" s="73">
        <v>45536</v>
      </c>
      <c r="B73" s="73">
        <v>45565</v>
      </c>
      <c r="C73" s="61" t="s">
        <v>2370</v>
      </c>
      <c r="D73" s="62" t="s">
        <v>2444</v>
      </c>
      <c r="E73" s="61">
        <v>3031</v>
      </c>
      <c r="F73" s="61">
        <v>16.441800000000001</v>
      </c>
      <c r="G73" s="32">
        <f t="shared" si="0"/>
        <v>49835.095800000003</v>
      </c>
      <c r="H73" s="24"/>
      <c r="I73" s="24"/>
      <c r="J73" s="24"/>
      <c r="K73" s="24"/>
      <c r="L73" s="24"/>
      <c r="M73" s="24"/>
      <c r="N73" s="24"/>
      <c r="O73" s="24"/>
      <c r="P73" s="24"/>
      <c r="Q73" s="24"/>
      <c r="R73" s="24"/>
      <c r="S73" s="24"/>
      <c r="T73" s="24"/>
      <c r="U73" s="24"/>
      <c r="V73" s="24"/>
      <c r="W73" s="24"/>
      <c r="X73" s="24"/>
      <c r="Y73" s="24"/>
      <c r="Z73" s="24"/>
      <c r="AA73" s="24"/>
      <c r="AB73" s="24"/>
    </row>
    <row r="74" spans="1:28" x14ac:dyDescent="0.25">
      <c r="A74" s="73">
        <v>45536</v>
      </c>
      <c r="B74" s="73">
        <v>45565</v>
      </c>
      <c r="C74" s="61" t="s">
        <v>2371</v>
      </c>
      <c r="D74" s="62" t="s">
        <v>2445</v>
      </c>
      <c r="E74" s="61">
        <v>83</v>
      </c>
      <c r="F74" s="61">
        <v>594</v>
      </c>
      <c r="G74" s="32">
        <f t="shared" si="0"/>
        <v>49302</v>
      </c>
      <c r="H74" s="24"/>
      <c r="I74" s="24"/>
      <c r="J74" s="24"/>
      <c r="K74" s="24"/>
      <c r="L74" s="24"/>
      <c r="M74" s="24"/>
      <c r="N74" s="24"/>
      <c r="O74" s="24"/>
      <c r="P74" s="24"/>
      <c r="Q74" s="24"/>
      <c r="R74" s="24"/>
      <c r="S74" s="24"/>
      <c r="T74" s="24"/>
      <c r="U74" s="24"/>
      <c r="V74" s="24"/>
      <c r="W74" s="24"/>
      <c r="X74" s="24"/>
      <c r="Y74" s="24"/>
      <c r="Z74" s="24"/>
      <c r="AA74" s="24"/>
      <c r="AB74" s="24"/>
    </row>
    <row r="75" spans="1:28" x14ac:dyDescent="0.25">
      <c r="A75" s="73">
        <v>45536</v>
      </c>
      <c r="B75" s="73">
        <v>45565</v>
      </c>
      <c r="C75" s="61" t="s">
        <v>2372</v>
      </c>
      <c r="D75" s="62" t="s">
        <v>2446</v>
      </c>
      <c r="E75" s="61">
        <v>88</v>
      </c>
      <c r="F75" s="61">
        <v>594</v>
      </c>
      <c r="G75" s="32">
        <f t="shared" si="0"/>
        <v>52272</v>
      </c>
      <c r="H75" s="24"/>
      <c r="I75" s="24"/>
      <c r="J75" s="24"/>
      <c r="K75" s="24"/>
      <c r="L75" s="24"/>
      <c r="M75" s="24"/>
      <c r="N75" s="24"/>
      <c r="O75" s="24"/>
      <c r="P75" s="24"/>
      <c r="Q75" s="24"/>
      <c r="R75" s="24"/>
      <c r="S75" s="24"/>
      <c r="T75" s="24"/>
      <c r="U75" s="24"/>
      <c r="V75" s="24"/>
      <c r="W75" s="24"/>
      <c r="X75" s="24"/>
      <c r="Y75" s="24"/>
      <c r="Z75" s="24"/>
      <c r="AA75" s="24"/>
      <c r="AB75" s="24"/>
    </row>
    <row r="76" spans="1:28" x14ac:dyDescent="0.25">
      <c r="A76" s="73">
        <v>45536</v>
      </c>
      <c r="B76" s="73">
        <v>45565</v>
      </c>
      <c r="C76" s="61" t="s">
        <v>2373</v>
      </c>
      <c r="D76" s="62" t="s">
        <v>2447</v>
      </c>
      <c r="E76" s="61">
        <v>53</v>
      </c>
      <c r="F76" s="61">
        <v>127.12</v>
      </c>
      <c r="G76" s="32">
        <f t="shared" si="0"/>
        <v>6737.3600000000006</v>
      </c>
      <c r="H76" s="24"/>
      <c r="I76" s="24"/>
      <c r="J76" s="24"/>
      <c r="K76" s="24"/>
      <c r="L76" s="24"/>
      <c r="M76" s="24"/>
      <c r="N76" s="24"/>
      <c r="O76" s="24"/>
      <c r="P76" s="24"/>
      <c r="Q76" s="24"/>
      <c r="R76" s="24"/>
      <c r="S76" s="24"/>
      <c r="T76" s="24"/>
      <c r="U76" s="24"/>
      <c r="V76" s="24"/>
      <c r="W76" s="24"/>
      <c r="X76" s="24"/>
      <c r="Y76" s="24"/>
      <c r="Z76" s="24"/>
      <c r="AA76" s="24"/>
      <c r="AB76" s="24"/>
    </row>
    <row r="77" spans="1:28" x14ac:dyDescent="0.25">
      <c r="A77" s="73">
        <v>45536</v>
      </c>
      <c r="B77" s="73">
        <v>45565</v>
      </c>
      <c r="C77" s="61" t="s">
        <v>2374</v>
      </c>
      <c r="D77" s="62" t="s">
        <v>2448</v>
      </c>
      <c r="E77" s="61">
        <v>144</v>
      </c>
      <c r="F77" s="61">
        <v>422.2</v>
      </c>
      <c r="G77" s="32">
        <f t="shared" si="0"/>
        <v>60796.799999999996</v>
      </c>
      <c r="H77" s="24"/>
      <c r="I77" s="24"/>
      <c r="J77" s="24"/>
      <c r="K77" s="24"/>
      <c r="L77" s="24"/>
      <c r="M77" s="24"/>
      <c r="N77" s="24"/>
      <c r="O77" s="24"/>
      <c r="P77" s="24"/>
      <c r="Q77" s="24"/>
      <c r="R77" s="24"/>
      <c r="S77" s="24"/>
      <c r="T77" s="24"/>
      <c r="U77" s="24"/>
      <c r="V77" s="24"/>
      <c r="W77" s="24"/>
      <c r="X77" s="24"/>
      <c r="Y77" s="24"/>
      <c r="Z77" s="24"/>
      <c r="AA77" s="24"/>
      <c r="AB77" s="24"/>
    </row>
    <row r="78" spans="1:28" ht="30" x14ac:dyDescent="0.25">
      <c r="A78" s="73">
        <v>45536</v>
      </c>
      <c r="B78" s="73">
        <v>45565</v>
      </c>
      <c r="C78" s="61" t="s">
        <v>2375</v>
      </c>
      <c r="D78" s="62" t="s">
        <v>2449</v>
      </c>
      <c r="E78" s="61">
        <v>84</v>
      </c>
      <c r="F78" s="61">
        <v>508.47</v>
      </c>
      <c r="G78" s="32">
        <f t="shared" si="0"/>
        <v>42711.48</v>
      </c>
      <c r="H78" s="24"/>
      <c r="I78" s="24"/>
      <c r="J78" s="24"/>
      <c r="K78" s="24"/>
      <c r="L78" s="24"/>
      <c r="M78" s="24"/>
      <c r="N78" s="24"/>
      <c r="O78" s="24"/>
      <c r="P78" s="24"/>
      <c r="Q78" s="24"/>
      <c r="R78" s="24"/>
      <c r="S78" s="24"/>
      <c r="T78" s="24"/>
      <c r="U78" s="24"/>
      <c r="V78" s="24"/>
      <c r="W78" s="24"/>
      <c r="X78" s="24"/>
      <c r="Y78" s="24"/>
      <c r="Z78" s="24"/>
      <c r="AA78" s="24"/>
      <c r="AB78" s="24"/>
    </row>
    <row r="79" spans="1:28" x14ac:dyDescent="0.25">
      <c r="A79" s="73">
        <v>45536</v>
      </c>
      <c r="B79" s="73">
        <v>45565</v>
      </c>
      <c r="C79" s="61" t="s">
        <v>2376</v>
      </c>
      <c r="D79" s="62" t="s">
        <v>2450</v>
      </c>
      <c r="E79" s="61">
        <v>12</v>
      </c>
      <c r="F79" s="61">
        <v>37.5</v>
      </c>
      <c r="G79" s="32">
        <f t="shared" si="0"/>
        <v>450</v>
      </c>
      <c r="H79" s="24"/>
      <c r="I79" s="24"/>
      <c r="J79" s="24"/>
      <c r="K79" s="24"/>
      <c r="L79" s="24"/>
      <c r="M79" s="24"/>
      <c r="N79" s="24"/>
      <c r="O79" s="24"/>
      <c r="P79" s="24"/>
      <c r="Q79" s="24"/>
      <c r="R79" s="24"/>
      <c r="S79" s="24"/>
      <c r="T79" s="24"/>
      <c r="U79" s="24"/>
      <c r="V79" s="24"/>
      <c r="W79" s="24"/>
      <c r="X79" s="24"/>
      <c r="Y79" s="24"/>
      <c r="Z79" s="24"/>
      <c r="AA79" s="24"/>
      <c r="AB79" s="24"/>
    </row>
    <row r="80" spans="1:28" x14ac:dyDescent="0.25">
      <c r="A80" s="73">
        <v>45536</v>
      </c>
      <c r="B80" s="73">
        <v>45565</v>
      </c>
      <c r="C80" s="61" t="s">
        <v>2377</v>
      </c>
      <c r="D80" s="62" t="s">
        <v>2451</v>
      </c>
      <c r="E80" s="61">
        <v>37</v>
      </c>
      <c r="F80" s="61">
        <v>800</v>
      </c>
      <c r="G80" s="32">
        <f t="shared" si="0"/>
        <v>29600</v>
      </c>
      <c r="H80" s="24"/>
      <c r="I80" s="24"/>
      <c r="J80" s="24"/>
      <c r="K80" s="24"/>
      <c r="L80" s="24"/>
      <c r="M80" s="24"/>
      <c r="N80" s="24"/>
      <c r="O80" s="24"/>
      <c r="P80" s="24"/>
      <c r="Q80" s="24"/>
      <c r="R80" s="24"/>
      <c r="S80" s="24"/>
      <c r="T80" s="24"/>
      <c r="U80" s="24"/>
      <c r="V80" s="24"/>
      <c r="W80" s="24"/>
      <c r="X80" s="24"/>
      <c r="Y80" s="24"/>
      <c r="Z80" s="24"/>
      <c r="AA80" s="24"/>
      <c r="AB80" s="24"/>
    </row>
    <row r="81" spans="1:33" x14ac:dyDescent="0.25">
      <c r="A81" s="73">
        <v>45536</v>
      </c>
      <c r="B81" s="73">
        <v>45565</v>
      </c>
      <c r="C81" s="61" t="s">
        <v>2378</v>
      </c>
      <c r="D81" s="62" t="s">
        <v>2452</v>
      </c>
      <c r="E81" s="61">
        <v>17</v>
      </c>
      <c r="F81" s="61">
        <v>430</v>
      </c>
      <c r="G81" s="32">
        <f t="shared" si="0"/>
        <v>7310</v>
      </c>
      <c r="H81" s="24"/>
      <c r="I81" s="24"/>
      <c r="J81" s="24"/>
      <c r="K81" s="24"/>
      <c r="L81" s="24"/>
      <c r="M81" s="24"/>
      <c r="N81" s="24"/>
      <c r="O81" s="24"/>
      <c r="P81" s="24"/>
      <c r="Q81" s="24"/>
      <c r="R81" s="24"/>
      <c r="S81" s="24"/>
      <c r="T81" s="24"/>
      <c r="U81" s="24"/>
      <c r="V81" s="24"/>
      <c r="W81" s="24"/>
      <c r="X81" s="24"/>
      <c r="Y81" s="24"/>
      <c r="Z81" s="24"/>
      <c r="AA81" s="24"/>
      <c r="AB81" s="24"/>
    </row>
    <row r="82" spans="1:33" ht="15.75" x14ac:dyDescent="0.25">
      <c r="A82" s="13"/>
      <c r="B82" s="14"/>
      <c r="C82" s="14"/>
      <c r="D82" s="47"/>
      <c r="E82" s="14"/>
      <c r="F82" s="104" t="s">
        <v>2808</v>
      </c>
      <c r="G82" s="99">
        <f>SUM(G8:G81)</f>
        <v>1341520.3432960003</v>
      </c>
      <c r="H82" s="24"/>
      <c r="I82" s="24"/>
      <c r="J82" s="24"/>
      <c r="K82" s="24"/>
      <c r="L82" s="24"/>
      <c r="M82" s="24"/>
      <c r="N82" s="24"/>
      <c r="O82" s="24"/>
      <c r="P82" s="24"/>
      <c r="Q82" s="24"/>
      <c r="R82" s="24"/>
      <c r="S82" s="24"/>
      <c r="T82" s="24"/>
      <c r="U82" s="24"/>
      <c r="V82" s="24"/>
      <c r="W82" s="24"/>
      <c r="X82" s="24"/>
      <c r="Y82" s="24"/>
      <c r="Z82" s="24"/>
      <c r="AA82" s="24"/>
      <c r="AB82" s="24"/>
    </row>
    <row r="83" spans="1:33" ht="15.75" x14ac:dyDescent="0.25">
      <c r="A83" s="13"/>
      <c r="B83" s="14"/>
      <c r="C83" s="14"/>
      <c r="D83" s="47"/>
      <c r="E83" s="14"/>
      <c r="F83" s="13"/>
      <c r="G83" s="15"/>
      <c r="H83" s="24"/>
      <c r="I83" s="24"/>
      <c r="J83" s="24"/>
      <c r="K83" s="24"/>
      <c r="L83" s="24"/>
      <c r="M83" s="24"/>
      <c r="N83" s="24"/>
      <c r="O83" s="24"/>
      <c r="P83" s="24"/>
      <c r="Q83" s="24"/>
      <c r="R83" s="24"/>
      <c r="S83" s="24"/>
      <c r="T83" s="24"/>
      <c r="U83" s="24"/>
      <c r="V83" s="24"/>
      <c r="W83" s="24"/>
      <c r="X83" s="24"/>
      <c r="Y83" s="24"/>
      <c r="Z83" s="24"/>
      <c r="AA83" s="24"/>
      <c r="AB83" s="24"/>
    </row>
    <row r="84" spans="1:33" ht="15.75" x14ac:dyDescent="0.25">
      <c r="A84" s="13"/>
      <c r="B84" s="14"/>
      <c r="C84" s="14"/>
      <c r="D84" s="47"/>
      <c r="E84" s="14"/>
      <c r="F84" s="14"/>
      <c r="G84" s="15"/>
      <c r="H84" s="24"/>
      <c r="I84" s="24"/>
      <c r="J84" s="24"/>
      <c r="K84" s="24"/>
      <c r="L84" s="24"/>
      <c r="M84" s="24"/>
      <c r="N84" s="24"/>
      <c r="O84" s="24"/>
      <c r="P84" s="24"/>
      <c r="Q84" s="24"/>
      <c r="R84" s="24"/>
      <c r="S84" s="24"/>
      <c r="T84" s="24"/>
      <c r="U84" s="24"/>
      <c r="V84" s="24"/>
      <c r="W84" s="24"/>
      <c r="X84" s="24"/>
      <c r="Y84" s="24"/>
      <c r="Z84" s="24"/>
      <c r="AA84" s="24"/>
      <c r="AB84" s="24"/>
    </row>
    <row r="85" spans="1:33" ht="15.75" x14ac:dyDescent="0.25">
      <c r="A85" s="13"/>
      <c r="B85" s="14"/>
      <c r="C85" s="14"/>
      <c r="D85" s="47"/>
      <c r="E85" s="14"/>
      <c r="F85" s="14"/>
      <c r="G85" s="15"/>
      <c r="H85" s="24"/>
      <c r="I85" s="24"/>
      <c r="J85" s="24"/>
      <c r="K85" s="24"/>
      <c r="L85" s="24"/>
      <c r="M85" s="24"/>
      <c r="N85" s="24"/>
      <c r="O85" s="24"/>
      <c r="P85" s="24"/>
      <c r="Q85" s="24"/>
      <c r="R85" s="24"/>
      <c r="S85" s="24"/>
      <c r="T85" s="24"/>
      <c r="U85" s="24"/>
      <c r="V85" s="24"/>
      <c r="W85" s="24"/>
      <c r="X85" s="24"/>
      <c r="Y85" s="24"/>
      <c r="Z85" s="24"/>
      <c r="AA85" s="24"/>
      <c r="AB85" s="24"/>
    </row>
    <row r="86" spans="1:33" ht="15.75" x14ac:dyDescent="0.25">
      <c r="A86" s="16"/>
      <c r="B86" s="16"/>
      <c r="C86" s="13"/>
      <c r="D86" s="106"/>
      <c r="E86" s="13"/>
      <c r="F86" s="13"/>
      <c r="G86" s="16"/>
      <c r="H86" s="29"/>
      <c r="I86" s="24"/>
      <c r="J86" s="24"/>
      <c r="K86" s="24"/>
      <c r="L86" s="24"/>
      <c r="M86" s="24"/>
      <c r="N86" s="24"/>
      <c r="O86" s="24"/>
      <c r="P86" s="24"/>
      <c r="Q86" s="24"/>
      <c r="R86" s="24"/>
      <c r="S86" s="24"/>
      <c r="T86" s="24"/>
      <c r="U86" s="24"/>
      <c r="V86" s="24"/>
      <c r="W86" s="24"/>
      <c r="X86" s="24"/>
      <c r="Y86" s="24"/>
      <c r="Z86" s="24"/>
      <c r="AA86" s="24"/>
      <c r="AB86" s="24"/>
    </row>
    <row r="87" spans="1:33" customFormat="1" ht="15.75" x14ac:dyDescent="0.25">
      <c r="A87" s="16"/>
      <c r="B87" s="16"/>
      <c r="C87" s="13"/>
      <c r="D87" s="13"/>
      <c r="E87" s="13"/>
      <c r="F87" s="13"/>
      <c r="G87" s="16"/>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row>
    <row r="88" spans="1:33" customFormat="1" ht="15.75" x14ac:dyDescent="0.25">
      <c r="A88" s="16"/>
      <c r="B88" s="124" t="s">
        <v>197</v>
      </c>
      <c r="C88" s="124"/>
      <c r="D88" s="14"/>
      <c r="E88" s="124" t="s">
        <v>198</v>
      </c>
      <c r="F88" s="124"/>
      <c r="G88" s="16"/>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row>
    <row r="89" spans="1:33" customFormat="1" ht="15.75" x14ac:dyDescent="0.25">
      <c r="A89" s="17"/>
      <c r="B89" s="125" t="s">
        <v>455</v>
      </c>
      <c r="C89" s="125"/>
      <c r="D89" s="18"/>
      <c r="E89" s="125" t="s">
        <v>456</v>
      </c>
      <c r="F89" s="125"/>
      <c r="G89" s="16"/>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row>
    <row r="90" spans="1:33" x14ac:dyDescent="0.25">
      <c r="A90" s="24"/>
      <c r="B90" s="24"/>
      <c r="C90" s="42"/>
      <c r="D90" s="95"/>
      <c r="E90" s="42"/>
      <c r="F90" s="42"/>
      <c r="G90" s="24"/>
      <c r="H90" s="29"/>
      <c r="I90" s="24"/>
      <c r="J90" s="24"/>
      <c r="K90" s="24"/>
      <c r="L90" s="24"/>
      <c r="M90" s="24"/>
      <c r="N90" s="24"/>
      <c r="O90" s="24"/>
      <c r="P90" s="24"/>
      <c r="Q90" s="24"/>
      <c r="R90" s="24"/>
      <c r="S90" s="24"/>
      <c r="T90" s="24"/>
      <c r="U90" s="24"/>
      <c r="V90" s="24"/>
      <c r="W90" s="24"/>
      <c r="X90" s="24"/>
      <c r="Y90" s="24"/>
      <c r="Z90" s="24"/>
      <c r="AA90" s="24"/>
      <c r="AB90" s="24"/>
    </row>
    <row r="91" spans="1:33" x14ac:dyDescent="0.25">
      <c r="A91" s="24"/>
      <c r="B91" s="24"/>
      <c r="C91" s="42"/>
      <c r="D91" s="95"/>
      <c r="E91" s="42"/>
      <c r="F91" s="42"/>
      <c r="G91" s="24"/>
      <c r="H91" s="24"/>
      <c r="I91" s="24"/>
      <c r="J91" s="24"/>
      <c r="K91" s="24"/>
      <c r="L91" s="24"/>
      <c r="M91" s="24"/>
      <c r="N91" s="24"/>
      <c r="O91" s="24"/>
      <c r="P91" s="24"/>
      <c r="Q91" s="24"/>
      <c r="R91" s="24"/>
      <c r="S91" s="24"/>
      <c r="T91" s="24"/>
      <c r="U91" s="24"/>
      <c r="V91" s="24"/>
      <c r="W91" s="24"/>
      <c r="X91" s="24"/>
      <c r="Y91" s="24"/>
      <c r="Z91" s="24"/>
      <c r="AA91" s="24"/>
      <c r="AB91" s="24"/>
    </row>
    <row r="92" spans="1:33" x14ac:dyDescent="0.25">
      <c r="A92" s="24"/>
      <c r="B92" s="24"/>
      <c r="C92" s="42"/>
      <c r="D92" s="95"/>
      <c r="E92" s="42"/>
      <c r="F92" s="42"/>
      <c r="G92" s="24"/>
      <c r="H92" s="24"/>
      <c r="I92" s="24"/>
      <c r="J92" s="24"/>
      <c r="K92" s="24"/>
      <c r="L92" s="24"/>
      <c r="M92" s="24"/>
      <c r="N92" s="24"/>
      <c r="O92" s="24"/>
      <c r="P92" s="24"/>
      <c r="Q92" s="24"/>
      <c r="R92" s="24"/>
      <c r="S92" s="24"/>
      <c r="T92" s="24"/>
      <c r="U92" s="24"/>
      <c r="V92" s="24"/>
      <c r="W92" s="24"/>
      <c r="X92" s="24"/>
      <c r="Y92" s="24"/>
      <c r="Z92" s="24"/>
      <c r="AA92" s="24"/>
      <c r="AB92" s="24"/>
    </row>
    <row r="93" spans="1:33" x14ac:dyDescent="0.25">
      <c r="A93" s="24"/>
      <c r="B93" s="24"/>
      <c r="C93" s="42"/>
      <c r="D93" s="95"/>
      <c r="E93" s="42"/>
      <c r="F93" s="42"/>
      <c r="G93" s="24"/>
      <c r="H93" s="24"/>
      <c r="I93" s="24"/>
      <c r="J93" s="24"/>
      <c r="K93" s="24"/>
      <c r="L93" s="24"/>
      <c r="M93" s="24"/>
      <c r="N93" s="24"/>
      <c r="O93" s="24"/>
      <c r="P93" s="24"/>
      <c r="Q93" s="24"/>
      <c r="R93" s="24"/>
      <c r="S93" s="24"/>
      <c r="T93" s="24"/>
      <c r="U93" s="24"/>
      <c r="V93" s="24"/>
      <c r="W93" s="24"/>
      <c r="X93" s="24"/>
      <c r="Y93" s="24"/>
      <c r="Z93" s="24"/>
      <c r="AA93" s="24"/>
      <c r="AB93" s="24"/>
    </row>
    <row r="94" spans="1:33" x14ac:dyDescent="0.25">
      <c r="A94" s="24"/>
      <c r="B94" s="24"/>
      <c r="C94" s="42"/>
      <c r="D94" s="95"/>
      <c r="E94" s="42"/>
      <c r="F94" s="42"/>
      <c r="G94" s="24"/>
      <c r="H94" s="24"/>
      <c r="I94" s="24"/>
      <c r="J94" s="24"/>
      <c r="K94" s="24"/>
      <c r="L94" s="24"/>
      <c r="M94" s="24"/>
      <c r="N94" s="24"/>
      <c r="O94" s="24"/>
      <c r="P94" s="24"/>
      <c r="Q94" s="24"/>
      <c r="R94" s="24"/>
      <c r="S94" s="24"/>
      <c r="T94" s="24"/>
      <c r="U94" s="24"/>
      <c r="V94" s="24"/>
      <c r="W94" s="24"/>
      <c r="X94" s="24"/>
      <c r="Y94" s="24"/>
      <c r="Z94" s="24"/>
      <c r="AA94" s="24"/>
      <c r="AB94" s="24"/>
    </row>
    <row r="95" spans="1:33" x14ac:dyDescent="0.25">
      <c r="A95" s="24"/>
      <c r="B95" s="24"/>
      <c r="C95" s="42"/>
      <c r="D95" s="95"/>
      <c r="E95" s="42"/>
      <c r="F95" s="42"/>
      <c r="G95" s="24"/>
      <c r="H95" s="24"/>
      <c r="I95" s="24"/>
      <c r="J95" s="24"/>
      <c r="K95" s="24"/>
      <c r="L95" s="24"/>
      <c r="M95" s="24"/>
      <c r="N95" s="24"/>
      <c r="O95" s="24"/>
      <c r="P95" s="24"/>
      <c r="Q95" s="24"/>
      <c r="R95" s="24"/>
      <c r="S95" s="24"/>
      <c r="T95" s="24"/>
      <c r="U95" s="24"/>
      <c r="V95" s="24"/>
      <c r="W95" s="24"/>
      <c r="X95" s="24"/>
      <c r="Y95" s="24"/>
      <c r="Z95" s="24"/>
      <c r="AA95" s="24"/>
      <c r="AB95" s="24"/>
    </row>
    <row r="96" spans="1:33" x14ac:dyDescent="0.25">
      <c r="A96" s="24"/>
      <c r="B96" s="24"/>
      <c r="C96" s="42"/>
      <c r="D96" s="95"/>
      <c r="E96" s="42"/>
      <c r="F96" s="42"/>
      <c r="G96" s="24"/>
      <c r="H96" s="24"/>
      <c r="I96" s="24"/>
      <c r="J96" s="24"/>
      <c r="K96" s="24"/>
      <c r="L96" s="24"/>
      <c r="M96" s="24"/>
      <c r="N96" s="24"/>
      <c r="O96" s="24"/>
      <c r="P96" s="24"/>
      <c r="Q96" s="24"/>
      <c r="R96" s="24"/>
      <c r="S96" s="24"/>
      <c r="T96" s="24"/>
      <c r="U96" s="24"/>
      <c r="V96" s="24"/>
      <c r="W96" s="24"/>
      <c r="X96" s="24"/>
      <c r="Y96" s="24"/>
      <c r="Z96" s="24"/>
      <c r="AA96" s="24"/>
      <c r="AB96" s="24"/>
    </row>
    <row r="97" spans="1:28" x14ac:dyDescent="0.25">
      <c r="A97" s="24"/>
      <c r="B97" s="24"/>
      <c r="C97" s="42"/>
      <c r="D97" s="95"/>
      <c r="E97" s="42"/>
      <c r="F97" s="42"/>
      <c r="G97" s="24"/>
      <c r="H97" s="24"/>
      <c r="I97" s="24"/>
      <c r="J97" s="24"/>
      <c r="K97" s="24"/>
      <c r="L97" s="24"/>
      <c r="M97" s="24"/>
      <c r="N97" s="24"/>
      <c r="O97" s="24"/>
      <c r="P97" s="24"/>
      <c r="Q97" s="24"/>
      <c r="R97" s="24"/>
      <c r="S97" s="24"/>
      <c r="T97" s="24"/>
      <c r="U97" s="24"/>
      <c r="V97" s="24"/>
      <c r="W97" s="24"/>
      <c r="X97" s="24"/>
      <c r="Y97" s="24"/>
      <c r="Z97" s="24"/>
      <c r="AA97" s="24"/>
      <c r="AB97" s="24"/>
    </row>
    <row r="98" spans="1:28" x14ac:dyDescent="0.25">
      <c r="A98" s="24"/>
      <c r="B98" s="24"/>
      <c r="C98" s="42"/>
      <c r="D98" s="95"/>
      <c r="E98" s="42"/>
      <c r="F98" s="42"/>
      <c r="G98" s="24"/>
      <c r="H98" s="24"/>
      <c r="I98" s="24"/>
      <c r="J98" s="24"/>
      <c r="K98" s="24"/>
      <c r="L98" s="24"/>
      <c r="M98" s="24"/>
      <c r="N98" s="24"/>
      <c r="O98" s="24"/>
      <c r="P98" s="24"/>
      <c r="Q98" s="24"/>
      <c r="R98" s="24"/>
      <c r="S98" s="24"/>
      <c r="T98" s="24"/>
      <c r="U98" s="24"/>
      <c r="V98" s="24"/>
      <c r="W98" s="24"/>
      <c r="X98" s="24"/>
      <c r="Y98" s="24"/>
      <c r="Z98" s="24"/>
      <c r="AA98" s="24"/>
      <c r="AB98" s="24"/>
    </row>
    <row r="99" spans="1:28" x14ac:dyDescent="0.25">
      <c r="A99" s="24"/>
      <c r="B99" s="24"/>
      <c r="C99" s="42"/>
      <c r="D99" s="95"/>
      <c r="E99" s="42"/>
      <c r="F99" s="42"/>
      <c r="G99" s="24"/>
      <c r="H99" s="24"/>
      <c r="I99" s="24"/>
      <c r="J99" s="24"/>
      <c r="K99" s="24"/>
      <c r="L99" s="24"/>
      <c r="M99" s="24"/>
      <c r="N99" s="24"/>
      <c r="O99" s="24"/>
      <c r="P99" s="24"/>
      <c r="Q99" s="24"/>
      <c r="R99" s="24"/>
      <c r="S99" s="24"/>
      <c r="T99" s="24"/>
      <c r="U99" s="24"/>
      <c r="V99" s="24"/>
      <c r="W99" s="24"/>
      <c r="X99" s="24"/>
      <c r="Y99" s="24"/>
      <c r="Z99" s="24"/>
      <c r="AA99" s="24"/>
      <c r="AB99" s="24"/>
    </row>
    <row r="100" spans="1:28" x14ac:dyDescent="0.25">
      <c r="A100" s="24"/>
      <c r="B100" s="24"/>
      <c r="C100" s="42"/>
      <c r="D100" s="95"/>
      <c r="E100" s="42"/>
      <c r="F100" s="42"/>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x14ac:dyDescent="0.25">
      <c r="A101" s="24"/>
      <c r="B101" s="24"/>
      <c r="C101" s="42"/>
      <c r="D101" s="95"/>
      <c r="E101" s="42"/>
      <c r="F101" s="42"/>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x14ac:dyDescent="0.25">
      <c r="A102" s="24"/>
      <c r="B102" s="24"/>
      <c r="C102" s="42"/>
      <c r="D102" s="95"/>
      <c r="E102" s="42"/>
      <c r="F102" s="42"/>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x14ac:dyDescent="0.25">
      <c r="A103" s="24"/>
      <c r="B103" s="24"/>
      <c r="C103" s="42"/>
      <c r="D103" s="95"/>
      <c r="E103" s="42"/>
      <c r="F103" s="42"/>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x14ac:dyDescent="0.25">
      <c r="A104" s="24"/>
      <c r="B104" s="24"/>
      <c r="C104" s="42"/>
      <c r="D104" s="95"/>
      <c r="E104" s="42"/>
      <c r="F104" s="42"/>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x14ac:dyDescent="0.25">
      <c r="A105" s="24"/>
      <c r="B105" s="24"/>
      <c r="C105" s="42"/>
      <c r="D105" s="95"/>
      <c r="E105" s="42"/>
      <c r="F105" s="42"/>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x14ac:dyDescent="0.25">
      <c r="A106" s="24"/>
      <c r="B106" s="24"/>
      <c r="C106" s="42"/>
      <c r="D106" s="95"/>
      <c r="E106" s="42"/>
      <c r="F106" s="42"/>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x14ac:dyDescent="0.25">
      <c r="A107" s="24"/>
      <c r="B107" s="24"/>
      <c r="C107" s="42"/>
      <c r="D107" s="95"/>
      <c r="E107" s="42"/>
      <c r="F107" s="42"/>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x14ac:dyDescent="0.25">
      <c r="A108" s="24"/>
      <c r="B108" s="24"/>
      <c r="C108" s="42"/>
      <c r="D108" s="95"/>
      <c r="E108" s="42"/>
      <c r="F108" s="42"/>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x14ac:dyDescent="0.25">
      <c r="A109" s="24"/>
      <c r="B109" s="24"/>
      <c r="C109" s="42"/>
      <c r="D109" s="95"/>
      <c r="E109" s="42"/>
      <c r="F109" s="42"/>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x14ac:dyDescent="0.25">
      <c r="A110" s="24"/>
      <c r="B110" s="24"/>
      <c r="C110" s="42"/>
      <c r="D110" s="95"/>
      <c r="E110" s="42"/>
      <c r="F110" s="42"/>
      <c r="G110" s="24"/>
    </row>
    <row r="111" spans="1:28" x14ac:dyDescent="0.25">
      <c r="A111" s="24"/>
      <c r="B111" s="24"/>
      <c r="C111" s="42"/>
      <c r="D111" s="95"/>
      <c r="E111" s="42"/>
      <c r="F111" s="42"/>
      <c r="G111" s="24"/>
    </row>
    <row r="112" spans="1:28" x14ac:dyDescent="0.25">
      <c r="A112" s="24"/>
      <c r="B112" s="24"/>
      <c r="C112" s="42"/>
      <c r="D112" s="95"/>
      <c r="E112" s="42"/>
      <c r="F112" s="42"/>
      <c r="G112" s="24"/>
    </row>
    <row r="113" spans="1:7" x14ac:dyDescent="0.25">
      <c r="A113" s="24"/>
      <c r="B113" s="24"/>
      <c r="C113" s="42"/>
      <c r="D113" s="95"/>
      <c r="E113" s="42"/>
      <c r="F113" s="42"/>
      <c r="G113" s="24"/>
    </row>
    <row r="114" spans="1:7" x14ac:dyDescent="0.25">
      <c r="A114" s="24"/>
      <c r="B114" s="24"/>
      <c r="C114" s="42"/>
      <c r="D114" s="95"/>
      <c r="E114" s="42"/>
      <c r="F114" s="42"/>
      <c r="G114" s="24"/>
    </row>
    <row r="115" spans="1:7" x14ac:dyDescent="0.25">
      <c r="A115" s="24"/>
      <c r="B115" s="24"/>
      <c r="C115" s="42"/>
      <c r="D115" s="95"/>
      <c r="E115" s="42"/>
      <c r="F115" s="42"/>
      <c r="G115" s="24"/>
    </row>
    <row r="116" spans="1:7" x14ac:dyDescent="0.25">
      <c r="A116" s="24"/>
      <c r="B116" s="24"/>
      <c r="C116" s="42"/>
      <c r="D116" s="95"/>
      <c r="E116" s="42"/>
      <c r="F116" s="42"/>
      <c r="G116" s="24"/>
    </row>
    <row r="117" spans="1:7" x14ac:dyDescent="0.25">
      <c r="A117" s="24"/>
      <c r="B117" s="24"/>
      <c r="C117" s="42"/>
      <c r="D117" s="95"/>
      <c r="E117" s="42"/>
      <c r="F117" s="42"/>
      <c r="G117" s="24"/>
    </row>
    <row r="118" spans="1:7" x14ac:dyDescent="0.25">
      <c r="A118" s="24"/>
      <c r="B118" s="24"/>
      <c r="C118" s="42"/>
      <c r="D118" s="95"/>
      <c r="E118" s="42"/>
      <c r="F118" s="42"/>
      <c r="G118" s="24"/>
    </row>
  </sheetData>
  <mergeCells count="6">
    <mergeCell ref="B88:C88"/>
    <mergeCell ref="E88:F88"/>
    <mergeCell ref="B89:C89"/>
    <mergeCell ref="E89:F89"/>
    <mergeCell ref="A3:G3"/>
    <mergeCell ref="A4:G4"/>
  </mergeCells>
  <pageMargins left="0.7" right="0.7" top="0.75" bottom="0.75" header="0.3" footer="0.3"/>
  <pageSetup scale="56" fitToHeight="0" orientation="portrait" r:id="rId1"/>
  <rowBreaks count="1" manualBreakCount="1">
    <brk id="73" max="30" man="1"/>
  </rowBreaks>
  <colBreaks count="1" manualBreakCount="1">
    <brk id="7" max="8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16FD-73BF-4C8E-8DAB-6725DA91EBF0}">
  <dimension ref="A1:AM181"/>
  <sheetViews>
    <sheetView topLeftCell="A131" zoomScaleNormal="100" workbookViewId="0">
      <selection activeCell="A148" sqref="A148:XFD150"/>
    </sheetView>
  </sheetViews>
  <sheetFormatPr baseColWidth="10" defaultColWidth="11.42578125" defaultRowHeight="15" x14ac:dyDescent="0.25"/>
  <cols>
    <col min="1" max="1" width="14.28515625" style="28" customWidth="1"/>
    <col min="2" max="2" width="15.85546875" style="28" customWidth="1"/>
    <col min="3" max="3" width="17" style="86" customWidth="1"/>
    <col min="4" max="4" width="45.5703125" style="86" customWidth="1"/>
    <col min="5" max="5" width="14" style="86" customWidth="1"/>
    <col min="6" max="6" width="19.28515625" style="86" customWidth="1"/>
    <col min="7" max="7" width="16" style="28" customWidth="1"/>
    <col min="8" max="8" width="6.42578125" style="28" customWidth="1"/>
    <col min="9" max="9" width="11.42578125" style="28" hidden="1" customWidth="1"/>
    <col min="10" max="10" width="6.42578125" style="28" hidden="1" customWidth="1"/>
    <col min="11" max="19" width="11.42578125" style="28" hidden="1" customWidth="1"/>
    <col min="20" max="20" width="1" style="28" hidden="1" customWidth="1"/>
    <col min="21" max="39" width="11.42578125" style="28" hidden="1" customWidth="1"/>
    <col min="40" max="16384" width="11.42578125" style="28"/>
  </cols>
  <sheetData>
    <row r="1" spans="1:39" x14ac:dyDescent="0.25">
      <c r="A1" s="21"/>
      <c r="B1" s="21"/>
      <c r="C1" s="85"/>
      <c r="D1" s="85"/>
      <c r="E1" s="85"/>
      <c r="F1" s="85"/>
      <c r="G1" s="21"/>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x14ac:dyDescent="0.25">
      <c r="A2" s="21"/>
      <c r="B2" s="21"/>
      <c r="C2" s="85"/>
      <c r="D2" s="85"/>
      <c r="E2" s="85"/>
      <c r="F2" s="85"/>
      <c r="G2" s="2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row>
    <row r="3" spans="1:39" ht="15" customHeight="1" x14ac:dyDescent="0.25">
      <c r="A3" s="118" t="s">
        <v>0</v>
      </c>
      <c r="B3" s="118"/>
      <c r="C3" s="118"/>
      <c r="D3" s="118"/>
      <c r="E3" s="118"/>
      <c r="F3" s="118"/>
      <c r="G3" s="118"/>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15" customHeight="1" x14ac:dyDescent="0.25">
      <c r="A4" s="118" t="s">
        <v>1369</v>
      </c>
      <c r="B4" s="118"/>
      <c r="C4" s="118"/>
      <c r="D4" s="118"/>
      <c r="E4" s="118"/>
      <c r="F4" s="118"/>
      <c r="G4" s="11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1:39" ht="15" customHeight="1" x14ac:dyDescent="0.25">
      <c r="A5" s="118" t="s">
        <v>1390</v>
      </c>
      <c r="B5" s="118"/>
      <c r="C5" s="118"/>
      <c r="D5" s="118"/>
      <c r="E5" s="118"/>
      <c r="F5" s="118"/>
      <c r="G5" s="118"/>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x14ac:dyDescent="0.25">
      <c r="A6" s="21"/>
      <c r="B6" s="21"/>
      <c r="C6" s="85"/>
      <c r="D6" s="85"/>
      <c r="E6" s="85"/>
      <c r="F6" s="85"/>
      <c r="G6" s="21"/>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1:39" x14ac:dyDescent="0.25">
      <c r="A7" s="21"/>
      <c r="B7" s="21"/>
      <c r="C7" s="85"/>
      <c r="D7" s="85"/>
      <c r="E7" s="85"/>
      <c r="F7" s="85"/>
      <c r="G7" s="21"/>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row>
    <row r="8" spans="1:39" ht="45" x14ac:dyDescent="0.25">
      <c r="A8" s="87" t="s">
        <v>2</v>
      </c>
      <c r="B8" s="87" t="s">
        <v>3</v>
      </c>
      <c r="C8" s="87" t="s">
        <v>4</v>
      </c>
      <c r="D8" s="87" t="s">
        <v>5</v>
      </c>
      <c r="E8" s="87" t="s">
        <v>6</v>
      </c>
      <c r="F8" s="87" t="s">
        <v>7</v>
      </c>
      <c r="G8" s="87" t="s">
        <v>200</v>
      </c>
      <c r="H8" s="24"/>
      <c r="I8" s="24"/>
      <c r="J8" s="24"/>
      <c r="K8" s="24"/>
      <c r="L8" s="24"/>
      <c r="M8" s="24"/>
      <c r="N8" s="24"/>
      <c r="O8" s="24"/>
      <c r="P8" s="24"/>
      <c r="Q8" s="24"/>
      <c r="R8" s="24"/>
      <c r="S8" s="24"/>
      <c r="T8" s="24"/>
      <c r="U8" s="24"/>
      <c r="V8" s="24"/>
      <c r="W8" s="24"/>
      <c r="X8" s="24"/>
      <c r="Y8" s="24"/>
      <c r="Z8" s="24"/>
      <c r="AA8" s="24"/>
      <c r="AB8" s="24"/>
      <c r="AC8" s="24"/>
      <c r="AD8" s="24"/>
      <c r="AE8" s="24"/>
    </row>
    <row r="9" spans="1:39" x14ac:dyDescent="0.25">
      <c r="A9" s="73">
        <v>45536</v>
      </c>
      <c r="B9" s="73">
        <v>45565</v>
      </c>
      <c r="C9" s="61" t="s">
        <v>2453</v>
      </c>
      <c r="D9" s="62" t="s">
        <v>2588</v>
      </c>
      <c r="E9" s="61">
        <v>2</v>
      </c>
      <c r="F9" s="61">
        <v>300</v>
      </c>
      <c r="G9" s="30">
        <f>+F9*E9</f>
        <v>600</v>
      </c>
      <c r="H9" s="24"/>
      <c r="I9" s="24"/>
      <c r="J9" s="24"/>
      <c r="K9" s="24"/>
      <c r="L9" s="24"/>
      <c r="M9" s="24"/>
      <c r="N9" s="24"/>
      <c r="O9" s="24"/>
      <c r="P9" s="24"/>
      <c r="Q9" s="24"/>
      <c r="R9" s="24"/>
      <c r="S9" s="24"/>
      <c r="T9" s="24"/>
      <c r="U9" s="24"/>
      <c r="V9" s="24"/>
      <c r="W9" s="24"/>
      <c r="X9" s="24"/>
      <c r="Y9" s="24"/>
      <c r="Z9" s="24"/>
      <c r="AA9" s="24"/>
      <c r="AB9" s="24"/>
      <c r="AC9" s="24"/>
      <c r="AD9" s="24"/>
      <c r="AE9" s="24"/>
    </row>
    <row r="10" spans="1:39" ht="30" x14ac:dyDescent="0.25">
      <c r="A10" s="73">
        <v>45536</v>
      </c>
      <c r="B10" s="73">
        <v>45565</v>
      </c>
      <c r="C10" s="61" t="s">
        <v>2454</v>
      </c>
      <c r="D10" s="62" t="s">
        <v>2589</v>
      </c>
      <c r="E10" s="61">
        <v>2</v>
      </c>
      <c r="F10" s="61">
        <v>455</v>
      </c>
      <c r="G10" s="30">
        <f t="shared" ref="G10:G37" si="0">+F10*E10</f>
        <v>910</v>
      </c>
      <c r="H10" s="24"/>
      <c r="I10" s="24"/>
      <c r="J10" s="24"/>
      <c r="K10" s="24"/>
      <c r="L10" s="24"/>
      <c r="M10" s="24"/>
      <c r="N10" s="24"/>
      <c r="O10" s="24"/>
      <c r="P10" s="24"/>
      <c r="Q10" s="24"/>
      <c r="R10" s="24"/>
      <c r="S10" s="24"/>
      <c r="T10" s="24"/>
      <c r="U10" s="24"/>
      <c r="V10" s="24"/>
      <c r="W10" s="24"/>
      <c r="X10" s="24"/>
      <c r="Y10" s="24"/>
      <c r="Z10" s="24"/>
      <c r="AA10" s="24"/>
      <c r="AB10" s="24"/>
      <c r="AC10" s="24"/>
      <c r="AD10" s="24"/>
      <c r="AE10" s="24"/>
    </row>
    <row r="11" spans="1:39" ht="45" x14ac:dyDescent="0.25">
      <c r="A11" s="73">
        <v>45536</v>
      </c>
      <c r="B11" s="73">
        <v>45565</v>
      </c>
      <c r="C11" s="61" t="s">
        <v>2455</v>
      </c>
      <c r="D11" s="62" t="s">
        <v>2590</v>
      </c>
      <c r="E11" s="61">
        <v>1</v>
      </c>
      <c r="F11" s="61">
        <v>436.6</v>
      </c>
      <c r="G11" s="30">
        <f t="shared" si="0"/>
        <v>436.6</v>
      </c>
      <c r="H11" s="24"/>
      <c r="I11" s="24"/>
      <c r="J11" s="24"/>
      <c r="K11" s="24"/>
      <c r="L11" s="24"/>
      <c r="M11" s="24"/>
      <c r="N11" s="24"/>
      <c r="O11" s="24"/>
      <c r="P11" s="24"/>
      <c r="Q11" s="24"/>
      <c r="R11" s="24"/>
      <c r="S11" s="24"/>
      <c r="T11" s="24"/>
      <c r="U11" s="24"/>
      <c r="V11" s="24"/>
      <c r="W11" s="24"/>
      <c r="X11" s="24"/>
      <c r="Y11" s="24"/>
      <c r="Z11" s="24"/>
      <c r="AA11" s="24"/>
      <c r="AB11" s="24"/>
      <c r="AC11" s="24"/>
      <c r="AD11" s="24"/>
      <c r="AE11" s="24"/>
    </row>
    <row r="12" spans="1:39" x14ac:dyDescent="0.25">
      <c r="A12" s="73">
        <v>45536</v>
      </c>
      <c r="B12" s="73">
        <v>45565</v>
      </c>
      <c r="C12" s="61" t="s">
        <v>2456</v>
      </c>
      <c r="D12" s="62" t="s">
        <v>2591</v>
      </c>
      <c r="E12" s="61">
        <v>4</v>
      </c>
      <c r="F12" s="61">
        <v>181</v>
      </c>
      <c r="G12" s="30">
        <f t="shared" si="0"/>
        <v>724</v>
      </c>
      <c r="H12" s="24"/>
      <c r="I12" s="24"/>
      <c r="J12" s="24"/>
      <c r="K12" s="24"/>
      <c r="L12" s="24"/>
      <c r="M12" s="24"/>
      <c r="N12" s="24"/>
      <c r="O12" s="24"/>
      <c r="P12" s="24"/>
      <c r="Q12" s="24"/>
      <c r="R12" s="24"/>
      <c r="S12" s="24"/>
      <c r="T12" s="24"/>
      <c r="U12" s="24"/>
      <c r="V12" s="24"/>
      <c r="W12" s="24"/>
      <c r="X12" s="24"/>
      <c r="Y12" s="24"/>
      <c r="Z12" s="24"/>
      <c r="AA12" s="24"/>
      <c r="AB12" s="24"/>
      <c r="AC12" s="24"/>
      <c r="AD12" s="24"/>
      <c r="AE12" s="24"/>
    </row>
    <row r="13" spans="1:39" x14ac:dyDescent="0.25">
      <c r="A13" s="73">
        <v>45536</v>
      </c>
      <c r="B13" s="73">
        <v>45565</v>
      </c>
      <c r="C13" s="61" t="s">
        <v>2457</v>
      </c>
      <c r="D13" s="62" t="s">
        <v>2592</v>
      </c>
      <c r="E13" s="61">
        <v>3</v>
      </c>
      <c r="F13" s="61">
        <v>809</v>
      </c>
      <c r="G13" s="30">
        <f t="shared" si="0"/>
        <v>2427</v>
      </c>
      <c r="H13" s="24"/>
      <c r="I13" s="24"/>
      <c r="J13" s="24"/>
      <c r="K13" s="24"/>
      <c r="L13" s="24"/>
      <c r="M13" s="24"/>
      <c r="N13" s="24"/>
      <c r="O13" s="24"/>
      <c r="P13" s="24"/>
      <c r="Q13" s="24"/>
      <c r="R13" s="24"/>
      <c r="S13" s="24"/>
      <c r="T13" s="24"/>
      <c r="U13" s="24"/>
      <c r="V13" s="24"/>
      <c r="W13" s="24"/>
      <c r="X13" s="24"/>
      <c r="Y13" s="24"/>
      <c r="Z13" s="24"/>
      <c r="AA13" s="24"/>
      <c r="AB13" s="24"/>
      <c r="AC13" s="24"/>
      <c r="AD13" s="24"/>
      <c r="AE13" s="24"/>
    </row>
    <row r="14" spans="1:39" x14ac:dyDescent="0.25">
      <c r="A14" s="73">
        <v>45536</v>
      </c>
      <c r="B14" s="73">
        <v>45565</v>
      </c>
      <c r="C14" s="61" t="s">
        <v>2458</v>
      </c>
      <c r="D14" s="62" t="s">
        <v>2593</v>
      </c>
      <c r="E14" s="61">
        <v>1</v>
      </c>
      <c r="F14" s="61">
        <v>959</v>
      </c>
      <c r="G14" s="30">
        <f t="shared" si="0"/>
        <v>959</v>
      </c>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39" x14ac:dyDescent="0.25">
      <c r="A15" s="73">
        <v>45536</v>
      </c>
      <c r="B15" s="73">
        <v>45565</v>
      </c>
      <c r="C15" s="61" t="s">
        <v>2459</v>
      </c>
      <c r="D15" s="62" t="s">
        <v>2594</v>
      </c>
      <c r="E15" s="61">
        <v>4</v>
      </c>
      <c r="F15" s="61">
        <v>600</v>
      </c>
      <c r="G15" s="30">
        <f t="shared" si="0"/>
        <v>2400</v>
      </c>
      <c r="H15" s="24"/>
      <c r="I15" s="24"/>
      <c r="J15" s="24"/>
      <c r="K15" s="24"/>
      <c r="L15" s="24"/>
      <c r="M15" s="24"/>
      <c r="N15" s="24"/>
      <c r="O15" s="24"/>
      <c r="P15" s="24"/>
      <c r="Q15" s="24"/>
      <c r="R15" s="24"/>
      <c r="S15" s="24"/>
      <c r="T15" s="24"/>
      <c r="U15" s="24"/>
      <c r="V15" s="24"/>
      <c r="W15" s="24"/>
      <c r="X15" s="24"/>
      <c r="Y15" s="24"/>
      <c r="Z15" s="24"/>
      <c r="AA15" s="24"/>
      <c r="AB15" s="24"/>
      <c r="AC15" s="24"/>
      <c r="AD15" s="24"/>
      <c r="AE15" s="24"/>
    </row>
    <row r="16" spans="1:39" x14ac:dyDescent="0.25">
      <c r="A16" s="73">
        <v>45536</v>
      </c>
      <c r="B16" s="73">
        <v>45565</v>
      </c>
      <c r="C16" s="61" t="s">
        <v>2460</v>
      </c>
      <c r="D16" s="62" t="s">
        <v>2595</v>
      </c>
      <c r="E16" s="61">
        <v>10</v>
      </c>
      <c r="F16" s="61">
        <v>800</v>
      </c>
      <c r="G16" s="30">
        <f t="shared" si="0"/>
        <v>8000</v>
      </c>
      <c r="H16" s="24"/>
      <c r="I16" s="24"/>
      <c r="J16" s="24"/>
      <c r="K16" s="24"/>
      <c r="L16" s="24"/>
      <c r="M16" s="24"/>
      <c r="N16" s="24"/>
      <c r="O16" s="24"/>
      <c r="P16" s="24"/>
      <c r="Q16" s="24"/>
      <c r="R16" s="24"/>
      <c r="S16" s="24"/>
      <c r="T16" s="24"/>
      <c r="U16" s="24"/>
      <c r="V16" s="24"/>
      <c r="W16" s="24"/>
      <c r="X16" s="24"/>
      <c r="Y16" s="24"/>
      <c r="Z16" s="24"/>
      <c r="AA16" s="24"/>
      <c r="AB16" s="24"/>
      <c r="AC16" s="24"/>
      <c r="AD16" s="24"/>
      <c r="AE16" s="24"/>
    </row>
    <row r="17" spans="1:31" ht="30" x14ac:dyDescent="0.25">
      <c r="A17" s="73">
        <v>45536</v>
      </c>
      <c r="B17" s="73">
        <v>45565</v>
      </c>
      <c r="C17" s="61" t="s">
        <v>2461</v>
      </c>
      <c r="D17" s="62" t="s">
        <v>2596</v>
      </c>
      <c r="E17" s="61">
        <v>3</v>
      </c>
      <c r="F17" s="61">
        <v>100</v>
      </c>
      <c r="G17" s="30">
        <f t="shared" si="0"/>
        <v>300</v>
      </c>
      <c r="H17" s="24"/>
      <c r="I17" s="24"/>
      <c r="J17" s="24"/>
      <c r="K17" s="24"/>
      <c r="L17" s="24"/>
      <c r="M17" s="24"/>
      <c r="N17" s="24"/>
      <c r="O17" s="24"/>
      <c r="P17" s="24"/>
      <c r="Q17" s="24"/>
      <c r="R17" s="24"/>
      <c r="S17" s="24"/>
      <c r="T17" s="24"/>
      <c r="U17" s="24"/>
      <c r="V17" s="24"/>
      <c r="W17" s="24"/>
      <c r="X17" s="24"/>
      <c r="Y17" s="24"/>
      <c r="Z17" s="24"/>
      <c r="AA17" s="24"/>
      <c r="AB17" s="24"/>
      <c r="AC17" s="24"/>
      <c r="AD17" s="24"/>
      <c r="AE17" s="24"/>
    </row>
    <row r="18" spans="1:31" ht="30" x14ac:dyDescent="0.25">
      <c r="A18" s="73">
        <v>45536</v>
      </c>
      <c r="B18" s="73">
        <v>45565</v>
      </c>
      <c r="C18" s="61" t="s">
        <v>2462</v>
      </c>
      <c r="D18" s="62" t="s">
        <v>2597</v>
      </c>
      <c r="E18" s="61">
        <v>405</v>
      </c>
      <c r="F18" s="61">
        <v>60</v>
      </c>
      <c r="G18" s="30">
        <f t="shared" si="0"/>
        <v>24300</v>
      </c>
      <c r="H18" s="24"/>
      <c r="I18" s="24"/>
      <c r="J18" s="24"/>
      <c r="K18" s="24"/>
      <c r="L18" s="24"/>
      <c r="M18" s="24"/>
      <c r="N18" s="24"/>
      <c r="O18" s="24"/>
      <c r="P18" s="24"/>
      <c r="Q18" s="24"/>
      <c r="R18" s="24"/>
      <c r="S18" s="24"/>
      <c r="T18" s="24"/>
      <c r="U18" s="24"/>
      <c r="V18" s="24"/>
      <c r="W18" s="24"/>
      <c r="X18" s="24"/>
      <c r="Y18" s="24"/>
      <c r="Z18" s="24"/>
      <c r="AA18" s="24"/>
      <c r="AB18" s="24"/>
      <c r="AC18" s="24"/>
      <c r="AD18" s="24"/>
      <c r="AE18" s="24"/>
    </row>
    <row r="19" spans="1:31" x14ac:dyDescent="0.25">
      <c r="A19" s="73">
        <v>45536</v>
      </c>
      <c r="B19" s="73">
        <v>45565</v>
      </c>
      <c r="C19" s="61" t="s">
        <v>2463</v>
      </c>
      <c r="D19" s="62" t="s">
        <v>2598</v>
      </c>
      <c r="E19" s="61">
        <v>20</v>
      </c>
      <c r="F19" s="61">
        <v>1300</v>
      </c>
      <c r="G19" s="30">
        <f t="shared" si="0"/>
        <v>26000</v>
      </c>
      <c r="H19" s="24"/>
      <c r="I19" s="24"/>
      <c r="J19" s="24"/>
      <c r="K19" s="24"/>
      <c r="L19" s="24"/>
      <c r="M19" s="24"/>
      <c r="N19" s="24"/>
      <c r="O19" s="24"/>
      <c r="P19" s="24"/>
      <c r="Q19" s="24"/>
      <c r="R19" s="24"/>
      <c r="S19" s="24"/>
      <c r="T19" s="24"/>
      <c r="U19" s="24"/>
      <c r="V19" s="24"/>
      <c r="W19" s="24"/>
      <c r="X19" s="24"/>
      <c r="Y19" s="24"/>
      <c r="Z19" s="24"/>
      <c r="AA19" s="24"/>
      <c r="AB19" s="24"/>
      <c r="AC19" s="24"/>
      <c r="AD19" s="24"/>
      <c r="AE19" s="24"/>
    </row>
    <row r="20" spans="1:31" x14ac:dyDescent="0.25">
      <c r="A20" s="73">
        <v>45536</v>
      </c>
      <c r="B20" s="73">
        <v>45565</v>
      </c>
      <c r="C20" s="61" t="s">
        <v>2464</v>
      </c>
      <c r="D20" s="62" t="s">
        <v>2599</v>
      </c>
      <c r="E20" s="61">
        <v>3</v>
      </c>
      <c r="F20" s="61">
        <v>400</v>
      </c>
      <c r="G20" s="30">
        <f t="shared" si="0"/>
        <v>1200</v>
      </c>
      <c r="H20" s="24"/>
      <c r="I20" s="24"/>
      <c r="J20" s="24"/>
      <c r="K20" s="24"/>
      <c r="L20" s="24"/>
      <c r="M20" s="24"/>
      <c r="N20" s="24"/>
      <c r="O20" s="24"/>
      <c r="P20" s="24"/>
      <c r="Q20" s="24"/>
      <c r="R20" s="24"/>
      <c r="S20" s="24"/>
      <c r="T20" s="24"/>
      <c r="U20" s="24"/>
      <c r="V20" s="24"/>
      <c r="W20" s="24"/>
      <c r="X20" s="24"/>
      <c r="Y20" s="24"/>
      <c r="Z20" s="24"/>
      <c r="AA20" s="24"/>
      <c r="AB20" s="24"/>
      <c r="AC20" s="24"/>
      <c r="AD20" s="24"/>
      <c r="AE20" s="24"/>
    </row>
    <row r="21" spans="1:31" x14ac:dyDescent="0.25">
      <c r="A21" s="73">
        <v>45536</v>
      </c>
      <c r="B21" s="73">
        <v>45565</v>
      </c>
      <c r="C21" s="61" t="s">
        <v>2465</v>
      </c>
      <c r="D21" s="62" t="s">
        <v>2600</v>
      </c>
      <c r="E21" s="61">
        <v>2</v>
      </c>
      <c r="F21" s="61">
        <v>1900</v>
      </c>
      <c r="G21" s="30">
        <f t="shared" si="0"/>
        <v>3800</v>
      </c>
      <c r="H21" s="24"/>
      <c r="I21" s="24"/>
      <c r="J21" s="24"/>
      <c r="K21" s="24"/>
      <c r="L21" s="24"/>
      <c r="M21" s="24"/>
      <c r="N21" s="24"/>
      <c r="O21" s="24"/>
      <c r="P21" s="24"/>
      <c r="Q21" s="24"/>
      <c r="R21" s="24"/>
      <c r="S21" s="24"/>
      <c r="T21" s="24"/>
      <c r="U21" s="24"/>
      <c r="V21" s="24"/>
      <c r="W21" s="24"/>
      <c r="X21" s="24"/>
      <c r="Y21" s="24"/>
      <c r="Z21" s="24"/>
      <c r="AA21" s="24"/>
      <c r="AB21" s="24"/>
      <c r="AC21" s="24"/>
      <c r="AD21" s="24"/>
      <c r="AE21" s="24"/>
    </row>
    <row r="22" spans="1:31" x14ac:dyDescent="0.25">
      <c r="A22" s="73">
        <v>45536</v>
      </c>
      <c r="B22" s="73">
        <v>45565</v>
      </c>
      <c r="C22" s="61" t="s">
        <v>2466</v>
      </c>
      <c r="D22" s="62" t="s">
        <v>2601</v>
      </c>
      <c r="E22" s="61">
        <v>2</v>
      </c>
      <c r="F22" s="61">
        <v>1240</v>
      </c>
      <c r="G22" s="30">
        <f t="shared" si="0"/>
        <v>2480</v>
      </c>
      <c r="H22" s="24"/>
      <c r="I22" s="24"/>
      <c r="J22" s="24"/>
      <c r="K22" s="24"/>
      <c r="L22" s="24"/>
      <c r="M22" s="24"/>
      <c r="N22" s="24"/>
      <c r="O22" s="24"/>
      <c r="P22" s="24"/>
      <c r="Q22" s="24"/>
      <c r="R22" s="24"/>
      <c r="S22" s="24"/>
      <c r="T22" s="24"/>
      <c r="U22" s="24"/>
      <c r="V22" s="24"/>
      <c r="W22" s="24"/>
      <c r="X22" s="24"/>
      <c r="Y22" s="24"/>
      <c r="Z22" s="24"/>
      <c r="AA22" s="24"/>
      <c r="AB22" s="24"/>
      <c r="AC22" s="24"/>
      <c r="AD22" s="24"/>
      <c r="AE22" s="24"/>
    </row>
    <row r="23" spans="1:31" x14ac:dyDescent="0.25">
      <c r="A23" s="73">
        <v>45536</v>
      </c>
      <c r="B23" s="73">
        <v>45565</v>
      </c>
      <c r="C23" s="61" t="s">
        <v>2467</v>
      </c>
      <c r="D23" s="62" t="s">
        <v>2602</v>
      </c>
      <c r="E23" s="61">
        <v>2</v>
      </c>
      <c r="F23" s="61">
        <v>2098</v>
      </c>
      <c r="G23" s="30">
        <f t="shared" si="0"/>
        <v>4196</v>
      </c>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1:31" x14ac:dyDescent="0.25">
      <c r="A24" s="73">
        <v>45536</v>
      </c>
      <c r="B24" s="73">
        <v>45565</v>
      </c>
      <c r="C24" s="61" t="s">
        <v>2468</v>
      </c>
      <c r="D24" s="62" t="s">
        <v>2603</v>
      </c>
      <c r="E24" s="61">
        <v>56</v>
      </c>
      <c r="F24" s="61">
        <v>80</v>
      </c>
      <c r="G24" s="30">
        <f t="shared" si="0"/>
        <v>4480</v>
      </c>
      <c r="H24" s="24"/>
      <c r="I24" s="24"/>
      <c r="J24" s="24"/>
      <c r="K24" s="24"/>
      <c r="L24" s="24"/>
      <c r="M24" s="24"/>
      <c r="N24" s="24"/>
      <c r="O24" s="24"/>
      <c r="P24" s="24"/>
      <c r="Q24" s="24"/>
      <c r="R24" s="24"/>
      <c r="S24" s="24"/>
      <c r="T24" s="24"/>
      <c r="U24" s="24"/>
      <c r="V24" s="24"/>
      <c r="W24" s="24"/>
      <c r="X24" s="24"/>
      <c r="Y24" s="24"/>
      <c r="Z24" s="24"/>
      <c r="AA24" s="24"/>
      <c r="AB24" s="24"/>
      <c r="AC24" s="24"/>
      <c r="AD24" s="24"/>
      <c r="AE24" s="24"/>
    </row>
    <row r="25" spans="1:31" x14ac:dyDescent="0.25">
      <c r="A25" s="73">
        <v>45536</v>
      </c>
      <c r="B25" s="73">
        <v>45565</v>
      </c>
      <c r="C25" s="61" t="s">
        <v>2469</v>
      </c>
      <c r="D25" s="62" t="s">
        <v>2604</v>
      </c>
      <c r="E25" s="61">
        <v>2</v>
      </c>
      <c r="F25" s="61">
        <v>1915.99</v>
      </c>
      <c r="G25" s="30">
        <f t="shared" si="0"/>
        <v>3831.98</v>
      </c>
      <c r="H25" s="24"/>
      <c r="I25" s="24"/>
      <c r="J25" s="24"/>
      <c r="K25" s="42"/>
      <c r="L25" s="24"/>
      <c r="M25" s="24"/>
      <c r="N25" s="24"/>
      <c r="O25" s="24"/>
      <c r="P25" s="24"/>
      <c r="Q25" s="24"/>
      <c r="R25" s="24"/>
      <c r="S25" s="24"/>
      <c r="T25" s="24"/>
      <c r="U25" s="24"/>
      <c r="V25" s="24"/>
      <c r="W25" s="24"/>
      <c r="X25" s="24"/>
      <c r="Y25" s="24"/>
      <c r="Z25" s="24"/>
      <c r="AA25" s="24"/>
      <c r="AB25" s="24"/>
      <c r="AC25" s="24"/>
      <c r="AD25" s="24"/>
      <c r="AE25" s="24"/>
    </row>
    <row r="26" spans="1:31" ht="30" x14ac:dyDescent="0.25">
      <c r="A26" s="73">
        <v>45536</v>
      </c>
      <c r="B26" s="73">
        <v>45565</v>
      </c>
      <c r="C26" s="61" t="s">
        <v>2470</v>
      </c>
      <c r="D26" s="62" t="s">
        <v>2605</v>
      </c>
      <c r="E26" s="61">
        <v>2</v>
      </c>
      <c r="F26" s="61">
        <v>4674.9799999999996</v>
      </c>
      <c r="G26" s="30">
        <f t="shared" si="0"/>
        <v>9349.9599999999991</v>
      </c>
      <c r="H26" s="24"/>
      <c r="I26" s="24"/>
      <c r="J26" s="24"/>
      <c r="K26" s="42"/>
      <c r="L26" s="24"/>
      <c r="M26" s="24"/>
      <c r="N26" s="24"/>
      <c r="O26" s="24"/>
      <c r="P26" s="24"/>
      <c r="Q26" s="24"/>
      <c r="R26" s="24"/>
      <c r="S26" s="24"/>
      <c r="T26" s="24"/>
      <c r="U26" s="24"/>
      <c r="V26" s="24"/>
      <c r="W26" s="24"/>
      <c r="X26" s="24"/>
      <c r="Y26" s="24"/>
      <c r="Z26" s="24"/>
      <c r="AA26" s="24"/>
      <c r="AB26" s="24"/>
      <c r="AC26" s="24"/>
      <c r="AD26" s="24"/>
      <c r="AE26" s="24"/>
    </row>
    <row r="27" spans="1:31" x14ac:dyDescent="0.25">
      <c r="A27" s="73">
        <v>45536</v>
      </c>
      <c r="B27" s="73">
        <v>45565</v>
      </c>
      <c r="C27" s="61" t="s">
        <v>2471</v>
      </c>
      <c r="D27" s="62" t="s">
        <v>2606</v>
      </c>
      <c r="E27" s="61">
        <v>1</v>
      </c>
      <c r="F27" s="61">
        <v>1272</v>
      </c>
      <c r="G27" s="30">
        <f t="shared" si="0"/>
        <v>1272</v>
      </c>
      <c r="H27" s="24"/>
      <c r="I27" s="24"/>
      <c r="J27" s="24"/>
      <c r="K27" s="42"/>
      <c r="L27" s="24"/>
      <c r="M27" s="24"/>
      <c r="N27" s="24"/>
      <c r="O27" s="24"/>
      <c r="P27" s="24"/>
      <c r="Q27" s="24"/>
      <c r="R27" s="24"/>
      <c r="S27" s="24"/>
      <c r="T27" s="24"/>
      <c r="U27" s="24"/>
      <c r="V27" s="24"/>
      <c r="W27" s="24"/>
      <c r="X27" s="24"/>
      <c r="Y27" s="24"/>
      <c r="Z27" s="24"/>
      <c r="AA27" s="24"/>
      <c r="AB27" s="24"/>
      <c r="AC27" s="24"/>
      <c r="AD27" s="24"/>
      <c r="AE27" s="24"/>
    </row>
    <row r="28" spans="1:31" x14ac:dyDescent="0.25">
      <c r="A28" s="73">
        <v>45536</v>
      </c>
      <c r="B28" s="73">
        <v>45565</v>
      </c>
      <c r="C28" s="61" t="s">
        <v>2472</v>
      </c>
      <c r="D28" s="62" t="s">
        <v>2607</v>
      </c>
      <c r="E28" s="61">
        <v>1</v>
      </c>
      <c r="F28" s="61">
        <v>823</v>
      </c>
      <c r="G28" s="30">
        <f t="shared" si="0"/>
        <v>823</v>
      </c>
      <c r="H28" s="24"/>
      <c r="I28" s="24" t="s">
        <v>534</v>
      </c>
      <c r="J28" s="24"/>
      <c r="K28" s="42"/>
      <c r="L28" s="24"/>
      <c r="M28" s="24"/>
      <c r="N28" s="24"/>
      <c r="O28" s="24"/>
      <c r="P28" s="24"/>
      <c r="Q28" s="24"/>
      <c r="R28" s="24"/>
      <c r="S28" s="24"/>
      <c r="T28" s="24"/>
      <c r="U28" s="24"/>
      <c r="V28" s="24"/>
      <c r="W28" s="24"/>
      <c r="X28" s="24"/>
      <c r="Y28" s="24"/>
      <c r="Z28" s="24"/>
      <c r="AA28" s="24"/>
      <c r="AB28" s="24"/>
      <c r="AC28" s="24"/>
      <c r="AD28" s="24"/>
      <c r="AE28" s="24"/>
    </row>
    <row r="29" spans="1:31" ht="21" customHeight="1" x14ac:dyDescent="0.25">
      <c r="A29" s="73">
        <v>45536</v>
      </c>
      <c r="B29" s="73">
        <v>45565</v>
      </c>
      <c r="C29" s="61" t="s">
        <v>2473</v>
      </c>
      <c r="D29" s="62" t="s">
        <v>2608</v>
      </c>
      <c r="E29" s="61">
        <v>18</v>
      </c>
      <c r="F29" s="61">
        <v>5850</v>
      </c>
      <c r="G29" s="30">
        <f t="shared" si="0"/>
        <v>105300</v>
      </c>
      <c r="H29" s="24"/>
      <c r="I29" s="24"/>
      <c r="J29" s="24"/>
      <c r="K29" s="42"/>
      <c r="L29" s="24"/>
      <c r="M29" s="24"/>
      <c r="N29" s="24"/>
      <c r="O29" s="24"/>
      <c r="P29" s="24"/>
      <c r="Q29" s="24"/>
      <c r="R29" s="24"/>
      <c r="S29" s="24"/>
      <c r="T29" s="24"/>
      <c r="U29" s="24"/>
      <c r="V29" s="24"/>
      <c r="W29" s="24"/>
      <c r="X29" s="24"/>
      <c r="Y29" s="24"/>
      <c r="Z29" s="24"/>
      <c r="AA29" s="24"/>
      <c r="AB29" s="24"/>
      <c r="AC29" s="24"/>
      <c r="AD29" s="24"/>
      <c r="AE29" s="24"/>
    </row>
    <row r="30" spans="1:31" x14ac:dyDescent="0.25">
      <c r="A30" s="73">
        <v>45536</v>
      </c>
      <c r="B30" s="73">
        <v>45565</v>
      </c>
      <c r="C30" s="61" t="s">
        <v>2474</v>
      </c>
      <c r="D30" s="62" t="s">
        <v>2609</v>
      </c>
      <c r="E30" s="61">
        <v>18</v>
      </c>
      <c r="F30" s="61">
        <v>5850</v>
      </c>
      <c r="G30" s="30">
        <f t="shared" si="0"/>
        <v>105300</v>
      </c>
      <c r="H30" s="24"/>
      <c r="I30" s="24"/>
      <c r="J30" s="24"/>
      <c r="K30" s="42"/>
      <c r="L30" s="24"/>
      <c r="M30" s="24"/>
      <c r="N30" s="24"/>
      <c r="O30" s="24"/>
      <c r="P30" s="24"/>
      <c r="Q30" s="24"/>
      <c r="R30" s="24"/>
      <c r="S30" s="24"/>
      <c r="T30" s="24"/>
      <c r="U30" s="24"/>
      <c r="V30" s="24"/>
      <c r="W30" s="24"/>
      <c r="X30" s="24"/>
      <c r="Y30" s="24"/>
      <c r="Z30" s="24"/>
      <c r="AA30" s="24"/>
      <c r="AB30" s="24"/>
      <c r="AC30" s="24"/>
      <c r="AD30" s="24"/>
      <c r="AE30" s="24"/>
    </row>
    <row r="31" spans="1:31" x14ac:dyDescent="0.25">
      <c r="A31" s="73">
        <v>45536</v>
      </c>
      <c r="B31" s="73">
        <v>45565</v>
      </c>
      <c r="C31" s="61" t="s">
        <v>2475</v>
      </c>
      <c r="D31" s="62" t="s">
        <v>2610</v>
      </c>
      <c r="E31" s="61">
        <v>4</v>
      </c>
      <c r="F31" s="61">
        <v>132</v>
      </c>
      <c r="G31" s="30">
        <f t="shared" si="0"/>
        <v>528</v>
      </c>
      <c r="H31" s="24"/>
      <c r="I31" s="24"/>
      <c r="J31" s="24"/>
      <c r="K31" s="42"/>
      <c r="L31" s="24"/>
      <c r="M31" s="24"/>
      <c r="N31" s="24"/>
      <c r="O31" s="24"/>
      <c r="P31" s="24"/>
      <c r="Q31" s="24"/>
      <c r="R31" s="24"/>
      <c r="S31" s="24"/>
      <c r="T31" s="24"/>
      <c r="U31" s="24"/>
      <c r="V31" s="24"/>
      <c r="W31" s="24"/>
      <c r="X31" s="24"/>
      <c r="Y31" s="24"/>
      <c r="Z31" s="24"/>
      <c r="AA31" s="24"/>
      <c r="AB31" s="24"/>
      <c r="AC31" s="24"/>
      <c r="AD31" s="24"/>
      <c r="AE31" s="24"/>
    </row>
    <row r="32" spans="1:31" ht="30" x14ac:dyDescent="0.25">
      <c r="A32" s="73">
        <v>45536</v>
      </c>
      <c r="B32" s="73">
        <v>45565</v>
      </c>
      <c r="C32" s="61" t="s">
        <v>2476</v>
      </c>
      <c r="D32" s="62" t="s">
        <v>2611</v>
      </c>
      <c r="E32" s="61">
        <v>1</v>
      </c>
      <c r="F32" s="61">
        <v>462</v>
      </c>
      <c r="G32" s="30">
        <f t="shared" si="0"/>
        <v>462</v>
      </c>
      <c r="H32" s="24"/>
      <c r="I32" s="24"/>
      <c r="J32" s="24"/>
      <c r="K32" s="42"/>
      <c r="L32" s="24"/>
      <c r="M32" s="24"/>
      <c r="N32" s="24"/>
      <c r="O32" s="24"/>
      <c r="P32" s="24"/>
      <c r="Q32" s="24"/>
      <c r="R32" s="24"/>
      <c r="S32" s="24"/>
      <c r="T32" s="24"/>
      <c r="U32" s="24"/>
      <c r="V32" s="24"/>
      <c r="W32" s="24"/>
      <c r="X32" s="24"/>
      <c r="Y32" s="24"/>
      <c r="Z32" s="24"/>
      <c r="AA32" s="24"/>
      <c r="AB32" s="24"/>
      <c r="AC32" s="24"/>
      <c r="AD32" s="24"/>
      <c r="AE32" s="24"/>
    </row>
    <row r="33" spans="1:31" ht="30" x14ac:dyDescent="0.25">
      <c r="A33" s="73">
        <v>45536</v>
      </c>
      <c r="B33" s="73">
        <v>45565</v>
      </c>
      <c r="C33" s="61" t="s">
        <v>2477</v>
      </c>
      <c r="D33" s="62" t="s">
        <v>2613</v>
      </c>
      <c r="E33" s="61">
        <v>10</v>
      </c>
      <c r="F33" s="61">
        <v>142</v>
      </c>
      <c r="G33" s="30">
        <f t="shared" si="0"/>
        <v>1420</v>
      </c>
      <c r="H33" s="24"/>
      <c r="I33" s="24"/>
      <c r="J33" s="24"/>
      <c r="K33" s="42"/>
      <c r="L33" s="24"/>
      <c r="M33" s="24"/>
      <c r="N33" s="24"/>
      <c r="O33" s="24"/>
      <c r="P33" s="24"/>
      <c r="Q33" s="24"/>
      <c r="R33" s="24"/>
      <c r="S33" s="24"/>
      <c r="T33" s="24"/>
      <c r="U33" s="24"/>
      <c r="V33" s="24"/>
      <c r="W33" s="24"/>
      <c r="X33" s="24"/>
      <c r="Y33" s="24"/>
      <c r="Z33" s="24"/>
      <c r="AA33" s="24"/>
      <c r="AB33" s="24"/>
      <c r="AC33" s="24"/>
      <c r="AD33" s="24"/>
      <c r="AE33" s="24"/>
    </row>
    <row r="34" spans="1:31" x14ac:dyDescent="0.25">
      <c r="A34" s="73">
        <v>45536</v>
      </c>
      <c r="B34" s="73">
        <v>45565</v>
      </c>
      <c r="C34" s="61" t="s">
        <v>2478</v>
      </c>
      <c r="D34" s="62" t="s">
        <v>2614</v>
      </c>
      <c r="E34" s="61">
        <v>21</v>
      </c>
      <c r="F34" s="61">
        <v>388</v>
      </c>
      <c r="G34" s="30">
        <f t="shared" si="0"/>
        <v>8148</v>
      </c>
      <c r="H34" s="24"/>
      <c r="I34" s="24"/>
      <c r="J34" s="24"/>
      <c r="K34" s="42"/>
      <c r="L34" s="24"/>
      <c r="M34" s="24"/>
      <c r="N34" s="24"/>
      <c r="O34" s="24"/>
      <c r="P34" s="24"/>
      <c r="Q34" s="24"/>
      <c r="R34" s="24"/>
      <c r="S34" s="24"/>
      <c r="T34" s="24"/>
      <c r="U34" s="24"/>
      <c r="V34" s="24"/>
      <c r="W34" s="24"/>
      <c r="X34" s="24"/>
      <c r="Y34" s="24"/>
      <c r="Z34" s="24"/>
      <c r="AA34" s="24"/>
      <c r="AB34" s="24"/>
      <c r="AC34" s="24"/>
      <c r="AD34" s="24"/>
      <c r="AE34" s="24"/>
    </row>
    <row r="35" spans="1:31" x14ac:dyDescent="0.25">
      <c r="A35" s="73">
        <v>45536</v>
      </c>
      <c r="B35" s="73">
        <v>45565</v>
      </c>
      <c r="C35" s="61" t="s">
        <v>2479</v>
      </c>
      <c r="D35" s="62" t="s">
        <v>2615</v>
      </c>
      <c r="E35" s="61">
        <v>35</v>
      </c>
      <c r="F35" s="61">
        <v>272</v>
      </c>
      <c r="G35" s="30">
        <f t="shared" si="0"/>
        <v>9520</v>
      </c>
      <c r="H35" s="24"/>
      <c r="I35" s="24"/>
      <c r="J35" s="24"/>
      <c r="K35" s="42"/>
      <c r="L35" s="24"/>
      <c r="M35" s="24"/>
      <c r="N35" s="24"/>
      <c r="O35" s="24"/>
      <c r="P35" s="24"/>
      <c r="Q35" s="24"/>
      <c r="R35" s="24"/>
      <c r="S35" s="24"/>
      <c r="T35" s="24"/>
      <c r="U35" s="24"/>
      <c r="V35" s="24"/>
      <c r="W35" s="24"/>
      <c r="X35" s="24"/>
      <c r="Y35" s="24"/>
      <c r="Z35" s="24"/>
      <c r="AA35" s="24"/>
      <c r="AB35" s="24"/>
      <c r="AC35" s="24"/>
      <c r="AD35" s="24"/>
      <c r="AE35" s="24"/>
    </row>
    <row r="36" spans="1:31" ht="30" x14ac:dyDescent="0.25">
      <c r="A36" s="73">
        <v>45536</v>
      </c>
      <c r="B36" s="73">
        <v>45565</v>
      </c>
      <c r="C36" s="61" t="s">
        <v>2480</v>
      </c>
      <c r="D36" s="62" t="s">
        <v>2616</v>
      </c>
      <c r="E36" s="61">
        <v>6</v>
      </c>
      <c r="F36" s="61">
        <v>176</v>
      </c>
      <c r="G36" s="30">
        <f t="shared" si="0"/>
        <v>1056</v>
      </c>
      <c r="H36" s="24"/>
      <c r="I36" s="24"/>
      <c r="J36" s="24"/>
      <c r="K36" s="42"/>
      <c r="L36" s="24"/>
      <c r="M36" s="24"/>
      <c r="N36" s="24"/>
      <c r="O36" s="24"/>
      <c r="P36" s="24"/>
      <c r="Q36" s="24"/>
      <c r="R36" s="24"/>
      <c r="S36" s="24"/>
      <c r="T36" s="24"/>
      <c r="U36" s="24"/>
      <c r="V36" s="24"/>
      <c r="W36" s="24"/>
      <c r="X36" s="24"/>
      <c r="Y36" s="24"/>
      <c r="Z36" s="24"/>
      <c r="AA36" s="24"/>
      <c r="AB36" s="24"/>
      <c r="AC36" s="24"/>
      <c r="AD36" s="24"/>
      <c r="AE36" s="24"/>
    </row>
    <row r="37" spans="1:31" x14ac:dyDescent="0.25">
      <c r="A37" s="73">
        <v>45536</v>
      </c>
      <c r="B37" s="73">
        <v>45565</v>
      </c>
      <c r="C37" s="61" t="s">
        <v>2481</v>
      </c>
      <c r="D37" s="62" t="s">
        <v>2617</v>
      </c>
      <c r="E37" s="61">
        <v>2</v>
      </c>
      <c r="F37" s="61">
        <v>260</v>
      </c>
      <c r="G37" s="30">
        <f t="shared" si="0"/>
        <v>520</v>
      </c>
      <c r="H37" s="24"/>
      <c r="I37" s="24"/>
      <c r="J37" s="24"/>
      <c r="K37" s="42"/>
      <c r="L37" s="24"/>
      <c r="M37" s="24"/>
      <c r="N37" s="24"/>
      <c r="O37" s="24"/>
      <c r="P37" s="24"/>
      <c r="Q37" s="24"/>
      <c r="R37" s="24"/>
      <c r="S37" s="24"/>
      <c r="T37" s="24"/>
      <c r="U37" s="24"/>
      <c r="V37" s="24"/>
      <c r="W37" s="24"/>
      <c r="X37" s="24"/>
      <c r="Y37" s="24"/>
      <c r="Z37" s="24"/>
      <c r="AA37" s="24"/>
      <c r="AB37" s="24"/>
      <c r="AC37" s="24"/>
      <c r="AD37" s="24"/>
      <c r="AE37" s="24"/>
    </row>
    <row r="38" spans="1:31" x14ac:dyDescent="0.25">
      <c r="A38" s="73">
        <v>45536</v>
      </c>
      <c r="B38" s="73">
        <v>45565</v>
      </c>
      <c r="C38" s="61" t="s">
        <v>2482</v>
      </c>
      <c r="D38" s="62" t="s">
        <v>2618</v>
      </c>
      <c r="E38" s="61">
        <v>2</v>
      </c>
      <c r="F38" s="61">
        <v>210</v>
      </c>
      <c r="G38" s="30">
        <f t="shared" ref="G38:G88" si="1">+F38*E38</f>
        <v>420</v>
      </c>
      <c r="H38" s="24"/>
      <c r="I38" s="24"/>
      <c r="J38" s="24"/>
      <c r="K38" s="42"/>
      <c r="L38" s="24"/>
      <c r="M38" s="24"/>
      <c r="N38" s="24"/>
      <c r="O38" s="24"/>
      <c r="P38" s="24"/>
      <c r="Q38" s="24"/>
      <c r="R38" s="24"/>
      <c r="S38" s="24"/>
      <c r="T38" s="24"/>
      <c r="U38" s="24"/>
      <c r="V38" s="24"/>
      <c r="W38" s="24"/>
      <c r="X38" s="24"/>
      <c r="Y38" s="24"/>
      <c r="Z38" s="24"/>
      <c r="AA38" s="24"/>
      <c r="AB38" s="24"/>
      <c r="AC38" s="24"/>
      <c r="AD38" s="24"/>
      <c r="AE38" s="24"/>
    </row>
    <row r="39" spans="1:31" x14ac:dyDescent="0.25">
      <c r="A39" s="73">
        <v>45536</v>
      </c>
      <c r="B39" s="73">
        <v>45565</v>
      </c>
      <c r="C39" s="61" t="s">
        <v>2483</v>
      </c>
      <c r="D39" s="62" t="s">
        <v>2619</v>
      </c>
      <c r="E39" s="61">
        <v>14</v>
      </c>
      <c r="F39" s="61">
        <v>370</v>
      </c>
      <c r="G39" s="30">
        <f t="shared" si="1"/>
        <v>5180</v>
      </c>
      <c r="H39" s="24"/>
      <c r="I39" s="24"/>
      <c r="J39" s="24"/>
      <c r="K39" s="42"/>
      <c r="L39" s="24"/>
      <c r="M39" s="24"/>
      <c r="N39" s="24"/>
      <c r="O39" s="24"/>
      <c r="P39" s="24"/>
      <c r="Q39" s="24"/>
      <c r="R39" s="24"/>
      <c r="S39" s="24"/>
      <c r="T39" s="24"/>
      <c r="U39" s="24"/>
      <c r="V39" s="24"/>
      <c r="W39" s="24"/>
      <c r="X39" s="24"/>
      <c r="Y39" s="24"/>
      <c r="Z39" s="24"/>
      <c r="AA39" s="24"/>
      <c r="AB39" s="24"/>
      <c r="AC39" s="24"/>
      <c r="AD39" s="24"/>
      <c r="AE39" s="24"/>
    </row>
    <row r="40" spans="1:31" x14ac:dyDescent="0.25">
      <c r="A40" s="73">
        <v>45536</v>
      </c>
      <c r="B40" s="73">
        <v>45565</v>
      </c>
      <c r="C40" s="61" t="s">
        <v>2484</v>
      </c>
      <c r="D40" s="62" t="s">
        <v>2620</v>
      </c>
      <c r="E40" s="61">
        <v>2</v>
      </c>
      <c r="F40" s="61">
        <v>1085</v>
      </c>
      <c r="G40" s="30">
        <f t="shared" si="1"/>
        <v>2170</v>
      </c>
      <c r="H40" s="24"/>
      <c r="I40" s="24"/>
      <c r="J40" s="24"/>
      <c r="K40" s="42"/>
      <c r="L40" s="24"/>
      <c r="M40" s="24"/>
      <c r="N40" s="24"/>
      <c r="O40" s="24"/>
      <c r="P40" s="24"/>
      <c r="Q40" s="24"/>
      <c r="R40" s="24"/>
      <c r="S40" s="24"/>
      <c r="T40" s="24"/>
      <c r="U40" s="24"/>
      <c r="V40" s="24"/>
      <c r="W40" s="24"/>
      <c r="X40" s="24"/>
      <c r="Y40" s="24"/>
      <c r="Z40" s="24"/>
      <c r="AA40" s="24"/>
      <c r="AB40" s="24"/>
      <c r="AC40" s="24"/>
      <c r="AD40" s="24"/>
      <c r="AE40" s="24"/>
    </row>
    <row r="41" spans="1:31" x14ac:dyDescent="0.25">
      <c r="A41" s="73">
        <v>45536</v>
      </c>
      <c r="B41" s="73">
        <v>45565</v>
      </c>
      <c r="C41" s="61" t="s">
        <v>2485</v>
      </c>
      <c r="D41" s="62" t="s">
        <v>2621</v>
      </c>
      <c r="E41" s="61">
        <v>20</v>
      </c>
      <c r="F41" s="61">
        <v>622</v>
      </c>
      <c r="G41" s="30">
        <f t="shared" si="1"/>
        <v>12440</v>
      </c>
      <c r="H41" s="24"/>
      <c r="I41" s="24"/>
      <c r="J41" s="24"/>
      <c r="K41" s="42"/>
      <c r="L41" s="24"/>
      <c r="M41" s="24"/>
      <c r="N41" s="24"/>
      <c r="O41" s="24"/>
      <c r="P41" s="24"/>
      <c r="Q41" s="24"/>
      <c r="R41" s="24"/>
      <c r="S41" s="24"/>
      <c r="T41" s="24"/>
      <c r="U41" s="24"/>
      <c r="V41" s="24"/>
      <c r="W41" s="24"/>
      <c r="X41" s="24"/>
      <c r="Y41" s="24"/>
      <c r="Z41" s="24"/>
      <c r="AA41" s="24"/>
      <c r="AB41" s="24"/>
      <c r="AC41" s="24"/>
      <c r="AD41" s="24"/>
      <c r="AE41" s="24"/>
    </row>
    <row r="42" spans="1:31" x14ac:dyDescent="0.25">
      <c r="A42" s="73">
        <v>45536</v>
      </c>
      <c r="B42" s="73">
        <v>45565</v>
      </c>
      <c r="C42" s="61" t="s">
        <v>2486</v>
      </c>
      <c r="D42" s="62" t="s">
        <v>2622</v>
      </c>
      <c r="E42" s="61">
        <v>3</v>
      </c>
      <c r="F42" s="61">
        <v>6.48</v>
      </c>
      <c r="G42" s="30">
        <f t="shared" si="1"/>
        <v>19.440000000000001</v>
      </c>
      <c r="H42" s="24"/>
      <c r="I42" s="24"/>
      <c r="J42" s="24"/>
      <c r="K42" s="42"/>
      <c r="L42" s="24"/>
      <c r="M42" s="24"/>
      <c r="N42" s="24"/>
      <c r="O42" s="24"/>
      <c r="P42" s="24"/>
      <c r="Q42" s="24"/>
      <c r="R42" s="24"/>
      <c r="S42" s="24"/>
      <c r="T42" s="24"/>
      <c r="U42" s="24"/>
      <c r="V42" s="24"/>
      <c r="W42" s="24"/>
      <c r="X42" s="24"/>
      <c r="Y42" s="24"/>
      <c r="Z42" s="24"/>
      <c r="AA42" s="24"/>
      <c r="AB42" s="24"/>
      <c r="AC42" s="24"/>
      <c r="AD42" s="24"/>
      <c r="AE42" s="24"/>
    </row>
    <row r="43" spans="1:31" x14ac:dyDescent="0.25">
      <c r="A43" s="73">
        <v>45536</v>
      </c>
      <c r="B43" s="73">
        <v>45565</v>
      </c>
      <c r="C43" s="61" t="s">
        <v>2487</v>
      </c>
      <c r="D43" s="62" t="s">
        <v>2623</v>
      </c>
      <c r="E43" s="61">
        <v>1</v>
      </c>
      <c r="F43" s="61">
        <v>1261</v>
      </c>
      <c r="G43" s="30">
        <f t="shared" si="1"/>
        <v>1261</v>
      </c>
      <c r="H43" s="24"/>
      <c r="I43" s="24"/>
      <c r="J43" s="24"/>
      <c r="K43" s="42"/>
      <c r="L43" s="24"/>
      <c r="M43" s="24"/>
      <c r="N43" s="24"/>
      <c r="O43" s="24"/>
      <c r="P43" s="24"/>
      <c r="Q43" s="24"/>
      <c r="R43" s="24"/>
      <c r="S43" s="24"/>
      <c r="T43" s="24"/>
      <c r="U43" s="24"/>
      <c r="V43" s="24"/>
      <c r="W43" s="24"/>
      <c r="X43" s="24"/>
      <c r="Y43" s="24"/>
      <c r="Z43" s="24"/>
      <c r="AA43" s="24"/>
      <c r="AB43" s="24"/>
      <c r="AC43" s="24"/>
      <c r="AD43" s="24"/>
      <c r="AE43" s="24"/>
    </row>
    <row r="44" spans="1:31" x14ac:dyDescent="0.25">
      <c r="A44" s="73">
        <v>45536</v>
      </c>
      <c r="B44" s="73">
        <v>45565</v>
      </c>
      <c r="C44" s="61" t="s">
        <v>2488</v>
      </c>
      <c r="D44" s="62" t="s">
        <v>2624</v>
      </c>
      <c r="E44" s="61">
        <v>4</v>
      </c>
      <c r="F44" s="61">
        <v>3000</v>
      </c>
      <c r="G44" s="30">
        <f t="shared" si="1"/>
        <v>12000</v>
      </c>
      <c r="H44" s="24"/>
      <c r="I44" s="24"/>
      <c r="J44" s="24"/>
      <c r="K44" s="42"/>
      <c r="L44" s="24"/>
      <c r="M44" s="24"/>
      <c r="N44" s="24"/>
      <c r="O44" s="24"/>
      <c r="P44" s="24"/>
      <c r="Q44" s="24"/>
      <c r="R44" s="24"/>
      <c r="S44" s="24"/>
      <c r="T44" s="24"/>
      <c r="U44" s="24"/>
      <c r="V44" s="24"/>
      <c r="W44" s="24"/>
      <c r="X44" s="24"/>
      <c r="Y44" s="24"/>
      <c r="Z44" s="24"/>
      <c r="AA44" s="24"/>
      <c r="AB44" s="24"/>
      <c r="AC44" s="24"/>
      <c r="AD44" s="24"/>
      <c r="AE44" s="24"/>
    </row>
    <row r="45" spans="1:31" x14ac:dyDescent="0.25">
      <c r="A45" s="73">
        <v>45536</v>
      </c>
      <c r="B45" s="73">
        <v>45565</v>
      </c>
      <c r="C45" s="61" t="s">
        <v>2489</v>
      </c>
      <c r="D45" s="62" t="s">
        <v>2625</v>
      </c>
      <c r="E45" s="61">
        <v>348</v>
      </c>
      <c r="F45" s="61">
        <v>24.78</v>
      </c>
      <c r="G45" s="30">
        <f t="shared" si="1"/>
        <v>8623.44</v>
      </c>
      <c r="H45" s="24"/>
      <c r="I45" s="24"/>
      <c r="J45" s="24"/>
      <c r="K45" s="42"/>
      <c r="L45" s="24"/>
      <c r="M45" s="24"/>
      <c r="N45" s="24"/>
      <c r="O45" s="24"/>
      <c r="P45" s="24"/>
      <c r="Q45" s="24"/>
      <c r="R45" s="24"/>
      <c r="S45" s="24"/>
      <c r="T45" s="24"/>
      <c r="U45" s="24"/>
      <c r="V45" s="24"/>
      <c r="W45" s="24"/>
      <c r="X45" s="24"/>
      <c r="Y45" s="24"/>
      <c r="Z45" s="24"/>
      <c r="AA45" s="24"/>
      <c r="AB45" s="24"/>
      <c r="AC45" s="24"/>
      <c r="AD45" s="24"/>
      <c r="AE45" s="24"/>
    </row>
    <row r="46" spans="1:31" x14ac:dyDescent="0.25">
      <c r="A46" s="73">
        <v>45536</v>
      </c>
      <c r="B46" s="73">
        <v>45565</v>
      </c>
      <c r="C46" s="61" t="s">
        <v>2490</v>
      </c>
      <c r="D46" s="62" t="s">
        <v>2626</v>
      </c>
      <c r="E46" s="61">
        <v>163</v>
      </c>
      <c r="F46" s="61">
        <v>127</v>
      </c>
      <c r="G46" s="30">
        <f t="shared" si="1"/>
        <v>20701</v>
      </c>
      <c r="H46" s="24"/>
      <c r="I46" s="24"/>
      <c r="J46" s="24"/>
      <c r="K46" s="42"/>
      <c r="L46" s="24"/>
      <c r="M46" s="24"/>
      <c r="N46" s="24"/>
      <c r="O46" s="24"/>
      <c r="P46" s="24"/>
      <c r="Q46" s="24"/>
      <c r="R46" s="24"/>
      <c r="S46" s="24"/>
      <c r="T46" s="24"/>
      <c r="U46" s="24"/>
      <c r="V46" s="24"/>
      <c r="W46" s="24"/>
      <c r="X46" s="24"/>
      <c r="Y46" s="24"/>
      <c r="Z46" s="24"/>
      <c r="AA46" s="24"/>
      <c r="AB46" s="24"/>
      <c r="AC46" s="24"/>
      <c r="AD46" s="24"/>
      <c r="AE46" s="24"/>
    </row>
    <row r="47" spans="1:31" ht="75" x14ac:dyDescent="0.25">
      <c r="A47" s="73">
        <v>45536</v>
      </c>
      <c r="B47" s="73">
        <v>45565</v>
      </c>
      <c r="C47" s="61" t="s">
        <v>2491</v>
      </c>
      <c r="D47" s="62" t="s">
        <v>2627</v>
      </c>
      <c r="E47" s="61">
        <v>2</v>
      </c>
      <c r="F47" s="61">
        <v>87</v>
      </c>
      <c r="G47" s="30">
        <f t="shared" si="1"/>
        <v>174</v>
      </c>
      <c r="H47" s="24"/>
      <c r="I47" s="24"/>
      <c r="J47" s="24"/>
      <c r="K47" s="42"/>
      <c r="L47" s="24"/>
      <c r="M47" s="24"/>
      <c r="N47" s="24"/>
      <c r="O47" s="24"/>
      <c r="P47" s="24"/>
      <c r="Q47" s="24"/>
      <c r="R47" s="24"/>
      <c r="S47" s="24"/>
      <c r="T47" s="24"/>
      <c r="U47" s="24"/>
      <c r="V47" s="24"/>
      <c r="W47" s="24"/>
      <c r="X47" s="24"/>
      <c r="Y47" s="24"/>
      <c r="Z47" s="24"/>
      <c r="AA47" s="24"/>
      <c r="AB47" s="24"/>
      <c r="AC47" s="24"/>
      <c r="AD47" s="24"/>
      <c r="AE47" s="24"/>
    </row>
    <row r="48" spans="1:31" x14ac:dyDescent="0.25">
      <c r="A48" s="73">
        <v>45536</v>
      </c>
      <c r="B48" s="73">
        <v>45565</v>
      </c>
      <c r="C48" s="61" t="s">
        <v>2492</v>
      </c>
      <c r="D48" s="62" t="s">
        <v>2628</v>
      </c>
      <c r="E48" s="61">
        <v>2</v>
      </c>
      <c r="F48" s="61">
        <v>25020.97</v>
      </c>
      <c r="G48" s="30">
        <f t="shared" si="1"/>
        <v>50041.94</v>
      </c>
      <c r="H48" s="24"/>
      <c r="I48" s="24"/>
      <c r="J48" s="24"/>
      <c r="K48" s="42"/>
      <c r="L48" s="24"/>
      <c r="M48" s="24"/>
      <c r="N48" s="24"/>
      <c r="O48" s="24"/>
      <c r="P48" s="24"/>
      <c r="Q48" s="24"/>
      <c r="R48" s="24"/>
      <c r="S48" s="24"/>
      <c r="T48" s="24"/>
      <c r="U48" s="24"/>
      <c r="V48" s="24"/>
      <c r="W48" s="24"/>
      <c r="X48" s="24"/>
      <c r="Y48" s="24"/>
      <c r="Z48" s="24"/>
      <c r="AA48" s="24"/>
      <c r="AB48" s="24"/>
      <c r="AC48" s="24"/>
      <c r="AD48" s="24"/>
      <c r="AE48" s="24"/>
    </row>
    <row r="49" spans="1:31" x14ac:dyDescent="0.25">
      <c r="A49" s="73">
        <v>45536</v>
      </c>
      <c r="B49" s="73">
        <v>45565</v>
      </c>
      <c r="C49" s="61" t="s">
        <v>2493</v>
      </c>
      <c r="D49" s="62" t="s">
        <v>2629</v>
      </c>
      <c r="E49" s="61">
        <v>1</v>
      </c>
      <c r="F49" s="61">
        <v>1625</v>
      </c>
      <c r="G49" s="30">
        <f t="shared" si="1"/>
        <v>1625</v>
      </c>
      <c r="H49" s="24"/>
      <c r="I49" s="24"/>
      <c r="J49" s="24"/>
      <c r="K49" s="42"/>
      <c r="L49" s="24"/>
      <c r="M49" s="24"/>
      <c r="N49" s="24"/>
      <c r="O49" s="24"/>
      <c r="P49" s="24"/>
      <c r="Q49" s="24"/>
      <c r="R49" s="24"/>
      <c r="S49" s="24"/>
      <c r="T49" s="24"/>
      <c r="U49" s="24"/>
      <c r="V49" s="24"/>
      <c r="W49" s="24"/>
      <c r="X49" s="24"/>
      <c r="Y49" s="24"/>
      <c r="Z49" s="24"/>
      <c r="AA49" s="24"/>
      <c r="AB49" s="24"/>
      <c r="AC49" s="24"/>
      <c r="AD49" s="24"/>
      <c r="AE49" s="24"/>
    </row>
    <row r="50" spans="1:31" ht="45" x14ac:dyDescent="0.25">
      <c r="A50" s="73">
        <v>45536</v>
      </c>
      <c r="B50" s="73">
        <v>45565</v>
      </c>
      <c r="C50" s="61" t="s">
        <v>2494</v>
      </c>
      <c r="D50" s="62" t="s">
        <v>2630</v>
      </c>
      <c r="E50" s="61">
        <v>3</v>
      </c>
      <c r="F50" s="61">
        <v>960</v>
      </c>
      <c r="G50" s="30">
        <f t="shared" si="1"/>
        <v>2880</v>
      </c>
      <c r="H50" s="24"/>
      <c r="I50" s="24"/>
      <c r="J50" s="24"/>
      <c r="K50" s="42"/>
      <c r="L50" s="24"/>
      <c r="M50" s="24"/>
      <c r="N50" s="24"/>
      <c r="O50" s="24"/>
      <c r="P50" s="24"/>
      <c r="Q50" s="24"/>
      <c r="R50" s="24"/>
      <c r="S50" s="24"/>
      <c r="T50" s="24"/>
      <c r="U50" s="24"/>
      <c r="V50" s="24"/>
      <c r="W50" s="24"/>
      <c r="X50" s="24"/>
      <c r="Y50" s="24"/>
      <c r="Z50" s="24"/>
      <c r="AA50" s="24"/>
      <c r="AB50" s="24"/>
      <c r="AC50" s="24"/>
      <c r="AD50" s="24"/>
      <c r="AE50" s="24"/>
    </row>
    <row r="51" spans="1:31" x14ac:dyDescent="0.25">
      <c r="A51" s="73">
        <v>45536</v>
      </c>
      <c r="B51" s="73">
        <v>45565</v>
      </c>
      <c r="C51" s="61" t="s">
        <v>2495</v>
      </c>
      <c r="D51" s="62" t="s">
        <v>2631</v>
      </c>
      <c r="E51" s="61">
        <v>5</v>
      </c>
      <c r="F51" s="61">
        <v>1050</v>
      </c>
      <c r="G51" s="30">
        <f t="shared" si="1"/>
        <v>5250</v>
      </c>
      <c r="H51" s="24"/>
      <c r="I51" s="24"/>
      <c r="J51" s="24"/>
      <c r="K51" s="42"/>
      <c r="L51" s="24"/>
      <c r="M51" s="24"/>
      <c r="N51" s="24"/>
      <c r="O51" s="24"/>
      <c r="P51" s="24"/>
      <c r="Q51" s="24"/>
      <c r="R51" s="24"/>
      <c r="S51" s="24"/>
      <c r="T51" s="24"/>
      <c r="U51" s="24"/>
      <c r="V51" s="24"/>
      <c r="W51" s="24"/>
      <c r="X51" s="24"/>
      <c r="Y51" s="24"/>
      <c r="Z51" s="24"/>
      <c r="AA51" s="24"/>
      <c r="AB51" s="24"/>
      <c r="AC51" s="24"/>
      <c r="AD51" s="24"/>
      <c r="AE51" s="24"/>
    </row>
    <row r="52" spans="1:31" ht="30" x14ac:dyDescent="0.25">
      <c r="A52" s="73">
        <v>45536</v>
      </c>
      <c r="B52" s="73">
        <v>45565</v>
      </c>
      <c r="C52" s="61" t="s">
        <v>2496</v>
      </c>
      <c r="D52" s="62" t="s">
        <v>2632</v>
      </c>
      <c r="E52" s="61">
        <v>11</v>
      </c>
      <c r="F52" s="61">
        <v>1212</v>
      </c>
      <c r="G52" s="30">
        <f t="shared" si="1"/>
        <v>13332</v>
      </c>
      <c r="H52" s="24"/>
      <c r="I52" s="24"/>
      <c r="J52" s="24"/>
      <c r="K52" s="42"/>
      <c r="L52" s="24"/>
      <c r="M52" s="24"/>
      <c r="N52" s="24"/>
      <c r="O52" s="24"/>
      <c r="P52" s="24"/>
      <c r="Q52" s="24"/>
      <c r="R52" s="24"/>
      <c r="S52" s="24"/>
      <c r="T52" s="24"/>
      <c r="U52" s="24"/>
      <c r="V52" s="24"/>
      <c r="W52" s="24"/>
      <c r="X52" s="24"/>
      <c r="Y52" s="24"/>
      <c r="Z52" s="24"/>
      <c r="AA52" s="24"/>
      <c r="AB52" s="24"/>
      <c r="AC52" s="24"/>
      <c r="AD52" s="24"/>
      <c r="AE52" s="24"/>
    </row>
    <row r="53" spans="1:31" x14ac:dyDescent="0.25">
      <c r="A53" s="73">
        <v>45536</v>
      </c>
      <c r="B53" s="73">
        <v>45565</v>
      </c>
      <c r="C53" s="61" t="s">
        <v>2497</v>
      </c>
      <c r="D53" s="62" t="s">
        <v>2633</v>
      </c>
      <c r="E53" s="61">
        <v>1</v>
      </c>
      <c r="F53" s="61">
        <v>492</v>
      </c>
      <c r="G53" s="30">
        <f t="shared" si="1"/>
        <v>492</v>
      </c>
      <c r="H53" s="24"/>
      <c r="I53" s="24"/>
      <c r="J53" s="24"/>
      <c r="K53" s="42"/>
      <c r="L53" s="24"/>
      <c r="M53" s="24"/>
      <c r="N53" s="24"/>
      <c r="O53" s="24"/>
      <c r="P53" s="24"/>
      <c r="Q53" s="24"/>
      <c r="R53" s="24"/>
      <c r="S53" s="24"/>
      <c r="T53" s="24"/>
      <c r="U53" s="24"/>
      <c r="V53" s="24"/>
      <c r="W53" s="24"/>
      <c r="X53" s="24"/>
      <c r="Y53" s="24"/>
      <c r="Z53" s="24"/>
      <c r="AA53" s="24"/>
      <c r="AB53" s="24"/>
      <c r="AC53" s="24"/>
      <c r="AD53" s="24"/>
      <c r="AE53" s="24"/>
    </row>
    <row r="54" spans="1:31" ht="45" x14ac:dyDescent="0.25">
      <c r="A54" s="73">
        <v>45536</v>
      </c>
      <c r="B54" s="73">
        <v>45565</v>
      </c>
      <c r="C54" s="61" t="s">
        <v>2498</v>
      </c>
      <c r="D54" s="62" t="s">
        <v>2634</v>
      </c>
      <c r="E54" s="61">
        <v>2</v>
      </c>
      <c r="F54" s="61">
        <v>97</v>
      </c>
      <c r="G54" s="30">
        <f t="shared" si="1"/>
        <v>194</v>
      </c>
      <c r="H54" s="24"/>
      <c r="I54" s="24"/>
      <c r="J54" s="24"/>
      <c r="K54" s="42"/>
      <c r="L54" s="24"/>
      <c r="M54" s="24"/>
      <c r="N54" s="24"/>
      <c r="O54" s="24"/>
      <c r="P54" s="24"/>
      <c r="Q54" s="24"/>
      <c r="R54" s="24"/>
      <c r="S54" s="24"/>
      <c r="T54" s="24"/>
      <c r="U54" s="24"/>
      <c r="V54" s="24"/>
      <c r="W54" s="24"/>
      <c r="X54" s="24"/>
      <c r="Y54" s="24"/>
      <c r="Z54" s="24"/>
      <c r="AA54" s="24"/>
      <c r="AB54" s="24"/>
      <c r="AC54" s="24"/>
      <c r="AD54" s="24"/>
      <c r="AE54" s="24"/>
    </row>
    <row r="55" spans="1:31" x14ac:dyDescent="0.25">
      <c r="A55" s="73">
        <v>45536</v>
      </c>
      <c r="B55" s="73">
        <v>45565</v>
      </c>
      <c r="C55" s="61" t="s">
        <v>2499</v>
      </c>
      <c r="D55" s="62" t="s">
        <v>2635</v>
      </c>
      <c r="E55" s="61">
        <v>2</v>
      </c>
      <c r="F55" s="61">
        <v>1980</v>
      </c>
      <c r="G55" s="30">
        <f t="shared" si="1"/>
        <v>3960</v>
      </c>
      <c r="H55" s="24"/>
      <c r="I55" s="24"/>
      <c r="J55" s="24"/>
      <c r="K55" s="42"/>
      <c r="L55" s="24"/>
      <c r="M55" s="24"/>
      <c r="N55" s="24"/>
      <c r="O55" s="24"/>
      <c r="P55" s="24"/>
      <c r="Q55" s="24"/>
      <c r="R55" s="24"/>
      <c r="S55" s="24"/>
      <c r="T55" s="24"/>
      <c r="U55" s="24"/>
      <c r="V55" s="24"/>
      <c r="W55" s="24"/>
      <c r="X55" s="24"/>
      <c r="Y55" s="24"/>
      <c r="Z55" s="24"/>
      <c r="AA55" s="24"/>
      <c r="AB55" s="24"/>
      <c r="AC55" s="24"/>
      <c r="AD55" s="24"/>
      <c r="AE55" s="24"/>
    </row>
    <row r="56" spans="1:31" x14ac:dyDescent="0.25">
      <c r="A56" s="73">
        <v>45536</v>
      </c>
      <c r="B56" s="73">
        <v>45565</v>
      </c>
      <c r="C56" s="61" t="s">
        <v>2500</v>
      </c>
      <c r="D56" s="62" t="s">
        <v>2636</v>
      </c>
      <c r="E56" s="61">
        <v>8</v>
      </c>
      <c r="F56" s="61">
        <v>1345</v>
      </c>
      <c r="G56" s="30">
        <f t="shared" si="1"/>
        <v>10760</v>
      </c>
      <c r="H56" s="24"/>
      <c r="I56" s="24"/>
      <c r="J56" s="24"/>
      <c r="K56" s="42"/>
      <c r="L56" s="24"/>
      <c r="M56" s="24"/>
      <c r="N56" s="24"/>
      <c r="O56" s="24"/>
      <c r="P56" s="24"/>
      <c r="Q56" s="24"/>
      <c r="R56" s="24"/>
      <c r="S56" s="24"/>
      <c r="T56" s="24"/>
      <c r="U56" s="24"/>
      <c r="V56" s="24"/>
      <c r="W56" s="24"/>
      <c r="X56" s="24"/>
      <c r="Y56" s="24"/>
      <c r="Z56" s="24"/>
      <c r="AA56" s="24"/>
      <c r="AB56" s="24"/>
      <c r="AC56" s="24"/>
      <c r="AD56" s="24"/>
      <c r="AE56" s="24"/>
    </row>
    <row r="57" spans="1:31" x14ac:dyDescent="0.25">
      <c r="A57" s="73">
        <v>45536</v>
      </c>
      <c r="B57" s="73">
        <v>45565</v>
      </c>
      <c r="C57" s="61" t="s">
        <v>2501</v>
      </c>
      <c r="D57" s="62" t="s">
        <v>2637</v>
      </c>
      <c r="E57" s="61">
        <v>11</v>
      </c>
      <c r="F57" s="61">
        <v>4248</v>
      </c>
      <c r="G57" s="30">
        <f t="shared" si="1"/>
        <v>46728</v>
      </c>
      <c r="H57" s="24"/>
      <c r="I57" s="24"/>
      <c r="J57" s="24"/>
      <c r="K57" s="42"/>
      <c r="L57" s="24"/>
      <c r="M57" s="24"/>
      <c r="N57" s="24"/>
      <c r="O57" s="24"/>
      <c r="P57" s="24"/>
      <c r="Q57" s="24"/>
      <c r="R57" s="24"/>
      <c r="S57" s="24"/>
      <c r="T57" s="24"/>
      <c r="U57" s="24"/>
      <c r="V57" s="24"/>
      <c r="W57" s="24"/>
      <c r="X57" s="24"/>
      <c r="Y57" s="24"/>
      <c r="Z57" s="24"/>
      <c r="AA57" s="24"/>
      <c r="AB57" s="24"/>
      <c r="AC57" s="24"/>
      <c r="AD57" s="24"/>
      <c r="AE57" s="24"/>
    </row>
    <row r="58" spans="1:31" x14ac:dyDescent="0.25">
      <c r="A58" s="73">
        <v>45536</v>
      </c>
      <c r="B58" s="73">
        <v>45565</v>
      </c>
      <c r="C58" s="61" t="s">
        <v>2502</v>
      </c>
      <c r="D58" s="62" t="s">
        <v>2638</v>
      </c>
      <c r="E58" s="61">
        <v>9</v>
      </c>
      <c r="F58" s="61">
        <v>862</v>
      </c>
      <c r="G58" s="30">
        <f t="shared" si="1"/>
        <v>7758</v>
      </c>
      <c r="H58" s="24"/>
      <c r="I58" s="24"/>
      <c r="J58" s="24"/>
      <c r="K58" s="42"/>
      <c r="L58" s="24"/>
      <c r="M58" s="24"/>
      <c r="N58" s="24"/>
      <c r="O58" s="24"/>
      <c r="P58" s="24"/>
      <c r="Q58" s="24"/>
      <c r="R58" s="24"/>
      <c r="S58" s="24"/>
      <c r="T58" s="24"/>
      <c r="U58" s="24"/>
      <c r="V58" s="24"/>
      <c r="W58" s="24"/>
      <c r="X58" s="24"/>
      <c r="Y58" s="24"/>
      <c r="Z58" s="24"/>
      <c r="AA58" s="24"/>
      <c r="AB58" s="24"/>
      <c r="AC58" s="24"/>
      <c r="AD58" s="24"/>
      <c r="AE58" s="24"/>
    </row>
    <row r="59" spans="1:31" x14ac:dyDescent="0.25">
      <c r="A59" s="73">
        <v>45536</v>
      </c>
      <c r="B59" s="73">
        <v>45565</v>
      </c>
      <c r="C59" s="61" t="s">
        <v>2503</v>
      </c>
      <c r="D59" s="62" t="s">
        <v>2639</v>
      </c>
      <c r="E59" s="61">
        <v>3</v>
      </c>
      <c r="F59" s="61">
        <v>74.150000000000006</v>
      </c>
      <c r="G59" s="30">
        <f t="shared" si="1"/>
        <v>222.45000000000002</v>
      </c>
      <c r="H59" s="24"/>
      <c r="I59" s="24"/>
      <c r="J59" s="24"/>
      <c r="K59" s="42"/>
      <c r="L59" s="24"/>
      <c r="M59" s="24"/>
      <c r="N59" s="24"/>
      <c r="O59" s="24"/>
      <c r="P59" s="24"/>
      <c r="Q59" s="24"/>
      <c r="R59" s="24"/>
      <c r="S59" s="24"/>
      <c r="T59" s="24"/>
      <c r="U59" s="24"/>
      <c r="V59" s="24"/>
      <c r="W59" s="24"/>
      <c r="X59" s="24"/>
      <c r="Y59" s="24"/>
      <c r="Z59" s="24"/>
      <c r="AA59" s="24"/>
      <c r="AB59" s="24"/>
      <c r="AC59" s="24"/>
      <c r="AD59" s="24"/>
      <c r="AE59" s="24"/>
    </row>
    <row r="60" spans="1:31" x14ac:dyDescent="0.25">
      <c r="A60" s="73">
        <v>45536</v>
      </c>
      <c r="B60" s="73">
        <v>45565</v>
      </c>
      <c r="C60" s="61" t="s">
        <v>2504</v>
      </c>
      <c r="D60" s="62" t="s">
        <v>2640</v>
      </c>
      <c r="E60" s="61">
        <v>2</v>
      </c>
      <c r="F60" s="61">
        <v>324</v>
      </c>
      <c r="G60" s="30">
        <f t="shared" si="1"/>
        <v>648</v>
      </c>
      <c r="H60" s="24"/>
      <c r="I60" s="24"/>
      <c r="J60" s="24"/>
      <c r="K60" s="42"/>
      <c r="L60" s="24"/>
      <c r="M60" s="24"/>
      <c r="N60" s="24"/>
      <c r="O60" s="24"/>
      <c r="P60" s="24"/>
      <c r="Q60" s="24"/>
      <c r="R60" s="24"/>
      <c r="S60" s="24"/>
      <c r="T60" s="24"/>
      <c r="U60" s="24"/>
      <c r="V60" s="24"/>
      <c r="W60" s="24"/>
      <c r="X60" s="24"/>
      <c r="Y60" s="24"/>
      <c r="Z60" s="24"/>
      <c r="AA60" s="24"/>
      <c r="AB60" s="24"/>
      <c r="AC60" s="24"/>
      <c r="AD60" s="24"/>
      <c r="AE60" s="24"/>
    </row>
    <row r="61" spans="1:31" x14ac:dyDescent="0.25">
      <c r="A61" s="73">
        <v>45536</v>
      </c>
      <c r="B61" s="73">
        <v>45565</v>
      </c>
      <c r="C61" s="61" t="s">
        <v>2505</v>
      </c>
      <c r="D61" s="62" t="s">
        <v>2641</v>
      </c>
      <c r="E61" s="61">
        <v>2</v>
      </c>
      <c r="F61" s="61">
        <v>900</v>
      </c>
      <c r="G61" s="30">
        <f t="shared" si="1"/>
        <v>1800</v>
      </c>
      <c r="H61" s="24"/>
      <c r="I61" s="24"/>
      <c r="J61" s="24"/>
      <c r="K61" s="42"/>
      <c r="L61" s="24"/>
      <c r="M61" s="24"/>
      <c r="N61" s="24"/>
      <c r="O61" s="24"/>
      <c r="P61" s="24"/>
      <c r="Q61" s="24"/>
      <c r="R61" s="24"/>
      <c r="S61" s="24"/>
      <c r="T61" s="24"/>
      <c r="U61" s="24"/>
      <c r="V61" s="24"/>
      <c r="W61" s="24"/>
      <c r="X61" s="24"/>
      <c r="Y61" s="24"/>
      <c r="Z61" s="24"/>
      <c r="AA61" s="24"/>
      <c r="AB61" s="24"/>
      <c r="AC61" s="24"/>
      <c r="AD61" s="24"/>
      <c r="AE61" s="24"/>
    </row>
    <row r="62" spans="1:31" x14ac:dyDescent="0.25">
      <c r="A62" s="73">
        <v>45536</v>
      </c>
      <c r="B62" s="73">
        <v>45565</v>
      </c>
      <c r="C62" s="61" t="s">
        <v>2506</v>
      </c>
      <c r="D62" s="62" t="s">
        <v>2642</v>
      </c>
      <c r="E62" s="61">
        <v>25</v>
      </c>
      <c r="F62" s="61">
        <v>164</v>
      </c>
      <c r="G62" s="30">
        <f t="shared" si="1"/>
        <v>4100</v>
      </c>
      <c r="H62" s="24"/>
      <c r="I62" s="24"/>
      <c r="J62" s="24"/>
      <c r="K62" s="42"/>
      <c r="L62" s="24"/>
      <c r="M62" s="24"/>
      <c r="N62" s="24"/>
      <c r="O62" s="24"/>
      <c r="P62" s="24"/>
      <c r="Q62" s="24"/>
      <c r="R62" s="24"/>
      <c r="S62" s="24"/>
      <c r="T62" s="24"/>
      <c r="U62" s="24"/>
      <c r="V62" s="24"/>
      <c r="W62" s="24"/>
      <c r="X62" s="24"/>
      <c r="Y62" s="24"/>
      <c r="Z62" s="24"/>
      <c r="AA62" s="24"/>
      <c r="AB62" s="24"/>
      <c r="AC62" s="24"/>
      <c r="AD62" s="24"/>
      <c r="AE62" s="24"/>
    </row>
    <row r="63" spans="1:31" ht="30" x14ac:dyDescent="0.25">
      <c r="A63" s="73">
        <v>45536</v>
      </c>
      <c r="B63" s="73">
        <v>45565</v>
      </c>
      <c r="C63" s="61" t="s">
        <v>2507</v>
      </c>
      <c r="D63" s="62" t="s">
        <v>2643</v>
      </c>
      <c r="E63" s="61">
        <v>9</v>
      </c>
      <c r="F63" s="61">
        <v>500</v>
      </c>
      <c r="G63" s="30">
        <f t="shared" si="1"/>
        <v>4500</v>
      </c>
      <c r="H63" s="24"/>
      <c r="I63" s="24"/>
      <c r="J63" s="24"/>
      <c r="K63" s="42"/>
      <c r="L63" s="24"/>
      <c r="M63" s="24"/>
      <c r="N63" s="24"/>
      <c r="O63" s="24"/>
      <c r="P63" s="24"/>
      <c r="Q63" s="24"/>
      <c r="R63" s="24"/>
      <c r="S63" s="24"/>
      <c r="T63" s="24"/>
      <c r="U63" s="24"/>
      <c r="V63" s="24"/>
      <c r="W63" s="24"/>
      <c r="X63" s="24"/>
      <c r="Y63" s="24"/>
      <c r="Z63" s="24"/>
      <c r="AA63" s="24"/>
      <c r="AB63" s="24"/>
      <c r="AC63" s="24"/>
      <c r="AD63" s="24"/>
      <c r="AE63" s="24"/>
    </row>
    <row r="64" spans="1:31" x14ac:dyDescent="0.25">
      <c r="A64" s="73">
        <v>45536</v>
      </c>
      <c r="B64" s="73">
        <v>45565</v>
      </c>
      <c r="C64" s="61" t="s">
        <v>2508</v>
      </c>
      <c r="D64" s="62" t="s">
        <v>2644</v>
      </c>
      <c r="E64" s="61">
        <v>8</v>
      </c>
      <c r="F64" s="61">
        <v>250</v>
      </c>
      <c r="G64" s="30">
        <f t="shared" si="1"/>
        <v>2000</v>
      </c>
      <c r="H64" s="24"/>
      <c r="I64" s="24"/>
      <c r="J64" s="24"/>
      <c r="K64" s="42"/>
      <c r="L64" s="24"/>
      <c r="M64" s="24"/>
      <c r="N64" s="24"/>
      <c r="O64" s="24"/>
      <c r="P64" s="24"/>
      <c r="Q64" s="24"/>
      <c r="R64" s="24"/>
      <c r="S64" s="24"/>
      <c r="T64" s="24"/>
      <c r="U64" s="24"/>
      <c r="V64" s="24"/>
      <c r="W64" s="24"/>
      <c r="X64" s="24"/>
      <c r="Y64" s="24"/>
      <c r="Z64" s="24"/>
      <c r="AA64" s="24"/>
      <c r="AB64" s="24"/>
      <c r="AC64" s="24"/>
      <c r="AD64" s="24"/>
      <c r="AE64" s="24"/>
    </row>
    <row r="65" spans="1:31" x14ac:dyDescent="0.25">
      <c r="A65" s="73">
        <v>45536</v>
      </c>
      <c r="B65" s="73">
        <v>45565</v>
      </c>
      <c r="C65" s="61" t="s">
        <v>2509</v>
      </c>
      <c r="D65" s="62" t="s">
        <v>2645</v>
      </c>
      <c r="E65" s="61">
        <v>53</v>
      </c>
      <c r="F65" s="61">
        <v>796</v>
      </c>
      <c r="G65" s="30">
        <f t="shared" si="1"/>
        <v>42188</v>
      </c>
      <c r="H65" s="24"/>
      <c r="I65" s="24"/>
      <c r="J65" s="24"/>
      <c r="K65" s="42"/>
      <c r="L65" s="24"/>
      <c r="M65" s="24"/>
      <c r="N65" s="24"/>
      <c r="O65" s="24"/>
      <c r="P65" s="24"/>
      <c r="Q65" s="24"/>
      <c r="R65" s="24"/>
      <c r="S65" s="24"/>
      <c r="T65" s="24"/>
      <c r="U65" s="24"/>
      <c r="V65" s="24"/>
      <c r="W65" s="24"/>
      <c r="X65" s="24"/>
      <c r="Y65" s="24"/>
      <c r="Z65" s="24"/>
      <c r="AA65" s="24"/>
      <c r="AB65" s="24"/>
      <c r="AC65" s="24"/>
      <c r="AD65" s="24"/>
      <c r="AE65" s="24"/>
    </row>
    <row r="66" spans="1:31" x14ac:dyDescent="0.25">
      <c r="A66" s="73">
        <v>45536</v>
      </c>
      <c r="B66" s="73">
        <v>45565</v>
      </c>
      <c r="C66" s="61" t="s">
        <v>2510</v>
      </c>
      <c r="D66" s="62" t="s">
        <v>2646</v>
      </c>
      <c r="E66" s="61">
        <v>2</v>
      </c>
      <c r="F66" s="61">
        <v>2800</v>
      </c>
      <c r="G66" s="30">
        <f t="shared" si="1"/>
        <v>5600</v>
      </c>
      <c r="H66" s="24"/>
      <c r="I66" s="24"/>
      <c r="J66" s="24"/>
      <c r="K66" s="42"/>
      <c r="L66" s="24"/>
      <c r="M66" s="24"/>
      <c r="N66" s="24"/>
      <c r="O66" s="24"/>
      <c r="P66" s="24"/>
      <c r="Q66" s="24"/>
      <c r="R66" s="24"/>
      <c r="S66" s="24"/>
      <c r="T66" s="24"/>
      <c r="U66" s="24"/>
      <c r="V66" s="24"/>
      <c r="W66" s="24"/>
      <c r="X66" s="24"/>
      <c r="Y66" s="24"/>
      <c r="Z66" s="24"/>
      <c r="AA66" s="24"/>
      <c r="AB66" s="24"/>
      <c r="AC66" s="24"/>
      <c r="AD66" s="24"/>
      <c r="AE66" s="24"/>
    </row>
    <row r="67" spans="1:31" x14ac:dyDescent="0.25">
      <c r="A67" s="73">
        <v>45536</v>
      </c>
      <c r="B67" s="73">
        <v>45565</v>
      </c>
      <c r="C67" s="61" t="s">
        <v>2511</v>
      </c>
      <c r="D67" s="62" t="s">
        <v>2647</v>
      </c>
      <c r="E67" s="61">
        <v>8</v>
      </c>
      <c r="F67" s="61">
        <v>4427</v>
      </c>
      <c r="G67" s="30">
        <f t="shared" si="1"/>
        <v>35416</v>
      </c>
      <c r="H67" s="24"/>
      <c r="I67" s="24"/>
      <c r="J67" s="24"/>
      <c r="K67" s="42"/>
      <c r="L67" s="24"/>
      <c r="M67" s="24"/>
      <c r="N67" s="24"/>
      <c r="O67" s="24"/>
      <c r="P67" s="24"/>
      <c r="Q67" s="24"/>
      <c r="R67" s="24"/>
      <c r="S67" s="24"/>
      <c r="T67" s="24"/>
      <c r="U67" s="24"/>
      <c r="V67" s="24"/>
      <c r="W67" s="24"/>
      <c r="X67" s="24"/>
      <c r="Y67" s="24"/>
      <c r="Z67" s="24"/>
      <c r="AA67" s="24"/>
      <c r="AB67" s="24"/>
      <c r="AC67" s="24"/>
      <c r="AD67" s="24"/>
      <c r="AE67" s="24"/>
    </row>
    <row r="68" spans="1:31" x14ac:dyDescent="0.25">
      <c r="A68" s="73">
        <v>45536</v>
      </c>
      <c r="B68" s="73">
        <v>45565</v>
      </c>
      <c r="C68" s="61" t="s">
        <v>2512</v>
      </c>
      <c r="D68" s="62" t="s">
        <v>2648</v>
      </c>
      <c r="E68" s="61">
        <v>6</v>
      </c>
      <c r="F68" s="61">
        <v>200</v>
      </c>
      <c r="G68" s="30">
        <f t="shared" si="1"/>
        <v>1200</v>
      </c>
      <c r="H68" s="24"/>
      <c r="I68" s="24"/>
      <c r="J68" s="24"/>
      <c r="K68" s="42"/>
      <c r="L68" s="24"/>
      <c r="M68" s="24"/>
      <c r="N68" s="24"/>
      <c r="O68" s="24"/>
      <c r="P68" s="24"/>
      <c r="Q68" s="24"/>
      <c r="R68" s="24"/>
      <c r="S68" s="24"/>
      <c r="T68" s="24"/>
      <c r="U68" s="24"/>
      <c r="V68" s="24"/>
      <c r="W68" s="24"/>
      <c r="X68" s="24"/>
      <c r="Y68" s="24"/>
      <c r="Z68" s="24"/>
      <c r="AA68" s="24"/>
      <c r="AB68" s="24"/>
      <c r="AC68" s="24"/>
      <c r="AD68" s="24"/>
      <c r="AE68" s="24"/>
    </row>
    <row r="69" spans="1:31" x14ac:dyDescent="0.25">
      <c r="A69" s="73">
        <v>45536</v>
      </c>
      <c r="B69" s="73">
        <v>45565</v>
      </c>
      <c r="C69" s="61" t="s">
        <v>2513</v>
      </c>
      <c r="D69" s="62" t="s">
        <v>2649</v>
      </c>
      <c r="E69" s="61">
        <v>6</v>
      </c>
      <c r="F69" s="61">
        <v>780</v>
      </c>
      <c r="G69" s="30">
        <f t="shared" si="1"/>
        <v>4680</v>
      </c>
      <c r="H69" s="24"/>
      <c r="I69" s="24"/>
      <c r="J69" s="24"/>
      <c r="K69" s="42"/>
      <c r="L69" s="24"/>
      <c r="M69" s="24"/>
      <c r="N69" s="24"/>
      <c r="O69" s="24"/>
      <c r="P69" s="24"/>
      <c r="Q69" s="24"/>
      <c r="R69" s="24"/>
      <c r="S69" s="24"/>
      <c r="T69" s="24"/>
      <c r="U69" s="24"/>
      <c r="V69" s="24"/>
      <c r="W69" s="24"/>
      <c r="X69" s="24"/>
      <c r="Y69" s="24"/>
      <c r="Z69" s="24"/>
      <c r="AA69" s="24"/>
      <c r="AB69" s="24"/>
      <c r="AC69" s="24"/>
      <c r="AD69" s="24"/>
      <c r="AE69" s="24"/>
    </row>
    <row r="70" spans="1:31" x14ac:dyDescent="0.25">
      <c r="A70" s="73">
        <v>45536</v>
      </c>
      <c r="B70" s="73">
        <v>45565</v>
      </c>
      <c r="C70" s="61" t="s">
        <v>2514</v>
      </c>
      <c r="D70" s="62" t="s">
        <v>2650</v>
      </c>
      <c r="E70" s="61">
        <v>12</v>
      </c>
      <c r="F70" s="61">
        <v>463</v>
      </c>
      <c r="G70" s="30">
        <f t="shared" si="1"/>
        <v>5556</v>
      </c>
      <c r="H70" s="24"/>
      <c r="I70" s="24"/>
      <c r="J70" s="24"/>
      <c r="K70" s="42"/>
      <c r="L70" s="24"/>
      <c r="M70" s="24"/>
      <c r="N70" s="24"/>
      <c r="O70" s="24"/>
      <c r="P70" s="24"/>
      <c r="Q70" s="24"/>
      <c r="R70" s="24"/>
      <c r="S70" s="24"/>
      <c r="T70" s="24"/>
      <c r="U70" s="24"/>
      <c r="V70" s="24"/>
      <c r="W70" s="24"/>
      <c r="X70" s="24"/>
      <c r="Y70" s="24"/>
      <c r="Z70" s="24"/>
      <c r="AA70" s="24"/>
      <c r="AB70" s="24"/>
      <c r="AC70" s="24"/>
      <c r="AD70" s="24"/>
      <c r="AE70" s="24"/>
    </row>
    <row r="71" spans="1:31" x14ac:dyDescent="0.25">
      <c r="A71" s="73">
        <v>45536</v>
      </c>
      <c r="B71" s="73">
        <v>45565</v>
      </c>
      <c r="C71" s="61" t="s">
        <v>2515</v>
      </c>
      <c r="D71" s="62" t="s">
        <v>2651</v>
      </c>
      <c r="E71" s="61">
        <v>2</v>
      </c>
      <c r="F71" s="61">
        <v>6190</v>
      </c>
      <c r="G71" s="30">
        <f t="shared" si="1"/>
        <v>12380</v>
      </c>
      <c r="H71" s="24"/>
      <c r="I71" s="24"/>
      <c r="J71" s="24"/>
      <c r="K71" s="42"/>
      <c r="L71" s="24"/>
      <c r="M71" s="24"/>
      <c r="N71" s="24"/>
      <c r="O71" s="24"/>
      <c r="P71" s="24"/>
      <c r="Q71" s="24"/>
      <c r="R71" s="24"/>
      <c r="S71" s="24"/>
      <c r="T71" s="24"/>
      <c r="U71" s="24"/>
      <c r="V71" s="24"/>
      <c r="W71" s="24"/>
      <c r="X71" s="24"/>
      <c r="Y71" s="24"/>
      <c r="Z71" s="24"/>
      <c r="AA71" s="24"/>
      <c r="AB71" s="24"/>
      <c r="AC71" s="24"/>
      <c r="AD71" s="24"/>
      <c r="AE71" s="24"/>
    </row>
    <row r="72" spans="1:31" x14ac:dyDescent="0.25">
      <c r="A72" s="73">
        <v>45536</v>
      </c>
      <c r="B72" s="73">
        <v>45565</v>
      </c>
      <c r="C72" s="61" t="s">
        <v>2516</v>
      </c>
      <c r="D72" s="62" t="s">
        <v>2652</v>
      </c>
      <c r="E72" s="61">
        <v>3</v>
      </c>
      <c r="F72" s="61">
        <v>14520</v>
      </c>
      <c r="G72" s="30">
        <f t="shared" si="1"/>
        <v>43560</v>
      </c>
      <c r="H72" s="24"/>
      <c r="I72" s="24"/>
      <c r="J72" s="24"/>
      <c r="K72" s="42"/>
      <c r="L72" s="24"/>
      <c r="M72" s="24"/>
      <c r="N72" s="24"/>
      <c r="O72" s="24"/>
      <c r="P72" s="24"/>
      <c r="Q72" s="24"/>
      <c r="R72" s="24"/>
      <c r="S72" s="24"/>
      <c r="T72" s="24"/>
      <c r="U72" s="24"/>
      <c r="V72" s="24"/>
      <c r="W72" s="24"/>
      <c r="X72" s="24"/>
      <c r="Y72" s="24"/>
      <c r="Z72" s="24"/>
      <c r="AA72" s="24"/>
      <c r="AB72" s="24"/>
      <c r="AC72" s="24"/>
      <c r="AD72" s="24"/>
      <c r="AE72" s="24"/>
    </row>
    <row r="73" spans="1:31" x14ac:dyDescent="0.25">
      <c r="A73" s="73">
        <v>45536</v>
      </c>
      <c r="B73" s="73">
        <v>45565</v>
      </c>
      <c r="C73" s="61" t="s">
        <v>2517</v>
      </c>
      <c r="D73" s="62" t="s">
        <v>2653</v>
      </c>
      <c r="E73" s="61">
        <v>8</v>
      </c>
      <c r="F73" s="61">
        <v>142</v>
      </c>
      <c r="G73" s="30">
        <f t="shared" si="1"/>
        <v>1136</v>
      </c>
      <c r="H73" s="24"/>
      <c r="I73" s="24"/>
      <c r="J73" s="24"/>
      <c r="K73" s="42"/>
      <c r="L73" s="24"/>
      <c r="M73" s="24"/>
      <c r="N73" s="24"/>
      <c r="O73" s="24"/>
      <c r="P73" s="24"/>
      <c r="Q73" s="24"/>
      <c r="R73" s="24"/>
      <c r="S73" s="24"/>
      <c r="T73" s="24"/>
      <c r="U73" s="24"/>
      <c r="V73" s="24"/>
      <c r="W73" s="24"/>
      <c r="X73" s="24"/>
      <c r="Y73" s="24"/>
      <c r="Z73" s="24"/>
      <c r="AA73" s="24"/>
      <c r="AB73" s="24"/>
      <c r="AC73" s="24"/>
      <c r="AD73" s="24"/>
      <c r="AE73" s="24"/>
    </row>
    <row r="74" spans="1:31" x14ac:dyDescent="0.25">
      <c r="A74" s="73">
        <v>45536</v>
      </c>
      <c r="B74" s="73">
        <v>45565</v>
      </c>
      <c r="C74" s="61" t="s">
        <v>2518</v>
      </c>
      <c r="D74" s="62" t="s">
        <v>2654</v>
      </c>
      <c r="E74" s="61">
        <v>3</v>
      </c>
      <c r="F74" s="61">
        <v>129</v>
      </c>
      <c r="G74" s="30">
        <f t="shared" si="1"/>
        <v>387</v>
      </c>
      <c r="H74" s="24"/>
      <c r="I74" s="24"/>
      <c r="J74" s="24"/>
      <c r="K74" s="42"/>
      <c r="L74" s="24"/>
      <c r="M74" s="24"/>
      <c r="N74" s="24"/>
      <c r="O74" s="24"/>
      <c r="P74" s="24"/>
      <c r="Q74" s="24"/>
      <c r="R74" s="24"/>
      <c r="S74" s="24"/>
      <c r="T74" s="24"/>
      <c r="U74" s="24"/>
      <c r="V74" s="24"/>
      <c r="W74" s="24"/>
      <c r="X74" s="24"/>
      <c r="Y74" s="24"/>
      <c r="Z74" s="24"/>
      <c r="AA74" s="24"/>
      <c r="AB74" s="24"/>
      <c r="AC74" s="24"/>
      <c r="AD74" s="24"/>
      <c r="AE74" s="24"/>
    </row>
    <row r="75" spans="1:31" x14ac:dyDescent="0.25">
      <c r="A75" s="73">
        <v>45536</v>
      </c>
      <c r="B75" s="73">
        <v>45565</v>
      </c>
      <c r="C75" s="61" t="s">
        <v>2519</v>
      </c>
      <c r="D75" s="62" t="s">
        <v>2655</v>
      </c>
      <c r="E75" s="61">
        <v>3</v>
      </c>
      <c r="F75" s="61">
        <v>310</v>
      </c>
      <c r="G75" s="30">
        <f t="shared" si="1"/>
        <v>930</v>
      </c>
      <c r="H75" s="24"/>
      <c r="I75" s="24"/>
      <c r="J75" s="24"/>
      <c r="K75" s="42"/>
      <c r="L75" s="24"/>
      <c r="M75" s="24"/>
      <c r="N75" s="24"/>
      <c r="O75" s="24"/>
      <c r="P75" s="24"/>
      <c r="Q75" s="24"/>
      <c r="R75" s="24"/>
      <c r="S75" s="24"/>
      <c r="T75" s="24"/>
      <c r="U75" s="24"/>
      <c r="V75" s="24"/>
      <c r="W75" s="24"/>
      <c r="X75" s="24"/>
      <c r="Y75" s="24"/>
      <c r="Z75" s="24"/>
      <c r="AA75" s="24"/>
      <c r="AB75" s="24"/>
      <c r="AC75" s="24"/>
      <c r="AD75" s="24"/>
      <c r="AE75" s="24"/>
    </row>
    <row r="76" spans="1:31" x14ac:dyDescent="0.25">
      <c r="A76" s="73">
        <v>45536</v>
      </c>
      <c r="B76" s="73">
        <v>45565</v>
      </c>
      <c r="C76" s="61" t="s">
        <v>2520</v>
      </c>
      <c r="D76" s="62" t="s">
        <v>2656</v>
      </c>
      <c r="E76" s="61">
        <v>6</v>
      </c>
      <c r="F76" s="61">
        <v>745</v>
      </c>
      <c r="G76" s="30">
        <f t="shared" si="1"/>
        <v>4470</v>
      </c>
      <c r="H76" s="24"/>
      <c r="I76" s="24"/>
      <c r="J76" s="24"/>
      <c r="K76" s="42"/>
      <c r="L76" s="24"/>
      <c r="M76" s="24"/>
      <c r="N76" s="24"/>
      <c r="O76" s="24"/>
      <c r="P76" s="24"/>
      <c r="Q76" s="24"/>
      <c r="R76" s="24"/>
      <c r="S76" s="24"/>
      <c r="T76" s="24"/>
      <c r="U76" s="24"/>
      <c r="V76" s="24"/>
      <c r="W76" s="24"/>
      <c r="X76" s="24"/>
      <c r="Y76" s="24"/>
      <c r="Z76" s="24"/>
      <c r="AA76" s="24"/>
      <c r="AB76" s="24"/>
      <c r="AC76" s="24"/>
      <c r="AD76" s="24"/>
      <c r="AE76" s="24"/>
    </row>
    <row r="77" spans="1:31" x14ac:dyDescent="0.25">
      <c r="A77" s="73">
        <v>45536</v>
      </c>
      <c r="B77" s="73">
        <v>45565</v>
      </c>
      <c r="C77" s="61" t="s">
        <v>2521</v>
      </c>
      <c r="D77" s="62" t="s">
        <v>2657</v>
      </c>
      <c r="E77" s="61">
        <v>3</v>
      </c>
      <c r="F77" s="61">
        <v>60</v>
      </c>
      <c r="G77" s="30">
        <f t="shared" si="1"/>
        <v>180</v>
      </c>
      <c r="H77" s="24"/>
      <c r="I77" s="24"/>
      <c r="J77" s="24"/>
      <c r="K77" s="42"/>
      <c r="L77" s="24"/>
      <c r="M77" s="24"/>
      <c r="N77" s="24"/>
      <c r="O77" s="24"/>
      <c r="P77" s="24"/>
      <c r="Q77" s="24"/>
      <c r="R77" s="24"/>
      <c r="S77" s="24"/>
      <c r="T77" s="24"/>
      <c r="U77" s="24"/>
      <c r="V77" s="24"/>
      <c r="W77" s="24"/>
      <c r="X77" s="24"/>
      <c r="Y77" s="24"/>
      <c r="Z77" s="24"/>
      <c r="AA77" s="24"/>
      <c r="AB77" s="24"/>
      <c r="AC77" s="24"/>
      <c r="AD77" s="24"/>
      <c r="AE77" s="24"/>
    </row>
    <row r="78" spans="1:31" x14ac:dyDescent="0.25">
      <c r="A78" s="73">
        <v>45536</v>
      </c>
      <c r="B78" s="73">
        <v>45565</v>
      </c>
      <c r="C78" s="61" t="s">
        <v>2522</v>
      </c>
      <c r="D78" s="62" t="s">
        <v>2658</v>
      </c>
      <c r="E78" s="61">
        <v>11</v>
      </c>
      <c r="F78" s="61">
        <v>145</v>
      </c>
      <c r="G78" s="30">
        <f t="shared" si="1"/>
        <v>1595</v>
      </c>
      <c r="H78" s="24"/>
      <c r="I78" s="24"/>
      <c r="J78" s="24"/>
      <c r="K78" s="42"/>
      <c r="L78" s="24"/>
      <c r="M78" s="24"/>
      <c r="N78" s="24"/>
      <c r="O78" s="24"/>
      <c r="P78" s="24"/>
      <c r="Q78" s="24"/>
      <c r="R78" s="24"/>
      <c r="S78" s="24"/>
      <c r="T78" s="24"/>
      <c r="U78" s="24"/>
      <c r="V78" s="24"/>
      <c r="W78" s="24"/>
      <c r="X78" s="24"/>
      <c r="Y78" s="24"/>
      <c r="Z78" s="24"/>
      <c r="AA78" s="24"/>
      <c r="AB78" s="24"/>
      <c r="AC78" s="24"/>
      <c r="AD78" s="24"/>
      <c r="AE78" s="24"/>
    </row>
    <row r="79" spans="1:31" x14ac:dyDescent="0.25">
      <c r="A79" s="73">
        <v>45536</v>
      </c>
      <c r="B79" s="73">
        <v>45565</v>
      </c>
      <c r="C79" s="61" t="s">
        <v>2523</v>
      </c>
      <c r="D79" s="62" t="s">
        <v>2659</v>
      </c>
      <c r="E79" s="61">
        <v>1</v>
      </c>
      <c r="F79" s="61">
        <v>35980</v>
      </c>
      <c r="G79" s="30">
        <f t="shared" si="1"/>
        <v>35980</v>
      </c>
      <c r="H79" s="24"/>
      <c r="I79" s="24"/>
      <c r="J79" s="24"/>
      <c r="K79" s="42"/>
      <c r="L79" s="24"/>
      <c r="M79" s="24"/>
      <c r="N79" s="24"/>
      <c r="O79" s="24"/>
      <c r="P79" s="24"/>
      <c r="Q79" s="24"/>
      <c r="R79" s="24"/>
      <c r="S79" s="24"/>
      <c r="T79" s="24"/>
      <c r="U79" s="24"/>
      <c r="V79" s="24"/>
      <c r="W79" s="24"/>
      <c r="X79" s="24"/>
      <c r="Y79" s="24"/>
      <c r="Z79" s="24"/>
      <c r="AA79" s="24"/>
      <c r="AB79" s="24"/>
      <c r="AC79" s="24"/>
      <c r="AD79" s="24"/>
      <c r="AE79" s="24"/>
    </row>
    <row r="80" spans="1:31" x14ac:dyDescent="0.25">
      <c r="A80" s="73">
        <v>45536</v>
      </c>
      <c r="B80" s="73">
        <v>45565</v>
      </c>
      <c r="C80" s="61" t="s">
        <v>2524</v>
      </c>
      <c r="D80" s="62" t="s">
        <v>2660</v>
      </c>
      <c r="E80" s="61">
        <v>2</v>
      </c>
      <c r="F80" s="61">
        <v>164</v>
      </c>
      <c r="G80" s="30">
        <f t="shared" si="1"/>
        <v>328</v>
      </c>
      <c r="H80" s="24"/>
      <c r="I80" s="24"/>
      <c r="J80" s="24"/>
      <c r="K80" s="42"/>
      <c r="L80" s="24"/>
      <c r="M80" s="24"/>
      <c r="N80" s="24"/>
      <c r="O80" s="24"/>
      <c r="P80" s="24"/>
      <c r="Q80" s="24"/>
      <c r="R80" s="24"/>
      <c r="S80" s="24"/>
      <c r="T80" s="24"/>
      <c r="U80" s="24"/>
      <c r="V80" s="24"/>
      <c r="W80" s="24"/>
      <c r="X80" s="24"/>
      <c r="Y80" s="24"/>
      <c r="Z80" s="24"/>
      <c r="AA80" s="24"/>
      <c r="AB80" s="24"/>
      <c r="AC80" s="24"/>
      <c r="AD80" s="24"/>
      <c r="AE80" s="24"/>
    </row>
    <row r="81" spans="1:31" x14ac:dyDescent="0.25">
      <c r="A81" s="73">
        <v>45536</v>
      </c>
      <c r="B81" s="73">
        <v>45565</v>
      </c>
      <c r="C81" s="61" t="s">
        <v>2525</v>
      </c>
      <c r="D81" s="62" t="s">
        <v>2661</v>
      </c>
      <c r="E81" s="61">
        <v>2</v>
      </c>
      <c r="F81" s="61">
        <v>164</v>
      </c>
      <c r="G81" s="30">
        <f t="shared" si="1"/>
        <v>328</v>
      </c>
      <c r="H81" s="24"/>
      <c r="I81" s="24"/>
      <c r="J81" s="24"/>
      <c r="K81" s="42"/>
      <c r="L81" s="24"/>
      <c r="M81" s="24"/>
      <c r="N81" s="24"/>
      <c r="O81" s="24"/>
      <c r="P81" s="24"/>
      <c r="Q81" s="24"/>
      <c r="R81" s="24"/>
      <c r="S81" s="24"/>
      <c r="T81" s="24"/>
      <c r="U81" s="24"/>
      <c r="V81" s="24"/>
      <c r="W81" s="24"/>
      <c r="X81" s="24"/>
      <c r="Y81" s="24"/>
      <c r="Z81" s="24"/>
      <c r="AA81" s="24"/>
      <c r="AB81" s="24"/>
      <c r="AC81" s="24"/>
      <c r="AD81" s="24"/>
      <c r="AE81" s="24"/>
    </row>
    <row r="82" spans="1:31" x14ac:dyDescent="0.25">
      <c r="A82" s="73">
        <v>45536</v>
      </c>
      <c r="B82" s="73">
        <v>45565</v>
      </c>
      <c r="C82" s="61" t="s">
        <v>2526</v>
      </c>
      <c r="D82" s="62" t="s">
        <v>2662</v>
      </c>
      <c r="E82" s="61">
        <v>1</v>
      </c>
      <c r="F82" s="61">
        <v>15310</v>
      </c>
      <c r="G82" s="30">
        <f t="shared" si="1"/>
        <v>15310</v>
      </c>
      <c r="H82" s="24"/>
      <c r="I82" s="24"/>
      <c r="J82" s="24"/>
      <c r="K82" s="42"/>
      <c r="L82" s="24"/>
      <c r="M82" s="24"/>
      <c r="N82" s="24"/>
      <c r="O82" s="24"/>
      <c r="P82" s="24"/>
      <c r="Q82" s="24"/>
      <c r="R82" s="24"/>
      <c r="S82" s="24"/>
      <c r="T82" s="24"/>
      <c r="U82" s="24"/>
      <c r="V82" s="24"/>
      <c r="W82" s="24"/>
      <c r="X82" s="24"/>
      <c r="Y82" s="24"/>
      <c r="Z82" s="24"/>
      <c r="AA82" s="24"/>
      <c r="AB82" s="24"/>
      <c r="AC82" s="24"/>
      <c r="AD82" s="24"/>
      <c r="AE82" s="24"/>
    </row>
    <row r="83" spans="1:31" x14ac:dyDescent="0.25">
      <c r="A83" s="73">
        <v>45536</v>
      </c>
      <c r="B83" s="73">
        <v>45565</v>
      </c>
      <c r="C83" s="61" t="s">
        <v>2527</v>
      </c>
      <c r="D83" s="62" t="s">
        <v>2663</v>
      </c>
      <c r="E83" s="61">
        <v>3</v>
      </c>
      <c r="F83" s="61">
        <v>124</v>
      </c>
      <c r="G83" s="30">
        <f t="shared" si="1"/>
        <v>372</v>
      </c>
      <c r="H83" s="24"/>
      <c r="I83" s="24"/>
      <c r="J83" s="24"/>
      <c r="K83" s="42"/>
      <c r="L83" s="24"/>
      <c r="M83" s="24"/>
      <c r="N83" s="24"/>
      <c r="O83" s="24"/>
      <c r="P83" s="24"/>
      <c r="Q83" s="24"/>
      <c r="R83" s="24"/>
      <c r="S83" s="24"/>
      <c r="T83" s="24"/>
      <c r="U83" s="24"/>
      <c r="V83" s="24"/>
      <c r="W83" s="24"/>
      <c r="X83" s="24"/>
      <c r="Y83" s="24"/>
      <c r="Z83" s="24"/>
      <c r="AA83" s="24"/>
      <c r="AB83" s="24"/>
      <c r="AC83" s="24"/>
      <c r="AD83" s="24"/>
      <c r="AE83" s="24"/>
    </row>
    <row r="84" spans="1:31" x14ac:dyDescent="0.25">
      <c r="A84" s="73">
        <v>45536</v>
      </c>
      <c r="B84" s="73">
        <v>45565</v>
      </c>
      <c r="C84" s="61" t="s">
        <v>2528</v>
      </c>
      <c r="D84" s="62" t="s">
        <v>2664</v>
      </c>
      <c r="E84" s="61">
        <v>4</v>
      </c>
      <c r="F84" s="61">
        <v>352</v>
      </c>
      <c r="G84" s="30">
        <f t="shared" si="1"/>
        <v>1408</v>
      </c>
      <c r="H84" s="24"/>
      <c r="I84" s="24"/>
      <c r="J84" s="24"/>
      <c r="K84" s="42"/>
      <c r="L84" s="24"/>
      <c r="M84" s="24"/>
      <c r="N84" s="24"/>
      <c r="O84" s="24"/>
      <c r="P84" s="24"/>
      <c r="Q84" s="24"/>
      <c r="R84" s="24"/>
      <c r="S84" s="24"/>
      <c r="T84" s="24"/>
      <c r="U84" s="24"/>
      <c r="V84" s="24"/>
      <c r="W84" s="24"/>
      <c r="X84" s="24"/>
      <c r="Y84" s="24"/>
      <c r="Z84" s="24"/>
      <c r="AA84" s="24"/>
      <c r="AB84" s="24"/>
      <c r="AC84" s="24"/>
      <c r="AD84" s="24"/>
      <c r="AE84" s="24"/>
    </row>
    <row r="85" spans="1:31" x14ac:dyDescent="0.25">
      <c r="A85" s="73">
        <v>45536</v>
      </c>
      <c r="B85" s="73">
        <v>45565</v>
      </c>
      <c r="C85" s="61" t="s">
        <v>2529</v>
      </c>
      <c r="D85" s="62" t="s">
        <v>2665</v>
      </c>
      <c r="E85" s="61">
        <v>4</v>
      </c>
      <c r="F85" s="61">
        <v>320</v>
      </c>
      <c r="G85" s="30">
        <f t="shared" si="1"/>
        <v>1280</v>
      </c>
      <c r="H85" s="24"/>
      <c r="I85" s="24"/>
      <c r="J85" s="24"/>
      <c r="K85" s="42"/>
      <c r="L85" s="24"/>
      <c r="M85" s="24"/>
      <c r="N85" s="24"/>
      <c r="O85" s="24"/>
      <c r="P85" s="24"/>
      <c r="Q85" s="24"/>
      <c r="R85" s="24"/>
      <c r="S85" s="24"/>
      <c r="T85" s="24"/>
      <c r="U85" s="24"/>
      <c r="V85" s="24"/>
      <c r="W85" s="24"/>
      <c r="X85" s="24"/>
      <c r="Y85" s="24"/>
      <c r="Z85" s="24"/>
      <c r="AA85" s="24"/>
      <c r="AB85" s="24"/>
      <c r="AC85" s="24"/>
      <c r="AD85" s="24"/>
      <c r="AE85" s="24"/>
    </row>
    <row r="86" spans="1:31" x14ac:dyDescent="0.25">
      <c r="A86" s="73">
        <v>45536</v>
      </c>
      <c r="B86" s="73">
        <v>45565</v>
      </c>
      <c r="C86" s="61" t="s">
        <v>2530</v>
      </c>
      <c r="D86" s="62" t="s">
        <v>2666</v>
      </c>
      <c r="E86" s="61">
        <v>15</v>
      </c>
      <c r="F86" s="61">
        <v>790</v>
      </c>
      <c r="G86" s="30">
        <f t="shared" si="1"/>
        <v>11850</v>
      </c>
      <c r="H86" s="24"/>
      <c r="I86" s="24"/>
      <c r="J86" s="24"/>
      <c r="K86" s="42"/>
      <c r="L86" s="24"/>
      <c r="M86" s="24"/>
      <c r="N86" s="24"/>
      <c r="O86" s="24"/>
      <c r="P86" s="24"/>
      <c r="Q86" s="24"/>
      <c r="R86" s="24"/>
      <c r="S86" s="24"/>
      <c r="T86" s="24"/>
      <c r="U86" s="24"/>
      <c r="V86" s="24"/>
      <c r="W86" s="24"/>
      <c r="X86" s="24"/>
      <c r="Y86" s="24"/>
      <c r="Z86" s="24"/>
      <c r="AA86" s="24"/>
      <c r="AB86" s="24"/>
      <c r="AC86" s="24"/>
      <c r="AD86" s="24"/>
      <c r="AE86" s="24"/>
    </row>
    <row r="87" spans="1:31" x14ac:dyDescent="0.25">
      <c r="A87" s="73">
        <v>45536</v>
      </c>
      <c r="B87" s="73">
        <v>45565</v>
      </c>
      <c r="C87" s="61" t="s">
        <v>2531</v>
      </c>
      <c r="D87" s="62" t="s">
        <v>2667</v>
      </c>
      <c r="E87" s="61">
        <v>2</v>
      </c>
      <c r="F87" s="61">
        <v>1800</v>
      </c>
      <c r="G87" s="30">
        <f t="shared" si="1"/>
        <v>3600</v>
      </c>
      <c r="H87" s="24"/>
      <c r="I87" s="24"/>
      <c r="J87" s="24"/>
      <c r="K87" s="42"/>
      <c r="L87" s="24"/>
      <c r="M87" s="24"/>
      <c r="N87" s="24"/>
      <c r="O87" s="24"/>
      <c r="P87" s="24"/>
      <c r="Q87" s="24"/>
      <c r="R87" s="24"/>
      <c r="S87" s="24"/>
      <c r="T87" s="24"/>
      <c r="U87" s="24"/>
      <c r="V87" s="24"/>
      <c r="W87" s="24"/>
      <c r="X87" s="24"/>
      <c r="Y87" s="24"/>
      <c r="Z87" s="24"/>
      <c r="AA87" s="24"/>
      <c r="AB87" s="24"/>
      <c r="AC87" s="24"/>
      <c r="AD87" s="24"/>
      <c r="AE87" s="24"/>
    </row>
    <row r="88" spans="1:31" x14ac:dyDescent="0.25">
      <c r="A88" s="73">
        <v>45536</v>
      </c>
      <c r="B88" s="73">
        <v>45565</v>
      </c>
      <c r="C88" s="61" t="s">
        <v>2532</v>
      </c>
      <c r="D88" s="62" t="s">
        <v>2668</v>
      </c>
      <c r="E88" s="61">
        <v>158</v>
      </c>
      <c r="F88" s="61">
        <v>1825</v>
      </c>
      <c r="G88" s="30">
        <f t="shared" si="1"/>
        <v>288350</v>
      </c>
      <c r="H88" s="24"/>
      <c r="I88" s="24"/>
      <c r="J88" s="24"/>
      <c r="K88" s="42"/>
      <c r="L88" s="24"/>
      <c r="M88" s="24"/>
      <c r="N88" s="24"/>
      <c r="O88" s="24"/>
      <c r="P88" s="24"/>
      <c r="Q88" s="24"/>
      <c r="R88" s="24"/>
      <c r="S88" s="24"/>
      <c r="T88" s="24"/>
      <c r="U88" s="24"/>
      <c r="V88" s="24"/>
      <c r="W88" s="24"/>
      <c r="X88" s="24"/>
      <c r="Y88" s="24"/>
      <c r="Z88" s="24"/>
      <c r="AA88" s="24"/>
      <c r="AB88" s="24"/>
      <c r="AC88" s="24"/>
      <c r="AD88" s="24"/>
      <c r="AE88" s="24"/>
    </row>
    <row r="89" spans="1:31" x14ac:dyDescent="0.25">
      <c r="A89" s="73">
        <v>45536</v>
      </c>
      <c r="B89" s="73">
        <v>45565</v>
      </c>
      <c r="C89" s="61" t="s">
        <v>2533</v>
      </c>
      <c r="D89" s="62" t="s">
        <v>2669</v>
      </c>
      <c r="E89" s="61">
        <v>15</v>
      </c>
      <c r="F89" s="61">
        <v>1460</v>
      </c>
      <c r="G89" s="30">
        <f t="shared" ref="G89:G128" si="2">+F89*E89</f>
        <v>21900</v>
      </c>
      <c r="H89" s="24"/>
      <c r="I89" s="24"/>
      <c r="J89" s="24"/>
      <c r="K89" s="42"/>
      <c r="L89" s="24"/>
      <c r="M89" s="24"/>
      <c r="N89" s="24"/>
      <c r="O89" s="24"/>
      <c r="P89" s="24"/>
      <c r="Q89" s="24"/>
      <c r="R89" s="24"/>
      <c r="S89" s="24"/>
      <c r="T89" s="24"/>
      <c r="U89" s="24"/>
      <c r="V89" s="24"/>
      <c r="W89" s="24"/>
      <c r="X89" s="24"/>
      <c r="Y89" s="24"/>
      <c r="Z89" s="24"/>
      <c r="AA89" s="24"/>
      <c r="AB89" s="24"/>
      <c r="AC89" s="24"/>
      <c r="AD89" s="24"/>
      <c r="AE89" s="24"/>
    </row>
    <row r="90" spans="1:31" x14ac:dyDescent="0.25">
      <c r="A90" s="73">
        <v>45536</v>
      </c>
      <c r="B90" s="73">
        <v>45565</v>
      </c>
      <c r="C90" s="61" t="s">
        <v>2534</v>
      </c>
      <c r="D90" s="62" t="s">
        <v>2670</v>
      </c>
      <c r="E90" s="61">
        <v>35</v>
      </c>
      <c r="F90" s="61">
        <v>150</v>
      </c>
      <c r="G90" s="30">
        <f t="shared" si="2"/>
        <v>5250</v>
      </c>
      <c r="H90" s="24"/>
      <c r="I90" s="24"/>
      <c r="J90" s="24"/>
      <c r="K90" s="42"/>
      <c r="L90" s="24"/>
      <c r="M90" s="24"/>
      <c r="N90" s="24"/>
      <c r="O90" s="24"/>
      <c r="P90" s="24"/>
      <c r="Q90" s="24"/>
      <c r="R90" s="24"/>
      <c r="S90" s="24"/>
      <c r="T90" s="24"/>
      <c r="U90" s="24"/>
      <c r="V90" s="24"/>
      <c r="W90" s="24"/>
      <c r="X90" s="24"/>
      <c r="Y90" s="24"/>
      <c r="Z90" s="24"/>
      <c r="AA90" s="24"/>
      <c r="AB90" s="24"/>
      <c r="AC90" s="24"/>
      <c r="AD90" s="24"/>
      <c r="AE90" s="24"/>
    </row>
    <row r="91" spans="1:31" ht="30" x14ac:dyDescent="0.25">
      <c r="A91" s="73">
        <v>45536</v>
      </c>
      <c r="B91" s="73">
        <v>45565</v>
      </c>
      <c r="C91" s="61" t="s">
        <v>2535</v>
      </c>
      <c r="D91" s="62" t="s">
        <v>2671</v>
      </c>
      <c r="E91" s="61">
        <v>11</v>
      </c>
      <c r="F91" s="61">
        <v>106.77</v>
      </c>
      <c r="G91" s="30">
        <f t="shared" si="2"/>
        <v>1174.47</v>
      </c>
      <c r="H91" s="24"/>
      <c r="I91" s="24"/>
      <c r="J91" s="24"/>
      <c r="K91" s="42"/>
      <c r="L91" s="24"/>
      <c r="M91" s="24"/>
      <c r="N91" s="24"/>
      <c r="O91" s="24"/>
      <c r="P91" s="24"/>
      <c r="Q91" s="24"/>
      <c r="R91" s="24"/>
      <c r="S91" s="24"/>
      <c r="T91" s="24"/>
      <c r="U91" s="24"/>
      <c r="V91" s="24"/>
      <c r="W91" s="24"/>
      <c r="X91" s="24"/>
      <c r="Y91" s="24"/>
      <c r="Z91" s="24"/>
      <c r="AA91" s="24"/>
      <c r="AB91" s="24"/>
      <c r="AC91" s="24"/>
      <c r="AD91" s="24"/>
      <c r="AE91" s="24"/>
    </row>
    <row r="92" spans="1:31" x14ac:dyDescent="0.25">
      <c r="A92" s="73">
        <v>45536</v>
      </c>
      <c r="B92" s="73">
        <v>45565</v>
      </c>
      <c r="C92" s="61" t="s">
        <v>2536</v>
      </c>
      <c r="D92" s="62" t="s">
        <v>2672</v>
      </c>
      <c r="E92" s="61">
        <v>10</v>
      </c>
      <c r="F92" s="61">
        <v>106.77</v>
      </c>
      <c r="G92" s="30">
        <f t="shared" si="2"/>
        <v>1067.7</v>
      </c>
      <c r="H92" s="24"/>
      <c r="I92" s="24"/>
      <c r="J92" s="24"/>
      <c r="K92" s="42"/>
      <c r="L92" s="24"/>
      <c r="M92" s="24"/>
      <c r="N92" s="24"/>
      <c r="O92" s="24"/>
      <c r="P92" s="24"/>
      <c r="Q92" s="24"/>
      <c r="R92" s="24"/>
      <c r="S92" s="24"/>
      <c r="T92" s="24"/>
      <c r="U92" s="24"/>
      <c r="V92" s="24"/>
      <c r="W92" s="24"/>
      <c r="X92" s="24"/>
      <c r="Y92" s="24"/>
      <c r="Z92" s="24"/>
      <c r="AA92" s="24"/>
      <c r="AB92" s="24"/>
      <c r="AC92" s="24"/>
      <c r="AD92" s="24"/>
      <c r="AE92" s="24"/>
    </row>
    <row r="93" spans="1:31" x14ac:dyDescent="0.25">
      <c r="A93" s="73">
        <v>45536</v>
      </c>
      <c r="B93" s="73">
        <v>45565</v>
      </c>
      <c r="C93" s="61" t="s">
        <v>2537</v>
      </c>
      <c r="D93" s="62" t="s">
        <v>2673</v>
      </c>
      <c r="E93" s="61">
        <v>10</v>
      </c>
      <c r="F93" s="61">
        <v>130</v>
      </c>
      <c r="G93" s="30">
        <f t="shared" si="2"/>
        <v>1300</v>
      </c>
      <c r="H93" s="24"/>
      <c r="I93" s="24"/>
      <c r="J93" s="24"/>
      <c r="K93" s="42"/>
      <c r="L93" s="24"/>
      <c r="M93" s="24"/>
      <c r="N93" s="24"/>
      <c r="O93" s="24"/>
      <c r="P93" s="24"/>
      <c r="Q93" s="24"/>
      <c r="R93" s="24"/>
      <c r="S93" s="24"/>
      <c r="T93" s="24"/>
      <c r="U93" s="24"/>
      <c r="V93" s="24"/>
      <c r="W93" s="24"/>
      <c r="X93" s="24"/>
      <c r="Y93" s="24"/>
      <c r="Z93" s="24"/>
      <c r="AA93" s="24"/>
      <c r="AB93" s="24"/>
      <c r="AC93" s="24"/>
      <c r="AD93" s="24"/>
      <c r="AE93" s="24"/>
    </row>
    <row r="94" spans="1:31" x14ac:dyDescent="0.25">
      <c r="A94" s="73">
        <v>45536</v>
      </c>
      <c r="B94" s="73">
        <v>45565</v>
      </c>
      <c r="C94" s="61" t="s">
        <v>2538</v>
      </c>
      <c r="D94" s="62" t="s">
        <v>2612</v>
      </c>
      <c r="E94" s="61">
        <v>5</v>
      </c>
      <c r="F94" s="61">
        <v>385</v>
      </c>
      <c r="G94" s="30">
        <f t="shared" si="2"/>
        <v>1925</v>
      </c>
      <c r="H94" s="24"/>
      <c r="I94" s="24"/>
      <c r="J94" s="24"/>
      <c r="K94" s="42"/>
      <c r="L94" s="24"/>
      <c r="M94" s="24"/>
      <c r="N94" s="24"/>
      <c r="O94" s="24"/>
      <c r="P94" s="24"/>
      <c r="Q94" s="24"/>
      <c r="R94" s="24"/>
      <c r="S94" s="24"/>
      <c r="T94" s="24"/>
      <c r="U94" s="24"/>
      <c r="V94" s="24"/>
      <c r="W94" s="24"/>
      <c r="X94" s="24"/>
      <c r="Y94" s="24"/>
      <c r="Z94" s="24"/>
      <c r="AA94" s="24"/>
      <c r="AB94" s="24"/>
      <c r="AC94" s="24"/>
      <c r="AD94" s="24"/>
      <c r="AE94" s="24"/>
    </row>
    <row r="95" spans="1:31" x14ac:dyDescent="0.25">
      <c r="A95" s="73">
        <v>45536</v>
      </c>
      <c r="B95" s="73">
        <v>45565</v>
      </c>
      <c r="C95" s="61" t="s">
        <v>2539</v>
      </c>
      <c r="D95" s="62" t="s">
        <v>2674</v>
      </c>
      <c r="E95" s="61">
        <v>16</v>
      </c>
      <c r="F95" s="61">
        <v>590</v>
      </c>
      <c r="G95" s="30">
        <f t="shared" si="2"/>
        <v>9440</v>
      </c>
      <c r="H95" s="24"/>
      <c r="I95" s="24"/>
      <c r="J95" s="24"/>
      <c r="K95" s="42"/>
      <c r="L95" s="24"/>
      <c r="M95" s="24"/>
      <c r="N95" s="24"/>
      <c r="O95" s="24"/>
      <c r="P95" s="24"/>
      <c r="Q95" s="24"/>
      <c r="R95" s="24"/>
      <c r="S95" s="24"/>
      <c r="T95" s="24"/>
      <c r="U95" s="24"/>
      <c r="V95" s="24"/>
      <c r="W95" s="24"/>
      <c r="X95" s="24"/>
      <c r="Y95" s="24"/>
      <c r="Z95" s="24"/>
      <c r="AA95" s="24"/>
      <c r="AB95" s="24"/>
      <c r="AC95" s="24"/>
      <c r="AD95" s="24"/>
      <c r="AE95" s="24"/>
    </row>
    <row r="96" spans="1:31" x14ac:dyDescent="0.25">
      <c r="A96" s="73">
        <v>45536</v>
      </c>
      <c r="B96" s="73">
        <v>45565</v>
      </c>
      <c r="C96" s="61" t="s">
        <v>2540</v>
      </c>
      <c r="D96" s="62" t="s">
        <v>2675</v>
      </c>
      <c r="E96" s="61">
        <v>2</v>
      </c>
      <c r="F96" s="61">
        <v>3325</v>
      </c>
      <c r="G96" s="30">
        <f t="shared" si="2"/>
        <v>6650</v>
      </c>
      <c r="H96" s="24"/>
      <c r="I96" s="24"/>
      <c r="J96" s="24"/>
      <c r="K96" s="42"/>
      <c r="L96" s="24"/>
      <c r="M96" s="24"/>
      <c r="N96" s="24"/>
      <c r="O96" s="24"/>
      <c r="P96" s="24"/>
      <c r="Q96" s="24"/>
      <c r="R96" s="24"/>
      <c r="S96" s="24"/>
      <c r="T96" s="24"/>
      <c r="U96" s="24"/>
      <c r="V96" s="24"/>
      <c r="W96" s="24"/>
      <c r="X96" s="24"/>
      <c r="Y96" s="24"/>
      <c r="Z96" s="24"/>
      <c r="AA96" s="24"/>
      <c r="AB96" s="24"/>
      <c r="AC96" s="24"/>
      <c r="AD96" s="24"/>
      <c r="AE96" s="24"/>
    </row>
    <row r="97" spans="1:31" ht="30" x14ac:dyDescent="0.25">
      <c r="A97" s="73">
        <v>45536</v>
      </c>
      <c r="B97" s="73">
        <v>45565</v>
      </c>
      <c r="C97" s="61" t="s">
        <v>2541</v>
      </c>
      <c r="D97" s="62" t="s">
        <v>2676</v>
      </c>
      <c r="E97" s="61">
        <v>6</v>
      </c>
      <c r="F97" s="61">
        <v>1620</v>
      </c>
      <c r="G97" s="30">
        <f t="shared" si="2"/>
        <v>9720</v>
      </c>
      <c r="H97" s="24"/>
      <c r="I97" s="24"/>
      <c r="J97" s="24"/>
      <c r="K97" s="42"/>
      <c r="L97" s="24"/>
      <c r="M97" s="24"/>
      <c r="N97" s="24"/>
      <c r="O97" s="24"/>
      <c r="P97" s="24"/>
      <c r="Q97" s="24"/>
      <c r="R97" s="24"/>
      <c r="S97" s="24"/>
      <c r="T97" s="24"/>
      <c r="U97" s="24"/>
      <c r="V97" s="24"/>
      <c r="W97" s="24"/>
      <c r="X97" s="24"/>
      <c r="Y97" s="24"/>
      <c r="Z97" s="24"/>
      <c r="AA97" s="24"/>
      <c r="AB97" s="24"/>
      <c r="AC97" s="24"/>
      <c r="AD97" s="24"/>
      <c r="AE97" s="24"/>
    </row>
    <row r="98" spans="1:31" x14ac:dyDescent="0.25">
      <c r="A98" s="73">
        <v>45536</v>
      </c>
      <c r="B98" s="73">
        <v>45565</v>
      </c>
      <c r="C98" s="61" t="s">
        <v>2542</v>
      </c>
      <c r="D98" s="62" t="s">
        <v>2677</v>
      </c>
      <c r="E98" s="61">
        <v>1</v>
      </c>
      <c r="F98" s="61">
        <v>245</v>
      </c>
      <c r="G98" s="30">
        <f t="shared" si="2"/>
        <v>245</v>
      </c>
      <c r="H98" s="24"/>
      <c r="I98" s="24"/>
      <c r="J98" s="24"/>
      <c r="K98" s="42"/>
      <c r="L98" s="24"/>
      <c r="M98" s="24"/>
      <c r="N98" s="24"/>
      <c r="O98" s="24"/>
      <c r="P98" s="24"/>
      <c r="Q98" s="24"/>
      <c r="R98" s="24"/>
      <c r="S98" s="24"/>
      <c r="T98" s="24"/>
      <c r="U98" s="24"/>
      <c r="V98" s="24"/>
      <c r="W98" s="24"/>
      <c r="X98" s="24"/>
      <c r="Y98" s="24"/>
      <c r="Z98" s="24"/>
      <c r="AA98" s="24"/>
      <c r="AB98" s="24"/>
      <c r="AC98" s="24"/>
      <c r="AD98" s="24"/>
      <c r="AE98" s="24"/>
    </row>
    <row r="99" spans="1:31" x14ac:dyDescent="0.25">
      <c r="A99" s="73">
        <v>45536</v>
      </c>
      <c r="B99" s="73">
        <v>45565</v>
      </c>
      <c r="C99" s="61" t="s">
        <v>2543</v>
      </c>
      <c r="D99" s="62" t="s">
        <v>2678</v>
      </c>
      <c r="E99" s="61">
        <v>4</v>
      </c>
      <c r="F99" s="61">
        <v>298</v>
      </c>
      <c r="G99" s="30">
        <f t="shared" si="2"/>
        <v>1192</v>
      </c>
      <c r="H99" s="24"/>
      <c r="I99" s="24"/>
      <c r="J99" s="24"/>
      <c r="K99" s="42"/>
      <c r="L99" s="24"/>
      <c r="M99" s="24"/>
      <c r="N99" s="24"/>
      <c r="O99" s="24"/>
      <c r="P99" s="24"/>
      <c r="Q99" s="24"/>
      <c r="R99" s="24"/>
      <c r="S99" s="24"/>
      <c r="T99" s="24"/>
      <c r="U99" s="24"/>
      <c r="V99" s="24"/>
      <c r="W99" s="24"/>
      <c r="X99" s="24"/>
      <c r="Y99" s="24"/>
      <c r="Z99" s="24"/>
      <c r="AA99" s="24"/>
      <c r="AB99" s="24"/>
      <c r="AC99" s="24"/>
      <c r="AD99" s="24"/>
      <c r="AE99" s="24"/>
    </row>
    <row r="100" spans="1:31" ht="30" x14ac:dyDescent="0.25">
      <c r="A100" s="73">
        <v>45536</v>
      </c>
      <c r="B100" s="73">
        <v>45565</v>
      </c>
      <c r="C100" s="61" t="s">
        <v>2544</v>
      </c>
      <c r="D100" s="62" t="s">
        <v>2679</v>
      </c>
      <c r="E100" s="61">
        <v>3</v>
      </c>
      <c r="F100" s="61">
        <v>93</v>
      </c>
      <c r="G100" s="30">
        <f t="shared" si="2"/>
        <v>279</v>
      </c>
      <c r="H100" s="24"/>
      <c r="I100" s="24"/>
      <c r="J100" s="24"/>
      <c r="K100" s="42"/>
      <c r="L100" s="24"/>
      <c r="M100" s="24"/>
      <c r="N100" s="24"/>
      <c r="O100" s="24"/>
      <c r="P100" s="24"/>
      <c r="Q100" s="24"/>
      <c r="R100" s="24"/>
      <c r="S100" s="24"/>
      <c r="T100" s="24"/>
      <c r="U100" s="24"/>
      <c r="V100" s="24"/>
      <c r="W100" s="24"/>
      <c r="X100" s="24"/>
      <c r="Y100" s="24"/>
      <c r="Z100" s="24"/>
      <c r="AA100" s="24"/>
      <c r="AB100" s="24"/>
      <c r="AC100" s="24"/>
      <c r="AD100" s="24"/>
      <c r="AE100" s="24"/>
    </row>
    <row r="101" spans="1:31" ht="45" x14ac:dyDescent="0.25">
      <c r="A101" s="73">
        <v>45536</v>
      </c>
      <c r="B101" s="73">
        <v>45565</v>
      </c>
      <c r="C101" s="61" t="s">
        <v>2545</v>
      </c>
      <c r="D101" s="62" t="s">
        <v>2680</v>
      </c>
      <c r="E101" s="61">
        <v>16</v>
      </c>
      <c r="F101" s="61">
        <v>1836</v>
      </c>
      <c r="G101" s="30">
        <f t="shared" si="2"/>
        <v>29376</v>
      </c>
      <c r="H101" s="24"/>
      <c r="I101" s="24"/>
      <c r="J101" s="24"/>
      <c r="K101" s="42"/>
      <c r="L101" s="24"/>
      <c r="M101" s="24"/>
      <c r="N101" s="24"/>
      <c r="O101" s="24"/>
      <c r="P101" s="24"/>
      <c r="Q101" s="24"/>
      <c r="R101" s="24"/>
      <c r="S101" s="24"/>
      <c r="T101" s="24"/>
      <c r="U101" s="24"/>
      <c r="V101" s="24"/>
      <c r="W101" s="24"/>
      <c r="X101" s="24"/>
      <c r="Y101" s="24"/>
      <c r="Z101" s="24"/>
      <c r="AA101" s="24"/>
      <c r="AB101" s="24"/>
      <c r="AC101" s="24"/>
      <c r="AD101" s="24"/>
      <c r="AE101" s="24"/>
    </row>
    <row r="102" spans="1:31" ht="45" x14ac:dyDescent="0.25">
      <c r="A102" s="73">
        <v>45536</v>
      </c>
      <c r="B102" s="73">
        <v>45565</v>
      </c>
      <c r="C102" s="61" t="s">
        <v>2546</v>
      </c>
      <c r="D102" s="62" t="s">
        <v>2681</v>
      </c>
      <c r="E102" s="61">
        <v>6</v>
      </c>
      <c r="F102" s="61">
        <v>1836</v>
      </c>
      <c r="G102" s="30">
        <f t="shared" si="2"/>
        <v>11016</v>
      </c>
      <c r="H102" s="24"/>
      <c r="I102" s="24"/>
      <c r="J102" s="24"/>
      <c r="K102" s="42"/>
      <c r="L102" s="24"/>
      <c r="M102" s="24"/>
      <c r="N102" s="24"/>
      <c r="O102" s="24"/>
      <c r="P102" s="24"/>
      <c r="Q102" s="24"/>
      <c r="R102" s="24"/>
      <c r="S102" s="24"/>
      <c r="T102" s="24"/>
      <c r="U102" s="24"/>
      <c r="V102" s="24"/>
      <c r="W102" s="24"/>
      <c r="X102" s="24"/>
      <c r="Y102" s="24"/>
      <c r="Z102" s="24"/>
      <c r="AA102" s="24"/>
      <c r="AB102" s="24"/>
      <c r="AC102" s="24"/>
      <c r="AD102" s="24"/>
      <c r="AE102" s="24"/>
    </row>
    <row r="103" spans="1:31" x14ac:dyDescent="0.25">
      <c r="A103" s="73">
        <v>45536</v>
      </c>
      <c r="B103" s="73">
        <v>45565</v>
      </c>
      <c r="C103" s="61" t="s">
        <v>2547</v>
      </c>
      <c r="D103" s="62" t="s">
        <v>2682</v>
      </c>
      <c r="E103" s="61">
        <v>10</v>
      </c>
      <c r="F103" s="61">
        <v>1243</v>
      </c>
      <c r="G103" s="30">
        <f t="shared" si="2"/>
        <v>12430</v>
      </c>
      <c r="H103" s="24"/>
      <c r="I103" s="24"/>
      <c r="J103" s="24"/>
      <c r="K103" s="42"/>
      <c r="L103" s="24"/>
      <c r="M103" s="24"/>
      <c r="N103" s="24"/>
      <c r="O103" s="24"/>
      <c r="P103" s="24"/>
      <c r="Q103" s="24"/>
      <c r="R103" s="24"/>
      <c r="S103" s="24"/>
      <c r="T103" s="24"/>
      <c r="U103" s="24"/>
      <c r="V103" s="24"/>
      <c r="W103" s="24"/>
      <c r="X103" s="24"/>
      <c r="Y103" s="24"/>
      <c r="Z103" s="24"/>
      <c r="AA103" s="24"/>
      <c r="AB103" s="24"/>
      <c r="AC103" s="24"/>
      <c r="AD103" s="24"/>
      <c r="AE103" s="24"/>
    </row>
    <row r="104" spans="1:31" ht="45" x14ac:dyDescent="0.25">
      <c r="A104" s="73">
        <v>45536</v>
      </c>
      <c r="B104" s="73">
        <v>45565</v>
      </c>
      <c r="C104" s="61" t="s">
        <v>2548</v>
      </c>
      <c r="D104" s="62" t="s">
        <v>2683</v>
      </c>
      <c r="E104" s="61">
        <v>1</v>
      </c>
      <c r="F104" s="61">
        <v>411</v>
      </c>
      <c r="G104" s="30">
        <f t="shared" si="2"/>
        <v>411</v>
      </c>
      <c r="H104" s="24"/>
      <c r="I104" s="24"/>
      <c r="J104" s="24"/>
      <c r="K104" s="42"/>
      <c r="L104" s="24"/>
      <c r="M104" s="24"/>
      <c r="N104" s="24"/>
      <c r="O104" s="24"/>
      <c r="P104" s="24"/>
      <c r="Q104" s="24"/>
      <c r="R104" s="24"/>
      <c r="S104" s="24"/>
      <c r="T104" s="24"/>
      <c r="U104" s="24"/>
      <c r="V104" s="24"/>
      <c r="W104" s="24"/>
      <c r="X104" s="24"/>
      <c r="Y104" s="24"/>
      <c r="Z104" s="24"/>
      <c r="AA104" s="24"/>
      <c r="AB104" s="24"/>
      <c r="AC104" s="24"/>
      <c r="AD104" s="24"/>
      <c r="AE104" s="24"/>
    </row>
    <row r="105" spans="1:31" x14ac:dyDescent="0.25">
      <c r="A105" s="73">
        <v>45536</v>
      </c>
      <c r="B105" s="73">
        <v>45565</v>
      </c>
      <c r="C105" s="61" t="s">
        <v>2549</v>
      </c>
      <c r="D105" s="62" t="s">
        <v>2684</v>
      </c>
      <c r="E105" s="61">
        <v>1</v>
      </c>
      <c r="F105" s="61">
        <v>250</v>
      </c>
      <c r="G105" s="30">
        <f t="shared" si="2"/>
        <v>250</v>
      </c>
      <c r="H105" s="24"/>
      <c r="I105" s="24"/>
      <c r="J105" s="24"/>
      <c r="K105" s="42"/>
      <c r="L105" s="24"/>
      <c r="M105" s="24"/>
      <c r="N105" s="24"/>
      <c r="O105" s="24"/>
      <c r="P105" s="24"/>
      <c r="Q105" s="24"/>
      <c r="R105" s="24"/>
      <c r="S105" s="24"/>
      <c r="T105" s="24"/>
      <c r="U105" s="24"/>
      <c r="V105" s="24"/>
      <c r="W105" s="24"/>
      <c r="X105" s="24"/>
      <c r="Y105" s="24"/>
      <c r="Z105" s="24"/>
      <c r="AA105" s="24"/>
      <c r="AB105" s="24"/>
      <c r="AC105" s="24"/>
      <c r="AD105" s="24"/>
      <c r="AE105" s="24"/>
    </row>
    <row r="106" spans="1:31" x14ac:dyDescent="0.25">
      <c r="A106" s="73">
        <v>45536</v>
      </c>
      <c r="B106" s="73">
        <v>45565</v>
      </c>
      <c r="C106" s="61" t="s">
        <v>2550</v>
      </c>
      <c r="D106" s="62" t="s">
        <v>2685</v>
      </c>
      <c r="E106" s="61">
        <v>2</v>
      </c>
      <c r="F106" s="61">
        <v>250</v>
      </c>
      <c r="G106" s="30">
        <f t="shared" si="2"/>
        <v>500</v>
      </c>
      <c r="H106" s="24"/>
      <c r="I106" s="24"/>
      <c r="J106" s="24"/>
      <c r="K106" s="42"/>
      <c r="L106" s="24"/>
      <c r="M106" s="24"/>
      <c r="N106" s="24"/>
      <c r="O106" s="24"/>
      <c r="P106" s="24"/>
      <c r="Q106" s="24"/>
      <c r="R106" s="24"/>
      <c r="S106" s="24"/>
      <c r="T106" s="24"/>
      <c r="U106" s="24"/>
      <c r="V106" s="24"/>
      <c r="W106" s="24"/>
      <c r="X106" s="24"/>
      <c r="Y106" s="24"/>
      <c r="Z106" s="24"/>
      <c r="AA106" s="24"/>
      <c r="AB106" s="24"/>
      <c r="AC106" s="24"/>
      <c r="AD106" s="24"/>
      <c r="AE106" s="24"/>
    </row>
    <row r="107" spans="1:31" ht="45" x14ac:dyDescent="0.25">
      <c r="A107" s="73">
        <v>45536</v>
      </c>
      <c r="B107" s="73">
        <v>45565</v>
      </c>
      <c r="C107" s="61" t="s">
        <v>2551</v>
      </c>
      <c r="D107" s="62" t="s">
        <v>2686</v>
      </c>
      <c r="E107" s="61">
        <v>3</v>
      </c>
      <c r="F107" s="61">
        <v>2813</v>
      </c>
      <c r="G107" s="30">
        <f t="shared" si="2"/>
        <v>8439</v>
      </c>
      <c r="H107" s="24"/>
      <c r="I107" s="24"/>
      <c r="J107" s="24"/>
      <c r="K107" s="42"/>
      <c r="L107" s="24"/>
      <c r="M107" s="24"/>
      <c r="N107" s="24"/>
      <c r="O107" s="24"/>
      <c r="P107" s="24"/>
      <c r="Q107" s="24"/>
      <c r="R107" s="24"/>
      <c r="S107" s="24"/>
      <c r="T107" s="24"/>
      <c r="U107" s="24"/>
      <c r="V107" s="24"/>
      <c r="W107" s="24"/>
      <c r="X107" s="24"/>
      <c r="Y107" s="24"/>
      <c r="Z107" s="24"/>
      <c r="AA107" s="24"/>
      <c r="AB107" s="24"/>
      <c r="AC107" s="24"/>
      <c r="AD107" s="24"/>
      <c r="AE107" s="24"/>
    </row>
    <row r="108" spans="1:31" x14ac:dyDescent="0.25">
      <c r="A108" s="73">
        <v>45536</v>
      </c>
      <c r="B108" s="73">
        <v>45565</v>
      </c>
      <c r="C108" s="61" t="s">
        <v>2552</v>
      </c>
      <c r="D108" s="62" t="s">
        <v>2687</v>
      </c>
      <c r="E108" s="61">
        <v>1</v>
      </c>
      <c r="F108" s="61">
        <v>85</v>
      </c>
      <c r="G108" s="30">
        <f t="shared" si="2"/>
        <v>85</v>
      </c>
      <c r="H108" s="24"/>
      <c r="I108" s="24"/>
      <c r="J108" s="24"/>
      <c r="K108" s="42"/>
      <c r="L108" s="24"/>
      <c r="M108" s="24"/>
      <c r="N108" s="24"/>
      <c r="O108" s="24"/>
      <c r="P108" s="24"/>
      <c r="Q108" s="24"/>
      <c r="R108" s="24"/>
      <c r="S108" s="24"/>
      <c r="T108" s="24"/>
      <c r="U108" s="24"/>
      <c r="V108" s="24"/>
      <c r="W108" s="24"/>
      <c r="X108" s="24"/>
      <c r="Y108" s="24"/>
      <c r="Z108" s="24"/>
      <c r="AA108" s="24"/>
      <c r="AB108" s="24"/>
      <c r="AC108" s="24"/>
      <c r="AD108" s="24"/>
      <c r="AE108" s="24"/>
    </row>
    <row r="109" spans="1:31" x14ac:dyDescent="0.25">
      <c r="A109" s="73">
        <v>45536</v>
      </c>
      <c r="B109" s="73">
        <v>45565</v>
      </c>
      <c r="C109" s="61" t="s">
        <v>2553</v>
      </c>
      <c r="D109" s="62" t="s">
        <v>2688</v>
      </c>
      <c r="E109" s="61">
        <v>20</v>
      </c>
      <c r="F109" s="61">
        <v>71</v>
      </c>
      <c r="G109" s="30">
        <f t="shared" si="2"/>
        <v>1420</v>
      </c>
      <c r="H109" s="24"/>
      <c r="I109" s="24"/>
      <c r="J109" s="24"/>
      <c r="K109" s="42"/>
      <c r="L109" s="24"/>
      <c r="M109" s="24"/>
      <c r="N109" s="24"/>
      <c r="O109" s="24"/>
      <c r="P109" s="24"/>
      <c r="Q109" s="24"/>
      <c r="R109" s="24"/>
      <c r="S109" s="24"/>
      <c r="T109" s="24"/>
      <c r="U109" s="24"/>
      <c r="V109" s="24"/>
      <c r="W109" s="24"/>
      <c r="X109" s="24"/>
      <c r="Y109" s="24"/>
      <c r="Z109" s="24"/>
      <c r="AA109" s="24"/>
      <c r="AB109" s="24"/>
      <c r="AC109" s="24"/>
      <c r="AD109" s="24"/>
      <c r="AE109" s="24"/>
    </row>
    <row r="110" spans="1:31" x14ac:dyDescent="0.25">
      <c r="A110" s="73">
        <v>45536</v>
      </c>
      <c r="B110" s="73">
        <v>45565</v>
      </c>
      <c r="C110" s="61" t="s">
        <v>2554</v>
      </c>
      <c r="D110" s="62" t="s">
        <v>2689</v>
      </c>
      <c r="E110" s="61">
        <v>5</v>
      </c>
      <c r="F110" s="61">
        <v>36</v>
      </c>
      <c r="G110" s="30">
        <f t="shared" si="2"/>
        <v>180</v>
      </c>
      <c r="H110" s="24"/>
      <c r="I110" s="24"/>
      <c r="J110" s="24"/>
      <c r="K110" s="42"/>
      <c r="L110" s="24"/>
      <c r="M110" s="24"/>
      <c r="N110" s="24"/>
      <c r="O110" s="24"/>
      <c r="P110" s="24"/>
      <c r="Q110" s="24"/>
      <c r="R110" s="24"/>
      <c r="S110" s="24"/>
      <c r="T110" s="24"/>
      <c r="U110" s="24"/>
      <c r="V110" s="24"/>
      <c r="W110" s="24"/>
      <c r="X110" s="24"/>
      <c r="Y110" s="24"/>
      <c r="Z110" s="24"/>
      <c r="AA110" s="24"/>
      <c r="AB110" s="24"/>
      <c r="AC110" s="24"/>
      <c r="AD110" s="24"/>
      <c r="AE110" s="24"/>
    </row>
    <row r="111" spans="1:31" x14ac:dyDescent="0.25">
      <c r="A111" s="73">
        <v>45536</v>
      </c>
      <c r="B111" s="73">
        <v>45565</v>
      </c>
      <c r="C111" s="61" t="s">
        <v>2555</v>
      </c>
      <c r="D111" s="62" t="s">
        <v>2690</v>
      </c>
      <c r="E111" s="61">
        <v>2</v>
      </c>
      <c r="F111" s="61">
        <v>57</v>
      </c>
      <c r="G111" s="30">
        <f t="shared" si="2"/>
        <v>114</v>
      </c>
      <c r="H111" s="24"/>
      <c r="I111" s="24"/>
      <c r="J111" s="24"/>
      <c r="K111" s="42"/>
      <c r="L111" s="24"/>
      <c r="M111" s="24"/>
      <c r="N111" s="24"/>
      <c r="O111" s="24"/>
      <c r="P111" s="24"/>
      <c r="Q111" s="24"/>
      <c r="R111" s="24"/>
      <c r="S111" s="24"/>
      <c r="T111" s="24"/>
      <c r="U111" s="24"/>
      <c r="V111" s="24"/>
      <c r="W111" s="24"/>
      <c r="X111" s="24"/>
      <c r="Y111" s="24"/>
      <c r="Z111" s="24"/>
      <c r="AA111" s="24"/>
      <c r="AB111" s="24"/>
      <c r="AC111" s="24"/>
      <c r="AD111" s="24"/>
      <c r="AE111" s="24"/>
    </row>
    <row r="112" spans="1:31" x14ac:dyDescent="0.25">
      <c r="A112" s="73">
        <v>45536</v>
      </c>
      <c r="B112" s="73">
        <v>45565</v>
      </c>
      <c r="C112" s="61" t="s">
        <v>2556</v>
      </c>
      <c r="D112" s="62" t="s">
        <v>2691</v>
      </c>
      <c r="E112" s="61">
        <v>5</v>
      </c>
      <c r="F112" s="61">
        <v>1843</v>
      </c>
      <c r="G112" s="30">
        <f t="shared" si="2"/>
        <v>9215</v>
      </c>
      <c r="H112" s="24"/>
      <c r="I112" s="24"/>
      <c r="J112" s="24"/>
      <c r="K112" s="42"/>
      <c r="L112" s="24"/>
      <c r="M112" s="24"/>
      <c r="N112" s="24"/>
      <c r="O112" s="24"/>
      <c r="P112" s="24"/>
      <c r="Q112" s="24"/>
      <c r="R112" s="24"/>
      <c r="S112" s="24"/>
      <c r="T112" s="24"/>
      <c r="U112" s="24"/>
      <c r="V112" s="24"/>
      <c r="W112" s="24"/>
      <c r="X112" s="24"/>
      <c r="Y112" s="24"/>
      <c r="Z112" s="24"/>
      <c r="AA112" s="24"/>
      <c r="AB112" s="24"/>
      <c r="AC112" s="24"/>
      <c r="AD112" s="24"/>
      <c r="AE112" s="24"/>
    </row>
    <row r="113" spans="1:31" x14ac:dyDescent="0.25">
      <c r="A113" s="73">
        <v>45536</v>
      </c>
      <c r="B113" s="73">
        <v>45565</v>
      </c>
      <c r="C113" s="61" t="s">
        <v>2557</v>
      </c>
      <c r="D113" s="62" t="s">
        <v>2692</v>
      </c>
      <c r="E113" s="61">
        <v>2</v>
      </c>
      <c r="F113" s="61">
        <v>1800</v>
      </c>
      <c r="G113" s="30">
        <f t="shared" si="2"/>
        <v>3600</v>
      </c>
      <c r="H113" s="24"/>
      <c r="I113" s="24"/>
      <c r="J113" s="24"/>
      <c r="K113" s="42"/>
      <c r="L113" s="24"/>
      <c r="M113" s="24"/>
      <c r="N113" s="24"/>
      <c r="O113" s="24"/>
      <c r="P113" s="24"/>
      <c r="Q113" s="24"/>
      <c r="R113" s="24"/>
      <c r="S113" s="24"/>
      <c r="T113" s="24"/>
      <c r="U113" s="24"/>
      <c r="V113" s="24"/>
      <c r="W113" s="24"/>
      <c r="X113" s="24"/>
      <c r="Y113" s="24"/>
      <c r="Z113" s="24"/>
      <c r="AA113" s="24"/>
      <c r="AB113" s="24"/>
      <c r="AC113" s="24"/>
      <c r="AD113" s="24"/>
      <c r="AE113" s="24"/>
    </row>
    <row r="114" spans="1:31" x14ac:dyDescent="0.25">
      <c r="A114" s="73">
        <v>45536</v>
      </c>
      <c r="B114" s="73">
        <v>45565</v>
      </c>
      <c r="C114" s="61" t="s">
        <v>2558</v>
      </c>
      <c r="D114" s="62" t="s">
        <v>2693</v>
      </c>
      <c r="E114" s="61">
        <v>7</v>
      </c>
      <c r="F114" s="61">
        <v>1243</v>
      </c>
      <c r="G114" s="30">
        <f t="shared" si="2"/>
        <v>8701</v>
      </c>
      <c r="H114" s="24"/>
      <c r="I114" s="24"/>
      <c r="J114" s="24"/>
      <c r="K114" s="42"/>
      <c r="L114" s="24"/>
      <c r="M114" s="24"/>
      <c r="N114" s="24"/>
      <c r="O114" s="24"/>
      <c r="P114" s="24"/>
      <c r="Q114" s="24"/>
      <c r="R114" s="24"/>
      <c r="S114" s="24"/>
      <c r="T114" s="24"/>
      <c r="U114" s="24"/>
      <c r="V114" s="24"/>
      <c r="W114" s="24"/>
      <c r="X114" s="24"/>
      <c r="Y114" s="24"/>
      <c r="Z114" s="24"/>
      <c r="AA114" s="24"/>
      <c r="AB114" s="24"/>
      <c r="AC114" s="24"/>
      <c r="AD114" s="24"/>
      <c r="AE114" s="24"/>
    </row>
    <row r="115" spans="1:31" x14ac:dyDescent="0.25">
      <c r="A115" s="73">
        <v>45536</v>
      </c>
      <c r="B115" s="73">
        <v>45565</v>
      </c>
      <c r="C115" s="61" t="s">
        <v>2559</v>
      </c>
      <c r="D115" s="62" t="s">
        <v>2694</v>
      </c>
      <c r="E115" s="61">
        <v>20</v>
      </c>
      <c r="F115" s="61">
        <v>1351</v>
      </c>
      <c r="G115" s="30">
        <f t="shared" si="2"/>
        <v>27020</v>
      </c>
      <c r="H115" s="24"/>
      <c r="I115" s="24"/>
      <c r="J115" s="24"/>
      <c r="K115" s="42"/>
      <c r="L115" s="24"/>
      <c r="M115" s="24"/>
      <c r="N115" s="24"/>
      <c r="O115" s="24"/>
      <c r="P115" s="24"/>
      <c r="Q115" s="24"/>
      <c r="R115" s="24"/>
      <c r="S115" s="24"/>
      <c r="T115" s="24"/>
      <c r="U115" s="24"/>
      <c r="V115" s="24"/>
      <c r="W115" s="24"/>
      <c r="X115" s="24"/>
      <c r="Y115" s="24"/>
      <c r="Z115" s="24"/>
      <c r="AA115" s="24"/>
      <c r="AB115" s="24"/>
      <c r="AC115" s="24"/>
      <c r="AD115" s="24"/>
      <c r="AE115" s="24"/>
    </row>
    <row r="116" spans="1:31" x14ac:dyDescent="0.25">
      <c r="A116" s="73">
        <v>45536</v>
      </c>
      <c r="B116" s="73">
        <v>45565</v>
      </c>
      <c r="C116" s="61" t="s">
        <v>2560</v>
      </c>
      <c r="D116" s="62" t="s">
        <v>2695</v>
      </c>
      <c r="E116" s="61">
        <v>2</v>
      </c>
      <c r="F116" s="61">
        <v>864</v>
      </c>
      <c r="G116" s="30">
        <f t="shared" si="2"/>
        <v>1728</v>
      </c>
      <c r="H116" s="24"/>
      <c r="I116" s="24"/>
      <c r="J116" s="24"/>
      <c r="K116" s="42"/>
      <c r="L116" s="24"/>
      <c r="M116" s="24"/>
      <c r="N116" s="24"/>
      <c r="O116" s="24"/>
      <c r="P116" s="24"/>
      <c r="Q116" s="24"/>
      <c r="R116" s="24"/>
      <c r="S116" s="24"/>
      <c r="T116" s="24"/>
      <c r="U116" s="24"/>
      <c r="V116" s="24"/>
      <c r="W116" s="24"/>
      <c r="X116" s="24"/>
      <c r="Y116" s="24"/>
      <c r="Z116" s="24"/>
      <c r="AA116" s="24"/>
      <c r="AB116" s="24"/>
      <c r="AC116" s="24"/>
      <c r="AD116" s="24"/>
      <c r="AE116" s="24"/>
    </row>
    <row r="117" spans="1:31" x14ac:dyDescent="0.25">
      <c r="A117" s="73">
        <v>45536</v>
      </c>
      <c r="B117" s="73">
        <v>45565</v>
      </c>
      <c r="C117" s="61" t="s">
        <v>2561</v>
      </c>
      <c r="D117" s="62" t="s">
        <v>2696</v>
      </c>
      <c r="E117" s="61">
        <v>4</v>
      </c>
      <c r="F117" s="61">
        <v>2903</v>
      </c>
      <c r="G117" s="30">
        <f t="shared" si="2"/>
        <v>11612</v>
      </c>
      <c r="H117" s="24"/>
      <c r="I117" s="24"/>
      <c r="J117" s="24"/>
      <c r="K117" s="42"/>
      <c r="L117" s="24"/>
      <c r="M117" s="24"/>
      <c r="N117" s="24"/>
      <c r="O117" s="24"/>
      <c r="P117" s="24"/>
      <c r="Q117" s="24"/>
      <c r="R117" s="24"/>
      <c r="S117" s="24"/>
      <c r="T117" s="24"/>
      <c r="U117" s="24"/>
      <c r="V117" s="24"/>
      <c r="W117" s="24"/>
      <c r="X117" s="24"/>
      <c r="Y117" s="24"/>
      <c r="Z117" s="24"/>
      <c r="AA117" s="24"/>
      <c r="AB117" s="24"/>
      <c r="AC117" s="24"/>
      <c r="AD117" s="24"/>
      <c r="AE117" s="24"/>
    </row>
    <row r="118" spans="1:31" x14ac:dyDescent="0.25">
      <c r="A118" s="73">
        <v>45536</v>
      </c>
      <c r="B118" s="73">
        <v>45565</v>
      </c>
      <c r="C118" s="61" t="s">
        <v>2562</v>
      </c>
      <c r="D118" s="62" t="s">
        <v>2697</v>
      </c>
      <c r="E118" s="61">
        <v>89</v>
      </c>
      <c r="F118" s="61">
        <v>148</v>
      </c>
      <c r="G118" s="30">
        <f t="shared" si="2"/>
        <v>13172</v>
      </c>
      <c r="H118" s="24"/>
      <c r="I118" s="24"/>
      <c r="J118" s="24"/>
      <c r="K118" s="42"/>
      <c r="L118" s="24"/>
      <c r="M118" s="24"/>
      <c r="N118" s="24"/>
      <c r="O118" s="24"/>
      <c r="P118" s="24"/>
      <c r="Q118" s="24"/>
      <c r="R118" s="24"/>
      <c r="S118" s="24"/>
      <c r="T118" s="24"/>
      <c r="U118" s="24"/>
      <c r="V118" s="24"/>
      <c r="W118" s="24"/>
      <c r="X118" s="24"/>
      <c r="Y118" s="24"/>
      <c r="Z118" s="24"/>
      <c r="AA118" s="24"/>
      <c r="AB118" s="24"/>
      <c r="AC118" s="24"/>
      <c r="AD118" s="24"/>
      <c r="AE118" s="24"/>
    </row>
    <row r="119" spans="1:31" x14ac:dyDescent="0.25">
      <c r="A119" s="73">
        <v>45536</v>
      </c>
      <c r="B119" s="73">
        <v>45565</v>
      </c>
      <c r="C119" s="61" t="s">
        <v>2563</v>
      </c>
      <c r="D119" s="62" t="s">
        <v>2698</v>
      </c>
      <c r="E119" s="61">
        <v>1</v>
      </c>
      <c r="F119" s="61">
        <v>2323</v>
      </c>
      <c r="G119" s="30">
        <f t="shared" si="2"/>
        <v>2323</v>
      </c>
      <c r="H119" s="24"/>
      <c r="I119" s="24"/>
      <c r="J119" s="24"/>
      <c r="K119" s="42"/>
      <c r="L119" s="24"/>
      <c r="M119" s="24"/>
      <c r="N119" s="24"/>
      <c r="O119" s="24"/>
      <c r="P119" s="24"/>
      <c r="Q119" s="24"/>
      <c r="R119" s="24"/>
      <c r="S119" s="24"/>
      <c r="T119" s="24"/>
      <c r="U119" s="24"/>
      <c r="V119" s="24"/>
      <c r="W119" s="24"/>
      <c r="X119" s="24"/>
      <c r="Y119" s="24"/>
      <c r="Z119" s="24"/>
      <c r="AA119" s="24"/>
      <c r="AB119" s="24"/>
      <c r="AC119" s="24"/>
      <c r="AD119" s="24"/>
      <c r="AE119" s="24"/>
    </row>
    <row r="120" spans="1:31" x14ac:dyDescent="0.25">
      <c r="A120" s="73">
        <v>45536</v>
      </c>
      <c r="B120" s="73">
        <v>45565</v>
      </c>
      <c r="C120" s="61" t="s">
        <v>2564</v>
      </c>
      <c r="D120" s="62" t="s">
        <v>2699</v>
      </c>
      <c r="E120" s="61">
        <v>5</v>
      </c>
      <c r="F120" s="61">
        <v>545</v>
      </c>
      <c r="G120" s="30">
        <f t="shared" si="2"/>
        <v>2725</v>
      </c>
      <c r="H120" s="24"/>
      <c r="I120" s="24"/>
      <c r="J120" s="24"/>
      <c r="K120" s="42"/>
      <c r="L120" s="24"/>
      <c r="M120" s="24"/>
      <c r="N120" s="24"/>
      <c r="O120" s="24"/>
      <c r="P120" s="24"/>
      <c r="Q120" s="24"/>
      <c r="R120" s="24"/>
      <c r="S120" s="24"/>
      <c r="T120" s="24"/>
      <c r="U120" s="24"/>
      <c r="V120" s="24"/>
      <c r="W120" s="24"/>
      <c r="X120" s="24"/>
      <c r="Y120" s="24"/>
      <c r="Z120" s="24"/>
      <c r="AA120" s="24"/>
      <c r="AB120" s="24"/>
      <c r="AC120" s="24"/>
      <c r="AD120" s="24"/>
      <c r="AE120" s="24"/>
    </row>
    <row r="121" spans="1:31" x14ac:dyDescent="0.25">
      <c r="A121" s="73">
        <v>45536</v>
      </c>
      <c r="B121" s="73">
        <v>45565</v>
      </c>
      <c r="C121" s="61" t="s">
        <v>2565</v>
      </c>
      <c r="D121" s="62" t="s">
        <v>2700</v>
      </c>
      <c r="E121" s="61">
        <v>3</v>
      </c>
      <c r="F121" s="61">
        <v>192</v>
      </c>
      <c r="G121" s="30">
        <f t="shared" si="2"/>
        <v>576</v>
      </c>
      <c r="H121" s="24"/>
      <c r="I121" s="24"/>
      <c r="J121" s="24"/>
      <c r="K121" s="42"/>
      <c r="L121" s="24"/>
      <c r="M121" s="24"/>
      <c r="N121" s="24"/>
      <c r="O121" s="24"/>
      <c r="P121" s="24"/>
      <c r="Q121" s="24"/>
      <c r="R121" s="24"/>
      <c r="S121" s="24"/>
      <c r="T121" s="24"/>
      <c r="U121" s="24"/>
      <c r="V121" s="24"/>
      <c r="W121" s="24"/>
      <c r="X121" s="24"/>
      <c r="Y121" s="24"/>
      <c r="Z121" s="24"/>
      <c r="AA121" s="24"/>
      <c r="AB121" s="24"/>
      <c r="AC121" s="24"/>
      <c r="AD121" s="24"/>
      <c r="AE121" s="24"/>
    </row>
    <row r="122" spans="1:31" x14ac:dyDescent="0.25">
      <c r="A122" s="73">
        <v>45536</v>
      </c>
      <c r="B122" s="73">
        <v>45565</v>
      </c>
      <c r="C122" s="61" t="s">
        <v>2566</v>
      </c>
      <c r="D122" s="62" t="s">
        <v>2701</v>
      </c>
      <c r="E122" s="61">
        <v>2</v>
      </c>
      <c r="F122" s="61">
        <v>280</v>
      </c>
      <c r="G122" s="30">
        <f t="shared" si="2"/>
        <v>560</v>
      </c>
      <c r="H122" s="24"/>
      <c r="I122" s="24"/>
      <c r="J122" s="24"/>
      <c r="K122" s="42"/>
      <c r="L122" s="24"/>
      <c r="M122" s="24"/>
      <c r="N122" s="24"/>
      <c r="O122" s="24"/>
      <c r="P122" s="24"/>
      <c r="Q122" s="24"/>
      <c r="R122" s="24"/>
      <c r="S122" s="24"/>
      <c r="T122" s="24"/>
      <c r="U122" s="24"/>
      <c r="V122" s="24"/>
      <c r="W122" s="24"/>
      <c r="X122" s="24"/>
      <c r="Y122" s="24"/>
      <c r="Z122" s="24"/>
      <c r="AA122" s="24"/>
      <c r="AB122" s="24"/>
      <c r="AC122" s="24"/>
      <c r="AD122" s="24"/>
      <c r="AE122" s="24"/>
    </row>
    <row r="123" spans="1:31" x14ac:dyDescent="0.25">
      <c r="A123" s="73">
        <v>45536</v>
      </c>
      <c r="B123" s="73">
        <v>45565</v>
      </c>
      <c r="C123" s="61" t="s">
        <v>2567</v>
      </c>
      <c r="D123" s="62" t="s">
        <v>2702</v>
      </c>
      <c r="E123" s="61">
        <v>4</v>
      </c>
      <c r="F123" s="61">
        <v>2401.3000000000002</v>
      </c>
      <c r="G123" s="30">
        <f t="shared" si="2"/>
        <v>9605.2000000000007</v>
      </c>
      <c r="H123" s="24"/>
      <c r="I123" s="24"/>
      <c r="J123" s="24"/>
      <c r="K123" s="42"/>
      <c r="L123" s="24"/>
      <c r="M123" s="24"/>
      <c r="N123" s="24"/>
      <c r="O123" s="24"/>
      <c r="P123" s="24"/>
      <c r="Q123" s="24"/>
      <c r="R123" s="24"/>
      <c r="S123" s="24"/>
      <c r="T123" s="24"/>
      <c r="U123" s="24"/>
      <c r="V123" s="24"/>
      <c r="W123" s="24"/>
      <c r="X123" s="24"/>
      <c r="Y123" s="24"/>
      <c r="Z123" s="24"/>
      <c r="AA123" s="24"/>
      <c r="AB123" s="24"/>
      <c r="AC123" s="24"/>
      <c r="AD123" s="24"/>
      <c r="AE123" s="24"/>
    </row>
    <row r="124" spans="1:31" x14ac:dyDescent="0.25">
      <c r="A124" s="73">
        <v>45536</v>
      </c>
      <c r="B124" s="73">
        <v>45565</v>
      </c>
      <c r="C124" s="61" t="s">
        <v>2568</v>
      </c>
      <c r="D124" s="62" t="s">
        <v>2703</v>
      </c>
      <c r="E124" s="61">
        <v>3</v>
      </c>
      <c r="F124" s="61">
        <v>1350</v>
      </c>
      <c r="G124" s="30">
        <f t="shared" si="2"/>
        <v>4050</v>
      </c>
      <c r="H124" s="24"/>
      <c r="I124" s="24"/>
      <c r="J124" s="24"/>
      <c r="K124" s="42"/>
      <c r="L124" s="24"/>
      <c r="M124" s="24"/>
      <c r="N124" s="24"/>
      <c r="O124" s="24"/>
      <c r="P124" s="24"/>
      <c r="Q124" s="24"/>
      <c r="R124" s="24"/>
      <c r="S124" s="24"/>
      <c r="T124" s="24"/>
      <c r="U124" s="24"/>
      <c r="V124" s="24"/>
      <c r="W124" s="24"/>
      <c r="X124" s="24"/>
      <c r="Y124" s="24"/>
      <c r="Z124" s="24"/>
      <c r="AA124" s="24"/>
      <c r="AB124" s="24"/>
      <c r="AC124" s="24"/>
      <c r="AD124" s="24"/>
      <c r="AE124" s="24"/>
    </row>
    <row r="125" spans="1:31" x14ac:dyDescent="0.25">
      <c r="A125" s="73">
        <v>45536</v>
      </c>
      <c r="B125" s="73">
        <v>45565</v>
      </c>
      <c r="C125" s="61" t="s">
        <v>2569</v>
      </c>
      <c r="D125" s="62" t="s">
        <v>2704</v>
      </c>
      <c r="E125" s="61">
        <v>2</v>
      </c>
      <c r="F125" s="61">
        <v>23.43</v>
      </c>
      <c r="G125" s="30">
        <f t="shared" si="2"/>
        <v>46.86</v>
      </c>
      <c r="H125" s="24"/>
      <c r="I125" s="24"/>
      <c r="J125" s="24"/>
      <c r="K125" s="42"/>
      <c r="L125" s="24"/>
      <c r="M125" s="24"/>
      <c r="N125" s="24"/>
      <c r="O125" s="24"/>
      <c r="P125" s="24"/>
      <c r="Q125" s="24"/>
      <c r="R125" s="24"/>
      <c r="S125" s="24"/>
      <c r="T125" s="24"/>
      <c r="U125" s="24"/>
      <c r="V125" s="24"/>
      <c r="W125" s="24"/>
      <c r="X125" s="24"/>
      <c r="Y125" s="24"/>
      <c r="Z125" s="24"/>
      <c r="AA125" s="24"/>
      <c r="AB125" s="24"/>
      <c r="AC125" s="24"/>
      <c r="AD125" s="24"/>
      <c r="AE125" s="24"/>
    </row>
    <row r="126" spans="1:31" x14ac:dyDescent="0.25">
      <c r="A126" s="73">
        <v>45536</v>
      </c>
      <c r="B126" s="73">
        <v>45565</v>
      </c>
      <c r="C126" s="61" t="s">
        <v>2570</v>
      </c>
      <c r="D126" s="62" t="s">
        <v>2705</v>
      </c>
      <c r="E126" s="61">
        <v>2</v>
      </c>
      <c r="F126" s="61">
        <v>585</v>
      </c>
      <c r="G126" s="30">
        <f t="shared" si="2"/>
        <v>1170</v>
      </c>
      <c r="H126" s="24"/>
      <c r="I126" s="24"/>
      <c r="J126" s="24"/>
      <c r="K126" s="42"/>
      <c r="L126" s="24"/>
      <c r="M126" s="24"/>
      <c r="N126" s="24"/>
      <c r="O126" s="24"/>
      <c r="P126" s="24"/>
      <c r="Q126" s="24"/>
      <c r="R126" s="24"/>
      <c r="S126" s="24"/>
      <c r="T126" s="24"/>
      <c r="U126" s="24"/>
      <c r="V126" s="24"/>
      <c r="W126" s="24"/>
      <c r="X126" s="24"/>
      <c r="Y126" s="24"/>
      <c r="Z126" s="24"/>
      <c r="AA126" s="24"/>
      <c r="AB126" s="24"/>
      <c r="AC126" s="24"/>
      <c r="AD126" s="24"/>
      <c r="AE126" s="24"/>
    </row>
    <row r="127" spans="1:31" x14ac:dyDescent="0.25">
      <c r="A127" s="73">
        <v>45536</v>
      </c>
      <c r="B127" s="73">
        <v>45565</v>
      </c>
      <c r="C127" s="61" t="s">
        <v>2571</v>
      </c>
      <c r="D127" s="62" t="s">
        <v>2706</v>
      </c>
      <c r="E127" s="61">
        <v>3</v>
      </c>
      <c r="F127" s="61">
        <v>2506</v>
      </c>
      <c r="G127" s="30">
        <f t="shared" si="2"/>
        <v>7518</v>
      </c>
      <c r="H127" s="24"/>
      <c r="I127" s="24"/>
      <c r="J127" s="24"/>
      <c r="K127" s="42"/>
      <c r="L127" s="24"/>
      <c r="M127" s="24"/>
      <c r="N127" s="24"/>
      <c r="O127" s="24"/>
      <c r="P127" s="24"/>
      <c r="Q127" s="24"/>
      <c r="R127" s="24"/>
      <c r="S127" s="24"/>
      <c r="T127" s="24"/>
      <c r="U127" s="24"/>
      <c r="V127" s="24"/>
      <c r="W127" s="24"/>
      <c r="X127" s="24"/>
      <c r="Y127" s="24"/>
      <c r="Z127" s="24"/>
      <c r="AA127" s="24"/>
      <c r="AB127" s="24"/>
      <c r="AC127" s="24"/>
      <c r="AD127" s="24"/>
      <c r="AE127" s="24"/>
    </row>
    <row r="128" spans="1:31" x14ac:dyDescent="0.25">
      <c r="A128" s="73">
        <v>45536</v>
      </c>
      <c r="B128" s="73">
        <v>45565</v>
      </c>
      <c r="C128" s="61" t="s">
        <v>2572</v>
      </c>
      <c r="D128" s="62" t="s">
        <v>2707</v>
      </c>
      <c r="E128" s="61">
        <v>2</v>
      </c>
      <c r="F128" s="61">
        <v>915</v>
      </c>
      <c r="G128" s="30">
        <f t="shared" si="2"/>
        <v>1830</v>
      </c>
      <c r="H128" s="24"/>
      <c r="I128" s="24"/>
      <c r="J128" s="24"/>
      <c r="K128" s="42"/>
      <c r="L128" s="24"/>
      <c r="M128" s="24"/>
      <c r="N128" s="24"/>
      <c r="O128" s="24"/>
      <c r="P128" s="24"/>
      <c r="Q128" s="24"/>
      <c r="R128" s="24"/>
      <c r="S128" s="24"/>
      <c r="T128" s="24"/>
      <c r="U128" s="24"/>
      <c r="V128" s="24"/>
      <c r="W128" s="24"/>
      <c r="X128" s="24"/>
      <c r="Y128" s="24"/>
      <c r="Z128" s="24"/>
      <c r="AA128" s="24"/>
      <c r="AB128" s="24"/>
      <c r="AC128" s="24"/>
      <c r="AD128" s="24"/>
      <c r="AE128" s="24"/>
    </row>
    <row r="129" spans="1:31" x14ac:dyDescent="0.25">
      <c r="A129" s="73">
        <v>45536</v>
      </c>
      <c r="B129" s="73">
        <v>45565</v>
      </c>
      <c r="C129" s="61" t="s">
        <v>2573</v>
      </c>
      <c r="D129" s="62" t="s">
        <v>2708</v>
      </c>
      <c r="E129" s="61">
        <v>2</v>
      </c>
      <c r="F129" s="61">
        <v>163</v>
      </c>
      <c r="G129" s="30">
        <f t="shared" ref="G129:G143" si="3">+F129*E129</f>
        <v>326</v>
      </c>
      <c r="H129" s="24"/>
      <c r="I129" s="24"/>
      <c r="J129" s="24"/>
      <c r="K129" s="42"/>
      <c r="L129" s="24"/>
      <c r="M129" s="24"/>
      <c r="N129" s="24"/>
      <c r="O129" s="24"/>
      <c r="P129" s="24"/>
      <c r="Q129" s="24"/>
      <c r="R129" s="24"/>
      <c r="S129" s="24"/>
      <c r="T129" s="24"/>
      <c r="U129" s="24"/>
      <c r="V129" s="24"/>
      <c r="W129" s="24"/>
      <c r="X129" s="24"/>
      <c r="Y129" s="24"/>
      <c r="Z129" s="24"/>
      <c r="AA129" s="24"/>
      <c r="AB129" s="24"/>
      <c r="AC129" s="24"/>
      <c r="AD129" s="24"/>
      <c r="AE129" s="24"/>
    </row>
    <row r="130" spans="1:31" x14ac:dyDescent="0.25">
      <c r="A130" s="73">
        <v>45536</v>
      </c>
      <c r="B130" s="73">
        <v>45565</v>
      </c>
      <c r="C130" s="61" t="s">
        <v>2574</v>
      </c>
      <c r="D130" s="62" t="s">
        <v>2709</v>
      </c>
      <c r="E130" s="61">
        <v>48</v>
      </c>
      <c r="F130" s="61">
        <v>70</v>
      </c>
      <c r="G130" s="30">
        <f t="shared" si="3"/>
        <v>3360</v>
      </c>
      <c r="H130" s="24"/>
      <c r="I130" s="24"/>
      <c r="J130" s="24"/>
      <c r="K130" s="42"/>
      <c r="L130" s="24"/>
      <c r="M130" s="24"/>
      <c r="N130" s="24"/>
      <c r="O130" s="24"/>
      <c r="P130" s="24"/>
      <c r="Q130" s="24"/>
      <c r="R130" s="24"/>
      <c r="S130" s="24"/>
      <c r="T130" s="24"/>
      <c r="U130" s="24"/>
      <c r="V130" s="24"/>
      <c r="W130" s="24"/>
      <c r="X130" s="24"/>
      <c r="Y130" s="24"/>
      <c r="Z130" s="24"/>
      <c r="AA130" s="24"/>
      <c r="AB130" s="24"/>
      <c r="AC130" s="24"/>
      <c r="AD130" s="24"/>
      <c r="AE130" s="24"/>
    </row>
    <row r="131" spans="1:31" x14ac:dyDescent="0.25">
      <c r="A131" s="73">
        <v>45536</v>
      </c>
      <c r="B131" s="73">
        <v>45565</v>
      </c>
      <c r="C131" s="61" t="s">
        <v>2575</v>
      </c>
      <c r="D131" s="62" t="s">
        <v>2710</v>
      </c>
      <c r="E131" s="61">
        <v>2</v>
      </c>
      <c r="F131" s="61">
        <v>700</v>
      </c>
      <c r="G131" s="30">
        <f t="shared" si="3"/>
        <v>1400</v>
      </c>
      <c r="H131" s="24"/>
      <c r="I131" s="24"/>
      <c r="J131" s="24"/>
      <c r="K131" s="42"/>
      <c r="L131" s="24"/>
      <c r="M131" s="24"/>
      <c r="N131" s="24"/>
      <c r="O131" s="24"/>
      <c r="P131" s="24"/>
      <c r="Q131" s="24"/>
      <c r="R131" s="24"/>
      <c r="S131" s="24"/>
      <c r="T131" s="24"/>
      <c r="U131" s="24"/>
      <c r="V131" s="24"/>
      <c r="W131" s="24"/>
      <c r="X131" s="24"/>
      <c r="Y131" s="24"/>
      <c r="Z131" s="24"/>
      <c r="AA131" s="24"/>
      <c r="AB131" s="24"/>
      <c r="AC131" s="24"/>
      <c r="AD131" s="24"/>
      <c r="AE131" s="24"/>
    </row>
    <row r="132" spans="1:31" x14ac:dyDescent="0.25">
      <c r="A132" s="73">
        <v>45536</v>
      </c>
      <c r="B132" s="73">
        <v>45565</v>
      </c>
      <c r="C132" s="61" t="s">
        <v>2576</v>
      </c>
      <c r="D132" s="62" t="s">
        <v>2711</v>
      </c>
      <c r="E132" s="61">
        <v>1</v>
      </c>
      <c r="F132" s="61">
        <v>280</v>
      </c>
      <c r="G132" s="30">
        <f t="shared" si="3"/>
        <v>280</v>
      </c>
      <c r="H132" s="24"/>
      <c r="I132" s="24"/>
      <c r="J132" s="24"/>
      <c r="K132" s="42"/>
      <c r="L132" s="24"/>
      <c r="M132" s="24"/>
      <c r="N132" s="24"/>
      <c r="O132" s="24"/>
      <c r="P132" s="24"/>
      <c r="Q132" s="24"/>
      <c r="R132" s="24"/>
      <c r="S132" s="24"/>
      <c r="T132" s="24"/>
      <c r="U132" s="24"/>
      <c r="V132" s="24"/>
      <c r="W132" s="24"/>
      <c r="X132" s="24"/>
      <c r="Y132" s="24"/>
      <c r="Z132" s="24"/>
      <c r="AA132" s="24"/>
      <c r="AB132" s="24"/>
      <c r="AC132" s="24"/>
      <c r="AD132" s="24"/>
      <c r="AE132" s="24"/>
    </row>
    <row r="133" spans="1:31" x14ac:dyDescent="0.25">
      <c r="A133" s="73">
        <v>45536</v>
      </c>
      <c r="B133" s="73">
        <v>45565</v>
      </c>
      <c r="C133" s="61" t="s">
        <v>2577</v>
      </c>
      <c r="D133" s="62" t="s">
        <v>2712</v>
      </c>
      <c r="E133" s="61">
        <v>2</v>
      </c>
      <c r="F133" s="61">
        <v>2680</v>
      </c>
      <c r="G133" s="30">
        <f t="shared" si="3"/>
        <v>5360</v>
      </c>
      <c r="H133" s="24"/>
      <c r="I133" s="24"/>
      <c r="J133" s="24"/>
      <c r="K133" s="42"/>
      <c r="L133" s="24"/>
      <c r="M133" s="24"/>
      <c r="N133" s="24"/>
      <c r="O133" s="24"/>
      <c r="P133" s="24"/>
      <c r="Q133" s="24"/>
      <c r="R133" s="24"/>
      <c r="S133" s="24"/>
      <c r="T133" s="24"/>
      <c r="U133" s="24"/>
      <c r="V133" s="24"/>
      <c r="W133" s="24"/>
      <c r="X133" s="24"/>
      <c r="Y133" s="24"/>
      <c r="Z133" s="24"/>
      <c r="AA133" s="24"/>
      <c r="AB133" s="24"/>
      <c r="AC133" s="24"/>
      <c r="AD133" s="24"/>
      <c r="AE133" s="24"/>
    </row>
    <row r="134" spans="1:31" x14ac:dyDescent="0.25">
      <c r="A134" s="73">
        <v>45536</v>
      </c>
      <c r="B134" s="73">
        <v>45565</v>
      </c>
      <c r="C134" s="61" t="s">
        <v>2578</v>
      </c>
      <c r="D134" s="62" t="s">
        <v>2713</v>
      </c>
      <c r="E134" s="61">
        <v>1</v>
      </c>
      <c r="F134" s="61">
        <v>1100</v>
      </c>
      <c r="G134" s="30">
        <f t="shared" si="3"/>
        <v>1100</v>
      </c>
      <c r="H134" s="24"/>
      <c r="I134" s="24"/>
      <c r="J134" s="24"/>
      <c r="K134" s="42"/>
      <c r="L134" s="24"/>
      <c r="M134" s="24"/>
      <c r="N134" s="24"/>
      <c r="O134" s="24"/>
      <c r="P134" s="24"/>
      <c r="Q134" s="24"/>
      <c r="R134" s="24"/>
      <c r="S134" s="24"/>
      <c r="T134" s="24"/>
      <c r="U134" s="24"/>
      <c r="V134" s="24"/>
      <c r="W134" s="24"/>
      <c r="X134" s="24"/>
      <c r="Y134" s="24"/>
      <c r="Z134" s="24"/>
      <c r="AA134" s="24"/>
      <c r="AB134" s="24"/>
      <c r="AC134" s="24"/>
      <c r="AD134" s="24"/>
      <c r="AE134" s="24"/>
    </row>
    <row r="135" spans="1:31" x14ac:dyDescent="0.25">
      <c r="A135" s="73">
        <v>45536</v>
      </c>
      <c r="B135" s="73">
        <v>45565</v>
      </c>
      <c r="C135" s="61" t="s">
        <v>2579</v>
      </c>
      <c r="D135" s="62" t="s">
        <v>2714</v>
      </c>
      <c r="E135" s="61">
        <v>3</v>
      </c>
      <c r="F135" s="61">
        <v>570</v>
      </c>
      <c r="G135" s="30">
        <f t="shared" si="3"/>
        <v>1710</v>
      </c>
      <c r="H135" s="24"/>
      <c r="I135" s="24"/>
      <c r="J135" s="24"/>
      <c r="K135" s="42"/>
      <c r="L135" s="24"/>
      <c r="M135" s="24"/>
      <c r="N135" s="24"/>
      <c r="O135" s="24"/>
      <c r="P135" s="24"/>
      <c r="Q135" s="24"/>
      <c r="R135" s="24"/>
      <c r="S135" s="24"/>
      <c r="T135" s="24"/>
      <c r="U135" s="24"/>
      <c r="V135" s="24"/>
      <c r="W135" s="24"/>
      <c r="X135" s="24"/>
      <c r="Y135" s="24"/>
      <c r="Z135" s="24"/>
      <c r="AA135" s="24"/>
      <c r="AB135" s="24"/>
      <c r="AC135" s="24"/>
      <c r="AD135" s="24"/>
      <c r="AE135" s="24"/>
    </row>
    <row r="136" spans="1:31" x14ac:dyDescent="0.25">
      <c r="A136" s="73">
        <v>45536</v>
      </c>
      <c r="B136" s="73">
        <v>45565</v>
      </c>
      <c r="C136" s="61" t="s">
        <v>2580</v>
      </c>
      <c r="D136" s="62" t="s">
        <v>2715</v>
      </c>
      <c r="E136" s="61">
        <v>1</v>
      </c>
      <c r="F136" s="61">
        <v>150</v>
      </c>
      <c r="G136" s="30">
        <f t="shared" si="3"/>
        <v>150</v>
      </c>
      <c r="H136" s="24"/>
      <c r="I136" s="24"/>
      <c r="J136" s="24"/>
      <c r="K136" s="42"/>
      <c r="L136" s="24"/>
      <c r="M136" s="24"/>
      <c r="N136" s="24"/>
      <c r="O136" s="24"/>
      <c r="P136" s="24"/>
      <c r="Q136" s="24"/>
      <c r="R136" s="24"/>
      <c r="S136" s="24"/>
      <c r="T136" s="24"/>
      <c r="U136" s="24"/>
      <c r="V136" s="24"/>
      <c r="W136" s="24"/>
      <c r="X136" s="24"/>
      <c r="Y136" s="24"/>
      <c r="Z136" s="24"/>
      <c r="AA136" s="24"/>
      <c r="AB136" s="24"/>
      <c r="AC136" s="24"/>
      <c r="AD136" s="24"/>
      <c r="AE136" s="24"/>
    </row>
    <row r="137" spans="1:31" ht="30" x14ac:dyDescent="0.25">
      <c r="A137" s="73">
        <v>45536</v>
      </c>
      <c r="B137" s="73">
        <v>45565</v>
      </c>
      <c r="C137" s="61" t="s">
        <v>2581</v>
      </c>
      <c r="D137" s="62" t="s">
        <v>2716</v>
      </c>
      <c r="E137" s="61">
        <v>2</v>
      </c>
      <c r="F137" s="61">
        <v>70</v>
      </c>
      <c r="G137" s="30">
        <f t="shared" si="3"/>
        <v>140</v>
      </c>
      <c r="H137" s="24"/>
      <c r="I137" s="24"/>
      <c r="J137" s="24"/>
      <c r="K137" s="42"/>
      <c r="L137" s="24"/>
      <c r="M137" s="24"/>
      <c r="N137" s="24"/>
      <c r="O137" s="24"/>
      <c r="P137" s="24"/>
      <c r="Q137" s="24"/>
      <c r="R137" s="24"/>
      <c r="S137" s="24"/>
      <c r="T137" s="24"/>
      <c r="U137" s="24"/>
      <c r="V137" s="24"/>
      <c r="W137" s="24"/>
      <c r="X137" s="24"/>
      <c r="Y137" s="24"/>
      <c r="Z137" s="24"/>
      <c r="AA137" s="24"/>
      <c r="AB137" s="24"/>
      <c r="AC137" s="24"/>
      <c r="AD137" s="24"/>
      <c r="AE137" s="24"/>
    </row>
    <row r="138" spans="1:31" ht="30" x14ac:dyDescent="0.25">
      <c r="A138" s="73">
        <v>45536</v>
      </c>
      <c r="B138" s="73">
        <v>45565</v>
      </c>
      <c r="C138" s="61" t="s">
        <v>2582</v>
      </c>
      <c r="D138" s="62" t="s">
        <v>2717</v>
      </c>
      <c r="E138" s="61">
        <v>2</v>
      </c>
      <c r="F138" s="61">
        <v>70</v>
      </c>
      <c r="G138" s="30">
        <f t="shared" si="3"/>
        <v>140</v>
      </c>
      <c r="H138" s="24"/>
      <c r="I138" s="24"/>
      <c r="J138" s="24"/>
      <c r="K138" s="42"/>
      <c r="L138" s="24"/>
      <c r="M138" s="24"/>
      <c r="N138" s="24"/>
      <c r="O138" s="24"/>
      <c r="P138" s="24"/>
      <c r="Q138" s="24"/>
      <c r="R138" s="24"/>
      <c r="S138" s="24"/>
      <c r="T138" s="24"/>
      <c r="U138" s="24"/>
      <c r="V138" s="24"/>
      <c r="W138" s="24"/>
      <c r="X138" s="24"/>
      <c r="Y138" s="24"/>
      <c r="Z138" s="24"/>
      <c r="AA138" s="24"/>
      <c r="AB138" s="24"/>
      <c r="AC138" s="24"/>
      <c r="AD138" s="24"/>
      <c r="AE138" s="24"/>
    </row>
    <row r="139" spans="1:31" x14ac:dyDescent="0.25">
      <c r="A139" s="73">
        <v>45536</v>
      </c>
      <c r="B139" s="73">
        <v>45565</v>
      </c>
      <c r="C139" s="61" t="s">
        <v>2583</v>
      </c>
      <c r="D139" s="62" t="s">
        <v>2718</v>
      </c>
      <c r="E139" s="61">
        <v>10</v>
      </c>
      <c r="F139" s="61">
        <v>1335</v>
      </c>
      <c r="G139" s="30">
        <f t="shared" si="3"/>
        <v>13350</v>
      </c>
      <c r="H139" s="24"/>
      <c r="I139" s="24"/>
      <c r="J139" s="24"/>
      <c r="K139" s="42"/>
      <c r="L139" s="24"/>
      <c r="M139" s="24"/>
      <c r="N139" s="24"/>
      <c r="O139" s="24"/>
      <c r="P139" s="24"/>
      <c r="Q139" s="24"/>
      <c r="R139" s="24"/>
      <c r="S139" s="24"/>
      <c r="T139" s="24"/>
      <c r="U139" s="24"/>
      <c r="V139" s="24"/>
      <c r="W139" s="24"/>
      <c r="X139" s="24"/>
      <c r="Y139" s="24"/>
      <c r="Z139" s="24"/>
      <c r="AA139" s="24"/>
      <c r="AB139" s="24"/>
      <c r="AC139" s="24"/>
      <c r="AD139" s="24"/>
      <c r="AE139" s="24"/>
    </row>
    <row r="140" spans="1:31" x14ac:dyDescent="0.25">
      <c r="A140" s="73">
        <v>45536</v>
      </c>
      <c r="B140" s="73">
        <v>45565</v>
      </c>
      <c r="C140" s="61" t="s">
        <v>2584</v>
      </c>
      <c r="D140" s="62" t="s">
        <v>2719</v>
      </c>
      <c r="E140" s="61">
        <v>10</v>
      </c>
      <c r="F140" s="61">
        <v>1335</v>
      </c>
      <c r="G140" s="30">
        <f t="shared" si="3"/>
        <v>13350</v>
      </c>
      <c r="H140" s="24"/>
      <c r="I140" s="24"/>
      <c r="J140" s="24"/>
      <c r="K140" s="42"/>
      <c r="L140" s="24"/>
      <c r="M140" s="24"/>
      <c r="N140" s="24"/>
      <c r="O140" s="24"/>
      <c r="P140" s="24"/>
      <c r="Q140" s="24"/>
      <c r="R140" s="24"/>
      <c r="S140" s="24"/>
      <c r="T140" s="24"/>
      <c r="U140" s="24"/>
      <c r="V140" s="24"/>
      <c r="W140" s="24"/>
      <c r="X140" s="24"/>
      <c r="Y140" s="24"/>
      <c r="Z140" s="24"/>
      <c r="AA140" s="24"/>
      <c r="AB140" s="24"/>
      <c r="AC140" s="24"/>
      <c r="AD140" s="24"/>
      <c r="AE140" s="24"/>
    </row>
    <row r="141" spans="1:31" x14ac:dyDescent="0.25">
      <c r="A141" s="73">
        <v>45536</v>
      </c>
      <c r="B141" s="73">
        <v>45565</v>
      </c>
      <c r="C141" s="61" t="s">
        <v>2585</v>
      </c>
      <c r="D141" s="62" t="s">
        <v>2720</v>
      </c>
      <c r="E141" s="61">
        <v>10</v>
      </c>
      <c r="F141" s="61">
        <v>1335</v>
      </c>
      <c r="G141" s="30">
        <f t="shared" si="3"/>
        <v>13350</v>
      </c>
      <c r="H141" s="24"/>
      <c r="I141" s="24"/>
      <c r="J141" s="24"/>
      <c r="K141" s="42"/>
      <c r="L141" s="24"/>
      <c r="M141" s="24"/>
      <c r="N141" s="24"/>
      <c r="O141" s="24"/>
      <c r="P141" s="24"/>
      <c r="Q141" s="24"/>
      <c r="R141" s="24"/>
      <c r="S141" s="24"/>
      <c r="T141" s="24"/>
      <c r="U141" s="24"/>
      <c r="V141" s="24"/>
      <c r="W141" s="24"/>
      <c r="X141" s="24"/>
      <c r="Y141" s="24"/>
      <c r="Z141" s="24"/>
      <c r="AA141" s="24"/>
      <c r="AB141" s="24"/>
      <c r="AC141" s="24"/>
      <c r="AD141" s="24"/>
      <c r="AE141" s="24"/>
    </row>
    <row r="142" spans="1:31" x14ac:dyDescent="0.25">
      <c r="A142" s="73">
        <v>45536</v>
      </c>
      <c r="B142" s="73">
        <v>45565</v>
      </c>
      <c r="C142" s="61" t="s">
        <v>2586</v>
      </c>
      <c r="D142" s="62" t="s">
        <v>2721</v>
      </c>
      <c r="E142" s="61">
        <v>170</v>
      </c>
      <c r="F142" s="61">
        <v>10</v>
      </c>
      <c r="G142" s="30">
        <f t="shared" si="3"/>
        <v>1700</v>
      </c>
      <c r="H142" s="24"/>
      <c r="I142" s="24"/>
      <c r="J142" s="24"/>
      <c r="K142" s="42"/>
      <c r="L142" s="24"/>
      <c r="M142" s="24"/>
      <c r="N142" s="24"/>
      <c r="O142" s="24"/>
      <c r="P142" s="24"/>
      <c r="Q142" s="24"/>
      <c r="R142" s="24"/>
      <c r="S142" s="24"/>
      <c r="T142" s="24"/>
      <c r="U142" s="24"/>
      <c r="V142" s="24"/>
      <c r="W142" s="24"/>
      <c r="X142" s="24"/>
      <c r="Y142" s="24"/>
      <c r="Z142" s="24"/>
      <c r="AA142" s="24"/>
      <c r="AB142" s="24"/>
      <c r="AC142" s="24"/>
      <c r="AD142" s="24"/>
      <c r="AE142" s="24"/>
    </row>
    <row r="143" spans="1:31" x14ac:dyDescent="0.25">
      <c r="A143" s="73">
        <v>45536</v>
      </c>
      <c r="B143" s="73">
        <v>45565</v>
      </c>
      <c r="C143" s="61" t="s">
        <v>2587</v>
      </c>
      <c r="D143" s="62" t="s">
        <v>2722</v>
      </c>
      <c r="E143" s="61">
        <v>70</v>
      </c>
      <c r="F143" s="61">
        <v>15</v>
      </c>
      <c r="G143" s="30">
        <f t="shared" si="3"/>
        <v>1050</v>
      </c>
      <c r="H143" s="24"/>
      <c r="I143" s="24"/>
      <c r="J143" s="24"/>
      <c r="K143" s="42"/>
      <c r="L143" s="24"/>
      <c r="M143" s="24"/>
      <c r="N143" s="24"/>
      <c r="O143" s="24"/>
      <c r="P143" s="24"/>
      <c r="Q143" s="24"/>
      <c r="R143" s="24"/>
      <c r="S143" s="24"/>
      <c r="T143" s="24"/>
      <c r="U143" s="24"/>
      <c r="V143" s="24"/>
      <c r="W143" s="24"/>
      <c r="X143" s="24"/>
      <c r="Y143" s="24"/>
      <c r="Z143" s="24"/>
      <c r="AA143" s="24"/>
      <c r="AB143" s="24"/>
      <c r="AC143" s="24"/>
      <c r="AD143" s="24"/>
      <c r="AE143" s="24"/>
    </row>
    <row r="144" spans="1:31" x14ac:dyDescent="0.25">
      <c r="A144" s="5"/>
      <c r="B144" s="6"/>
      <c r="C144" s="6"/>
      <c r="D144" s="6"/>
      <c r="E144" s="6"/>
      <c r="F144" s="98" t="s">
        <v>196</v>
      </c>
      <c r="G144" s="99">
        <f>SUM(G9:G143)</f>
        <v>1354690.04</v>
      </c>
      <c r="H144" s="24"/>
      <c r="I144" s="24"/>
      <c r="J144" s="24"/>
      <c r="K144" s="42"/>
      <c r="L144" s="24"/>
      <c r="M144" s="24"/>
      <c r="N144" s="24"/>
      <c r="O144" s="24"/>
      <c r="P144" s="24"/>
      <c r="Q144" s="24"/>
      <c r="R144" s="24"/>
      <c r="S144" s="24"/>
      <c r="T144" s="24"/>
      <c r="U144" s="24"/>
      <c r="V144" s="24"/>
      <c r="W144" s="24"/>
      <c r="X144" s="24"/>
      <c r="Y144" s="24"/>
      <c r="Z144" s="24"/>
      <c r="AA144" s="24"/>
      <c r="AB144" s="24"/>
      <c r="AC144" s="24"/>
      <c r="AD144" s="24"/>
      <c r="AE144" s="24"/>
    </row>
    <row r="145" spans="1:31" x14ac:dyDescent="0.25">
      <c r="A145" s="5"/>
      <c r="B145" s="6"/>
      <c r="C145" s="6"/>
      <c r="D145" s="6"/>
      <c r="E145" s="6"/>
      <c r="F145" s="6"/>
      <c r="G145" s="7"/>
      <c r="H145" s="24"/>
      <c r="I145" s="24"/>
      <c r="J145" s="24"/>
      <c r="K145" s="42"/>
      <c r="L145" s="24"/>
      <c r="M145" s="24"/>
      <c r="N145" s="24"/>
      <c r="O145" s="24"/>
      <c r="P145" s="24"/>
      <c r="Q145" s="24"/>
      <c r="R145" s="24"/>
      <c r="S145" s="24"/>
      <c r="T145" s="24"/>
      <c r="U145" s="24"/>
      <c r="V145" s="24"/>
      <c r="W145" s="24"/>
      <c r="X145" s="24"/>
      <c r="Y145" s="24"/>
      <c r="Z145" s="24"/>
      <c r="AA145" s="24"/>
      <c r="AB145" s="24"/>
      <c r="AC145" s="24"/>
      <c r="AD145" s="24"/>
      <c r="AE145" s="24"/>
    </row>
    <row r="146" spans="1:31" x14ac:dyDescent="0.25">
      <c r="A146" s="5"/>
      <c r="B146" s="6"/>
      <c r="C146" s="6"/>
      <c r="D146" s="6"/>
      <c r="E146" s="6"/>
      <c r="F146" s="6"/>
      <c r="G146" s="7"/>
      <c r="H146" s="24"/>
      <c r="I146" s="24"/>
      <c r="J146" s="24"/>
      <c r="K146" s="42"/>
      <c r="L146" s="24"/>
      <c r="M146" s="24"/>
      <c r="N146" s="24"/>
      <c r="O146" s="24"/>
      <c r="P146" s="24"/>
      <c r="Q146" s="24"/>
      <c r="R146" s="24"/>
      <c r="S146" s="24"/>
      <c r="T146" s="24"/>
      <c r="U146" s="24"/>
      <c r="V146" s="24"/>
      <c r="W146" s="24"/>
      <c r="X146" s="24"/>
      <c r="Y146" s="24"/>
      <c r="Z146" s="24"/>
      <c r="AA146" s="24"/>
      <c r="AB146" s="24"/>
      <c r="AC146" s="24"/>
      <c r="AD146" s="24"/>
      <c r="AE146" s="24"/>
    </row>
    <row r="147" spans="1:31" x14ac:dyDescent="0.25">
      <c r="A147" s="5"/>
      <c r="B147" s="5"/>
      <c r="C147" s="5"/>
      <c r="D147" s="5"/>
      <c r="E147" s="5"/>
      <c r="F147" s="5"/>
      <c r="G147" s="8"/>
      <c r="H147" s="29"/>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row>
    <row r="148" spans="1:31" x14ac:dyDescent="0.25">
      <c r="A148" s="8"/>
      <c r="B148" s="8"/>
      <c r="C148" s="5"/>
      <c r="D148" s="5"/>
      <c r="E148" s="5"/>
      <c r="F148" s="5"/>
      <c r="G148" s="8"/>
      <c r="H148" s="29"/>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row>
    <row r="149" spans="1:31" x14ac:dyDescent="0.25">
      <c r="A149" s="8"/>
      <c r="B149" s="119" t="s">
        <v>197</v>
      </c>
      <c r="C149" s="119"/>
      <c r="D149" s="6"/>
      <c r="E149" s="119" t="s">
        <v>198</v>
      </c>
      <c r="F149" s="119"/>
      <c r="G149" s="8"/>
      <c r="H149" s="29"/>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row>
    <row r="150" spans="1:31" x14ac:dyDescent="0.25">
      <c r="A150" s="9"/>
      <c r="B150" s="117" t="s">
        <v>2805</v>
      </c>
      <c r="C150" s="117"/>
      <c r="D150" s="10"/>
      <c r="E150" s="118" t="s">
        <v>456</v>
      </c>
      <c r="F150" s="118"/>
      <c r="G150" s="8"/>
      <c r="H150" s="29"/>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row>
    <row r="151" spans="1:31" x14ac:dyDescent="0.25">
      <c r="A151" s="8"/>
      <c r="B151" s="8"/>
      <c r="C151" s="5"/>
      <c r="D151" s="5"/>
      <c r="E151" s="5"/>
      <c r="F151" s="5"/>
      <c r="G151" s="8"/>
      <c r="H151" s="29"/>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row>
    <row r="152" spans="1:31" x14ac:dyDescent="0.25">
      <c r="A152" s="24"/>
      <c r="B152" s="24"/>
      <c r="C152" s="42"/>
      <c r="D152" s="42"/>
      <c r="E152" s="42"/>
      <c r="F152" s="42"/>
      <c r="G152" s="24"/>
      <c r="H152" s="31"/>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row>
    <row r="153" spans="1:31" x14ac:dyDescent="0.25">
      <c r="A153" s="24"/>
      <c r="B153" s="24"/>
      <c r="C153" s="42"/>
      <c r="D153" s="42"/>
      <c r="E153" s="42"/>
      <c r="F153" s="42"/>
      <c r="G153" s="24"/>
      <c r="H153" s="29"/>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row>
    <row r="154" spans="1:31" x14ac:dyDescent="0.25">
      <c r="A154" s="24"/>
      <c r="B154" s="24"/>
      <c r="C154" s="42"/>
      <c r="D154" s="42"/>
      <c r="E154" s="42"/>
      <c r="F154" s="42"/>
      <c r="G154" s="24"/>
      <c r="H154" s="29"/>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row>
    <row r="155" spans="1:31" x14ac:dyDescent="0.25">
      <c r="A155" s="24"/>
      <c r="B155" s="24"/>
      <c r="C155" s="42"/>
      <c r="D155" s="42"/>
      <c r="E155" s="42"/>
      <c r="F155" s="42"/>
      <c r="G155" s="24"/>
      <c r="H155" s="31"/>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row>
    <row r="156" spans="1:31" x14ac:dyDescent="0.25">
      <c r="A156" s="24"/>
      <c r="B156" s="24"/>
      <c r="C156" s="42"/>
      <c r="D156" s="42"/>
      <c r="E156" s="42"/>
      <c r="F156" s="42"/>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row>
    <row r="157" spans="1:31" x14ac:dyDescent="0.25">
      <c r="A157" s="24"/>
      <c r="B157" s="24"/>
      <c r="C157" s="42"/>
      <c r="D157" s="42"/>
      <c r="E157" s="42"/>
      <c r="F157" s="42"/>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row>
    <row r="158" spans="1:31" x14ac:dyDescent="0.25">
      <c r="A158" s="24"/>
      <c r="B158" s="24"/>
      <c r="C158" s="42"/>
      <c r="D158" s="42"/>
      <c r="E158" s="42"/>
      <c r="F158" s="42"/>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row>
    <row r="159" spans="1:31" x14ac:dyDescent="0.25">
      <c r="A159" s="24"/>
      <c r="B159" s="24"/>
      <c r="C159" s="42"/>
      <c r="D159" s="42"/>
      <c r="E159" s="42"/>
      <c r="F159" s="42"/>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row>
    <row r="160" spans="1:31" x14ac:dyDescent="0.25">
      <c r="A160" s="24"/>
      <c r="B160" s="24"/>
      <c r="C160" s="42"/>
      <c r="D160" s="42"/>
      <c r="E160" s="42"/>
      <c r="F160" s="42"/>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row>
    <row r="161" spans="1:31" x14ac:dyDescent="0.25">
      <c r="A161" s="24"/>
      <c r="B161" s="24"/>
      <c r="C161" s="42"/>
      <c r="D161" s="42"/>
      <c r="E161" s="42"/>
      <c r="F161" s="42"/>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row>
    <row r="162" spans="1:31" x14ac:dyDescent="0.25">
      <c r="A162" s="24"/>
      <c r="B162" s="24"/>
      <c r="C162" s="42"/>
      <c r="D162" s="42"/>
      <c r="E162" s="42"/>
      <c r="F162" s="42"/>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row>
    <row r="163" spans="1:31" x14ac:dyDescent="0.25">
      <c r="A163" s="24"/>
      <c r="B163" s="24"/>
      <c r="C163" s="42"/>
      <c r="D163" s="42"/>
      <c r="E163" s="42"/>
      <c r="F163" s="42"/>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row>
    <row r="164" spans="1:31" x14ac:dyDescent="0.25">
      <c r="A164" s="24"/>
      <c r="B164" s="24"/>
      <c r="C164" s="42"/>
      <c r="D164" s="42"/>
      <c r="E164" s="42"/>
      <c r="F164" s="42"/>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row>
    <row r="165" spans="1:31" x14ac:dyDescent="0.25">
      <c r="A165" s="24"/>
      <c r="B165" s="24"/>
      <c r="C165" s="42"/>
      <c r="D165" s="42"/>
      <c r="E165" s="42"/>
      <c r="F165" s="42"/>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row>
    <row r="166" spans="1:31" x14ac:dyDescent="0.25">
      <c r="A166" s="24"/>
      <c r="B166" s="24"/>
      <c r="C166" s="42"/>
      <c r="D166" s="42"/>
      <c r="E166" s="42"/>
      <c r="F166" s="42"/>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row>
    <row r="167" spans="1:31" x14ac:dyDescent="0.25">
      <c r="A167" s="24"/>
      <c r="B167" s="24"/>
      <c r="C167" s="42"/>
      <c r="D167" s="42"/>
      <c r="E167" s="42"/>
      <c r="F167" s="42"/>
      <c r="G167" s="24"/>
    </row>
    <row r="168" spans="1:31" x14ac:dyDescent="0.25">
      <c r="A168" s="24"/>
      <c r="B168" s="24"/>
      <c r="C168" s="42"/>
      <c r="D168" s="42"/>
      <c r="E168" s="42"/>
      <c r="F168" s="42"/>
      <c r="G168" s="24"/>
    </row>
    <row r="169" spans="1:31" x14ac:dyDescent="0.25">
      <c r="A169" s="24"/>
      <c r="B169" s="24"/>
      <c r="C169" s="42"/>
      <c r="D169" s="42"/>
      <c r="E169" s="42"/>
      <c r="F169" s="42"/>
      <c r="G169" s="24"/>
    </row>
    <row r="170" spans="1:31" x14ac:dyDescent="0.25">
      <c r="A170" s="24"/>
      <c r="B170" s="24"/>
      <c r="C170" s="42"/>
      <c r="D170" s="42"/>
      <c r="E170" s="42"/>
      <c r="F170" s="42"/>
      <c r="G170" s="24"/>
    </row>
    <row r="171" spans="1:31" x14ac:dyDescent="0.25">
      <c r="A171" s="24"/>
      <c r="B171" s="24"/>
      <c r="C171" s="42"/>
      <c r="D171" s="42"/>
      <c r="E171" s="42"/>
      <c r="F171" s="42"/>
      <c r="G171" s="24"/>
    </row>
    <row r="172" spans="1:31" x14ac:dyDescent="0.25">
      <c r="A172" s="24"/>
      <c r="B172" s="24"/>
      <c r="C172" s="42"/>
      <c r="D172" s="42"/>
      <c r="E172" s="42"/>
      <c r="F172" s="42"/>
      <c r="G172" s="24"/>
    </row>
    <row r="173" spans="1:31" x14ac:dyDescent="0.25">
      <c r="A173" s="24"/>
      <c r="B173" s="24"/>
      <c r="C173" s="42"/>
      <c r="D173" s="42"/>
      <c r="E173" s="42"/>
      <c r="F173" s="42"/>
      <c r="G173" s="24"/>
    </row>
    <row r="174" spans="1:31" x14ac:dyDescent="0.25">
      <c r="A174" s="24"/>
      <c r="B174" s="24"/>
      <c r="C174" s="42"/>
      <c r="D174" s="42"/>
      <c r="E174" s="42"/>
      <c r="F174" s="42"/>
      <c r="G174" s="24"/>
    </row>
    <row r="175" spans="1:31" x14ac:dyDescent="0.25">
      <c r="A175" s="24"/>
      <c r="B175" s="24"/>
      <c r="C175" s="42"/>
      <c r="D175" s="42"/>
      <c r="E175" s="42"/>
      <c r="F175" s="42"/>
      <c r="G175" s="24"/>
    </row>
    <row r="176" spans="1:31" x14ac:dyDescent="0.25">
      <c r="A176" s="24"/>
      <c r="B176" s="24"/>
      <c r="C176" s="42"/>
      <c r="D176" s="42"/>
      <c r="E176" s="42"/>
      <c r="F176" s="42"/>
      <c r="G176" s="24"/>
    </row>
    <row r="177" spans="1:7" x14ac:dyDescent="0.25">
      <c r="A177" s="24"/>
      <c r="B177" s="24"/>
      <c r="C177" s="42"/>
      <c r="D177" s="42"/>
      <c r="E177" s="42"/>
      <c r="F177" s="42"/>
      <c r="G177" s="24"/>
    </row>
    <row r="178" spans="1:7" x14ac:dyDescent="0.25">
      <c r="A178" s="24"/>
      <c r="B178" s="24"/>
      <c r="C178" s="42"/>
      <c r="D178" s="42"/>
      <c r="E178" s="42"/>
      <c r="F178" s="42"/>
      <c r="G178" s="24"/>
    </row>
    <row r="179" spans="1:7" x14ac:dyDescent="0.25">
      <c r="A179" s="24"/>
      <c r="B179" s="24"/>
      <c r="C179" s="42"/>
      <c r="D179" s="42"/>
      <c r="E179" s="42"/>
      <c r="F179" s="42"/>
      <c r="G179" s="24"/>
    </row>
    <row r="180" spans="1:7" x14ac:dyDescent="0.25">
      <c r="A180" s="24"/>
      <c r="B180" s="24"/>
      <c r="C180" s="42"/>
      <c r="D180" s="42"/>
      <c r="E180" s="42"/>
      <c r="F180" s="42"/>
      <c r="G180" s="24"/>
    </row>
    <row r="181" spans="1:7" x14ac:dyDescent="0.25">
      <c r="A181" s="24"/>
      <c r="B181" s="24"/>
      <c r="C181" s="42"/>
      <c r="D181" s="42"/>
      <c r="E181" s="42"/>
      <c r="F181" s="42"/>
      <c r="G181" s="24"/>
    </row>
  </sheetData>
  <mergeCells count="7">
    <mergeCell ref="B150:C150"/>
    <mergeCell ref="E150:F150"/>
    <mergeCell ref="A3:G3"/>
    <mergeCell ref="A4:G4"/>
    <mergeCell ref="A5:G5"/>
    <mergeCell ref="B149:C149"/>
    <mergeCell ref="E149:F149"/>
  </mergeCells>
  <pageMargins left="0.7" right="0.7" top="0.75" bottom="0.75" header="0.3" footer="0.3"/>
  <pageSetup paperSize="9" scale="61" fitToWidth="0" fitToHeight="0" orientation="portrait" r:id="rId1"/>
  <rowBreaks count="2" manualBreakCount="2">
    <brk id="54" max="6" man="1"/>
    <brk id="114" max="6" man="1"/>
  </rowBreaks>
  <colBreaks count="1" manualBreakCount="1">
    <brk id="7" max="15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951D4-FB9C-40D7-816A-0E99031EA647}">
  <sheetPr>
    <pageSetUpPr fitToPage="1"/>
  </sheetPr>
  <dimension ref="A4:I30"/>
  <sheetViews>
    <sheetView showGridLines="0" topLeftCell="A12" zoomScaleNormal="100" workbookViewId="0">
      <selection activeCell="B28" sqref="B28:C29"/>
    </sheetView>
  </sheetViews>
  <sheetFormatPr baseColWidth="10" defaultColWidth="11.42578125" defaultRowHeight="15" x14ac:dyDescent="0.25"/>
  <cols>
    <col min="1" max="1" width="15.7109375" style="28" customWidth="1"/>
    <col min="2" max="2" width="14.85546875" style="28" customWidth="1"/>
    <col min="3" max="3" width="17.42578125" style="86" customWidth="1"/>
    <col min="4" max="4" width="36.7109375" style="90" customWidth="1"/>
    <col min="5" max="5" width="13.85546875" style="86" customWidth="1"/>
    <col min="6" max="6" width="18.28515625" style="86" customWidth="1"/>
    <col min="7" max="7" width="19.5703125" style="28" customWidth="1"/>
    <col min="8" max="16384" width="11.42578125" style="28"/>
  </cols>
  <sheetData>
    <row r="4" spans="1:9" x14ac:dyDescent="0.25">
      <c r="A4" s="127" t="s">
        <v>0</v>
      </c>
      <c r="B4" s="127"/>
      <c r="C4" s="127"/>
      <c r="D4" s="127"/>
      <c r="E4" s="127"/>
      <c r="F4" s="127"/>
      <c r="G4" s="127"/>
    </row>
    <row r="5" spans="1:9" x14ac:dyDescent="0.25">
      <c r="A5" s="127" t="s">
        <v>1370</v>
      </c>
      <c r="B5" s="127"/>
      <c r="C5" s="127"/>
      <c r="D5" s="127"/>
      <c r="E5" s="127"/>
      <c r="F5" s="127"/>
      <c r="G5" s="127"/>
    </row>
    <row r="6" spans="1:9" x14ac:dyDescent="0.25">
      <c r="A6" s="127" t="s">
        <v>1391</v>
      </c>
      <c r="B6" s="127"/>
      <c r="C6" s="127"/>
      <c r="D6" s="127"/>
      <c r="E6" s="127"/>
      <c r="F6" s="127"/>
      <c r="G6" s="127"/>
    </row>
    <row r="8" spans="1:9" ht="30" x14ac:dyDescent="0.25">
      <c r="A8" s="26" t="s">
        <v>2</v>
      </c>
      <c r="B8" s="26" t="s">
        <v>3</v>
      </c>
      <c r="C8" s="26" t="s">
        <v>4</v>
      </c>
      <c r="D8" s="26" t="s">
        <v>5</v>
      </c>
      <c r="E8" s="26" t="s">
        <v>6</v>
      </c>
      <c r="F8" s="35" t="s">
        <v>7</v>
      </c>
      <c r="G8" s="27" t="s">
        <v>200</v>
      </c>
    </row>
    <row r="9" spans="1:9" ht="30" x14ac:dyDescent="0.25">
      <c r="A9" s="73">
        <v>45536</v>
      </c>
      <c r="B9" s="73">
        <v>45565</v>
      </c>
      <c r="C9" s="61" t="s">
        <v>2723</v>
      </c>
      <c r="D9" s="62" t="s">
        <v>2739</v>
      </c>
      <c r="E9" s="61">
        <v>2</v>
      </c>
      <c r="F9" s="61">
        <v>4500.72</v>
      </c>
      <c r="G9" s="36">
        <f>+F9*E9</f>
        <v>9001.44</v>
      </c>
      <c r="I9" s="44"/>
    </row>
    <row r="10" spans="1:9" ht="30" x14ac:dyDescent="0.25">
      <c r="A10" s="73">
        <v>45536</v>
      </c>
      <c r="B10" s="73">
        <v>45565</v>
      </c>
      <c r="C10" s="61" t="s">
        <v>2724</v>
      </c>
      <c r="D10" s="62" t="s">
        <v>2740</v>
      </c>
      <c r="E10" s="61">
        <v>1</v>
      </c>
      <c r="F10" s="61">
        <v>4500.72</v>
      </c>
      <c r="G10" s="36">
        <f t="shared" ref="G10:G21" si="0">+F10*E10</f>
        <v>4500.72</v>
      </c>
      <c r="I10" s="44"/>
    </row>
    <row r="11" spans="1:9" ht="45" x14ac:dyDescent="0.25">
      <c r="A11" s="73">
        <v>45536</v>
      </c>
      <c r="B11" s="73">
        <v>45565</v>
      </c>
      <c r="C11" s="61" t="s">
        <v>2725</v>
      </c>
      <c r="D11" s="62" t="s">
        <v>2741</v>
      </c>
      <c r="E11" s="61">
        <v>11</v>
      </c>
      <c r="F11" s="61">
        <v>5211.3599999999997</v>
      </c>
      <c r="G11" s="36">
        <f t="shared" si="0"/>
        <v>57324.959999999999</v>
      </c>
      <c r="I11" s="44"/>
    </row>
    <row r="12" spans="1:9" ht="45" x14ac:dyDescent="0.25">
      <c r="A12" s="73">
        <v>45536</v>
      </c>
      <c r="B12" s="73">
        <v>45565</v>
      </c>
      <c r="C12" s="61" t="s">
        <v>2726</v>
      </c>
      <c r="D12" s="62" t="s">
        <v>2742</v>
      </c>
      <c r="E12" s="61">
        <v>7</v>
      </c>
      <c r="F12" s="61">
        <v>5211.3599999999997</v>
      </c>
      <c r="G12" s="36">
        <f t="shared" si="0"/>
        <v>36479.519999999997</v>
      </c>
      <c r="I12" s="44"/>
    </row>
    <row r="13" spans="1:9" x14ac:dyDescent="0.25">
      <c r="A13" s="73">
        <v>45536</v>
      </c>
      <c r="B13" s="73">
        <v>45565</v>
      </c>
      <c r="C13" s="61" t="s">
        <v>2727</v>
      </c>
      <c r="D13" s="62" t="s">
        <v>2743</v>
      </c>
      <c r="E13" s="61">
        <v>1</v>
      </c>
      <c r="F13" s="61">
        <v>8942.2199999999993</v>
      </c>
      <c r="G13" s="36">
        <f t="shared" si="0"/>
        <v>8942.2199999999993</v>
      </c>
      <c r="I13" s="44"/>
    </row>
    <row r="14" spans="1:9" ht="30" x14ac:dyDescent="0.25">
      <c r="A14" s="73">
        <v>45536</v>
      </c>
      <c r="B14" s="73">
        <v>45565</v>
      </c>
      <c r="C14" s="61" t="s">
        <v>2728</v>
      </c>
      <c r="D14" s="62" t="s">
        <v>2744</v>
      </c>
      <c r="E14" s="61">
        <v>12</v>
      </c>
      <c r="F14" s="61">
        <v>7224.84</v>
      </c>
      <c r="G14" s="36">
        <f t="shared" si="0"/>
        <v>86698.08</v>
      </c>
      <c r="I14" s="44"/>
    </row>
    <row r="15" spans="1:9" ht="30" x14ac:dyDescent="0.25">
      <c r="A15" s="73">
        <v>45536</v>
      </c>
      <c r="B15" s="73">
        <v>45565</v>
      </c>
      <c r="C15" s="61" t="s">
        <v>2729</v>
      </c>
      <c r="D15" s="62" t="s">
        <v>2745</v>
      </c>
      <c r="E15" s="61">
        <v>2</v>
      </c>
      <c r="F15" s="61">
        <v>7224.84</v>
      </c>
      <c r="G15" s="36">
        <f t="shared" si="0"/>
        <v>14449.68</v>
      </c>
      <c r="I15" s="44"/>
    </row>
    <row r="16" spans="1:9" x14ac:dyDescent="0.25">
      <c r="A16" s="73">
        <v>45536</v>
      </c>
      <c r="B16" s="73">
        <v>45565</v>
      </c>
      <c r="C16" s="61" t="s">
        <v>2730</v>
      </c>
      <c r="D16" s="62" t="s">
        <v>2746</v>
      </c>
      <c r="E16" s="61">
        <v>1</v>
      </c>
      <c r="F16" s="61">
        <v>6928.74</v>
      </c>
      <c r="G16" s="36">
        <f t="shared" si="0"/>
        <v>6928.74</v>
      </c>
      <c r="I16" s="44"/>
    </row>
    <row r="17" spans="1:9" ht="30" x14ac:dyDescent="0.25">
      <c r="A17" s="73">
        <v>45536</v>
      </c>
      <c r="B17" s="73">
        <v>45565</v>
      </c>
      <c r="C17" s="61" t="s">
        <v>2731</v>
      </c>
      <c r="D17" s="62" t="s">
        <v>2747</v>
      </c>
      <c r="E17" s="61">
        <v>1</v>
      </c>
      <c r="F17" s="61">
        <v>3908.52</v>
      </c>
      <c r="G17" s="36">
        <f t="shared" si="0"/>
        <v>3908.52</v>
      </c>
      <c r="I17" s="44"/>
    </row>
    <row r="18" spans="1:9" ht="30" x14ac:dyDescent="0.25">
      <c r="A18" s="73">
        <v>45536</v>
      </c>
      <c r="B18" s="73">
        <v>45565</v>
      </c>
      <c r="C18" s="61" t="s">
        <v>2732</v>
      </c>
      <c r="D18" s="62" t="s">
        <v>2748</v>
      </c>
      <c r="E18" s="61">
        <v>4</v>
      </c>
      <c r="F18" s="61">
        <v>3908.52</v>
      </c>
      <c r="G18" s="36">
        <f t="shared" si="0"/>
        <v>15634.08</v>
      </c>
      <c r="I18" s="44"/>
    </row>
    <row r="19" spans="1:9" ht="60" x14ac:dyDescent="0.25">
      <c r="A19" s="73">
        <v>45536</v>
      </c>
      <c r="B19" s="73">
        <v>45565</v>
      </c>
      <c r="C19" s="61" t="s">
        <v>2733</v>
      </c>
      <c r="D19" s="62" t="s">
        <v>2736</v>
      </c>
      <c r="E19" s="61">
        <v>10</v>
      </c>
      <c r="F19" s="61">
        <v>3319.72</v>
      </c>
      <c r="G19" s="36">
        <f t="shared" si="0"/>
        <v>33197.199999999997</v>
      </c>
      <c r="I19" s="44"/>
    </row>
    <row r="20" spans="1:9" ht="60" x14ac:dyDescent="0.25">
      <c r="A20" s="73">
        <v>45536</v>
      </c>
      <c r="B20" s="73">
        <v>45565</v>
      </c>
      <c r="C20" s="61" t="s">
        <v>2734</v>
      </c>
      <c r="D20" s="62" t="s">
        <v>2737</v>
      </c>
      <c r="E20" s="61">
        <v>3</v>
      </c>
      <c r="F20" s="61">
        <v>3319.72</v>
      </c>
      <c r="G20" s="36">
        <f t="shared" si="0"/>
        <v>9959.16</v>
      </c>
      <c r="I20" s="44"/>
    </row>
    <row r="21" spans="1:9" ht="66.75" customHeight="1" x14ac:dyDescent="0.25">
      <c r="A21" s="73">
        <v>45536</v>
      </c>
      <c r="B21" s="73">
        <v>45565</v>
      </c>
      <c r="C21" s="61" t="s">
        <v>2735</v>
      </c>
      <c r="D21" s="62" t="s">
        <v>2738</v>
      </c>
      <c r="E21" s="61">
        <v>4</v>
      </c>
      <c r="F21" s="61">
        <v>3319.72</v>
      </c>
      <c r="G21" s="36">
        <f t="shared" si="0"/>
        <v>13278.88</v>
      </c>
      <c r="I21" s="44"/>
    </row>
    <row r="22" spans="1:9" x14ac:dyDescent="0.25">
      <c r="A22" s="37"/>
      <c r="B22" s="38"/>
      <c r="C22" s="84"/>
      <c r="D22" s="89"/>
      <c r="E22" s="38"/>
      <c r="F22" s="98" t="s">
        <v>2808</v>
      </c>
      <c r="G22" s="99">
        <f>SUM(G9:G21)</f>
        <v>300303.19999999995</v>
      </c>
    </row>
    <row r="23" spans="1:9" x14ac:dyDescent="0.25">
      <c r="C23" s="84"/>
    </row>
    <row r="24" spans="1:9" x14ac:dyDescent="0.25">
      <c r="C24" s="84"/>
    </row>
    <row r="25" spans="1:9" x14ac:dyDescent="0.25">
      <c r="C25" s="88"/>
    </row>
    <row r="26" spans="1:9" x14ac:dyDescent="0.25">
      <c r="C26" s="88"/>
    </row>
    <row r="27" spans="1:9" x14ac:dyDescent="0.25">
      <c r="B27" s="128"/>
      <c r="C27" s="128"/>
      <c r="E27" s="128"/>
      <c r="F27" s="128"/>
    </row>
    <row r="28" spans="1:9" x14ac:dyDescent="0.25">
      <c r="B28" s="83" t="s">
        <v>2806</v>
      </c>
      <c r="D28" s="91"/>
      <c r="E28" s="127" t="s">
        <v>198</v>
      </c>
      <c r="F28" s="127"/>
      <c r="G28" s="34"/>
      <c r="H28" s="34"/>
    </row>
    <row r="29" spans="1:9" x14ac:dyDescent="0.25">
      <c r="B29" s="83" t="s">
        <v>2807</v>
      </c>
      <c r="D29" s="91"/>
      <c r="E29" s="127" t="s">
        <v>456</v>
      </c>
      <c r="F29" s="127"/>
      <c r="G29" s="34"/>
    </row>
    <row r="30" spans="1:9" x14ac:dyDescent="0.25">
      <c r="C30" s="83"/>
    </row>
  </sheetData>
  <mergeCells count="7">
    <mergeCell ref="A4:G4"/>
    <mergeCell ref="A5:G5"/>
    <mergeCell ref="A6:G6"/>
    <mergeCell ref="E28:F28"/>
    <mergeCell ref="E29:F29"/>
    <mergeCell ref="E27:F27"/>
    <mergeCell ref="B27:C27"/>
  </mergeCells>
  <pageMargins left="0.70866141732283472" right="0.70866141732283472" top="0.74803149606299213" bottom="0.74803149606299213" header="0.31496062992125984" footer="0.31496062992125984"/>
  <pageSetup scale="6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B4B03-884F-420A-A7EF-4B55542F5F9C}">
  <sheetPr>
    <pageSetUpPr fitToPage="1"/>
  </sheetPr>
  <dimension ref="A1:BK355"/>
  <sheetViews>
    <sheetView topLeftCell="A12" zoomScaleNormal="100" workbookViewId="0">
      <selection activeCell="B23" sqref="B23:C23"/>
    </sheetView>
  </sheetViews>
  <sheetFormatPr baseColWidth="10" defaultColWidth="11.42578125" defaultRowHeight="15" x14ac:dyDescent="0.25"/>
  <cols>
    <col min="1" max="1" width="17.140625" style="28" customWidth="1"/>
    <col min="2" max="2" width="19.85546875" style="28" customWidth="1"/>
    <col min="3" max="3" width="17.140625" style="86" customWidth="1"/>
    <col min="4" max="4" width="41.28515625" style="86" customWidth="1"/>
    <col min="5" max="5" width="22.42578125" style="86" customWidth="1"/>
    <col min="6" max="6" width="19.7109375" style="86" customWidth="1"/>
    <col min="7" max="7" width="21.28515625" style="28" customWidth="1"/>
    <col min="8" max="8" width="11.42578125" style="28"/>
    <col min="9" max="9" width="7" style="28" customWidth="1"/>
    <col min="10" max="14" width="11.42578125" style="28" hidden="1" customWidth="1"/>
    <col min="15" max="15" width="4" style="28" hidden="1" customWidth="1"/>
    <col min="16" max="22" width="11.42578125" style="28" hidden="1" customWidth="1"/>
    <col min="23" max="23" width="1.140625" style="28" hidden="1" customWidth="1"/>
    <col min="24" max="24" width="7.85546875" style="28" hidden="1" customWidth="1"/>
    <col min="25" max="63" width="11.42578125" style="28" hidden="1" customWidth="1"/>
    <col min="64" max="16384" width="11.42578125" style="28"/>
  </cols>
  <sheetData>
    <row r="1" spans="1:63" x14ac:dyDescent="0.25">
      <c r="A1" s="24"/>
      <c r="B1" s="24"/>
      <c r="C1" s="42"/>
      <c r="D1" s="42"/>
      <c r="E1" s="42"/>
      <c r="F1" s="42"/>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row>
    <row r="2" spans="1:63" x14ac:dyDescent="0.25">
      <c r="A2" s="24"/>
      <c r="B2" s="24"/>
      <c r="C2" s="42"/>
      <c r="D2" s="42"/>
      <c r="E2" s="42"/>
      <c r="F2" s="42"/>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row>
    <row r="3" spans="1:63" x14ac:dyDescent="0.25">
      <c r="A3" s="24"/>
      <c r="B3" s="24"/>
      <c r="C3" s="42"/>
      <c r="D3" s="42"/>
      <c r="E3" s="42"/>
      <c r="F3" s="42"/>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row>
    <row r="4" spans="1:63" x14ac:dyDescent="0.25">
      <c r="A4" s="126" t="s">
        <v>0</v>
      </c>
      <c r="B4" s="126"/>
      <c r="C4" s="126"/>
      <c r="D4" s="126"/>
      <c r="E4" s="126"/>
      <c r="F4" s="126"/>
      <c r="G4" s="12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row>
    <row r="5" spans="1:63" x14ac:dyDescent="0.25">
      <c r="A5" s="126" t="s">
        <v>1371</v>
      </c>
      <c r="B5" s="126"/>
      <c r="C5" s="126"/>
      <c r="D5" s="126"/>
      <c r="E5" s="126"/>
      <c r="F5" s="126"/>
      <c r="G5" s="126"/>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row>
    <row r="6" spans="1:63" x14ac:dyDescent="0.25">
      <c r="A6" s="126" t="s">
        <v>1390</v>
      </c>
      <c r="B6" s="126"/>
      <c r="C6" s="126"/>
      <c r="D6" s="126"/>
      <c r="E6" s="126"/>
      <c r="F6" s="126"/>
      <c r="G6" s="126"/>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row>
    <row r="7" spans="1:63" x14ac:dyDescent="0.25">
      <c r="A7" s="25"/>
      <c r="B7" s="25"/>
      <c r="C7" s="25"/>
      <c r="D7" s="25"/>
      <c r="E7" s="25"/>
      <c r="F7" s="25"/>
      <c r="G7" s="25"/>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row>
    <row r="8" spans="1:63" x14ac:dyDescent="0.25">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row>
    <row r="9" spans="1:63" ht="30" x14ac:dyDescent="0.25">
      <c r="A9" s="26" t="s">
        <v>2</v>
      </c>
      <c r="B9" s="26" t="s">
        <v>3</v>
      </c>
      <c r="C9" s="26" t="s">
        <v>4</v>
      </c>
      <c r="D9" s="26" t="s">
        <v>5</v>
      </c>
      <c r="E9" s="26" t="s">
        <v>6</v>
      </c>
      <c r="F9" s="35" t="s">
        <v>7</v>
      </c>
      <c r="G9" s="93" t="s">
        <v>200</v>
      </c>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row>
    <row r="10" spans="1:63" ht="130.5" customHeight="1" x14ac:dyDescent="0.25">
      <c r="A10" s="73">
        <v>45536</v>
      </c>
      <c r="B10" s="73">
        <v>45565</v>
      </c>
      <c r="C10" s="61" t="s">
        <v>2749</v>
      </c>
      <c r="D10" s="62" t="s">
        <v>2755</v>
      </c>
      <c r="E10" s="61">
        <v>13</v>
      </c>
      <c r="F10" s="61">
        <v>1950</v>
      </c>
      <c r="G10" s="94">
        <f>+F10*E10</f>
        <v>25350</v>
      </c>
      <c r="H10" s="24"/>
      <c r="I10" s="55"/>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row>
    <row r="11" spans="1:63" ht="68.25" customHeight="1" x14ac:dyDescent="0.25">
      <c r="A11" s="73">
        <v>45536</v>
      </c>
      <c r="B11" s="73">
        <v>45565</v>
      </c>
      <c r="C11" s="61" t="s">
        <v>2750</v>
      </c>
      <c r="D11" s="62" t="s">
        <v>2756</v>
      </c>
      <c r="E11" s="61">
        <v>13</v>
      </c>
      <c r="F11" s="61">
        <v>460</v>
      </c>
      <c r="G11" s="94">
        <f t="shared" ref="G11:G15" si="0">+F11*E11</f>
        <v>5980</v>
      </c>
      <c r="H11" s="24"/>
      <c r="I11" s="55"/>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row>
    <row r="12" spans="1:63" ht="135" customHeight="1" x14ac:dyDescent="0.25">
      <c r="A12" s="73">
        <v>45536</v>
      </c>
      <c r="B12" s="73">
        <v>45565</v>
      </c>
      <c r="C12" s="61" t="s">
        <v>2751</v>
      </c>
      <c r="D12" s="62" t="s">
        <v>2757</v>
      </c>
      <c r="E12" s="61">
        <v>7</v>
      </c>
      <c r="F12" s="61">
        <v>2100</v>
      </c>
      <c r="G12" s="94">
        <f t="shared" si="0"/>
        <v>14700</v>
      </c>
      <c r="H12" s="24"/>
      <c r="I12" s="55"/>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row>
    <row r="13" spans="1:63" ht="63.75" customHeight="1" x14ac:dyDescent="0.25">
      <c r="A13" s="73">
        <v>45536</v>
      </c>
      <c r="B13" s="73">
        <v>45565</v>
      </c>
      <c r="C13" s="61" t="s">
        <v>2752</v>
      </c>
      <c r="D13" s="62" t="s">
        <v>2758</v>
      </c>
      <c r="E13" s="61">
        <v>7</v>
      </c>
      <c r="F13" s="61">
        <v>550</v>
      </c>
      <c r="G13" s="94">
        <f t="shared" si="0"/>
        <v>3850</v>
      </c>
      <c r="H13" s="24"/>
      <c r="I13" s="55"/>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row>
    <row r="14" spans="1:63" ht="41.25" customHeight="1" x14ac:dyDescent="0.25">
      <c r="A14" s="73">
        <v>45536</v>
      </c>
      <c r="B14" s="73">
        <v>45565</v>
      </c>
      <c r="C14" s="61" t="s">
        <v>2753</v>
      </c>
      <c r="D14" s="62" t="s">
        <v>2759</v>
      </c>
      <c r="E14" s="61">
        <v>4</v>
      </c>
      <c r="F14" s="61">
        <v>4700.8500000000004</v>
      </c>
      <c r="G14" s="94">
        <f t="shared" si="0"/>
        <v>18803.400000000001</v>
      </c>
      <c r="H14" s="24"/>
      <c r="I14" s="55"/>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row>
    <row r="15" spans="1:63" ht="36.75" customHeight="1" x14ac:dyDescent="0.25">
      <c r="A15" s="73">
        <v>45536</v>
      </c>
      <c r="B15" s="73">
        <v>45565</v>
      </c>
      <c r="C15" s="61" t="s">
        <v>2754</v>
      </c>
      <c r="D15" s="62" t="s">
        <v>2760</v>
      </c>
      <c r="E15" s="61">
        <v>3</v>
      </c>
      <c r="F15" s="61">
        <v>650</v>
      </c>
      <c r="G15" s="94">
        <f t="shared" si="0"/>
        <v>1950</v>
      </c>
      <c r="H15" s="24"/>
      <c r="I15" s="55"/>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row>
    <row r="16" spans="1:63" x14ac:dyDescent="0.25">
      <c r="A16" s="77"/>
      <c r="B16" s="78"/>
      <c r="C16" s="88"/>
      <c r="D16" s="92"/>
      <c r="E16" s="88"/>
      <c r="F16" s="98" t="s">
        <v>2808</v>
      </c>
      <c r="G16" s="99">
        <f>SUM(G10:G15)</f>
        <v>70633.399999999994</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row>
    <row r="17" spans="1:37" x14ac:dyDescent="0.25">
      <c r="A17" s="24"/>
      <c r="B17" s="24"/>
      <c r="C17" s="42"/>
      <c r="D17" s="42"/>
      <c r="E17" s="42"/>
      <c r="F17" s="42"/>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37" x14ac:dyDescent="0.25">
      <c r="A18" s="24"/>
      <c r="B18" s="24"/>
      <c r="C18" s="42"/>
      <c r="D18" s="42"/>
      <c r="E18" s="42"/>
      <c r="F18" s="42"/>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19" spans="1:37" x14ac:dyDescent="0.25">
      <c r="A19" s="24"/>
      <c r="B19" s="24"/>
      <c r="C19" s="42"/>
      <c r="D19" s="42"/>
      <c r="E19" s="42"/>
      <c r="F19" s="42"/>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row>
    <row r="20" spans="1:37" x14ac:dyDescent="0.25">
      <c r="A20" s="24"/>
      <c r="B20" s="24"/>
      <c r="C20" s="42"/>
      <c r="D20" s="42"/>
      <c r="E20" s="42"/>
      <c r="F20" s="42"/>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row>
    <row r="21" spans="1:37" x14ac:dyDescent="0.25">
      <c r="A21" s="24"/>
      <c r="B21" s="24"/>
      <c r="C21" s="42"/>
      <c r="D21" s="42"/>
      <c r="E21" s="42"/>
      <c r="F21" s="42"/>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37" x14ac:dyDescent="0.25">
      <c r="A22" s="24"/>
      <c r="B22" s="24"/>
      <c r="C22" s="42"/>
      <c r="D22" s="42"/>
      <c r="E22" s="42"/>
      <c r="F22" s="42"/>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row>
    <row r="23" spans="1:37" x14ac:dyDescent="0.25">
      <c r="A23" s="24"/>
      <c r="B23" s="129"/>
      <c r="C23" s="129"/>
      <c r="D23" s="42"/>
      <c r="E23" s="129"/>
      <c r="F23" s="129"/>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row>
    <row r="24" spans="1:37" x14ac:dyDescent="0.25">
      <c r="A24" s="24"/>
      <c r="B24" s="126" t="s">
        <v>197</v>
      </c>
      <c r="C24" s="126"/>
      <c r="D24" s="25"/>
      <c r="E24" s="126" t="s">
        <v>198</v>
      </c>
      <c r="F24" s="126"/>
      <c r="G24" s="33"/>
      <c r="H24" s="3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row>
    <row r="25" spans="1:37" x14ac:dyDescent="0.25">
      <c r="A25" s="24"/>
      <c r="B25" s="126" t="s">
        <v>455</v>
      </c>
      <c r="C25" s="126"/>
      <c r="D25" s="25"/>
      <c r="E25" s="126" t="s">
        <v>456</v>
      </c>
      <c r="F25" s="126"/>
      <c r="G25" s="33"/>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row>
    <row r="26" spans="1:37" x14ac:dyDescent="0.25">
      <c r="A26" s="24"/>
      <c r="B26" s="24"/>
      <c r="C26" s="42"/>
      <c r="D26" s="42"/>
      <c r="E26" s="42"/>
      <c r="F26" s="42"/>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row>
    <row r="27" spans="1:37" x14ac:dyDescent="0.25">
      <c r="A27" s="24"/>
      <c r="B27" s="24"/>
      <c r="C27" s="42"/>
      <c r="D27" s="42"/>
      <c r="E27" s="42"/>
      <c r="F27" s="42"/>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row>
    <row r="28" spans="1:37" x14ac:dyDescent="0.25">
      <c r="A28" s="24"/>
      <c r="B28" s="24"/>
      <c r="C28" s="42"/>
      <c r="D28" s="42"/>
      <c r="E28" s="42"/>
      <c r="F28" s="42"/>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1:37" x14ac:dyDescent="0.25">
      <c r="A29" s="24"/>
      <c r="B29" s="24"/>
      <c r="C29" s="42"/>
      <c r="D29" s="42"/>
      <c r="E29" s="42"/>
      <c r="F29" s="42"/>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row>
    <row r="30" spans="1:37" x14ac:dyDescent="0.25">
      <c r="A30" s="24"/>
      <c r="B30" s="24"/>
      <c r="C30" s="42"/>
      <c r="D30" s="42"/>
      <c r="E30" s="42"/>
      <c r="F30" s="42"/>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row>
    <row r="31" spans="1:37" x14ac:dyDescent="0.25">
      <c r="A31" s="24"/>
      <c r="B31" s="24"/>
      <c r="C31" s="42"/>
      <c r="D31" s="42"/>
      <c r="E31" s="42"/>
      <c r="F31" s="42"/>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row>
    <row r="32" spans="1:37" x14ac:dyDescent="0.25">
      <c r="A32" s="24"/>
      <c r="B32" s="24"/>
      <c r="C32" s="42"/>
      <c r="D32" s="42"/>
      <c r="E32" s="42"/>
      <c r="F32" s="42"/>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row>
    <row r="33" spans="1:37" x14ac:dyDescent="0.25">
      <c r="A33" s="24"/>
      <c r="B33" s="24"/>
      <c r="C33" s="42"/>
      <c r="D33" s="42"/>
      <c r="E33" s="42"/>
      <c r="F33" s="42"/>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spans="1:37" x14ac:dyDescent="0.25">
      <c r="A34" s="24"/>
      <c r="B34" s="24"/>
      <c r="C34" s="42"/>
      <c r="D34" s="42"/>
      <c r="E34" s="42"/>
      <c r="F34" s="42"/>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row>
    <row r="35" spans="1:37" x14ac:dyDescent="0.25">
      <c r="A35" s="24"/>
      <c r="B35" s="24"/>
      <c r="C35" s="42"/>
      <c r="D35" s="42"/>
      <c r="E35" s="42"/>
      <c r="F35" s="42"/>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1:37" x14ac:dyDescent="0.25">
      <c r="A36" s="24"/>
      <c r="B36" s="24"/>
      <c r="C36" s="42"/>
      <c r="D36" s="42"/>
      <c r="E36" s="42"/>
      <c r="F36" s="42"/>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row>
    <row r="37" spans="1:37" x14ac:dyDescent="0.25">
      <c r="A37" s="24"/>
      <c r="B37" s="24"/>
      <c r="C37" s="42"/>
      <c r="D37" s="42"/>
      <c r="E37" s="42"/>
      <c r="F37" s="42"/>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row>
    <row r="38" spans="1:37" x14ac:dyDescent="0.25">
      <c r="A38" s="24"/>
      <c r="B38" s="24"/>
      <c r="C38" s="42"/>
      <c r="D38" s="42"/>
      <c r="E38" s="42"/>
      <c r="F38" s="42"/>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spans="1:37" x14ac:dyDescent="0.25">
      <c r="A39" s="24"/>
      <c r="B39" s="24"/>
      <c r="C39" s="42"/>
      <c r="D39" s="42"/>
      <c r="E39" s="42"/>
      <c r="F39" s="42"/>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row>
    <row r="40" spans="1:37" x14ac:dyDescent="0.25">
      <c r="A40" s="24"/>
      <c r="B40" s="24"/>
      <c r="C40" s="42"/>
      <c r="D40" s="42"/>
      <c r="E40" s="42"/>
      <c r="F40" s="42"/>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row>
    <row r="41" spans="1:37" x14ac:dyDescent="0.25">
      <c r="A41" s="24"/>
      <c r="B41" s="24"/>
      <c r="C41" s="42"/>
      <c r="D41" s="42"/>
      <c r="E41" s="42"/>
      <c r="F41" s="42"/>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row>
    <row r="42" spans="1:37" x14ac:dyDescent="0.25">
      <c r="A42" s="24"/>
      <c r="B42" s="24"/>
      <c r="C42" s="42"/>
      <c r="D42" s="42"/>
      <c r="E42" s="42"/>
      <c r="F42" s="42"/>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row>
    <row r="43" spans="1:37" x14ac:dyDescent="0.25">
      <c r="A43" s="24"/>
      <c r="B43" s="24"/>
      <c r="C43" s="42"/>
      <c r="D43" s="42"/>
      <c r="E43" s="42"/>
      <c r="F43" s="42"/>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1:37" x14ac:dyDescent="0.25">
      <c r="A44" s="24"/>
      <c r="B44" s="24"/>
      <c r="C44" s="42"/>
      <c r="D44" s="42"/>
      <c r="E44" s="42"/>
      <c r="F44" s="42"/>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row>
    <row r="45" spans="1:37" x14ac:dyDescent="0.25">
      <c r="A45" s="24"/>
      <c r="B45" s="24"/>
      <c r="C45" s="42"/>
      <c r="D45" s="42"/>
      <c r="E45" s="42"/>
      <c r="F45" s="42"/>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row>
    <row r="46" spans="1:37" x14ac:dyDescent="0.25">
      <c r="A46" s="24"/>
      <c r="B46" s="24"/>
      <c r="C46" s="42"/>
      <c r="D46" s="42"/>
      <c r="E46" s="42"/>
      <c r="F46" s="42"/>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row>
    <row r="47" spans="1:37" x14ac:dyDescent="0.25">
      <c r="A47" s="24"/>
      <c r="B47" s="24"/>
      <c r="C47" s="42"/>
      <c r="D47" s="42"/>
      <c r="E47" s="42"/>
      <c r="F47" s="42"/>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row>
    <row r="48" spans="1:37" x14ac:dyDescent="0.25">
      <c r="A48" s="24"/>
      <c r="B48" s="24"/>
      <c r="C48" s="42"/>
      <c r="D48" s="42"/>
      <c r="E48" s="42"/>
      <c r="F48" s="42"/>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row>
    <row r="49" spans="1:37" x14ac:dyDescent="0.25">
      <c r="A49" s="24"/>
      <c r="B49" s="24"/>
      <c r="C49" s="42"/>
      <c r="D49" s="42"/>
      <c r="E49" s="42"/>
      <c r="F49" s="42"/>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row>
    <row r="50" spans="1:37" x14ac:dyDescent="0.25">
      <c r="A50" s="24"/>
      <c r="B50" s="24"/>
      <c r="C50" s="42"/>
      <c r="D50" s="42"/>
      <c r="E50" s="42"/>
      <c r="F50" s="42"/>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row>
    <row r="51" spans="1:37" x14ac:dyDescent="0.25">
      <c r="A51" s="24"/>
      <c r="B51" s="24"/>
      <c r="C51" s="42"/>
      <c r="D51" s="42"/>
      <c r="E51" s="42"/>
      <c r="F51" s="42"/>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row>
    <row r="52" spans="1:37" x14ac:dyDescent="0.25">
      <c r="A52" s="24"/>
      <c r="B52" s="24"/>
      <c r="C52" s="42"/>
      <c r="D52" s="42"/>
      <c r="E52" s="42"/>
      <c r="F52" s="42"/>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25">
      <c r="A53" s="24"/>
      <c r="B53" s="24"/>
      <c r="C53" s="42"/>
      <c r="D53" s="42"/>
      <c r="E53" s="42"/>
      <c r="F53" s="42"/>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54" spans="1:37" x14ac:dyDescent="0.25">
      <c r="A54" s="24"/>
      <c r="B54" s="24"/>
      <c r="C54" s="42"/>
      <c r="D54" s="42"/>
      <c r="E54" s="42"/>
      <c r="F54" s="42"/>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row>
    <row r="55" spans="1:37" x14ac:dyDescent="0.25">
      <c r="A55" s="24"/>
      <c r="B55" s="24"/>
      <c r="C55" s="42"/>
      <c r="D55" s="42"/>
      <c r="E55" s="42"/>
      <c r="F55" s="42"/>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row>
    <row r="56" spans="1:37" x14ac:dyDescent="0.25">
      <c r="A56" s="24"/>
      <c r="B56" s="24"/>
      <c r="C56" s="42"/>
      <c r="D56" s="42"/>
      <c r="E56" s="42"/>
      <c r="F56" s="42"/>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row>
    <row r="57" spans="1:37" x14ac:dyDescent="0.25">
      <c r="A57" s="24"/>
      <c r="B57" s="24"/>
      <c r="C57" s="42"/>
      <c r="D57" s="42"/>
      <c r="E57" s="42"/>
      <c r="F57" s="42"/>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row>
    <row r="58" spans="1:37" x14ac:dyDescent="0.25">
      <c r="A58" s="24"/>
      <c r="B58" s="24"/>
      <c r="C58" s="42"/>
      <c r="D58" s="42"/>
      <c r="E58" s="42"/>
      <c r="F58" s="42"/>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row>
    <row r="59" spans="1:37" x14ac:dyDescent="0.25">
      <c r="A59" s="24"/>
      <c r="B59" s="24"/>
      <c r="C59" s="42"/>
      <c r="D59" s="42"/>
      <c r="E59" s="42"/>
      <c r="F59" s="42"/>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row r="60" spans="1:37" x14ac:dyDescent="0.25">
      <c r="A60" s="24"/>
      <c r="B60" s="24"/>
      <c r="C60" s="42"/>
      <c r="D60" s="42"/>
      <c r="E60" s="42"/>
      <c r="F60" s="42"/>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row>
    <row r="61" spans="1:37" x14ac:dyDescent="0.25">
      <c r="A61" s="24"/>
      <c r="B61" s="24"/>
      <c r="C61" s="42"/>
      <c r="D61" s="42"/>
      <c r="E61" s="42"/>
      <c r="F61" s="42"/>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row>
    <row r="62" spans="1:37" x14ac:dyDescent="0.25">
      <c r="A62" s="24"/>
      <c r="B62" s="24"/>
      <c r="C62" s="42"/>
      <c r="D62" s="42"/>
      <c r="E62" s="42"/>
      <c r="F62" s="42"/>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row>
    <row r="63" spans="1:37" x14ac:dyDescent="0.25">
      <c r="A63" s="24"/>
      <c r="B63" s="24"/>
      <c r="C63" s="42"/>
      <c r="D63" s="42"/>
      <c r="E63" s="42"/>
      <c r="F63" s="42"/>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row>
    <row r="64" spans="1:37" x14ac:dyDescent="0.25">
      <c r="A64" s="24"/>
      <c r="B64" s="24"/>
      <c r="C64" s="42"/>
      <c r="D64" s="42"/>
      <c r="E64" s="42"/>
      <c r="F64" s="42"/>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row>
    <row r="65" spans="1:37" x14ac:dyDescent="0.25">
      <c r="A65" s="24"/>
      <c r="B65" s="24"/>
      <c r="C65" s="42"/>
      <c r="D65" s="42"/>
      <c r="E65" s="42"/>
      <c r="F65" s="42"/>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row>
    <row r="66" spans="1:37" x14ac:dyDescent="0.25">
      <c r="A66" s="24"/>
      <c r="B66" s="24"/>
      <c r="C66" s="42"/>
      <c r="D66" s="42"/>
      <c r="E66" s="42"/>
      <c r="F66" s="42"/>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row>
    <row r="67" spans="1:37" x14ac:dyDescent="0.25">
      <c r="A67" s="24"/>
      <c r="B67" s="24"/>
      <c r="C67" s="42"/>
      <c r="D67" s="42"/>
      <c r="E67" s="42"/>
      <c r="F67" s="42"/>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row>
    <row r="68" spans="1:37" x14ac:dyDescent="0.25">
      <c r="A68" s="24"/>
      <c r="B68" s="24"/>
      <c r="C68" s="42"/>
      <c r="D68" s="42"/>
      <c r="E68" s="42"/>
      <c r="F68" s="42"/>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row>
    <row r="69" spans="1:37" x14ac:dyDescent="0.25">
      <c r="A69" s="24"/>
      <c r="B69" s="24"/>
      <c r="C69" s="42"/>
      <c r="D69" s="42"/>
      <c r="E69" s="42"/>
      <c r="F69" s="42"/>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row>
    <row r="70" spans="1:37" x14ac:dyDescent="0.25">
      <c r="A70" s="24"/>
      <c r="B70" s="24"/>
      <c r="C70" s="42"/>
      <c r="D70" s="42"/>
      <c r="E70" s="42"/>
      <c r="F70" s="42"/>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row>
    <row r="71" spans="1:37" x14ac:dyDescent="0.25">
      <c r="A71" s="24"/>
      <c r="B71" s="24"/>
      <c r="C71" s="42"/>
      <c r="D71" s="42"/>
      <c r="E71" s="42"/>
      <c r="F71" s="42"/>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row>
    <row r="72" spans="1:37" x14ac:dyDescent="0.25">
      <c r="A72" s="24"/>
      <c r="B72" s="24"/>
      <c r="C72" s="42"/>
      <c r="D72" s="42"/>
      <c r="E72" s="42"/>
      <c r="F72" s="42"/>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row>
    <row r="73" spans="1:37" x14ac:dyDescent="0.25">
      <c r="A73" s="24"/>
      <c r="B73" s="24"/>
      <c r="C73" s="42"/>
      <c r="D73" s="42"/>
      <c r="E73" s="42"/>
      <c r="F73" s="42"/>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row>
    <row r="74" spans="1:37" x14ac:dyDescent="0.25">
      <c r="A74" s="24"/>
      <c r="B74" s="24"/>
      <c r="C74" s="42"/>
      <c r="D74" s="42"/>
      <c r="E74" s="42"/>
      <c r="F74" s="42"/>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row>
    <row r="75" spans="1:37" ht="13.5" customHeight="1" x14ac:dyDescent="0.25">
      <c r="A75" s="24"/>
      <c r="B75" s="24"/>
      <c r="C75" s="42"/>
      <c r="D75" s="42"/>
      <c r="E75" s="42"/>
      <c r="F75" s="42"/>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row>
    <row r="76" spans="1:37" hidden="1" x14ac:dyDescent="0.25">
      <c r="A76" s="24"/>
      <c r="B76" s="24"/>
      <c r="C76" s="42"/>
      <c r="D76" s="42"/>
      <c r="E76" s="42"/>
      <c r="F76" s="42"/>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row>
    <row r="77" spans="1:37" hidden="1" x14ac:dyDescent="0.25">
      <c r="A77" s="24"/>
      <c r="B77" s="24"/>
      <c r="C77" s="42"/>
      <c r="D77" s="42"/>
      <c r="E77" s="42"/>
      <c r="F77" s="42"/>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row>
    <row r="78" spans="1:37" hidden="1" x14ac:dyDescent="0.25">
      <c r="A78" s="24"/>
      <c r="B78" s="24"/>
      <c r="C78" s="42"/>
      <c r="D78" s="42"/>
      <c r="E78" s="42"/>
      <c r="F78" s="42"/>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row>
    <row r="79" spans="1:37" hidden="1" x14ac:dyDescent="0.25">
      <c r="A79" s="24"/>
      <c r="B79" s="24"/>
      <c r="C79" s="42"/>
      <c r="D79" s="42"/>
      <c r="E79" s="42"/>
      <c r="F79" s="42"/>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row>
    <row r="80" spans="1:37" hidden="1" x14ac:dyDescent="0.25">
      <c r="A80" s="24"/>
      <c r="B80" s="24"/>
      <c r="C80" s="42"/>
      <c r="D80" s="42"/>
      <c r="E80" s="42"/>
      <c r="F80" s="42"/>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row>
    <row r="81" spans="1:37" hidden="1" x14ac:dyDescent="0.25">
      <c r="A81" s="24"/>
      <c r="B81" s="24"/>
      <c r="C81" s="42"/>
      <c r="D81" s="42"/>
      <c r="E81" s="42"/>
      <c r="F81" s="42"/>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row>
    <row r="82" spans="1:37" hidden="1" x14ac:dyDescent="0.25">
      <c r="A82" s="24"/>
      <c r="B82" s="24"/>
      <c r="C82" s="42"/>
      <c r="D82" s="42"/>
      <c r="E82" s="42"/>
      <c r="F82" s="42"/>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row>
    <row r="83" spans="1:37" hidden="1" x14ac:dyDescent="0.25">
      <c r="A83" s="24"/>
      <c r="B83" s="24"/>
      <c r="C83" s="42"/>
      <c r="D83" s="42"/>
      <c r="E83" s="42"/>
      <c r="F83" s="42"/>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row>
    <row r="84" spans="1:37" hidden="1" x14ac:dyDescent="0.25">
      <c r="A84" s="24"/>
      <c r="B84" s="24"/>
      <c r="C84" s="42"/>
      <c r="D84" s="42"/>
      <c r="E84" s="42"/>
      <c r="F84" s="42"/>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row>
    <row r="85" spans="1:37" hidden="1" x14ac:dyDescent="0.25">
      <c r="A85" s="24"/>
      <c r="B85" s="24"/>
      <c r="C85" s="42"/>
      <c r="D85" s="42"/>
      <c r="E85" s="42"/>
      <c r="F85" s="42"/>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row>
    <row r="86" spans="1:37" hidden="1" x14ac:dyDescent="0.25">
      <c r="A86" s="24"/>
      <c r="B86" s="24"/>
      <c r="C86" s="42"/>
      <c r="D86" s="42"/>
      <c r="E86" s="42"/>
      <c r="F86" s="42"/>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row>
    <row r="87" spans="1:37" hidden="1" x14ac:dyDescent="0.25">
      <c r="A87" s="24"/>
      <c r="B87" s="24"/>
      <c r="C87" s="42"/>
      <c r="D87" s="42"/>
      <c r="E87" s="42"/>
      <c r="F87" s="42"/>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row>
    <row r="88" spans="1:37" hidden="1" x14ac:dyDescent="0.25">
      <c r="A88" s="24"/>
      <c r="B88" s="24"/>
      <c r="C88" s="42"/>
      <c r="D88" s="42"/>
      <c r="E88" s="42"/>
      <c r="F88" s="42"/>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row>
    <row r="89" spans="1:37" hidden="1" x14ac:dyDescent="0.25">
      <c r="A89" s="24"/>
      <c r="B89" s="24"/>
      <c r="C89" s="42"/>
      <c r="D89" s="42"/>
      <c r="E89" s="42"/>
      <c r="F89" s="42"/>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row>
    <row r="90" spans="1:37" hidden="1" x14ac:dyDescent="0.25">
      <c r="A90" s="24"/>
      <c r="B90" s="24"/>
      <c r="C90" s="42"/>
      <c r="D90" s="42"/>
      <c r="E90" s="42"/>
      <c r="F90" s="42"/>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row>
    <row r="91" spans="1:37" hidden="1" x14ac:dyDescent="0.25">
      <c r="A91" s="24"/>
      <c r="B91" s="24"/>
      <c r="C91" s="42"/>
      <c r="D91" s="42"/>
      <c r="E91" s="42"/>
      <c r="F91" s="42"/>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row>
    <row r="92" spans="1:37" hidden="1" x14ac:dyDescent="0.25">
      <c r="A92" s="24"/>
      <c r="B92" s="24"/>
      <c r="C92" s="42"/>
      <c r="D92" s="42"/>
      <c r="E92" s="42"/>
      <c r="F92" s="42"/>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row>
    <row r="93" spans="1:37" hidden="1" x14ac:dyDescent="0.25">
      <c r="A93" s="24"/>
      <c r="B93" s="24"/>
      <c r="C93" s="42"/>
      <c r="D93" s="42"/>
      <c r="E93" s="42"/>
      <c r="F93" s="42"/>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row>
    <row r="94" spans="1:37" hidden="1" x14ac:dyDescent="0.25">
      <c r="A94" s="24"/>
      <c r="B94" s="24"/>
      <c r="C94" s="42"/>
      <c r="D94" s="42"/>
      <c r="E94" s="42"/>
      <c r="F94" s="42"/>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row>
    <row r="95" spans="1:37" hidden="1" x14ac:dyDescent="0.25">
      <c r="A95" s="24"/>
      <c r="B95" s="24"/>
      <c r="C95" s="42"/>
      <c r="D95" s="42"/>
      <c r="E95" s="42"/>
      <c r="F95" s="42"/>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row>
    <row r="96" spans="1:37" hidden="1" x14ac:dyDescent="0.25">
      <c r="A96" s="24"/>
      <c r="B96" s="24"/>
      <c r="C96" s="42"/>
      <c r="D96" s="42"/>
      <c r="E96" s="42"/>
      <c r="F96" s="42"/>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row>
    <row r="97" spans="1:37" hidden="1" x14ac:dyDescent="0.25">
      <c r="A97" s="24"/>
      <c r="B97" s="24"/>
      <c r="C97" s="42"/>
      <c r="D97" s="42"/>
      <c r="E97" s="42"/>
      <c r="F97" s="42"/>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row>
    <row r="98" spans="1:37" hidden="1" x14ac:dyDescent="0.25">
      <c r="A98" s="24"/>
      <c r="B98" s="24"/>
      <c r="C98" s="42"/>
      <c r="D98" s="42"/>
      <c r="E98" s="42"/>
      <c r="F98" s="42"/>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row>
    <row r="99" spans="1:37" hidden="1" x14ac:dyDescent="0.25">
      <c r="A99" s="24"/>
      <c r="B99" s="24"/>
      <c r="C99" s="42"/>
      <c r="D99" s="42"/>
      <c r="E99" s="42"/>
      <c r="F99" s="42"/>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row>
    <row r="100" spans="1:37" hidden="1" x14ac:dyDescent="0.25">
      <c r="A100" s="24"/>
      <c r="B100" s="24"/>
      <c r="C100" s="42"/>
      <c r="D100" s="42"/>
      <c r="E100" s="42"/>
      <c r="F100" s="42"/>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row>
    <row r="101" spans="1:37" hidden="1" x14ac:dyDescent="0.25">
      <c r="A101" s="24"/>
      <c r="B101" s="24"/>
      <c r="C101" s="42"/>
      <c r="D101" s="42"/>
      <c r="E101" s="42"/>
      <c r="F101" s="42"/>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row>
    <row r="102" spans="1:37" hidden="1" x14ac:dyDescent="0.25">
      <c r="A102" s="24"/>
      <c r="B102" s="24"/>
      <c r="C102" s="42"/>
      <c r="D102" s="42"/>
      <c r="E102" s="42"/>
      <c r="F102" s="42"/>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row>
    <row r="103" spans="1:37" hidden="1" x14ac:dyDescent="0.25">
      <c r="A103" s="24"/>
      <c r="B103" s="24"/>
      <c r="C103" s="42"/>
      <c r="D103" s="42"/>
      <c r="E103" s="42"/>
      <c r="F103" s="42"/>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row>
    <row r="104" spans="1:37" hidden="1" x14ac:dyDescent="0.25">
      <c r="A104" s="24"/>
      <c r="B104" s="24"/>
      <c r="C104" s="42"/>
      <c r="D104" s="42"/>
      <c r="E104" s="42"/>
      <c r="F104" s="42"/>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row>
    <row r="105" spans="1:37" hidden="1" x14ac:dyDescent="0.25">
      <c r="A105" s="24"/>
      <c r="B105" s="24"/>
      <c r="C105" s="42"/>
      <c r="D105" s="42"/>
      <c r="E105" s="42"/>
      <c r="F105" s="42"/>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row>
    <row r="106" spans="1:37" hidden="1" x14ac:dyDescent="0.25">
      <c r="A106" s="24"/>
      <c r="B106" s="24"/>
      <c r="C106" s="42"/>
      <c r="D106" s="42"/>
      <c r="E106" s="42"/>
      <c r="F106" s="42"/>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row>
    <row r="107" spans="1:37" hidden="1" x14ac:dyDescent="0.25">
      <c r="A107" s="24"/>
      <c r="B107" s="24"/>
      <c r="C107" s="42"/>
      <c r="D107" s="42"/>
      <c r="E107" s="42"/>
      <c r="F107" s="42"/>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row>
    <row r="108" spans="1:37" hidden="1" x14ac:dyDescent="0.25">
      <c r="A108" s="24"/>
      <c r="B108" s="24"/>
      <c r="C108" s="42"/>
      <c r="D108" s="42"/>
      <c r="E108" s="42"/>
      <c r="F108" s="42"/>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row>
    <row r="109" spans="1:37" hidden="1" x14ac:dyDescent="0.25">
      <c r="A109" s="24"/>
      <c r="B109" s="24"/>
      <c r="C109" s="42"/>
      <c r="D109" s="42"/>
      <c r="E109" s="42"/>
      <c r="F109" s="42"/>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row>
    <row r="110" spans="1:37" hidden="1" x14ac:dyDescent="0.25">
      <c r="A110" s="24"/>
      <c r="B110" s="24"/>
      <c r="C110" s="42"/>
      <c r="D110" s="42"/>
      <c r="E110" s="42"/>
      <c r="F110" s="42"/>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row>
    <row r="111" spans="1:37" hidden="1" x14ac:dyDescent="0.25">
      <c r="A111" s="24"/>
      <c r="B111" s="24"/>
      <c r="C111" s="42"/>
      <c r="D111" s="42"/>
      <c r="E111" s="42"/>
      <c r="F111" s="42"/>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row>
    <row r="112" spans="1:37" hidden="1" x14ac:dyDescent="0.25">
      <c r="A112" s="24"/>
      <c r="B112" s="24"/>
      <c r="C112" s="42"/>
      <c r="D112" s="42"/>
      <c r="E112" s="42"/>
      <c r="F112" s="42"/>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row>
    <row r="113" spans="1:37" hidden="1" x14ac:dyDescent="0.25">
      <c r="A113" s="24"/>
      <c r="B113" s="24"/>
      <c r="C113" s="42"/>
      <c r="D113" s="42"/>
      <c r="E113" s="42"/>
      <c r="F113" s="42"/>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row>
    <row r="114" spans="1:37" hidden="1" x14ac:dyDescent="0.25">
      <c r="B114" s="24"/>
      <c r="C114" s="42"/>
      <c r="D114" s="42"/>
      <c r="E114" s="42"/>
      <c r="F114" s="42"/>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row>
    <row r="115" spans="1:37" x14ac:dyDescent="0.25">
      <c r="B115" s="24"/>
      <c r="C115" s="42"/>
      <c r="D115" s="42"/>
      <c r="E115" s="42"/>
      <c r="F115" s="42"/>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row>
    <row r="116" spans="1:37" x14ac:dyDescent="0.25">
      <c r="B116" s="24"/>
      <c r="C116" s="42"/>
      <c r="D116" s="42"/>
      <c r="E116" s="42"/>
      <c r="F116" s="42"/>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row>
    <row r="117" spans="1:37" x14ac:dyDescent="0.25">
      <c r="B117" s="24"/>
      <c r="C117" s="42"/>
      <c r="D117" s="42"/>
      <c r="E117" s="42"/>
      <c r="F117" s="42"/>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row>
    <row r="118" spans="1:37" x14ac:dyDescent="0.25">
      <c r="B118" s="24"/>
      <c r="C118" s="42"/>
      <c r="D118" s="42"/>
      <c r="E118" s="42"/>
      <c r="F118" s="42"/>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row>
    <row r="119" spans="1:37" x14ac:dyDescent="0.25">
      <c r="B119" s="24"/>
      <c r="C119" s="42"/>
      <c r="D119" s="42"/>
      <c r="E119" s="42"/>
      <c r="F119" s="42"/>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row>
    <row r="120" spans="1:37" ht="13.5" customHeight="1" x14ac:dyDescent="0.25">
      <c r="B120" s="24"/>
      <c r="C120" s="42"/>
      <c r="D120" s="42"/>
      <c r="E120" s="42"/>
      <c r="F120" s="42"/>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row>
    <row r="121" spans="1:37" hidden="1" x14ac:dyDescent="0.25">
      <c r="B121" s="24"/>
      <c r="C121" s="42"/>
      <c r="D121" s="42"/>
      <c r="E121" s="42"/>
      <c r="F121" s="42"/>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row>
    <row r="122" spans="1:37" hidden="1" x14ac:dyDescent="0.25">
      <c r="B122" s="24"/>
      <c r="C122" s="42"/>
      <c r="D122" s="42"/>
      <c r="E122" s="42"/>
      <c r="F122" s="42"/>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row>
    <row r="123" spans="1:37" hidden="1" x14ac:dyDescent="0.25">
      <c r="B123" s="24"/>
      <c r="C123" s="42"/>
      <c r="D123" s="42"/>
      <c r="E123" s="42"/>
      <c r="F123" s="42"/>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row>
    <row r="124" spans="1:37" hidden="1" x14ac:dyDescent="0.25">
      <c r="B124" s="24"/>
      <c r="C124" s="42"/>
      <c r="D124" s="42"/>
      <c r="E124" s="42"/>
      <c r="F124" s="42"/>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row>
    <row r="125" spans="1:37" hidden="1" x14ac:dyDescent="0.25">
      <c r="B125" s="24"/>
      <c r="C125" s="42"/>
      <c r="D125" s="42"/>
      <c r="E125" s="42"/>
      <c r="F125" s="42"/>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row>
    <row r="126" spans="1:37" hidden="1" x14ac:dyDescent="0.25">
      <c r="B126" s="24"/>
      <c r="C126" s="42"/>
      <c r="D126" s="42"/>
      <c r="E126" s="42"/>
      <c r="F126" s="42"/>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row>
    <row r="127" spans="1:37" hidden="1" x14ac:dyDescent="0.25">
      <c r="B127" s="24"/>
      <c r="C127" s="42"/>
      <c r="D127" s="42"/>
      <c r="E127" s="42"/>
      <c r="F127" s="42"/>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row>
    <row r="128" spans="1:37" hidden="1" x14ac:dyDescent="0.25">
      <c r="B128" s="24"/>
      <c r="C128" s="42"/>
      <c r="D128" s="42"/>
      <c r="E128" s="42"/>
      <c r="F128" s="42"/>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row>
    <row r="129" spans="2:37" hidden="1" x14ac:dyDescent="0.25">
      <c r="B129" s="24"/>
      <c r="C129" s="42"/>
      <c r="D129" s="42"/>
      <c r="E129" s="42"/>
      <c r="F129" s="42"/>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row>
    <row r="130" spans="2:37" hidden="1" x14ac:dyDescent="0.25">
      <c r="B130" s="24"/>
      <c r="C130" s="42"/>
      <c r="D130" s="42"/>
      <c r="E130" s="42"/>
      <c r="F130" s="42"/>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row>
    <row r="131" spans="2:37" hidden="1" x14ac:dyDescent="0.25">
      <c r="B131" s="24"/>
      <c r="C131" s="42"/>
      <c r="D131" s="42"/>
      <c r="E131" s="42"/>
      <c r="F131" s="42"/>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row>
    <row r="132" spans="2:37" hidden="1" x14ac:dyDescent="0.25">
      <c r="B132" s="24"/>
      <c r="C132" s="42"/>
      <c r="D132" s="42"/>
      <c r="E132" s="42"/>
      <c r="F132" s="42"/>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row>
    <row r="133" spans="2:37" hidden="1" x14ac:dyDescent="0.25">
      <c r="B133" s="24"/>
      <c r="C133" s="42"/>
      <c r="D133" s="42"/>
      <c r="E133" s="42"/>
      <c r="F133" s="42"/>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row>
    <row r="134" spans="2:37" hidden="1" x14ac:dyDescent="0.25">
      <c r="B134" s="24"/>
      <c r="C134" s="42"/>
      <c r="D134" s="42"/>
      <c r="E134" s="42"/>
      <c r="F134" s="42"/>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row>
    <row r="135" spans="2:37" hidden="1" x14ac:dyDescent="0.25">
      <c r="B135" s="24"/>
      <c r="C135" s="42"/>
      <c r="D135" s="42"/>
      <c r="E135" s="42"/>
      <c r="F135" s="42"/>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row>
    <row r="136" spans="2:37" hidden="1" x14ac:dyDescent="0.25">
      <c r="B136" s="24"/>
      <c r="C136" s="42"/>
      <c r="D136" s="42"/>
      <c r="E136" s="42"/>
      <c r="F136" s="42"/>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row>
    <row r="137" spans="2:37" hidden="1" x14ac:dyDescent="0.25">
      <c r="B137" s="24"/>
      <c r="C137" s="42"/>
      <c r="D137" s="42"/>
      <c r="E137" s="42"/>
      <c r="F137" s="42"/>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row>
    <row r="138" spans="2:37" hidden="1" x14ac:dyDescent="0.25">
      <c r="B138" s="24"/>
      <c r="C138" s="42"/>
      <c r="D138" s="42"/>
      <c r="E138" s="42"/>
      <c r="F138" s="42"/>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row>
    <row r="139" spans="2:37" hidden="1" x14ac:dyDescent="0.25">
      <c r="B139" s="24"/>
      <c r="C139" s="42"/>
      <c r="D139" s="42"/>
      <c r="E139" s="42"/>
      <c r="F139" s="42"/>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row>
    <row r="140" spans="2:37" hidden="1" x14ac:dyDescent="0.25">
      <c r="B140" s="24"/>
      <c r="C140" s="42"/>
      <c r="D140" s="42"/>
      <c r="E140" s="42"/>
      <c r="F140" s="42"/>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row>
    <row r="141" spans="2:37" hidden="1" x14ac:dyDescent="0.25">
      <c r="B141" s="24"/>
      <c r="C141" s="42"/>
      <c r="D141" s="42"/>
      <c r="E141" s="42"/>
      <c r="F141" s="42"/>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row>
    <row r="142" spans="2:37" hidden="1" x14ac:dyDescent="0.25">
      <c r="B142" s="24"/>
      <c r="C142" s="42"/>
      <c r="D142" s="42"/>
      <c r="E142" s="42"/>
      <c r="F142" s="42"/>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row>
    <row r="143" spans="2:37" hidden="1" x14ac:dyDescent="0.25">
      <c r="B143" s="24"/>
      <c r="C143" s="42"/>
      <c r="D143" s="42"/>
      <c r="E143" s="42"/>
      <c r="F143" s="42"/>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row>
    <row r="144" spans="2:37" hidden="1" x14ac:dyDescent="0.25">
      <c r="B144" s="24"/>
      <c r="C144" s="42"/>
      <c r="D144" s="42"/>
      <c r="E144" s="42"/>
      <c r="F144" s="42"/>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row>
    <row r="145" spans="2:37" hidden="1" x14ac:dyDescent="0.25">
      <c r="B145" s="24"/>
      <c r="C145" s="42"/>
      <c r="D145" s="42"/>
      <c r="E145" s="42"/>
      <c r="F145" s="42"/>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row>
    <row r="146" spans="2:37" hidden="1" x14ac:dyDescent="0.25">
      <c r="B146" s="24"/>
      <c r="C146" s="42"/>
      <c r="D146" s="42"/>
      <c r="E146" s="42"/>
      <c r="F146" s="42"/>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row>
    <row r="147" spans="2:37" hidden="1" x14ac:dyDescent="0.25">
      <c r="B147" s="24"/>
      <c r="C147" s="42"/>
      <c r="D147" s="42"/>
      <c r="E147" s="42"/>
      <c r="F147" s="42"/>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row>
    <row r="148" spans="2:37" hidden="1" x14ac:dyDescent="0.25">
      <c r="B148" s="24"/>
      <c r="C148" s="42"/>
      <c r="D148" s="42"/>
      <c r="E148" s="42"/>
      <c r="F148" s="42"/>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row>
    <row r="149" spans="2:37" hidden="1" x14ac:dyDescent="0.25">
      <c r="B149" s="24"/>
      <c r="C149" s="42"/>
      <c r="D149" s="42"/>
      <c r="E149" s="42"/>
      <c r="F149" s="42"/>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row>
    <row r="150" spans="2:37" hidden="1" x14ac:dyDescent="0.25">
      <c r="B150" s="24"/>
      <c r="C150" s="42"/>
      <c r="D150" s="42"/>
      <c r="E150" s="42"/>
      <c r="F150" s="42"/>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row>
    <row r="151" spans="2:37" x14ac:dyDescent="0.25">
      <c r="B151" s="24"/>
      <c r="C151" s="42"/>
      <c r="D151" s="42"/>
      <c r="E151" s="42"/>
      <c r="F151" s="42"/>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row>
    <row r="152" spans="2:37" x14ac:dyDescent="0.25">
      <c r="B152" s="24"/>
      <c r="C152" s="42"/>
      <c r="D152" s="42"/>
      <c r="E152" s="42"/>
      <c r="F152" s="42"/>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row>
    <row r="153" spans="2:37" x14ac:dyDescent="0.25">
      <c r="B153" s="24"/>
      <c r="C153" s="42"/>
      <c r="D153" s="42"/>
      <c r="E153" s="42"/>
      <c r="F153" s="42"/>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row>
    <row r="154" spans="2:37" x14ac:dyDescent="0.25">
      <c r="B154" s="24"/>
      <c r="C154" s="42"/>
      <c r="D154" s="42"/>
      <c r="E154" s="42"/>
      <c r="F154" s="42"/>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row>
    <row r="155" spans="2:37" hidden="1" x14ac:dyDescent="0.25">
      <c r="B155" s="24"/>
      <c r="C155" s="42"/>
      <c r="D155" s="42"/>
      <c r="E155" s="42"/>
      <c r="F155" s="42"/>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row>
    <row r="156" spans="2:37" hidden="1" x14ac:dyDescent="0.25">
      <c r="B156" s="24"/>
      <c r="C156" s="42"/>
      <c r="D156" s="42"/>
      <c r="E156" s="42"/>
      <c r="F156" s="42"/>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row>
    <row r="157" spans="2:37" hidden="1" x14ac:dyDescent="0.25">
      <c r="B157" s="24"/>
      <c r="C157" s="42"/>
      <c r="D157" s="42"/>
      <c r="E157" s="42"/>
      <c r="F157" s="42"/>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row>
    <row r="158" spans="2:37" hidden="1" x14ac:dyDescent="0.25">
      <c r="B158" s="24"/>
      <c r="C158" s="42"/>
      <c r="D158" s="42"/>
      <c r="E158" s="42"/>
      <c r="F158" s="42"/>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row>
    <row r="159" spans="2:37" hidden="1" x14ac:dyDescent="0.25">
      <c r="B159" s="24"/>
      <c r="C159" s="42"/>
      <c r="D159" s="42"/>
      <c r="E159" s="42"/>
      <c r="F159" s="42"/>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row>
    <row r="160" spans="2:37" hidden="1" x14ac:dyDescent="0.25">
      <c r="B160" s="24"/>
      <c r="C160" s="42"/>
      <c r="D160" s="42"/>
      <c r="E160" s="42"/>
      <c r="F160" s="42"/>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row>
    <row r="161" spans="2:37" hidden="1" x14ac:dyDescent="0.25">
      <c r="B161" s="24"/>
      <c r="C161" s="42"/>
      <c r="D161" s="42"/>
      <c r="E161" s="42"/>
      <c r="F161" s="42"/>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row>
    <row r="162" spans="2:37" hidden="1" x14ac:dyDescent="0.25">
      <c r="B162" s="24"/>
      <c r="C162" s="42"/>
      <c r="D162" s="42"/>
      <c r="E162" s="42"/>
      <c r="F162" s="42"/>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row>
    <row r="163" spans="2:37" hidden="1" x14ac:dyDescent="0.25">
      <c r="B163" s="24"/>
      <c r="C163" s="42"/>
      <c r="D163" s="42"/>
      <c r="E163" s="42"/>
      <c r="F163" s="42"/>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row>
    <row r="164" spans="2:37" hidden="1" x14ac:dyDescent="0.25">
      <c r="B164" s="24"/>
      <c r="C164" s="42"/>
      <c r="D164" s="42"/>
      <c r="E164" s="42"/>
      <c r="F164" s="42"/>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row>
    <row r="165" spans="2:37" hidden="1" x14ac:dyDescent="0.25">
      <c r="B165" s="24"/>
      <c r="C165" s="42"/>
      <c r="D165" s="42"/>
      <c r="E165" s="42"/>
      <c r="F165" s="42"/>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row>
    <row r="166" spans="2:37" hidden="1" x14ac:dyDescent="0.25">
      <c r="B166" s="24"/>
      <c r="C166" s="42"/>
      <c r="D166" s="42"/>
      <c r="E166" s="42"/>
      <c r="F166" s="42"/>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row>
    <row r="167" spans="2:37" hidden="1" x14ac:dyDescent="0.25">
      <c r="B167" s="24"/>
      <c r="C167" s="42"/>
      <c r="D167" s="42"/>
      <c r="E167" s="42"/>
      <c r="F167" s="42"/>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row>
    <row r="168" spans="2:37" hidden="1" x14ac:dyDescent="0.25">
      <c r="B168" s="24"/>
      <c r="C168" s="42"/>
      <c r="D168" s="42"/>
      <c r="E168" s="42"/>
      <c r="F168" s="42"/>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row>
    <row r="169" spans="2:37" hidden="1" x14ac:dyDescent="0.25">
      <c r="B169" s="24"/>
      <c r="C169" s="42"/>
      <c r="D169" s="42"/>
      <c r="E169" s="42"/>
      <c r="F169" s="42"/>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row>
    <row r="170" spans="2:37" hidden="1" x14ac:dyDescent="0.25">
      <c r="B170" s="24"/>
      <c r="C170" s="42"/>
      <c r="D170" s="42"/>
      <c r="E170" s="42"/>
      <c r="F170" s="42"/>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row>
    <row r="171" spans="2:37" hidden="1" x14ac:dyDescent="0.25">
      <c r="B171" s="24"/>
      <c r="C171" s="42"/>
      <c r="D171" s="42"/>
      <c r="E171" s="42"/>
      <c r="F171" s="42"/>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row>
    <row r="172" spans="2:37" hidden="1" x14ac:dyDescent="0.25">
      <c r="B172" s="24"/>
      <c r="C172" s="42"/>
      <c r="D172" s="42"/>
      <c r="E172" s="42"/>
      <c r="F172" s="42"/>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row>
    <row r="173" spans="2:37" hidden="1" x14ac:dyDescent="0.25">
      <c r="B173" s="24"/>
      <c r="C173" s="42"/>
      <c r="D173" s="42"/>
      <c r="E173" s="42"/>
      <c r="F173" s="42"/>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row>
    <row r="174" spans="2:37" hidden="1" x14ac:dyDescent="0.25">
      <c r="B174" s="24"/>
      <c r="C174" s="42"/>
      <c r="D174" s="42"/>
      <c r="E174" s="42"/>
      <c r="F174" s="42"/>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row>
    <row r="175" spans="2:37" hidden="1" x14ac:dyDescent="0.25">
      <c r="B175" s="24"/>
      <c r="C175" s="42"/>
      <c r="D175" s="42"/>
      <c r="E175" s="42"/>
      <c r="F175" s="42"/>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row>
    <row r="176" spans="2:37" hidden="1" x14ac:dyDescent="0.25">
      <c r="B176" s="24"/>
      <c r="C176" s="42"/>
      <c r="D176" s="42"/>
      <c r="E176" s="42"/>
      <c r="F176" s="42"/>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row>
    <row r="177" spans="2:37" hidden="1" x14ac:dyDescent="0.25">
      <c r="B177" s="24"/>
      <c r="C177" s="42"/>
      <c r="D177" s="42"/>
      <c r="E177" s="42"/>
      <c r="F177" s="42"/>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row>
    <row r="178" spans="2:37" hidden="1" x14ac:dyDescent="0.25">
      <c r="B178" s="24"/>
      <c r="C178" s="42"/>
      <c r="D178" s="42"/>
      <c r="E178" s="42"/>
      <c r="F178" s="42"/>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row>
    <row r="179" spans="2:37" hidden="1" x14ac:dyDescent="0.25">
      <c r="B179" s="24"/>
      <c r="C179" s="42"/>
      <c r="D179" s="42"/>
      <c r="E179" s="42"/>
      <c r="F179" s="42"/>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row>
    <row r="180" spans="2:37" hidden="1" x14ac:dyDescent="0.25">
      <c r="B180" s="24"/>
      <c r="C180" s="42"/>
      <c r="D180" s="42"/>
      <c r="E180" s="42"/>
      <c r="F180" s="42"/>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row>
    <row r="181" spans="2:37" hidden="1" x14ac:dyDescent="0.25">
      <c r="B181" s="24"/>
      <c r="C181" s="42"/>
      <c r="D181" s="42"/>
      <c r="E181" s="42"/>
      <c r="F181" s="42"/>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row>
    <row r="182" spans="2:37" hidden="1" x14ac:dyDescent="0.25">
      <c r="B182" s="24"/>
      <c r="C182" s="42"/>
      <c r="D182" s="42"/>
      <c r="E182" s="42"/>
      <c r="F182" s="42"/>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row>
    <row r="183" spans="2:37" hidden="1" x14ac:dyDescent="0.25">
      <c r="B183" s="24"/>
      <c r="C183" s="42"/>
      <c r="D183" s="42"/>
      <c r="E183" s="42"/>
      <c r="F183" s="42"/>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row>
    <row r="184" spans="2:37" hidden="1" x14ac:dyDescent="0.25">
      <c r="B184" s="24"/>
      <c r="C184" s="42"/>
      <c r="D184" s="42"/>
      <c r="E184" s="42"/>
      <c r="F184" s="42"/>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row>
    <row r="185" spans="2:37" hidden="1" x14ac:dyDescent="0.25">
      <c r="B185" s="24"/>
      <c r="C185" s="42"/>
      <c r="D185" s="42"/>
      <c r="E185" s="42"/>
      <c r="F185" s="42"/>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row>
    <row r="186" spans="2:37" hidden="1" x14ac:dyDescent="0.25">
      <c r="B186" s="24"/>
      <c r="C186" s="42"/>
      <c r="D186" s="42"/>
      <c r="E186" s="42"/>
      <c r="F186" s="42"/>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row>
    <row r="187" spans="2:37" hidden="1" x14ac:dyDescent="0.25">
      <c r="B187" s="24"/>
      <c r="C187" s="42"/>
      <c r="D187" s="42"/>
      <c r="E187" s="42"/>
      <c r="F187" s="42"/>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row>
    <row r="188" spans="2:37" hidden="1" x14ac:dyDescent="0.25">
      <c r="B188" s="24"/>
      <c r="C188" s="42"/>
      <c r="D188" s="42"/>
      <c r="E188" s="42"/>
      <c r="F188" s="42"/>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row>
    <row r="189" spans="2:37" hidden="1" x14ac:dyDescent="0.25">
      <c r="B189" s="24"/>
      <c r="C189" s="42"/>
      <c r="D189" s="42"/>
      <c r="E189" s="42"/>
      <c r="F189" s="42"/>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row>
    <row r="190" spans="2:37" hidden="1" x14ac:dyDescent="0.25">
      <c r="B190" s="24"/>
      <c r="C190" s="42"/>
      <c r="D190" s="42"/>
      <c r="E190" s="42"/>
      <c r="F190" s="42"/>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row>
    <row r="191" spans="2:37" hidden="1" x14ac:dyDescent="0.25">
      <c r="B191" s="24"/>
      <c r="C191" s="42"/>
      <c r="D191" s="42"/>
      <c r="E191" s="42"/>
      <c r="F191" s="42"/>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row>
    <row r="192" spans="2:37" hidden="1" x14ac:dyDescent="0.25">
      <c r="B192" s="24"/>
      <c r="C192" s="42"/>
      <c r="D192" s="42"/>
      <c r="E192" s="42"/>
      <c r="F192" s="42"/>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row>
    <row r="193" spans="2:37" hidden="1" x14ac:dyDescent="0.25">
      <c r="B193" s="24"/>
      <c r="C193" s="42"/>
      <c r="D193" s="42"/>
      <c r="E193" s="42"/>
      <c r="F193" s="42"/>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row>
    <row r="194" spans="2:37" hidden="1" x14ac:dyDescent="0.25">
      <c r="B194" s="24"/>
      <c r="C194" s="42"/>
      <c r="D194" s="42"/>
      <c r="E194" s="42"/>
      <c r="F194" s="42"/>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row>
    <row r="195" spans="2:37" x14ac:dyDescent="0.25">
      <c r="B195" s="24"/>
      <c r="C195" s="42"/>
      <c r="D195" s="42"/>
      <c r="E195" s="42"/>
      <c r="F195" s="42"/>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row>
    <row r="196" spans="2:37" x14ac:dyDescent="0.25">
      <c r="B196" s="24"/>
      <c r="C196" s="42"/>
      <c r="D196" s="42"/>
      <c r="E196" s="42"/>
      <c r="F196" s="42"/>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row>
    <row r="197" spans="2:37" x14ac:dyDescent="0.25">
      <c r="B197" s="24"/>
      <c r="C197" s="42"/>
      <c r="D197" s="42"/>
      <c r="E197" s="42"/>
      <c r="F197" s="42"/>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row>
    <row r="198" spans="2:37" x14ac:dyDescent="0.25">
      <c r="B198" s="24"/>
      <c r="C198" s="42"/>
      <c r="D198" s="42"/>
      <c r="E198" s="42"/>
      <c r="F198" s="42"/>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row>
    <row r="199" spans="2:37" x14ac:dyDescent="0.25">
      <c r="B199" s="24"/>
      <c r="C199" s="42"/>
      <c r="D199" s="42"/>
      <c r="E199" s="42"/>
      <c r="F199" s="42"/>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row>
    <row r="200" spans="2:37" x14ac:dyDescent="0.25">
      <c r="B200" s="24"/>
      <c r="C200" s="42"/>
      <c r="D200" s="42"/>
      <c r="E200" s="42"/>
      <c r="F200" s="42"/>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row>
    <row r="201" spans="2:37" x14ac:dyDescent="0.25">
      <c r="B201" s="24"/>
      <c r="C201" s="42"/>
      <c r="D201" s="42"/>
      <c r="E201" s="42"/>
      <c r="F201" s="42"/>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row>
    <row r="202" spans="2:37" x14ac:dyDescent="0.25">
      <c r="B202" s="24"/>
      <c r="C202" s="42"/>
      <c r="D202" s="42"/>
      <c r="E202" s="42"/>
      <c r="F202" s="42"/>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row>
    <row r="203" spans="2:37" x14ac:dyDescent="0.25">
      <c r="B203" s="24"/>
      <c r="C203" s="42"/>
      <c r="D203" s="42"/>
      <c r="E203" s="42"/>
      <c r="F203" s="42"/>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row>
    <row r="204" spans="2:37" x14ac:dyDescent="0.25">
      <c r="B204" s="24"/>
      <c r="C204" s="42"/>
      <c r="D204" s="42"/>
      <c r="E204" s="42"/>
      <c r="F204" s="42"/>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row>
    <row r="205" spans="2:37" x14ac:dyDescent="0.25">
      <c r="B205" s="24"/>
      <c r="C205" s="42"/>
      <c r="D205" s="42"/>
      <c r="E205" s="42"/>
      <c r="F205" s="42"/>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row>
    <row r="206" spans="2:37" x14ac:dyDescent="0.25">
      <c r="B206" s="24"/>
      <c r="C206" s="42"/>
      <c r="D206" s="42"/>
      <c r="E206" s="42"/>
      <c r="F206" s="42"/>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row>
    <row r="207" spans="2:37" x14ac:dyDescent="0.25">
      <c r="B207" s="24"/>
      <c r="C207" s="42"/>
      <c r="D207" s="42"/>
      <c r="E207" s="42"/>
      <c r="F207" s="42"/>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row>
    <row r="208" spans="2:37" x14ac:dyDescent="0.25">
      <c r="B208" s="24"/>
      <c r="C208" s="42"/>
      <c r="D208" s="42"/>
      <c r="E208" s="42"/>
      <c r="F208" s="42"/>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row>
    <row r="209" spans="2:37" x14ac:dyDescent="0.25">
      <c r="B209" s="24"/>
      <c r="C209" s="42"/>
      <c r="D209" s="42"/>
      <c r="E209" s="42"/>
      <c r="F209" s="42"/>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row>
    <row r="210" spans="2:37" x14ac:dyDescent="0.25">
      <c r="B210" s="24"/>
      <c r="C210" s="42"/>
      <c r="D210" s="42"/>
      <c r="E210" s="42"/>
      <c r="F210" s="42"/>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row>
    <row r="211" spans="2:37" x14ac:dyDescent="0.25">
      <c r="B211" s="24"/>
      <c r="C211" s="42"/>
      <c r="D211" s="42"/>
      <c r="E211" s="42"/>
      <c r="F211" s="42"/>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row>
    <row r="212" spans="2:37" x14ac:dyDescent="0.25">
      <c r="B212" s="24"/>
      <c r="C212" s="42"/>
      <c r="D212" s="42"/>
      <c r="E212" s="42"/>
      <c r="F212" s="42"/>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row>
    <row r="213" spans="2:37" x14ac:dyDescent="0.25">
      <c r="B213" s="24"/>
      <c r="C213" s="42"/>
      <c r="D213" s="42"/>
      <c r="E213" s="42"/>
      <c r="F213" s="42"/>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row>
    <row r="214" spans="2:37" x14ac:dyDescent="0.25">
      <c r="B214" s="24"/>
      <c r="C214" s="42"/>
      <c r="D214" s="42"/>
      <c r="E214" s="42"/>
      <c r="F214" s="42"/>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row>
    <row r="215" spans="2:37" x14ac:dyDescent="0.25">
      <c r="B215" s="24"/>
      <c r="C215" s="42"/>
      <c r="D215" s="42"/>
      <c r="E215" s="42"/>
      <c r="F215" s="42"/>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row>
    <row r="216" spans="2:37" x14ac:dyDescent="0.25">
      <c r="B216" s="24"/>
      <c r="C216" s="42"/>
      <c r="D216" s="42"/>
      <c r="E216" s="42"/>
      <c r="F216" s="42"/>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row>
    <row r="217" spans="2:37" x14ac:dyDescent="0.25">
      <c r="B217" s="24"/>
      <c r="C217" s="42"/>
      <c r="D217" s="42"/>
      <c r="E217" s="42"/>
      <c r="F217" s="42"/>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row>
    <row r="218" spans="2:37" x14ac:dyDescent="0.25">
      <c r="B218" s="24"/>
      <c r="C218" s="42"/>
      <c r="D218" s="42"/>
      <c r="E218" s="42"/>
      <c r="F218" s="42"/>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row>
    <row r="219" spans="2:37" x14ac:dyDescent="0.25">
      <c r="B219" s="24"/>
      <c r="C219" s="42"/>
      <c r="D219" s="42"/>
      <c r="E219" s="42"/>
      <c r="F219" s="42"/>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row>
    <row r="220" spans="2:37" x14ac:dyDescent="0.25">
      <c r="B220" s="24"/>
      <c r="C220" s="42"/>
      <c r="D220" s="42"/>
      <c r="E220" s="42"/>
      <c r="F220" s="42"/>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row>
    <row r="221" spans="2:37" x14ac:dyDescent="0.25">
      <c r="B221" s="24"/>
      <c r="C221" s="42"/>
      <c r="D221" s="42"/>
      <c r="E221" s="42"/>
      <c r="F221" s="42"/>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row>
    <row r="222" spans="2:37" x14ac:dyDescent="0.25">
      <c r="B222" s="24"/>
      <c r="C222" s="42"/>
      <c r="D222" s="42"/>
      <c r="E222" s="42"/>
      <c r="F222" s="42"/>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row>
    <row r="223" spans="2:37" x14ac:dyDescent="0.25">
      <c r="B223" s="24"/>
      <c r="C223" s="42"/>
      <c r="D223" s="42"/>
      <c r="E223" s="42"/>
      <c r="F223" s="42"/>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row>
    <row r="224" spans="2:37" x14ac:dyDescent="0.25">
      <c r="B224" s="24"/>
      <c r="C224" s="42"/>
      <c r="D224" s="42"/>
      <c r="E224" s="42"/>
      <c r="F224" s="42"/>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row>
    <row r="225" spans="2:37" x14ac:dyDescent="0.25">
      <c r="B225" s="24"/>
      <c r="C225" s="42"/>
      <c r="D225" s="42"/>
      <c r="E225" s="42"/>
      <c r="F225" s="42"/>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row>
    <row r="226" spans="2:37" x14ac:dyDescent="0.25">
      <c r="B226" s="24"/>
      <c r="C226" s="42"/>
      <c r="D226" s="42"/>
      <c r="E226" s="42"/>
      <c r="F226" s="42"/>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row>
    <row r="227" spans="2:37" x14ac:dyDescent="0.25">
      <c r="B227" s="24"/>
      <c r="C227" s="42"/>
      <c r="D227" s="42"/>
      <c r="E227" s="42"/>
      <c r="F227" s="42"/>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row>
    <row r="228" spans="2:37" x14ac:dyDescent="0.25">
      <c r="B228" s="24"/>
      <c r="C228" s="42"/>
      <c r="D228" s="42"/>
      <c r="E228" s="42"/>
      <c r="F228" s="42"/>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row>
    <row r="229" spans="2:37" x14ac:dyDescent="0.25">
      <c r="B229" s="24"/>
      <c r="C229" s="42"/>
      <c r="D229" s="42"/>
      <c r="E229" s="42"/>
      <c r="F229" s="42"/>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row>
    <row r="230" spans="2:37" x14ac:dyDescent="0.25">
      <c r="B230" s="24"/>
      <c r="C230" s="42"/>
      <c r="D230" s="42"/>
      <c r="E230" s="42"/>
      <c r="F230" s="42"/>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row>
    <row r="231" spans="2:37" x14ac:dyDescent="0.25">
      <c r="B231" s="24"/>
      <c r="C231" s="42"/>
      <c r="D231" s="42"/>
      <c r="E231" s="42"/>
      <c r="F231" s="42"/>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row>
    <row r="232" spans="2:37" x14ac:dyDescent="0.25">
      <c r="B232" s="24"/>
      <c r="C232" s="42"/>
      <c r="D232" s="42"/>
      <c r="E232" s="42"/>
      <c r="F232" s="42"/>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row>
    <row r="233" spans="2:37" x14ac:dyDescent="0.25">
      <c r="B233" s="24"/>
      <c r="C233" s="42"/>
      <c r="D233" s="42"/>
      <c r="E233" s="42"/>
      <c r="F233" s="42"/>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row>
    <row r="234" spans="2:37" x14ac:dyDescent="0.25">
      <c r="B234" s="24"/>
      <c r="C234" s="42"/>
      <c r="D234" s="42"/>
      <c r="E234" s="42"/>
      <c r="F234" s="42"/>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row>
    <row r="235" spans="2:37" x14ac:dyDescent="0.25">
      <c r="B235" s="24"/>
      <c r="C235" s="42"/>
      <c r="D235" s="42"/>
      <c r="E235" s="42"/>
      <c r="F235" s="42"/>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row>
    <row r="236" spans="2:37" x14ac:dyDescent="0.25">
      <c r="B236" s="24"/>
      <c r="C236" s="42"/>
      <c r="D236" s="42"/>
      <c r="E236" s="42"/>
      <c r="F236" s="42"/>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row>
    <row r="237" spans="2:37" x14ac:dyDescent="0.25">
      <c r="B237" s="24"/>
      <c r="C237" s="42"/>
      <c r="D237" s="42"/>
      <c r="E237" s="42"/>
      <c r="F237" s="42"/>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row>
    <row r="238" spans="2:37" x14ac:dyDescent="0.25">
      <c r="B238" s="24"/>
      <c r="C238" s="42"/>
      <c r="D238" s="42"/>
      <c r="E238" s="42"/>
      <c r="F238" s="42"/>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row>
    <row r="239" spans="2:37" x14ac:dyDescent="0.25">
      <c r="B239" s="24"/>
      <c r="C239" s="42"/>
      <c r="D239" s="42"/>
      <c r="E239" s="42"/>
      <c r="F239" s="42"/>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row>
    <row r="240" spans="2:37" x14ac:dyDescent="0.25">
      <c r="B240" s="24"/>
      <c r="C240" s="42"/>
      <c r="D240" s="42"/>
      <c r="E240" s="42"/>
      <c r="F240" s="42"/>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row>
    <row r="241" spans="2:37" x14ac:dyDescent="0.25">
      <c r="B241" s="24"/>
      <c r="C241" s="42"/>
      <c r="D241" s="42"/>
      <c r="E241" s="42"/>
      <c r="F241" s="42"/>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row>
    <row r="242" spans="2:37" x14ac:dyDescent="0.25">
      <c r="B242" s="24"/>
      <c r="C242" s="42"/>
      <c r="D242" s="42"/>
      <c r="E242" s="42"/>
      <c r="F242" s="42"/>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row>
    <row r="243" spans="2:37" x14ac:dyDescent="0.25">
      <c r="B243" s="24"/>
      <c r="C243" s="42"/>
      <c r="D243" s="42"/>
      <c r="E243" s="42"/>
      <c r="F243" s="42"/>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row>
    <row r="244" spans="2:37" x14ac:dyDescent="0.25">
      <c r="B244" s="24"/>
      <c r="C244" s="42"/>
      <c r="D244" s="42"/>
      <c r="E244" s="42"/>
      <c r="F244" s="42"/>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row>
    <row r="245" spans="2:37" x14ac:dyDescent="0.25">
      <c r="B245" s="24"/>
      <c r="C245" s="42"/>
      <c r="D245" s="42"/>
      <c r="E245" s="42"/>
      <c r="F245" s="42"/>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row>
    <row r="246" spans="2:37" x14ac:dyDescent="0.25">
      <c r="B246" s="24"/>
      <c r="C246" s="42"/>
      <c r="D246" s="42"/>
      <c r="E246" s="42"/>
      <c r="F246" s="42"/>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row>
    <row r="247" spans="2:37" x14ac:dyDescent="0.25">
      <c r="B247" s="24"/>
      <c r="C247" s="42"/>
      <c r="D247" s="42"/>
      <c r="E247" s="42"/>
      <c r="F247" s="42"/>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row>
    <row r="248" spans="2:37" x14ac:dyDescent="0.25">
      <c r="B248" s="24"/>
      <c r="C248" s="42"/>
      <c r="D248" s="42"/>
      <c r="E248" s="42"/>
      <c r="F248" s="42"/>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row>
    <row r="249" spans="2:37" x14ac:dyDescent="0.25">
      <c r="B249" s="24"/>
      <c r="C249" s="42"/>
      <c r="D249" s="42"/>
      <c r="E249" s="42"/>
      <c r="F249" s="42"/>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row>
    <row r="250" spans="2:37" x14ac:dyDescent="0.25">
      <c r="B250" s="24"/>
      <c r="C250" s="42"/>
      <c r="D250" s="42"/>
      <c r="E250" s="42"/>
      <c r="F250" s="42"/>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row>
    <row r="251" spans="2:37" x14ac:dyDescent="0.25">
      <c r="B251" s="24"/>
      <c r="C251" s="42"/>
      <c r="D251" s="42"/>
      <c r="E251" s="42"/>
      <c r="F251" s="42"/>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row>
    <row r="252" spans="2:37" x14ac:dyDescent="0.25">
      <c r="B252" s="24"/>
      <c r="C252" s="42"/>
      <c r="D252" s="42"/>
      <c r="E252" s="42"/>
      <c r="F252" s="42"/>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row>
    <row r="253" spans="2:37" x14ac:dyDescent="0.25">
      <c r="B253" s="24"/>
      <c r="C253" s="42"/>
      <c r="D253" s="42"/>
      <c r="E253" s="42"/>
      <c r="F253" s="42"/>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row>
    <row r="254" spans="2:37" x14ac:dyDescent="0.25">
      <c r="B254" s="24"/>
      <c r="C254" s="42"/>
      <c r="D254" s="42"/>
      <c r="E254" s="42"/>
      <c r="F254" s="42"/>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row>
    <row r="255" spans="2:37" x14ac:dyDescent="0.25">
      <c r="B255" s="24"/>
      <c r="C255" s="42"/>
      <c r="D255" s="42"/>
      <c r="E255" s="42"/>
      <c r="F255" s="42"/>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row>
    <row r="256" spans="2:37" x14ac:dyDescent="0.25">
      <c r="B256" s="24"/>
      <c r="C256" s="42"/>
      <c r="D256" s="42"/>
      <c r="E256" s="42"/>
      <c r="F256" s="42"/>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row>
    <row r="257" spans="2:37" x14ac:dyDescent="0.25">
      <c r="B257" s="24"/>
      <c r="C257" s="42"/>
      <c r="D257" s="42"/>
      <c r="E257" s="42"/>
      <c r="F257" s="42"/>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row>
    <row r="258" spans="2:37" x14ac:dyDescent="0.25">
      <c r="B258" s="24"/>
      <c r="C258" s="42"/>
      <c r="D258" s="42"/>
      <c r="E258" s="42"/>
      <c r="F258" s="42"/>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row>
    <row r="259" spans="2:37" x14ac:dyDescent="0.25">
      <c r="B259" s="24"/>
      <c r="C259" s="42"/>
      <c r="D259" s="42"/>
      <c r="E259" s="42"/>
      <c r="F259" s="42"/>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row>
    <row r="260" spans="2:37" x14ac:dyDescent="0.25">
      <c r="B260" s="24"/>
      <c r="C260" s="42"/>
      <c r="D260" s="42"/>
      <c r="E260" s="42"/>
      <c r="F260" s="42"/>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row>
    <row r="261" spans="2:37" x14ac:dyDescent="0.25">
      <c r="B261" s="24"/>
      <c r="C261" s="42"/>
      <c r="D261" s="42"/>
      <c r="E261" s="42"/>
      <c r="F261" s="42"/>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row>
    <row r="262" spans="2:37" x14ac:dyDescent="0.25">
      <c r="B262" s="24"/>
      <c r="C262" s="42"/>
      <c r="D262" s="42"/>
      <c r="E262" s="42"/>
      <c r="F262" s="42"/>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row>
    <row r="263" spans="2:37" x14ac:dyDescent="0.25">
      <c r="B263" s="24"/>
      <c r="C263" s="42"/>
      <c r="D263" s="42"/>
      <c r="E263" s="42"/>
      <c r="F263" s="42"/>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row>
    <row r="264" spans="2:37" x14ac:dyDescent="0.25">
      <c r="B264" s="24"/>
      <c r="C264" s="42"/>
      <c r="D264" s="42"/>
      <c r="E264" s="42"/>
      <c r="F264" s="42"/>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row>
    <row r="265" spans="2:37" x14ac:dyDescent="0.25">
      <c r="B265" s="24"/>
      <c r="C265" s="42"/>
      <c r="D265" s="42"/>
      <c r="E265" s="42"/>
      <c r="F265" s="42"/>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row>
    <row r="266" spans="2:37" x14ac:dyDescent="0.25">
      <c r="B266" s="24"/>
      <c r="C266" s="42"/>
      <c r="D266" s="42"/>
      <c r="E266" s="42"/>
      <c r="F266" s="42"/>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row>
    <row r="267" spans="2:37" x14ac:dyDescent="0.25">
      <c r="B267" s="24"/>
      <c r="C267" s="42"/>
      <c r="D267" s="42"/>
      <c r="E267" s="42"/>
      <c r="F267" s="42"/>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row>
    <row r="268" spans="2:37" x14ac:dyDescent="0.25">
      <c r="B268" s="24"/>
      <c r="C268" s="42"/>
      <c r="D268" s="42"/>
      <c r="E268" s="42"/>
      <c r="F268" s="42"/>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row>
    <row r="269" spans="2:37" x14ac:dyDescent="0.25">
      <c r="B269" s="24"/>
      <c r="C269" s="42"/>
      <c r="D269" s="42"/>
      <c r="E269" s="42"/>
      <c r="F269" s="42"/>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row>
    <row r="270" spans="2:37" x14ac:dyDescent="0.25">
      <c r="B270" s="24"/>
      <c r="C270" s="42"/>
      <c r="D270" s="42"/>
      <c r="E270" s="42"/>
      <c r="F270" s="42"/>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row>
    <row r="271" spans="2:37" x14ac:dyDescent="0.25">
      <c r="B271" s="24"/>
      <c r="C271" s="42"/>
      <c r="D271" s="42"/>
      <c r="E271" s="42"/>
      <c r="F271" s="42"/>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row>
    <row r="272" spans="2:37" x14ac:dyDescent="0.25">
      <c r="B272" s="24"/>
      <c r="C272" s="42"/>
      <c r="D272" s="42"/>
      <c r="E272" s="42"/>
      <c r="F272" s="42"/>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row>
    <row r="273" spans="2:37" x14ac:dyDescent="0.25">
      <c r="B273" s="24"/>
      <c r="C273" s="42"/>
      <c r="D273" s="42"/>
      <c r="E273" s="42"/>
      <c r="F273" s="42"/>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row>
    <row r="274" spans="2:37" x14ac:dyDescent="0.25">
      <c r="B274" s="24"/>
      <c r="C274" s="42"/>
      <c r="D274" s="42"/>
      <c r="E274" s="42"/>
      <c r="F274" s="42"/>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row>
    <row r="275" spans="2:37" x14ac:dyDescent="0.25">
      <c r="B275" s="24"/>
      <c r="C275" s="42"/>
      <c r="D275" s="42"/>
      <c r="E275" s="42"/>
      <c r="F275" s="42"/>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row>
    <row r="276" spans="2:37" x14ac:dyDescent="0.25">
      <c r="B276" s="24"/>
      <c r="C276" s="42"/>
      <c r="D276" s="42"/>
      <c r="E276" s="42"/>
      <c r="F276" s="42"/>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row>
    <row r="277" spans="2:37" x14ac:dyDescent="0.25">
      <c r="B277" s="24"/>
      <c r="C277" s="42"/>
      <c r="D277" s="42"/>
      <c r="E277" s="42"/>
      <c r="F277" s="42"/>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row>
    <row r="278" spans="2:37" x14ac:dyDescent="0.25">
      <c r="B278" s="24"/>
      <c r="C278" s="42"/>
      <c r="D278" s="42"/>
      <c r="E278" s="42"/>
      <c r="F278" s="42"/>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row>
    <row r="279" spans="2:37" x14ac:dyDescent="0.25">
      <c r="B279" s="24"/>
      <c r="C279" s="42"/>
      <c r="D279" s="42"/>
      <c r="E279" s="42"/>
      <c r="F279" s="42"/>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row>
    <row r="280" spans="2:37" x14ac:dyDescent="0.25">
      <c r="B280" s="24"/>
      <c r="C280" s="42"/>
      <c r="D280" s="42"/>
      <c r="E280" s="42"/>
      <c r="F280" s="42"/>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row>
    <row r="281" spans="2:37" x14ac:dyDescent="0.25">
      <c r="B281" s="24"/>
      <c r="C281" s="42"/>
      <c r="D281" s="42"/>
      <c r="E281" s="42"/>
      <c r="F281" s="42"/>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row>
    <row r="282" spans="2:37" x14ac:dyDescent="0.25">
      <c r="B282" s="24"/>
      <c r="C282" s="42"/>
      <c r="D282" s="42"/>
      <c r="E282" s="42"/>
      <c r="F282" s="42"/>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row>
    <row r="283" spans="2:37" x14ac:dyDescent="0.25">
      <c r="B283" s="24"/>
      <c r="C283" s="42"/>
      <c r="D283" s="42"/>
      <c r="E283" s="42"/>
      <c r="F283" s="42"/>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row>
    <row r="284" spans="2:37" x14ac:dyDescent="0.25">
      <c r="B284" s="24"/>
      <c r="C284" s="42"/>
      <c r="D284" s="42"/>
      <c r="E284" s="42"/>
      <c r="F284" s="42"/>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row>
    <row r="285" spans="2:37" x14ac:dyDescent="0.25">
      <c r="B285" s="24"/>
      <c r="C285" s="42"/>
      <c r="D285" s="42"/>
      <c r="E285" s="42"/>
      <c r="F285" s="42"/>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row>
    <row r="286" spans="2:37" x14ac:dyDescent="0.25">
      <c r="B286" s="24"/>
      <c r="C286" s="42"/>
      <c r="D286" s="42"/>
      <c r="E286" s="42"/>
      <c r="F286" s="42"/>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row>
    <row r="287" spans="2:37" x14ac:dyDescent="0.25">
      <c r="B287" s="24"/>
      <c r="C287" s="42"/>
      <c r="D287" s="42"/>
      <c r="E287" s="42"/>
      <c r="F287" s="42"/>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row>
    <row r="288" spans="2:37" x14ac:dyDescent="0.25">
      <c r="B288" s="24"/>
      <c r="C288" s="42"/>
      <c r="D288" s="42"/>
      <c r="E288" s="42"/>
      <c r="F288" s="42"/>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row>
    <row r="289" spans="2:37" x14ac:dyDescent="0.25">
      <c r="B289" s="24"/>
      <c r="C289" s="42"/>
      <c r="D289" s="42"/>
      <c r="E289" s="42"/>
      <c r="F289" s="42"/>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row>
    <row r="290" spans="2:37" x14ac:dyDescent="0.25">
      <c r="B290" s="24"/>
      <c r="C290" s="42"/>
      <c r="D290" s="42"/>
      <c r="E290" s="42"/>
      <c r="F290" s="42"/>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row>
    <row r="291" spans="2:37" x14ac:dyDescent="0.25">
      <c r="B291" s="24"/>
      <c r="C291" s="42"/>
      <c r="D291" s="42"/>
      <c r="E291" s="42"/>
      <c r="F291" s="42"/>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row>
    <row r="292" spans="2:37" x14ac:dyDescent="0.25">
      <c r="B292" s="24"/>
      <c r="C292" s="42"/>
      <c r="D292" s="42"/>
      <c r="E292" s="42"/>
      <c r="F292" s="42"/>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row>
    <row r="293" spans="2:37" x14ac:dyDescent="0.25">
      <c r="B293" s="24"/>
      <c r="C293" s="42"/>
      <c r="D293" s="42"/>
      <c r="E293" s="42"/>
      <c r="F293" s="42"/>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row>
    <row r="294" spans="2:37" x14ac:dyDescent="0.25">
      <c r="B294" s="24"/>
      <c r="C294" s="42"/>
      <c r="D294" s="42"/>
      <c r="E294" s="42"/>
      <c r="F294" s="42"/>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row>
    <row r="295" spans="2:37" x14ac:dyDescent="0.25">
      <c r="B295" s="24"/>
      <c r="C295" s="42"/>
      <c r="D295" s="42"/>
      <c r="E295" s="42"/>
      <c r="F295" s="42"/>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row>
    <row r="296" spans="2:37" x14ac:dyDescent="0.25">
      <c r="B296" s="24"/>
      <c r="C296" s="42"/>
      <c r="D296" s="42"/>
      <c r="E296" s="42"/>
      <c r="F296" s="42"/>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row>
    <row r="297" spans="2:37" x14ac:dyDescent="0.25">
      <c r="B297" s="24"/>
      <c r="C297" s="42"/>
      <c r="D297" s="42"/>
      <c r="E297" s="42"/>
      <c r="F297" s="42"/>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row>
    <row r="298" spans="2:37" x14ac:dyDescent="0.25">
      <c r="B298" s="24"/>
      <c r="C298" s="42"/>
      <c r="D298" s="42"/>
      <c r="E298" s="42"/>
      <c r="F298" s="42"/>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row>
    <row r="299" spans="2:37" x14ac:dyDescent="0.25">
      <c r="B299" s="24"/>
      <c r="C299" s="42"/>
      <c r="D299" s="42"/>
      <c r="E299" s="42"/>
      <c r="F299" s="42"/>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row>
    <row r="300" spans="2:37" x14ac:dyDescent="0.25">
      <c r="B300" s="24"/>
      <c r="C300" s="42"/>
      <c r="D300" s="42"/>
      <c r="E300" s="42"/>
      <c r="F300" s="42"/>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row>
    <row r="301" spans="2:37" x14ac:dyDescent="0.25">
      <c r="B301" s="24"/>
      <c r="C301" s="42"/>
      <c r="D301" s="42"/>
      <c r="E301" s="42"/>
      <c r="F301" s="42"/>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row>
    <row r="302" spans="2:37" x14ac:dyDescent="0.25">
      <c r="B302" s="24"/>
      <c r="C302" s="42"/>
      <c r="D302" s="42"/>
      <c r="E302" s="42"/>
      <c r="F302" s="42"/>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row>
    <row r="303" spans="2:37" x14ac:dyDescent="0.25">
      <c r="B303" s="24"/>
      <c r="C303" s="42"/>
      <c r="D303" s="42"/>
      <c r="E303" s="42"/>
      <c r="F303" s="42"/>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row>
    <row r="304" spans="2:37" x14ac:dyDescent="0.25">
      <c r="B304" s="24"/>
      <c r="C304" s="42"/>
      <c r="D304" s="42"/>
      <c r="E304" s="42"/>
      <c r="F304" s="42"/>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row>
    <row r="305" spans="2:37" x14ac:dyDescent="0.25">
      <c r="B305" s="24"/>
      <c r="C305" s="42"/>
      <c r="D305" s="42"/>
      <c r="E305" s="42"/>
      <c r="F305" s="42"/>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row>
    <row r="306" spans="2:37" x14ac:dyDescent="0.25">
      <c r="B306" s="24"/>
      <c r="C306" s="42"/>
      <c r="D306" s="42"/>
      <c r="E306" s="42"/>
      <c r="F306" s="42"/>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row>
    <row r="307" spans="2:37" x14ac:dyDescent="0.25">
      <c r="B307" s="24"/>
      <c r="C307" s="42"/>
      <c r="D307" s="42"/>
      <c r="E307" s="42"/>
      <c r="F307" s="42"/>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row>
    <row r="308" spans="2:37" x14ac:dyDescent="0.25">
      <c r="B308" s="24"/>
      <c r="C308" s="42"/>
      <c r="D308" s="42"/>
      <c r="E308" s="42"/>
      <c r="F308" s="42"/>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row>
    <row r="309" spans="2:37" x14ac:dyDescent="0.25">
      <c r="B309" s="24"/>
      <c r="C309" s="42"/>
      <c r="D309" s="42"/>
      <c r="E309" s="42"/>
      <c r="F309" s="42"/>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row>
    <row r="310" spans="2:37" x14ac:dyDescent="0.25">
      <c r="B310" s="24"/>
      <c r="C310" s="42"/>
      <c r="D310" s="42"/>
      <c r="E310" s="42"/>
      <c r="F310" s="42"/>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row>
    <row r="311" spans="2:37" x14ac:dyDescent="0.25">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row>
    <row r="312" spans="2:37" x14ac:dyDescent="0.25">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row>
    <row r="313" spans="2:37" x14ac:dyDescent="0.25">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row>
    <row r="314" spans="2:37" x14ac:dyDescent="0.25">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row>
    <row r="315" spans="2:37" x14ac:dyDescent="0.25">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row>
    <row r="316" spans="2:37" x14ac:dyDescent="0.25">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row>
    <row r="317" spans="2:37" x14ac:dyDescent="0.25">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row>
    <row r="318" spans="2:37" x14ac:dyDescent="0.25">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row>
    <row r="319" spans="2:37" x14ac:dyDescent="0.25">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row>
    <row r="320" spans="2:37" x14ac:dyDescent="0.25">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row>
    <row r="321" spans="8:37" x14ac:dyDescent="0.25">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row>
    <row r="322" spans="8:37" x14ac:dyDescent="0.25">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row>
    <row r="323" spans="8:37" x14ac:dyDescent="0.25">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row>
    <row r="324" spans="8:37" x14ac:dyDescent="0.25">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row>
    <row r="325" spans="8:37" x14ac:dyDescent="0.25">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row>
    <row r="326" spans="8:37" x14ac:dyDescent="0.25">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row>
    <row r="327" spans="8:37" x14ac:dyDescent="0.25">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row>
    <row r="328" spans="8:37" x14ac:dyDescent="0.25">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row>
    <row r="329" spans="8:37" x14ac:dyDescent="0.25">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row>
    <row r="330" spans="8:37" x14ac:dyDescent="0.25">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row>
    <row r="331" spans="8:37" x14ac:dyDescent="0.25">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row>
    <row r="332" spans="8:37" x14ac:dyDescent="0.25">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row>
    <row r="333" spans="8:37" x14ac:dyDescent="0.25">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row>
    <row r="334" spans="8:37" x14ac:dyDescent="0.25">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row>
    <row r="335" spans="8:37" x14ac:dyDescent="0.25">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row>
    <row r="336" spans="8:37" x14ac:dyDescent="0.25">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row>
    <row r="337" spans="8:37" x14ac:dyDescent="0.25">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row>
    <row r="338" spans="8:37" x14ac:dyDescent="0.25">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row>
    <row r="339" spans="8:37" x14ac:dyDescent="0.25">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row>
    <row r="340" spans="8:37" x14ac:dyDescent="0.25">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row>
    <row r="341" spans="8:37" x14ac:dyDescent="0.25">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row>
    <row r="342" spans="8:37" x14ac:dyDescent="0.25">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row>
    <row r="343" spans="8:37" x14ac:dyDescent="0.25">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row>
    <row r="344" spans="8:37" x14ac:dyDescent="0.25">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row>
    <row r="345" spans="8:37" x14ac:dyDescent="0.25">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row>
    <row r="346" spans="8:37" x14ac:dyDescent="0.25">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row>
    <row r="347" spans="8:37" x14ac:dyDescent="0.25">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row>
    <row r="348" spans="8:37" x14ac:dyDescent="0.25">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row>
    <row r="349" spans="8:37" x14ac:dyDescent="0.25">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row>
    <row r="350" spans="8:37" x14ac:dyDescent="0.25">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row>
    <row r="351" spans="8:37" x14ac:dyDescent="0.25">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row>
    <row r="352" spans="8:37" x14ac:dyDescent="0.25">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row>
    <row r="353" spans="8:37" x14ac:dyDescent="0.25">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row>
    <row r="354" spans="8:37" x14ac:dyDescent="0.25">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row>
    <row r="355" spans="8:37" x14ac:dyDescent="0.25">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row>
  </sheetData>
  <mergeCells count="9">
    <mergeCell ref="B25:C25"/>
    <mergeCell ref="E25:F25"/>
    <mergeCell ref="A4:G4"/>
    <mergeCell ref="A5:G5"/>
    <mergeCell ref="A6:G6"/>
    <mergeCell ref="B23:C23"/>
    <mergeCell ref="E23:F23"/>
    <mergeCell ref="B24:C24"/>
    <mergeCell ref="E24:F24"/>
  </mergeCells>
  <pageMargins left="0.7" right="0.7" top="0.75" bottom="0.75" header="0.3" footer="0.3"/>
  <pageSetup paperSize="9" scale="5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6CB18-3C0A-44EA-8406-483899201665}">
  <sheetPr>
    <pageSetUpPr fitToPage="1"/>
  </sheetPr>
  <dimension ref="A1:AU216"/>
  <sheetViews>
    <sheetView zoomScaleNormal="100" workbookViewId="0">
      <selection activeCell="G9" sqref="G9"/>
    </sheetView>
  </sheetViews>
  <sheetFormatPr baseColWidth="10" defaultColWidth="11.42578125" defaultRowHeight="15" x14ac:dyDescent="0.25"/>
  <cols>
    <col min="1" max="1" width="17.85546875" style="28" customWidth="1"/>
    <col min="2" max="2" width="19.7109375" style="28" customWidth="1"/>
    <col min="3" max="3" width="29.140625" style="86" customWidth="1"/>
    <col min="4" max="4" width="37.7109375" style="90" customWidth="1"/>
    <col min="5" max="5" width="15.42578125" style="86" customWidth="1"/>
    <col min="6" max="6" width="23.5703125" style="86" customWidth="1"/>
    <col min="7" max="7" width="22.7109375" style="28" customWidth="1"/>
    <col min="8" max="8" width="0.140625" style="28" customWidth="1"/>
    <col min="9" max="12" width="11.42578125" style="28" hidden="1" customWidth="1"/>
    <col min="13" max="13" width="10.42578125" style="28" hidden="1" customWidth="1"/>
    <col min="14" max="47" width="11.42578125" style="28" hidden="1" customWidth="1"/>
    <col min="48" max="16384" width="11.42578125" style="28"/>
  </cols>
  <sheetData>
    <row r="1" spans="1:47" x14ac:dyDescent="0.25">
      <c r="A1" s="24"/>
      <c r="B1" s="24"/>
      <c r="C1" s="42"/>
      <c r="D1" s="95"/>
      <c r="E1" s="42"/>
      <c r="F1" s="42"/>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row>
    <row r="2" spans="1:47" x14ac:dyDescent="0.25">
      <c r="A2" s="24"/>
      <c r="B2" s="24"/>
      <c r="C2" s="42"/>
      <c r="D2" s="95"/>
      <c r="E2" s="42"/>
      <c r="F2" s="42"/>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row>
    <row r="3" spans="1:47" x14ac:dyDescent="0.25">
      <c r="A3" s="24"/>
      <c r="B3" s="24"/>
      <c r="C3" s="42"/>
      <c r="D3" s="95"/>
      <c r="E3" s="42"/>
      <c r="F3" s="42"/>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row>
    <row r="4" spans="1:47" x14ac:dyDescent="0.25">
      <c r="A4" s="126" t="s">
        <v>0</v>
      </c>
      <c r="B4" s="126"/>
      <c r="C4" s="126"/>
      <c r="D4" s="126"/>
      <c r="E4" s="126"/>
      <c r="F4" s="126"/>
      <c r="G4" s="12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row>
    <row r="5" spans="1:47" x14ac:dyDescent="0.25">
      <c r="A5" s="126" t="s">
        <v>1372</v>
      </c>
      <c r="B5" s="126"/>
      <c r="C5" s="126"/>
      <c r="D5" s="126"/>
      <c r="E5" s="126"/>
      <c r="F5" s="126"/>
      <c r="G5" s="126"/>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row>
    <row r="6" spans="1:47" x14ac:dyDescent="0.25">
      <c r="A6" s="126" t="s">
        <v>1390</v>
      </c>
      <c r="B6" s="126"/>
      <c r="C6" s="126"/>
      <c r="D6" s="126"/>
      <c r="E6" s="126"/>
      <c r="F6" s="126"/>
      <c r="G6" s="126"/>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row>
    <row r="7" spans="1:47" x14ac:dyDescent="0.25">
      <c r="A7" s="25"/>
      <c r="B7" s="25"/>
      <c r="C7" s="25"/>
      <c r="D7" s="25"/>
      <c r="E7" s="25"/>
      <c r="F7" s="25"/>
      <c r="G7" s="25"/>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row>
    <row r="8" spans="1:47" x14ac:dyDescent="0.25">
      <c r="A8" s="24"/>
      <c r="B8" s="24"/>
      <c r="C8" s="42"/>
      <c r="D8" s="95"/>
      <c r="E8" s="42"/>
      <c r="F8" s="42"/>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row>
    <row r="9" spans="1:47" ht="30" x14ac:dyDescent="0.25">
      <c r="A9" s="26" t="s">
        <v>2</v>
      </c>
      <c r="B9" s="26" t="s">
        <v>3</v>
      </c>
      <c r="C9" s="54" t="s">
        <v>4</v>
      </c>
      <c r="D9" s="26" t="s">
        <v>5</v>
      </c>
      <c r="E9" s="26" t="s">
        <v>6</v>
      </c>
      <c r="F9" s="35" t="s">
        <v>7</v>
      </c>
      <c r="G9" s="27" t="s">
        <v>200</v>
      </c>
      <c r="H9" s="24"/>
      <c r="I9" s="24"/>
      <c r="J9" s="24"/>
      <c r="K9" s="24"/>
      <c r="L9" s="24"/>
      <c r="M9" s="24"/>
      <c r="N9" s="24"/>
      <c r="O9" s="24"/>
      <c r="P9" s="24"/>
      <c r="Q9" s="24"/>
      <c r="R9" s="24"/>
      <c r="S9" s="24"/>
    </row>
    <row r="10" spans="1:47" x14ac:dyDescent="0.25">
      <c r="A10" s="73">
        <v>45536</v>
      </c>
      <c r="B10" s="73">
        <v>45565</v>
      </c>
      <c r="C10" s="61" t="s">
        <v>2761</v>
      </c>
      <c r="D10" s="62" t="s">
        <v>2764</v>
      </c>
      <c r="E10" s="61">
        <v>1020</v>
      </c>
      <c r="F10" s="61">
        <v>198.24</v>
      </c>
      <c r="G10" s="36">
        <f>+F10*E10</f>
        <v>202204.80000000002</v>
      </c>
      <c r="H10" s="24"/>
      <c r="I10" s="55"/>
      <c r="J10" s="24"/>
      <c r="K10" s="24"/>
      <c r="L10" s="24"/>
      <c r="M10" s="24"/>
      <c r="N10" s="24"/>
      <c r="O10" s="24"/>
      <c r="P10" s="24"/>
      <c r="Q10" s="24"/>
      <c r="R10" s="24"/>
      <c r="S10" s="24"/>
    </row>
    <row r="11" spans="1:47" ht="30" x14ac:dyDescent="0.25">
      <c r="A11" s="73">
        <v>45536</v>
      </c>
      <c r="B11" s="73">
        <v>45565</v>
      </c>
      <c r="C11" s="61" t="s">
        <v>2762</v>
      </c>
      <c r="D11" s="62" t="s">
        <v>2765</v>
      </c>
      <c r="E11" s="61">
        <v>1</v>
      </c>
      <c r="F11" s="61">
        <v>16.8</v>
      </c>
      <c r="G11" s="36">
        <f t="shared" ref="G11:G12" si="0">+F11*E11</f>
        <v>16.8</v>
      </c>
      <c r="H11" s="24"/>
      <c r="I11" s="55"/>
      <c r="J11" s="24"/>
      <c r="K11" s="24"/>
      <c r="L11" s="24"/>
      <c r="M11" s="24"/>
      <c r="N11" s="24"/>
      <c r="O11" s="24"/>
      <c r="P11" s="24"/>
      <c r="Q11" s="24"/>
      <c r="R11" s="24"/>
      <c r="S11" s="24"/>
    </row>
    <row r="12" spans="1:47" ht="30" x14ac:dyDescent="0.25">
      <c r="A12" s="73">
        <v>45536</v>
      </c>
      <c r="B12" s="73">
        <v>45565</v>
      </c>
      <c r="C12" s="61" t="s">
        <v>2763</v>
      </c>
      <c r="D12" s="62" t="s">
        <v>2766</v>
      </c>
      <c r="E12" s="61">
        <v>3</v>
      </c>
      <c r="F12" s="61">
        <v>5.39</v>
      </c>
      <c r="G12" s="36">
        <f t="shared" si="0"/>
        <v>16.169999999999998</v>
      </c>
      <c r="H12" s="24"/>
      <c r="I12" s="55"/>
      <c r="J12" s="24"/>
      <c r="K12" s="24"/>
      <c r="L12" s="24"/>
      <c r="M12" s="24"/>
      <c r="N12" s="24"/>
      <c r="O12" s="24"/>
      <c r="P12" s="24"/>
      <c r="Q12" s="24"/>
      <c r="R12" s="24"/>
      <c r="S12" s="24"/>
    </row>
    <row r="13" spans="1:47" x14ac:dyDescent="0.25">
      <c r="A13" s="60"/>
      <c r="B13" s="56"/>
      <c r="C13" s="56"/>
      <c r="D13" s="96"/>
      <c r="E13" s="56"/>
      <c r="F13" s="98" t="s">
        <v>2808</v>
      </c>
      <c r="G13" s="99">
        <f>SUM(G10:G12)</f>
        <v>202237.77000000002</v>
      </c>
      <c r="H13" s="24"/>
      <c r="I13" s="24"/>
      <c r="J13" s="24"/>
      <c r="K13" s="24"/>
      <c r="L13" s="24"/>
      <c r="M13" s="24"/>
      <c r="N13" s="24"/>
      <c r="O13" s="24"/>
      <c r="P13" s="24"/>
      <c r="Q13" s="24"/>
      <c r="R13" s="24"/>
      <c r="S13" s="24"/>
    </row>
    <row r="14" spans="1:47" x14ac:dyDescent="0.25">
      <c r="A14" s="24"/>
      <c r="B14" s="24"/>
      <c r="C14" s="42"/>
      <c r="D14" s="95"/>
      <c r="E14" s="42"/>
      <c r="F14" s="42"/>
      <c r="G14" s="24"/>
      <c r="H14" s="24"/>
      <c r="I14" s="24"/>
      <c r="J14" s="24"/>
      <c r="K14" s="24"/>
      <c r="L14" s="24"/>
      <c r="M14" s="24"/>
      <c r="N14" s="24"/>
      <c r="O14" s="24"/>
      <c r="P14" s="24"/>
      <c r="Q14" s="24"/>
      <c r="R14" s="24"/>
      <c r="S14" s="24"/>
    </row>
    <row r="15" spans="1:47" x14ac:dyDescent="0.25">
      <c r="A15" s="24"/>
      <c r="B15" s="24"/>
      <c r="C15" s="42"/>
      <c r="D15" s="95"/>
      <c r="E15" s="42"/>
      <c r="F15" s="42"/>
      <c r="G15" s="24"/>
      <c r="H15" s="24"/>
      <c r="I15" s="24"/>
      <c r="J15" s="24"/>
      <c r="K15" s="24"/>
      <c r="L15" s="24"/>
      <c r="M15" s="24"/>
      <c r="N15" s="24"/>
      <c r="O15" s="24"/>
      <c r="P15" s="24"/>
      <c r="Q15" s="24"/>
      <c r="R15" s="24"/>
      <c r="S15" s="24"/>
    </row>
    <row r="16" spans="1:47" x14ac:dyDescent="0.25">
      <c r="A16" s="24"/>
      <c r="B16" s="24"/>
      <c r="C16" s="42"/>
      <c r="D16" s="95"/>
      <c r="E16" s="42"/>
      <c r="F16" s="42"/>
      <c r="G16" s="24"/>
      <c r="H16" s="24"/>
      <c r="I16" s="24"/>
      <c r="J16" s="24"/>
      <c r="K16" s="24"/>
      <c r="L16" s="24"/>
      <c r="M16" s="24"/>
      <c r="N16" s="24"/>
      <c r="O16" s="24"/>
      <c r="P16" s="24"/>
      <c r="Q16" s="24"/>
      <c r="R16" s="24"/>
      <c r="S16" s="24"/>
    </row>
    <row r="17" spans="1:19" x14ac:dyDescent="0.25">
      <c r="A17" s="24"/>
      <c r="B17" s="24"/>
      <c r="C17" s="42"/>
      <c r="D17" s="95"/>
      <c r="E17" s="42"/>
      <c r="F17" s="42"/>
      <c r="G17" s="24"/>
      <c r="H17" s="24"/>
      <c r="I17" s="24"/>
      <c r="J17" s="24"/>
      <c r="K17" s="24"/>
      <c r="L17" s="24"/>
      <c r="M17" s="24"/>
      <c r="N17" s="24"/>
      <c r="O17" s="24"/>
      <c r="P17" s="24"/>
      <c r="Q17" s="24"/>
      <c r="R17" s="24"/>
      <c r="S17" s="24"/>
    </row>
    <row r="18" spans="1:19" x14ac:dyDescent="0.25">
      <c r="A18" s="24"/>
      <c r="B18" s="129"/>
      <c r="C18" s="129"/>
      <c r="D18" s="95"/>
      <c r="E18" s="129"/>
      <c r="F18" s="129"/>
      <c r="G18" s="24"/>
      <c r="H18" s="24"/>
      <c r="I18" s="24"/>
      <c r="J18" s="24"/>
      <c r="K18" s="24"/>
      <c r="L18" s="24"/>
      <c r="M18" s="24"/>
      <c r="N18" s="24"/>
      <c r="O18" s="24"/>
      <c r="P18" s="24"/>
      <c r="Q18" s="24"/>
      <c r="R18" s="24"/>
      <c r="S18" s="24"/>
    </row>
    <row r="19" spans="1:19" x14ac:dyDescent="0.25">
      <c r="A19" s="24"/>
      <c r="B19" s="126" t="s">
        <v>197</v>
      </c>
      <c r="C19" s="126"/>
      <c r="D19" s="97"/>
      <c r="E19" s="126" t="s">
        <v>198</v>
      </c>
      <c r="F19" s="126"/>
      <c r="G19" s="33"/>
      <c r="H19" s="33"/>
      <c r="I19" s="24"/>
      <c r="J19" s="24"/>
      <c r="K19" s="24"/>
      <c r="L19" s="24"/>
      <c r="M19" s="24"/>
      <c r="N19" s="24"/>
      <c r="O19" s="24"/>
      <c r="P19" s="24"/>
      <c r="Q19" s="24"/>
      <c r="R19" s="24"/>
      <c r="S19" s="24"/>
    </row>
    <row r="20" spans="1:19" x14ac:dyDescent="0.25">
      <c r="A20" s="24"/>
      <c r="B20" s="126" t="s">
        <v>455</v>
      </c>
      <c r="C20" s="126"/>
      <c r="D20" s="97"/>
      <c r="E20" s="126" t="s">
        <v>456</v>
      </c>
      <c r="F20" s="126"/>
      <c r="G20" s="33"/>
      <c r="H20" s="24"/>
      <c r="I20" s="24"/>
      <c r="J20" s="24"/>
      <c r="K20" s="24"/>
      <c r="L20" s="24"/>
      <c r="M20" s="24"/>
      <c r="N20" s="24"/>
      <c r="O20" s="24"/>
      <c r="P20" s="24"/>
      <c r="Q20" s="24"/>
      <c r="R20" s="24"/>
      <c r="S20" s="24"/>
    </row>
    <row r="21" spans="1:19" x14ac:dyDescent="0.25">
      <c r="A21" s="24"/>
      <c r="B21" s="24"/>
      <c r="C21" s="42"/>
      <c r="D21" s="95"/>
      <c r="E21" s="42"/>
      <c r="F21" s="42"/>
      <c r="G21" s="24"/>
      <c r="H21" s="24"/>
      <c r="I21" s="24"/>
      <c r="J21" s="24"/>
      <c r="K21" s="24"/>
      <c r="L21" s="24"/>
      <c r="M21" s="24"/>
      <c r="N21" s="24"/>
      <c r="O21" s="24"/>
      <c r="P21" s="24"/>
      <c r="Q21" s="24"/>
      <c r="R21" s="24"/>
      <c r="S21" s="24"/>
    </row>
    <row r="22" spans="1:19" x14ac:dyDescent="0.25">
      <c r="A22" s="24"/>
      <c r="B22" s="24"/>
      <c r="C22" s="42"/>
      <c r="D22" s="95"/>
      <c r="E22" s="42"/>
      <c r="F22" s="42"/>
      <c r="G22" s="24"/>
      <c r="H22" s="24"/>
      <c r="I22" s="24"/>
      <c r="J22" s="24"/>
      <c r="K22" s="24"/>
      <c r="L22" s="24"/>
      <c r="M22" s="24"/>
      <c r="N22" s="24"/>
      <c r="O22" s="24"/>
      <c r="P22" s="24"/>
      <c r="Q22" s="24"/>
      <c r="R22" s="24"/>
      <c r="S22" s="24"/>
    </row>
    <row r="23" spans="1:19" x14ac:dyDescent="0.25">
      <c r="A23" s="24"/>
      <c r="B23" s="24"/>
      <c r="C23" s="42"/>
      <c r="D23" s="95"/>
      <c r="E23" s="42"/>
      <c r="F23" s="42"/>
      <c r="G23" s="24"/>
      <c r="H23" s="24"/>
      <c r="I23" s="24"/>
      <c r="J23" s="24"/>
      <c r="K23" s="24"/>
      <c r="L23" s="24"/>
      <c r="M23" s="24"/>
      <c r="N23" s="24"/>
      <c r="O23" s="24"/>
      <c r="P23" s="24"/>
      <c r="Q23" s="24"/>
      <c r="R23" s="24"/>
      <c r="S23" s="24"/>
    </row>
    <row r="24" spans="1:19" x14ac:dyDescent="0.25">
      <c r="A24" s="24"/>
      <c r="B24" s="24"/>
      <c r="C24" s="42"/>
      <c r="D24" s="95"/>
      <c r="E24" s="42"/>
      <c r="F24" s="42"/>
      <c r="G24" s="24"/>
      <c r="H24" s="24"/>
      <c r="I24" s="24"/>
      <c r="J24" s="24"/>
      <c r="K24" s="24"/>
      <c r="L24" s="24"/>
      <c r="M24" s="24"/>
      <c r="N24" s="24"/>
      <c r="O24" s="24"/>
      <c r="P24" s="24"/>
      <c r="Q24" s="24"/>
      <c r="R24" s="24"/>
      <c r="S24" s="24"/>
    </row>
    <row r="25" spans="1:19" x14ac:dyDescent="0.25">
      <c r="A25" s="24"/>
      <c r="B25" s="24"/>
      <c r="C25" s="42"/>
      <c r="D25" s="95"/>
      <c r="E25" s="42"/>
      <c r="F25" s="42"/>
      <c r="G25" s="24"/>
      <c r="H25" s="24"/>
      <c r="I25" s="24"/>
      <c r="J25" s="24"/>
      <c r="K25" s="24"/>
      <c r="L25" s="24"/>
      <c r="M25" s="24"/>
      <c r="N25" s="24"/>
      <c r="O25" s="24"/>
      <c r="P25" s="24"/>
      <c r="Q25" s="24"/>
      <c r="R25" s="24"/>
      <c r="S25" s="24"/>
    </row>
    <row r="26" spans="1:19" x14ac:dyDescent="0.25">
      <c r="A26" s="24"/>
      <c r="B26" s="24"/>
      <c r="C26" s="42"/>
      <c r="D26" s="95"/>
      <c r="E26" s="42"/>
      <c r="F26" s="42"/>
      <c r="G26" s="24"/>
      <c r="H26" s="24"/>
      <c r="I26" s="24"/>
      <c r="J26" s="24"/>
      <c r="K26" s="24"/>
      <c r="L26" s="24"/>
      <c r="M26" s="24"/>
      <c r="N26" s="24"/>
      <c r="O26" s="24"/>
      <c r="P26" s="24"/>
      <c r="Q26" s="24"/>
      <c r="R26" s="24"/>
      <c r="S26" s="24"/>
    </row>
    <row r="27" spans="1:19" x14ac:dyDescent="0.25">
      <c r="A27" s="24"/>
      <c r="B27" s="24"/>
      <c r="C27" s="42"/>
      <c r="D27" s="95"/>
      <c r="E27" s="42"/>
      <c r="F27" s="42"/>
      <c r="G27" s="24"/>
      <c r="H27" s="24"/>
      <c r="I27" s="24"/>
      <c r="J27" s="24"/>
      <c r="K27" s="24"/>
      <c r="L27" s="24"/>
      <c r="M27" s="24"/>
      <c r="N27" s="24"/>
      <c r="O27" s="24"/>
      <c r="P27" s="24"/>
      <c r="Q27" s="24"/>
      <c r="R27" s="24"/>
      <c r="S27" s="24"/>
    </row>
    <row r="28" spans="1:19" x14ac:dyDescent="0.25">
      <c r="A28" s="24"/>
      <c r="B28" s="24"/>
      <c r="C28" s="42"/>
      <c r="D28" s="95"/>
      <c r="E28" s="42"/>
      <c r="F28" s="42"/>
      <c r="G28" s="24"/>
      <c r="H28" s="24"/>
      <c r="I28" s="24"/>
      <c r="J28" s="24"/>
      <c r="K28" s="24"/>
      <c r="L28" s="24"/>
      <c r="M28" s="24"/>
      <c r="N28" s="24"/>
      <c r="O28" s="24"/>
      <c r="P28" s="24"/>
      <c r="Q28" s="24"/>
      <c r="R28" s="24"/>
      <c r="S28" s="24"/>
    </row>
    <row r="29" spans="1:19" x14ac:dyDescent="0.25">
      <c r="A29" s="24"/>
      <c r="B29" s="24"/>
      <c r="C29" s="42"/>
      <c r="D29" s="95"/>
      <c r="E29" s="42"/>
      <c r="F29" s="42"/>
      <c r="G29" s="24"/>
      <c r="H29" s="24"/>
      <c r="I29" s="24"/>
      <c r="J29" s="24"/>
      <c r="K29" s="24"/>
      <c r="L29" s="24"/>
      <c r="M29" s="24"/>
      <c r="N29" s="24"/>
      <c r="O29" s="24"/>
      <c r="P29" s="24"/>
      <c r="Q29" s="24"/>
      <c r="R29" s="24"/>
      <c r="S29" s="24"/>
    </row>
    <row r="30" spans="1:19" x14ac:dyDescent="0.25">
      <c r="A30" s="24"/>
      <c r="B30" s="24"/>
      <c r="C30" s="42"/>
      <c r="D30" s="95"/>
      <c r="E30" s="42"/>
      <c r="F30" s="42"/>
      <c r="G30" s="24"/>
      <c r="H30" s="24"/>
      <c r="I30" s="24"/>
      <c r="J30" s="24"/>
      <c r="K30" s="24"/>
      <c r="L30" s="24"/>
      <c r="M30" s="24"/>
      <c r="N30" s="24"/>
      <c r="O30" s="24"/>
      <c r="P30" s="24"/>
      <c r="Q30" s="24"/>
      <c r="R30" s="24"/>
      <c r="S30" s="24"/>
    </row>
    <row r="31" spans="1:19" x14ac:dyDescent="0.25">
      <c r="A31" s="24"/>
      <c r="B31" s="24"/>
      <c r="C31" s="42"/>
      <c r="D31" s="95"/>
      <c r="E31" s="42"/>
      <c r="F31" s="42"/>
      <c r="G31" s="24"/>
      <c r="H31" s="24"/>
      <c r="I31" s="24"/>
      <c r="J31" s="24"/>
      <c r="K31" s="24"/>
      <c r="L31" s="24"/>
      <c r="M31" s="24"/>
      <c r="N31" s="24"/>
      <c r="O31" s="24"/>
      <c r="P31" s="24"/>
      <c r="Q31" s="24"/>
      <c r="R31" s="24"/>
      <c r="S31" s="24"/>
    </row>
    <row r="32" spans="1:19" x14ac:dyDescent="0.25">
      <c r="A32" s="24"/>
      <c r="B32" s="24"/>
      <c r="C32" s="42"/>
      <c r="D32" s="95"/>
      <c r="E32" s="42"/>
      <c r="F32" s="42"/>
      <c r="G32" s="24"/>
      <c r="H32" s="24"/>
      <c r="I32" s="24"/>
      <c r="J32" s="24"/>
      <c r="K32" s="24"/>
      <c r="L32" s="24"/>
      <c r="M32" s="24"/>
      <c r="N32" s="24"/>
      <c r="O32" s="24"/>
      <c r="P32" s="24"/>
      <c r="Q32" s="24"/>
      <c r="R32" s="24"/>
      <c r="S32" s="24"/>
    </row>
    <row r="33" spans="1:19" x14ac:dyDescent="0.25">
      <c r="A33" s="24"/>
      <c r="B33" s="24"/>
      <c r="C33" s="42"/>
      <c r="D33" s="95"/>
      <c r="E33" s="42"/>
      <c r="F33" s="42"/>
      <c r="G33" s="24"/>
      <c r="H33" s="24"/>
      <c r="I33" s="24"/>
      <c r="J33" s="24"/>
      <c r="K33" s="24"/>
      <c r="L33" s="24"/>
      <c r="M33" s="24"/>
      <c r="N33" s="24"/>
      <c r="O33" s="24"/>
      <c r="P33" s="24"/>
      <c r="Q33" s="24"/>
      <c r="R33" s="24"/>
      <c r="S33" s="24"/>
    </row>
    <row r="34" spans="1:19" x14ac:dyDescent="0.25">
      <c r="A34" s="24"/>
      <c r="B34" s="24"/>
      <c r="C34" s="42"/>
      <c r="D34" s="95"/>
      <c r="E34" s="42"/>
      <c r="F34" s="42"/>
      <c r="G34" s="24"/>
      <c r="H34" s="24"/>
      <c r="I34" s="24"/>
      <c r="J34" s="24"/>
      <c r="K34" s="24"/>
      <c r="L34" s="24"/>
      <c r="M34" s="24"/>
      <c r="N34" s="24"/>
      <c r="O34" s="24"/>
      <c r="P34" s="24"/>
      <c r="Q34" s="24"/>
      <c r="R34" s="24"/>
      <c r="S34" s="24"/>
    </row>
    <row r="35" spans="1:19" x14ac:dyDescent="0.25">
      <c r="A35" s="24"/>
      <c r="B35" s="24"/>
      <c r="C35" s="42"/>
      <c r="D35" s="95"/>
      <c r="E35" s="42"/>
      <c r="F35" s="42"/>
      <c r="G35" s="24"/>
      <c r="H35" s="24"/>
      <c r="I35" s="24"/>
      <c r="J35" s="24"/>
      <c r="K35" s="24"/>
      <c r="L35" s="24"/>
      <c r="M35" s="24"/>
      <c r="N35" s="24"/>
      <c r="O35" s="24"/>
      <c r="P35" s="24"/>
      <c r="Q35" s="24"/>
      <c r="R35" s="24"/>
      <c r="S35" s="24"/>
    </row>
    <row r="36" spans="1:19" x14ac:dyDescent="0.25">
      <c r="A36" s="24"/>
      <c r="B36" s="24"/>
      <c r="C36" s="42"/>
      <c r="D36" s="95"/>
      <c r="E36" s="42"/>
      <c r="F36" s="42"/>
      <c r="G36" s="24"/>
      <c r="H36" s="24"/>
      <c r="I36" s="24"/>
      <c r="J36" s="24"/>
      <c r="K36" s="24"/>
      <c r="L36" s="24"/>
      <c r="M36" s="24"/>
      <c r="N36" s="24"/>
      <c r="O36" s="24"/>
      <c r="P36" s="24"/>
      <c r="Q36" s="24"/>
      <c r="R36" s="24"/>
      <c r="S36" s="24"/>
    </row>
    <row r="37" spans="1:19" x14ac:dyDescent="0.25">
      <c r="A37" s="24"/>
      <c r="B37" s="24"/>
      <c r="C37" s="42"/>
      <c r="D37" s="95"/>
      <c r="E37" s="42"/>
      <c r="F37" s="42"/>
      <c r="G37" s="24"/>
      <c r="H37" s="24"/>
      <c r="I37" s="24"/>
      <c r="J37" s="24"/>
      <c r="K37" s="24"/>
      <c r="L37" s="24"/>
      <c r="M37" s="24"/>
      <c r="N37" s="24"/>
      <c r="O37" s="24"/>
      <c r="P37" s="24"/>
      <c r="Q37" s="24"/>
      <c r="R37" s="24"/>
      <c r="S37" s="24"/>
    </row>
    <row r="38" spans="1:19" x14ac:dyDescent="0.25">
      <c r="A38" s="24"/>
      <c r="B38" s="24"/>
      <c r="C38" s="42"/>
      <c r="D38" s="95"/>
      <c r="E38" s="42"/>
      <c r="F38" s="42"/>
      <c r="G38" s="24"/>
      <c r="H38" s="24"/>
      <c r="I38" s="24"/>
      <c r="J38" s="24"/>
      <c r="K38" s="24"/>
      <c r="L38" s="24"/>
      <c r="M38" s="24"/>
      <c r="N38" s="24"/>
      <c r="O38" s="24"/>
      <c r="P38" s="24"/>
      <c r="Q38" s="24"/>
      <c r="R38" s="24"/>
      <c r="S38" s="24"/>
    </row>
    <row r="39" spans="1:19" x14ac:dyDescent="0.25">
      <c r="A39" s="24"/>
      <c r="B39" s="24"/>
      <c r="C39" s="42"/>
      <c r="D39" s="95"/>
      <c r="E39" s="42"/>
      <c r="F39" s="42"/>
      <c r="G39" s="24"/>
      <c r="H39" s="24"/>
      <c r="I39" s="24"/>
      <c r="J39" s="24"/>
      <c r="K39" s="24"/>
      <c r="L39" s="24"/>
      <c r="M39" s="24"/>
      <c r="N39" s="24"/>
      <c r="O39" s="24"/>
      <c r="P39" s="24"/>
      <c r="Q39" s="24"/>
      <c r="R39" s="24"/>
      <c r="S39" s="24"/>
    </row>
    <row r="40" spans="1:19" x14ac:dyDescent="0.25">
      <c r="A40" s="24"/>
      <c r="B40" s="24"/>
      <c r="C40" s="42"/>
      <c r="D40" s="95"/>
      <c r="E40" s="42"/>
      <c r="F40" s="42"/>
      <c r="G40" s="24"/>
      <c r="H40" s="24"/>
      <c r="I40" s="24"/>
      <c r="J40" s="24"/>
      <c r="K40" s="24"/>
      <c r="L40" s="24"/>
      <c r="M40" s="24"/>
      <c r="N40" s="24"/>
      <c r="O40" s="24"/>
      <c r="P40" s="24"/>
      <c r="Q40" s="24"/>
      <c r="R40" s="24"/>
      <c r="S40" s="24"/>
    </row>
    <row r="41" spans="1:19" x14ac:dyDescent="0.25">
      <c r="A41" s="24"/>
      <c r="B41" s="24"/>
      <c r="C41" s="42"/>
      <c r="D41" s="95"/>
      <c r="E41" s="42"/>
      <c r="F41" s="42"/>
      <c r="G41" s="24"/>
      <c r="H41" s="24"/>
      <c r="I41" s="24"/>
      <c r="J41" s="24"/>
      <c r="K41" s="24"/>
      <c r="L41" s="24"/>
      <c r="M41" s="24"/>
      <c r="N41" s="24"/>
      <c r="O41" s="24"/>
      <c r="P41" s="24"/>
      <c r="Q41" s="24"/>
      <c r="R41" s="24"/>
      <c r="S41" s="24"/>
    </row>
    <row r="42" spans="1:19" x14ac:dyDescent="0.25">
      <c r="A42" s="24"/>
      <c r="B42" s="24"/>
      <c r="C42" s="42"/>
      <c r="D42" s="95"/>
      <c r="E42" s="42"/>
      <c r="F42" s="42"/>
      <c r="G42" s="24"/>
      <c r="H42" s="24"/>
      <c r="I42" s="24"/>
      <c r="J42" s="24"/>
      <c r="K42" s="24"/>
      <c r="L42" s="24"/>
      <c r="M42" s="24"/>
      <c r="N42" s="24"/>
      <c r="O42" s="24"/>
      <c r="P42" s="24"/>
      <c r="Q42" s="24"/>
      <c r="R42" s="24"/>
      <c r="S42" s="24"/>
    </row>
    <row r="43" spans="1:19" x14ac:dyDescent="0.25">
      <c r="A43" s="24"/>
      <c r="B43" s="24"/>
      <c r="C43" s="42"/>
      <c r="D43" s="95"/>
      <c r="E43" s="42"/>
      <c r="F43" s="42"/>
      <c r="G43" s="24"/>
      <c r="H43" s="24"/>
      <c r="I43" s="24"/>
      <c r="J43" s="24"/>
      <c r="K43" s="24"/>
      <c r="L43" s="24"/>
      <c r="M43" s="24"/>
      <c r="N43" s="24"/>
      <c r="O43" s="24"/>
      <c r="P43" s="24"/>
      <c r="Q43" s="24"/>
      <c r="R43" s="24"/>
      <c r="S43" s="24"/>
    </row>
    <row r="44" spans="1:19" x14ac:dyDescent="0.25">
      <c r="A44" s="24"/>
      <c r="B44" s="24"/>
      <c r="C44" s="42"/>
      <c r="D44" s="95"/>
      <c r="E44" s="42"/>
      <c r="F44" s="42"/>
      <c r="G44" s="24"/>
      <c r="H44" s="24"/>
      <c r="I44" s="24"/>
      <c r="J44" s="24"/>
      <c r="K44" s="24"/>
      <c r="L44" s="24"/>
      <c r="M44" s="24"/>
      <c r="N44" s="24"/>
      <c r="O44" s="24"/>
      <c r="P44" s="24"/>
      <c r="Q44" s="24"/>
      <c r="R44" s="24"/>
      <c r="S44" s="24"/>
    </row>
    <row r="45" spans="1:19" x14ac:dyDescent="0.25">
      <c r="A45" s="24"/>
      <c r="B45" s="24"/>
      <c r="C45" s="42"/>
      <c r="D45" s="95"/>
      <c r="E45" s="42"/>
      <c r="F45" s="42"/>
      <c r="G45" s="24"/>
      <c r="H45" s="24"/>
      <c r="I45" s="24"/>
      <c r="J45" s="24"/>
      <c r="K45" s="24"/>
      <c r="L45" s="24"/>
      <c r="M45" s="24"/>
      <c r="N45" s="24"/>
      <c r="O45" s="24"/>
      <c r="P45" s="24"/>
      <c r="Q45" s="24"/>
      <c r="R45" s="24"/>
      <c r="S45" s="24"/>
    </row>
    <row r="46" spans="1:19" x14ac:dyDescent="0.25">
      <c r="A46" s="24"/>
      <c r="B46" s="24"/>
      <c r="C46" s="42"/>
      <c r="D46" s="95"/>
      <c r="E46" s="42"/>
      <c r="F46" s="42"/>
      <c r="G46" s="24"/>
      <c r="H46" s="24"/>
      <c r="I46" s="24"/>
      <c r="J46" s="24"/>
      <c r="K46" s="24"/>
      <c r="L46" s="24"/>
      <c r="M46" s="24"/>
      <c r="N46" s="24"/>
      <c r="O46" s="24"/>
      <c r="P46" s="24"/>
      <c r="Q46" s="24"/>
      <c r="R46" s="24"/>
      <c r="S46" s="24"/>
    </row>
    <row r="47" spans="1:19" x14ac:dyDescent="0.25">
      <c r="A47" s="24"/>
      <c r="B47" s="24"/>
      <c r="C47" s="42"/>
      <c r="D47" s="95"/>
      <c r="E47" s="42"/>
      <c r="F47" s="42"/>
      <c r="G47" s="24"/>
      <c r="H47" s="24"/>
      <c r="I47" s="24"/>
      <c r="J47" s="24"/>
      <c r="K47" s="24"/>
      <c r="L47" s="24"/>
      <c r="M47" s="24"/>
      <c r="N47" s="24"/>
      <c r="O47" s="24"/>
      <c r="P47" s="24"/>
      <c r="Q47" s="24"/>
      <c r="R47" s="24"/>
      <c r="S47" s="24"/>
    </row>
    <row r="48" spans="1:19" x14ac:dyDescent="0.25">
      <c r="A48" s="24"/>
      <c r="B48" s="24"/>
      <c r="C48" s="42"/>
      <c r="D48" s="95"/>
      <c r="E48" s="42"/>
      <c r="F48" s="42"/>
      <c r="G48" s="24"/>
      <c r="H48" s="24"/>
      <c r="I48" s="24"/>
      <c r="J48" s="24"/>
      <c r="K48" s="24"/>
      <c r="L48" s="24"/>
      <c r="M48" s="24"/>
      <c r="N48" s="24"/>
      <c r="O48" s="24"/>
      <c r="P48" s="24"/>
      <c r="Q48" s="24"/>
      <c r="R48" s="24"/>
      <c r="S48" s="24"/>
    </row>
    <row r="49" spans="1:19" x14ac:dyDescent="0.25">
      <c r="A49" s="24"/>
      <c r="B49" s="24"/>
      <c r="C49" s="42"/>
      <c r="D49" s="95"/>
      <c r="E49" s="42"/>
      <c r="F49" s="42"/>
      <c r="G49" s="24"/>
      <c r="H49" s="24"/>
      <c r="I49" s="24"/>
      <c r="J49" s="24"/>
      <c r="K49" s="24"/>
      <c r="L49" s="24"/>
      <c r="M49" s="24"/>
      <c r="N49" s="24"/>
      <c r="O49" s="24"/>
      <c r="P49" s="24"/>
      <c r="Q49" s="24"/>
      <c r="R49" s="24"/>
      <c r="S49" s="24"/>
    </row>
    <row r="50" spans="1:19" x14ac:dyDescent="0.25">
      <c r="A50" s="24"/>
      <c r="B50" s="24"/>
      <c r="C50" s="42"/>
      <c r="D50" s="95"/>
      <c r="E50" s="42"/>
      <c r="F50" s="42"/>
      <c r="G50" s="24"/>
      <c r="H50" s="24"/>
      <c r="I50" s="24"/>
      <c r="J50" s="24"/>
      <c r="K50" s="24"/>
      <c r="L50" s="24"/>
      <c r="M50" s="24"/>
      <c r="N50" s="24"/>
      <c r="O50" s="24"/>
      <c r="P50" s="24"/>
      <c r="Q50" s="24"/>
      <c r="R50" s="24"/>
      <c r="S50" s="24"/>
    </row>
    <row r="51" spans="1:19" x14ac:dyDescent="0.25">
      <c r="A51" s="24"/>
      <c r="B51" s="24"/>
      <c r="C51" s="42"/>
      <c r="D51" s="95"/>
      <c r="E51" s="42"/>
      <c r="F51" s="42"/>
      <c r="G51" s="24"/>
      <c r="H51" s="24"/>
      <c r="I51" s="24"/>
      <c r="J51" s="24"/>
      <c r="K51" s="24"/>
      <c r="L51" s="24"/>
      <c r="M51" s="24"/>
      <c r="N51" s="24"/>
      <c r="O51" s="24"/>
      <c r="P51" s="24"/>
      <c r="Q51" s="24"/>
      <c r="R51" s="24"/>
      <c r="S51" s="24"/>
    </row>
    <row r="52" spans="1:19" x14ac:dyDescent="0.25">
      <c r="A52" s="24"/>
      <c r="B52" s="24"/>
      <c r="C52" s="42"/>
      <c r="D52" s="95"/>
      <c r="E52" s="42"/>
      <c r="F52" s="42"/>
      <c r="G52" s="24"/>
      <c r="H52" s="24"/>
      <c r="I52" s="24"/>
      <c r="J52" s="24"/>
      <c r="K52" s="24"/>
      <c r="L52" s="24"/>
      <c r="M52" s="24"/>
      <c r="N52" s="24"/>
      <c r="O52" s="24"/>
      <c r="P52" s="24"/>
      <c r="Q52" s="24"/>
      <c r="R52" s="24"/>
      <c r="S52" s="24"/>
    </row>
    <row r="53" spans="1:19" x14ac:dyDescent="0.25">
      <c r="A53" s="24"/>
      <c r="B53" s="24"/>
      <c r="C53" s="42"/>
      <c r="D53" s="95"/>
      <c r="E53" s="42"/>
      <c r="F53" s="42"/>
      <c r="G53" s="24"/>
      <c r="H53" s="24"/>
      <c r="I53" s="24"/>
      <c r="J53" s="24"/>
      <c r="K53" s="24"/>
      <c r="L53" s="24"/>
      <c r="M53" s="24"/>
      <c r="N53" s="24"/>
      <c r="O53" s="24"/>
      <c r="P53" s="24"/>
      <c r="Q53" s="24"/>
      <c r="R53" s="24"/>
      <c r="S53" s="24"/>
    </row>
    <row r="54" spans="1:19" x14ac:dyDescent="0.25">
      <c r="A54" s="24"/>
      <c r="B54" s="24"/>
      <c r="C54" s="42"/>
      <c r="D54" s="95"/>
      <c r="E54" s="42"/>
      <c r="F54" s="42"/>
      <c r="G54" s="24"/>
      <c r="H54" s="24"/>
      <c r="I54" s="24"/>
      <c r="J54" s="24"/>
      <c r="K54" s="24"/>
      <c r="L54" s="24"/>
      <c r="M54" s="24"/>
      <c r="N54" s="24"/>
      <c r="O54" s="24"/>
      <c r="P54" s="24"/>
      <c r="Q54" s="24"/>
      <c r="R54" s="24"/>
      <c r="S54" s="24"/>
    </row>
    <row r="55" spans="1:19" x14ac:dyDescent="0.25">
      <c r="A55" s="24"/>
      <c r="B55" s="24"/>
      <c r="C55" s="42"/>
      <c r="D55" s="95"/>
      <c r="E55" s="42"/>
      <c r="F55" s="42"/>
      <c r="G55" s="24"/>
      <c r="H55" s="24"/>
      <c r="I55" s="24"/>
      <c r="J55" s="24"/>
      <c r="K55" s="24"/>
      <c r="L55" s="24"/>
      <c r="M55" s="24"/>
      <c r="N55" s="24"/>
      <c r="O55" s="24"/>
      <c r="P55" s="24"/>
      <c r="Q55" s="24"/>
      <c r="R55" s="24"/>
      <c r="S55" s="24"/>
    </row>
    <row r="56" spans="1:19" x14ac:dyDescent="0.25">
      <c r="A56" s="24"/>
      <c r="B56" s="24"/>
      <c r="C56" s="42"/>
      <c r="D56" s="95"/>
      <c r="E56" s="42"/>
      <c r="F56" s="42"/>
      <c r="G56" s="24"/>
      <c r="H56" s="24"/>
      <c r="I56" s="24"/>
      <c r="J56" s="24"/>
      <c r="K56" s="24"/>
      <c r="L56" s="24"/>
      <c r="M56" s="24"/>
      <c r="N56" s="24"/>
      <c r="O56" s="24"/>
      <c r="P56" s="24"/>
      <c r="Q56" s="24"/>
      <c r="R56" s="24"/>
      <c r="S56" s="24"/>
    </row>
    <row r="57" spans="1:19" x14ac:dyDescent="0.25">
      <c r="A57" s="24"/>
      <c r="B57" s="24"/>
      <c r="C57" s="42"/>
      <c r="D57" s="95"/>
      <c r="E57" s="42"/>
      <c r="F57" s="42"/>
      <c r="G57" s="24"/>
      <c r="H57" s="24"/>
      <c r="I57" s="24"/>
      <c r="J57" s="24"/>
      <c r="K57" s="24"/>
      <c r="L57" s="24"/>
      <c r="M57" s="24"/>
      <c r="N57" s="24"/>
      <c r="O57" s="24"/>
      <c r="P57" s="24"/>
      <c r="Q57" s="24"/>
      <c r="R57" s="24"/>
      <c r="S57" s="24"/>
    </row>
    <row r="58" spans="1:19" x14ac:dyDescent="0.25">
      <c r="A58" s="24"/>
      <c r="B58" s="24"/>
      <c r="C58" s="42"/>
      <c r="D58" s="95"/>
      <c r="E58" s="42"/>
      <c r="F58" s="42"/>
      <c r="G58" s="24"/>
      <c r="H58" s="24"/>
      <c r="I58" s="24"/>
      <c r="J58" s="24"/>
      <c r="K58" s="24"/>
      <c r="L58" s="24"/>
      <c r="M58" s="24"/>
      <c r="N58" s="24"/>
      <c r="O58" s="24"/>
      <c r="P58" s="24"/>
      <c r="Q58" s="24"/>
      <c r="R58" s="24"/>
      <c r="S58" s="24"/>
    </row>
    <row r="59" spans="1:19" x14ac:dyDescent="0.25">
      <c r="A59" s="24"/>
      <c r="B59" s="24"/>
      <c r="C59" s="42"/>
      <c r="D59" s="95"/>
      <c r="E59" s="42"/>
      <c r="F59" s="42"/>
      <c r="G59" s="24"/>
      <c r="H59" s="24"/>
      <c r="I59" s="24"/>
      <c r="J59" s="24"/>
      <c r="K59" s="24"/>
      <c r="L59" s="24"/>
      <c r="M59" s="24"/>
      <c r="N59" s="24"/>
      <c r="O59" s="24"/>
      <c r="P59" s="24"/>
      <c r="Q59" s="24"/>
      <c r="R59" s="24"/>
      <c r="S59" s="24"/>
    </row>
    <row r="60" spans="1:19" x14ac:dyDescent="0.25">
      <c r="A60" s="24"/>
      <c r="B60" s="24"/>
      <c r="C60" s="42"/>
      <c r="D60" s="95"/>
      <c r="E60" s="42"/>
      <c r="F60" s="42"/>
      <c r="G60" s="24"/>
      <c r="H60" s="24"/>
      <c r="I60" s="24"/>
      <c r="J60" s="24"/>
      <c r="K60" s="24"/>
      <c r="L60" s="24"/>
      <c r="M60" s="24"/>
      <c r="N60" s="24"/>
      <c r="O60" s="24"/>
      <c r="P60" s="24"/>
      <c r="Q60" s="24"/>
      <c r="R60" s="24"/>
      <c r="S60" s="24"/>
    </row>
    <row r="61" spans="1:19" x14ac:dyDescent="0.25">
      <c r="A61" s="24"/>
      <c r="B61" s="24"/>
      <c r="C61" s="42"/>
      <c r="D61" s="95"/>
      <c r="E61" s="42"/>
      <c r="F61" s="42"/>
      <c r="G61" s="24"/>
      <c r="H61" s="24"/>
      <c r="I61" s="24"/>
      <c r="J61" s="24"/>
      <c r="K61" s="24"/>
      <c r="L61" s="24"/>
      <c r="M61" s="24"/>
      <c r="N61" s="24"/>
      <c r="O61" s="24"/>
      <c r="P61" s="24"/>
      <c r="Q61" s="24"/>
      <c r="R61" s="24"/>
      <c r="S61" s="24"/>
    </row>
    <row r="62" spans="1:19" x14ac:dyDescent="0.25">
      <c r="A62" s="24"/>
      <c r="B62" s="24"/>
      <c r="C62" s="42"/>
      <c r="D62" s="95"/>
      <c r="E62" s="42"/>
      <c r="F62" s="42"/>
      <c r="G62" s="24"/>
      <c r="H62" s="24"/>
      <c r="I62" s="24"/>
      <c r="J62" s="24"/>
      <c r="K62" s="24"/>
      <c r="L62" s="24"/>
      <c r="M62" s="24"/>
      <c r="N62" s="24"/>
      <c r="O62" s="24"/>
      <c r="P62" s="24"/>
      <c r="Q62" s="24"/>
      <c r="R62" s="24"/>
      <c r="S62" s="24"/>
    </row>
    <row r="63" spans="1:19" x14ac:dyDescent="0.25">
      <c r="A63" s="24"/>
      <c r="B63" s="24"/>
      <c r="C63" s="42"/>
      <c r="D63" s="95"/>
      <c r="E63" s="42"/>
      <c r="F63" s="42"/>
      <c r="G63" s="24"/>
      <c r="H63" s="24"/>
      <c r="I63" s="24"/>
      <c r="J63" s="24"/>
      <c r="K63" s="24"/>
      <c r="L63" s="24"/>
      <c r="M63" s="24"/>
      <c r="N63" s="24"/>
      <c r="O63" s="24"/>
      <c r="P63" s="24"/>
      <c r="Q63" s="24"/>
      <c r="R63" s="24"/>
      <c r="S63" s="24"/>
    </row>
    <row r="64" spans="1:19" x14ac:dyDescent="0.25">
      <c r="A64" s="24"/>
      <c r="B64" s="24"/>
      <c r="C64" s="42"/>
      <c r="D64" s="95"/>
      <c r="E64" s="42"/>
      <c r="F64" s="42"/>
      <c r="G64" s="24"/>
      <c r="H64" s="24"/>
      <c r="I64" s="24"/>
      <c r="J64" s="24"/>
      <c r="K64" s="24"/>
      <c r="L64" s="24"/>
      <c r="M64" s="24"/>
      <c r="N64" s="24"/>
      <c r="O64" s="24"/>
      <c r="P64" s="24"/>
      <c r="Q64" s="24"/>
      <c r="R64" s="24"/>
      <c r="S64" s="24"/>
    </row>
    <row r="65" spans="1:19" x14ac:dyDescent="0.25">
      <c r="A65" s="24"/>
      <c r="B65" s="24"/>
      <c r="C65" s="42"/>
      <c r="D65" s="95"/>
      <c r="E65" s="42"/>
      <c r="F65" s="42"/>
      <c r="G65" s="24"/>
      <c r="H65" s="24"/>
      <c r="I65" s="24"/>
      <c r="J65" s="24"/>
      <c r="K65" s="24"/>
      <c r="L65" s="24"/>
      <c r="M65" s="24"/>
      <c r="N65" s="24"/>
      <c r="O65" s="24"/>
      <c r="P65" s="24"/>
      <c r="Q65" s="24"/>
      <c r="R65" s="24"/>
      <c r="S65" s="24"/>
    </row>
    <row r="66" spans="1:19" x14ac:dyDescent="0.25">
      <c r="A66" s="24"/>
      <c r="B66" s="24"/>
      <c r="C66" s="42"/>
      <c r="D66" s="95"/>
      <c r="E66" s="42"/>
      <c r="F66" s="42"/>
      <c r="G66" s="24"/>
      <c r="H66" s="24"/>
      <c r="I66" s="24"/>
      <c r="J66" s="24"/>
      <c r="K66" s="24"/>
      <c r="L66" s="24"/>
      <c r="M66" s="24"/>
      <c r="N66" s="24"/>
      <c r="O66" s="24"/>
      <c r="P66" s="24"/>
      <c r="Q66" s="24"/>
      <c r="R66" s="24"/>
      <c r="S66" s="24"/>
    </row>
    <row r="67" spans="1:19" x14ac:dyDescent="0.25">
      <c r="A67" s="24"/>
      <c r="B67" s="24"/>
      <c r="C67" s="42"/>
      <c r="D67" s="95"/>
      <c r="E67" s="42"/>
      <c r="F67" s="42"/>
      <c r="G67" s="24"/>
      <c r="H67" s="24"/>
      <c r="I67" s="24"/>
      <c r="J67" s="24"/>
      <c r="K67" s="24"/>
      <c r="L67" s="24"/>
      <c r="M67" s="24"/>
      <c r="N67" s="24"/>
      <c r="O67" s="24"/>
      <c r="P67" s="24"/>
      <c r="Q67" s="24"/>
      <c r="R67" s="24"/>
      <c r="S67" s="24"/>
    </row>
    <row r="68" spans="1:19" x14ac:dyDescent="0.25">
      <c r="A68" s="24"/>
      <c r="B68" s="24"/>
      <c r="C68" s="42"/>
      <c r="D68" s="95"/>
      <c r="E68" s="42"/>
      <c r="F68" s="42"/>
      <c r="G68" s="24"/>
      <c r="H68" s="24"/>
      <c r="I68" s="24"/>
      <c r="J68" s="24"/>
      <c r="K68" s="24"/>
      <c r="L68" s="24"/>
      <c r="M68" s="24"/>
      <c r="N68" s="24"/>
      <c r="O68" s="24"/>
      <c r="P68" s="24"/>
      <c r="Q68" s="24"/>
      <c r="R68" s="24"/>
      <c r="S68" s="24"/>
    </row>
    <row r="69" spans="1:19" x14ac:dyDescent="0.25">
      <c r="A69" s="24"/>
      <c r="B69" s="24"/>
      <c r="C69" s="42"/>
      <c r="D69" s="95"/>
      <c r="E69" s="42"/>
      <c r="F69" s="42"/>
      <c r="G69" s="24"/>
      <c r="H69" s="24"/>
      <c r="I69" s="24"/>
      <c r="J69" s="24"/>
      <c r="K69" s="24"/>
      <c r="L69" s="24"/>
      <c r="M69" s="24"/>
      <c r="N69" s="24"/>
      <c r="O69" s="24"/>
      <c r="P69" s="24"/>
      <c r="Q69" s="24"/>
      <c r="R69" s="24"/>
      <c r="S69" s="24"/>
    </row>
    <row r="70" spans="1:19" x14ac:dyDescent="0.25">
      <c r="A70" s="24"/>
      <c r="B70" s="24"/>
      <c r="C70" s="42"/>
      <c r="D70" s="95"/>
      <c r="E70" s="42"/>
      <c r="F70" s="42"/>
      <c r="G70" s="24"/>
      <c r="H70" s="24"/>
      <c r="I70" s="24"/>
      <c r="J70" s="24"/>
      <c r="K70" s="24"/>
      <c r="L70" s="24"/>
      <c r="M70" s="24"/>
      <c r="N70" s="24"/>
      <c r="O70" s="24"/>
      <c r="P70" s="24"/>
      <c r="Q70" s="24"/>
      <c r="R70" s="24"/>
      <c r="S70" s="24"/>
    </row>
    <row r="71" spans="1:19" x14ac:dyDescent="0.25">
      <c r="A71" s="24"/>
      <c r="B71" s="24"/>
      <c r="C71" s="42"/>
      <c r="D71" s="95"/>
      <c r="E71" s="42"/>
      <c r="F71" s="42"/>
      <c r="G71" s="24"/>
      <c r="H71" s="24"/>
      <c r="I71" s="24"/>
      <c r="J71" s="24"/>
      <c r="K71" s="24"/>
      <c r="L71" s="24"/>
      <c r="M71" s="24"/>
      <c r="N71" s="24"/>
      <c r="O71" s="24"/>
      <c r="P71" s="24"/>
      <c r="Q71" s="24"/>
      <c r="R71" s="24"/>
      <c r="S71" s="24"/>
    </row>
    <row r="72" spans="1:19" x14ac:dyDescent="0.25">
      <c r="A72" s="24"/>
      <c r="B72" s="24"/>
      <c r="C72" s="42"/>
      <c r="D72" s="95"/>
      <c r="E72" s="42"/>
      <c r="F72" s="42"/>
      <c r="G72" s="24"/>
      <c r="H72" s="24"/>
      <c r="I72" s="24"/>
      <c r="J72" s="24"/>
      <c r="K72" s="24"/>
      <c r="L72" s="24"/>
      <c r="M72" s="24"/>
      <c r="N72" s="24"/>
      <c r="O72" s="24"/>
      <c r="P72" s="24"/>
      <c r="Q72" s="24"/>
      <c r="R72" s="24"/>
      <c r="S72" s="24"/>
    </row>
    <row r="73" spans="1:19" x14ac:dyDescent="0.25">
      <c r="A73" s="24"/>
      <c r="B73" s="24"/>
      <c r="C73" s="42"/>
      <c r="D73" s="95"/>
      <c r="E73" s="42"/>
      <c r="F73" s="42"/>
      <c r="G73" s="24"/>
      <c r="H73" s="24"/>
      <c r="I73" s="24"/>
      <c r="J73" s="24"/>
      <c r="K73" s="24"/>
      <c r="L73" s="24"/>
      <c r="M73" s="24"/>
      <c r="N73" s="24"/>
      <c r="O73" s="24"/>
      <c r="P73" s="24"/>
      <c r="Q73" s="24"/>
      <c r="R73" s="24"/>
      <c r="S73" s="24"/>
    </row>
    <row r="74" spans="1:19" x14ac:dyDescent="0.25">
      <c r="A74" s="24"/>
      <c r="B74" s="24"/>
      <c r="C74" s="42"/>
      <c r="D74" s="95"/>
      <c r="E74" s="42"/>
      <c r="F74" s="42"/>
      <c r="G74" s="24"/>
      <c r="H74" s="24"/>
      <c r="I74" s="24"/>
      <c r="J74" s="24"/>
      <c r="K74" s="24"/>
      <c r="L74" s="24"/>
      <c r="M74" s="24"/>
      <c r="N74" s="24"/>
      <c r="O74" s="24"/>
      <c r="P74" s="24"/>
      <c r="Q74" s="24"/>
      <c r="R74" s="24"/>
      <c r="S74" s="24"/>
    </row>
    <row r="75" spans="1:19" x14ac:dyDescent="0.25">
      <c r="A75" s="24"/>
      <c r="B75" s="24"/>
      <c r="C75" s="42"/>
      <c r="D75" s="95"/>
      <c r="E75" s="42"/>
      <c r="F75" s="42"/>
      <c r="G75" s="24"/>
      <c r="H75" s="24"/>
      <c r="I75" s="24"/>
      <c r="J75" s="24"/>
      <c r="K75" s="24"/>
      <c r="L75" s="24"/>
      <c r="M75" s="24"/>
      <c r="N75" s="24"/>
      <c r="O75" s="24"/>
      <c r="P75" s="24"/>
      <c r="Q75" s="24"/>
      <c r="R75" s="24"/>
      <c r="S75" s="24"/>
    </row>
    <row r="76" spans="1:19" x14ac:dyDescent="0.25">
      <c r="A76" s="24"/>
      <c r="B76" s="24"/>
      <c r="C76" s="42"/>
      <c r="D76" s="95"/>
      <c r="E76" s="42"/>
      <c r="F76" s="42"/>
      <c r="G76" s="24"/>
      <c r="H76" s="24"/>
      <c r="I76" s="24"/>
      <c r="J76" s="24"/>
      <c r="K76" s="24"/>
      <c r="L76" s="24"/>
      <c r="M76" s="24"/>
      <c r="N76" s="24"/>
      <c r="O76" s="24"/>
      <c r="P76" s="24"/>
      <c r="Q76" s="24"/>
      <c r="R76" s="24"/>
      <c r="S76" s="24"/>
    </row>
    <row r="77" spans="1:19" x14ac:dyDescent="0.25">
      <c r="A77" s="24"/>
      <c r="B77" s="24"/>
      <c r="C77" s="42"/>
      <c r="D77" s="95"/>
      <c r="E77" s="42"/>
      <c r="F77" s="42"/>
      <c r="G77" s="24"/>
      <c r="H77" s="24"/>
      <c r="I77" s="24"/>
      <c r="J77" s="24"/>
      <c r="K77" s="24"/>
      <c r="L77" s="24"/>
      <c r="M77" s="24"/>
      <c r="N77" s="24"/>
      <c r="O77" s="24"/>
      <c r="P77" s="24"/>
      <c r="Q77" s="24"/>
      <c r="R77" s="24"/>
      <c r="S77" s="24"/>
    </row>
    <row r="78" spans="1:19" x14ac:dyDescent="0.25">
      <c r="A78" s="24"/>
      <c r="B78" s="24"/>
      <c r="C78" s="42"/>
      <c r="D78" s="95"/>
      <c r="E78" s="42"/>
      <c r="F78" s="42"/>
      <c r="G78" s="24"/>
      <c r="H78" s="24"/>
      <c r="I78" s="24"/>
      <c r="J78" s="24"/>
      <c r="K78" s="24"/>
      <c r="L78" s="24"/>
      <c r="M78" s="24"/>
      <c r="N78" s="24"/>
      <c r="O78" s="24"/>
      <c r="P78" s="24"/>
      <c r="Q78" s="24"/>
      <c r="R78" s="24"/>
      <c r="S78" s="24"/>
    </row>
    <row r="79" spans="1:19" x14ac:dyDescent="0.25">
      <c r="A79" s="24"/>
      <c r="B79" s="24"/>
      <c r="C79" s="42"/>
      <c r="D79" s="95"/>
      <c r="E79" s="42"/>
      <c r="F79" s="42"/>
      <c r="G79" s="24"/>
      <c r="H79" s="24"/>
      <c r="I79" s="24"/>
      <c r="J79" s="24"/>
      <c r="K79" s="24"/>
      <c r="L79" s="24"/>
      <c r="M79" s="24"/>
      <c r="N79" s="24"/>
      <c r="O79" s="24"/>
      <c r="P79" s="24"/>
      <c r="Q79" s="24"/>
      <c r="R79" s="24"/>
      <c r="S79" s="24"/>
    </row>
    <row r="80" spans="1:19" x14ac:dyDescent="0.25">
      <c r="A80" s="24"/>
      <c r="B80" s="24"/>
      <c r="C80" s="42"/>
      <c r="D80" s="95"/>
      <c r="E80" s="42"/>
      <c r="F80" s="42"/>
      <c r="G80" s="24"/>
      <c r="H80" s="24"/>
      <c r="I80" s="24"/>
      <c r="J80" s="24"/>
      <c r="K80" s="24"/>
      <c r="L80" s="24"/>
      <c r="M80" s="24"/>
      <c r="N80" s="24"/>
      <c r="O80" s="24"/>
      <c r="P80" s="24"/>
      <c r="Q80" s="24"/>
      <c r="R80" s="24"/>
      <c r="S80" s="24"/>
    </row>
    <row r="81" spans="1:19" x14ac:dyDescent="0.25">
      <c r="A81" s="24"/>
      <c r="B81" s="24"/>
      <c r="C81" s="42"/>
      <c r="D81" s="95"/>
      <c r="E81" s="42"/>
      <c r="F81" s="42"/>
      <c r="G81" s="24"/>
      <c r="H81" s="24"/>
      <c r="I81" s="24"/>
      <c r="J81" s="24"/>
      <c r="K81" s="24"/>
      <c r="L81" s="24"/>
      <c r="M81" s="24"/>
      <c r="N81" s="24"/>
      <c r="O81" s="24"/>
      <c r="P81" s="24"/>
      <c r="Q81" s="24"/>
      <c r="R81" s="24"/>
      <c r="S81" s="24"/>
    </row>
    <row r="82" spans="1:19" x14ac:dyDescent="0.25">
      <c r="A82" s="24"/>
      <c r="B82" s="24"/>
      <c r="C82" s="42"/>
      <c r="D82" s="95"/>
      <c r="E82" s="42"/>
      <c r="F82" s="42"/>
      <c r="G82" s="24"/>
      <c r="H82" s="24"/>
      <c r="I82" s="24"/>
      <c r="J82" s="24"/>
      <c r="K82" s="24"/>
      <c r="L82" s="24"/>
      <c r="M82" s="24"/>
      <c r="N82" s="24"/>
      <c r="O82" s="24"/>
      <c r="P82" s="24"/>
      <c r="Q82" s="24"/>
      <c r="R82" s="24"/>
      <c r="S82" s="24"/>
    </row>
    <row r="83" spans="1:19" x14ac:dyDescent="0.25">
      <c r="A83" s="24"/>
      <c r="B83" s="24"/>
      <c r="C83" s="42"/>
      <c r="D83" s="95"/>
      <c r="E83" s="42"/>
      <c r="F83" s="42"/>
      <c r="G83" s="24"/>
      <c r="H83" s="24"/>
      <c r="I83" s="24"/>
      <c r="J83" s="24"/>
      <c r="K83" s="24"/>
      <c r="L83" s="24"/>
      <c r="M83" s="24"/>
      <c r="N83" s="24"/>
      <c r="O83" s="24"/>
      <c r="P83" s="24"/>
      <c r="Q83" s="24"/>
      <c r="R83" s="24"/>
      <c r="S83" s="24"/>
    </row>
    <row r="84" spans="1:19" x14ac:dyDescent="0.25">
      <c r="A84" s="24"/>
      <c r="B84" s="24"/>
      <c r="C84" s="42"/>
      <c r="D84" s="95"/>
      <c r="E84" s="42"/>
      <c r="F84" s="42"/>
      <c r="G84" s="24"/>
      <c r="H84" s="24"/>
      <c r="I84" s="24"/>
      <c r="J84" s="24"/>
      <c r="K84" s="24"/>
      <c r="L84" s="24"/>
      <c r="M84" s="24"/>
      <c r="N84" s="24"/>
      <c r="O84" s="24"/>
      <c r="P84" s="24"/>
      <c r="Q84" s="24"/>
      <c r="R84" s="24"/>
      <c r="S84" s="24"/>
    </row>
    <row r="85" spans="1:19" x14ac:dyDescent="0.25">
      <c r="A85" s="24"/>
      <c r="B85" s="24"/>
      <c r="C85" s="42"/>
      <c r="D85" s="95"/>
      <c r="E85" s="42"/>
      <c r="F85" s="42"/>
      <c r="G85" s="24"/>
      <c r="H85" s="24"/>
      <c r="I85" s="24"/>
      <c r="J85" s="24"/>
      <c r="K85" s="24"/>
      <c r="L85" s="24"/>
      <c r="M85" s="24"/>
      <c r="N85" s="24"/>
      <c r="O85" s="24"/>
      <c r="P85" s="24"/>
      <c r="Q85" s="24"/>
      <c r="R85" s="24"/>
      <c r="S85" s="24"/>
    </row>
    <row r="86" spans="1:19" x14ac:dyDescent="0.25">
      <c r="A86" s="24"/>
      <c r="B86" s="24"/>
      <c r="C86" s="42"/>
      <c r="D86" s="95"/>
      <c r="E86" s="42"/>
      <c r="F86" s="42"/>
      <c r="G86" s="24"/>
      <c r="H86" s="24"/>
      <c r="I86" s="24"/>
      <c r="J86" s="24"/>
      <c r="K86" s="24"/>
      <c r="L86" s="24"/>
      <c r="M86" s="24"/>
      <c r="N86" s="24"/>
      <c r="O86" s="24"/>
      <c r="P86" s="24"/>
      <c r="Q86" s="24"/>
      <c r="R86" s="24"/>
      <c r="S86" s="24"/>
    </row>
    <row r="87" spans="1:19" x14ac:dyDescent="0.25">
      <c r="A87" s="24"/>
      <c r="B87" s="24"/>
      <c r="C87" s="42"/>
      <c r="D87" s="95"/>
      <c r="E87" s="42"/>
      <c r="F87" s="42"/>
      <c r="G87" s="24"/>
      <c r="H87" s="24"/>
      <c r="I87" s="24"/>
      <c r="J87" s="24"/>
      <c r="K87" s="24"/>
      <c r="L87" s="24"/>
      <c r="M87" s="24"/>
      <c r="N87" s="24"/>
      <c r="O87" s="24"/>
      <c r="P87" s="24"/>
      <c r="Q87" s="24"/>
      <c r="R87" s="24"/>
      <c r="S87" s="24"/>
    </row>
    <row r="88" spans="1:19" x14ac:dyDescent="0.25">
      <c r="A88" s="24"/>
      <c r="B88" s="24"/>
      <c r="C88" s="42"/>
      <c r="D88" s="95"/>
      <c r="E88" s="42"/>
      <c r="F88" s="42"/>
      <c r="G88" s="24"/>
      <c r="H88" s="24"/>
      <c r="I88" s="24"/>
      <c r="J88" s="24"/>
      <c r="K88" s="24"/>
      <c r="L88" s="24"/>
      <c r="M88" s="24"/>
      <c r="N88" s="24"/>
      <c r="O88" s="24"/>
      <c r="P88" s="24"/>
      <c r="Q88" s="24"/>
      <c r="R88" s="24"/>
      <c r="S88" s="24"/>
    </row>
    <row r="89" spans="1:19" x14ac:dyDescent="0.25">
      <c r="A89" s="24"/>
      <c r="B89" s="24"/>
      <c r="C89" s="42"/>
      <c r="D89" s="95"/>
      <c r="E89" s="42"/>
      <c r="F89" s="42"/>
      <c r="G89" s="24"/>
      <c r="H89" s="24"/>
      <c r="I89" s="24"/>
      <c r="J89" s="24"/>
      <c r="K89" s="24"/>
      <c r="L89" s="24"/>
      <c r="M89" s="24"/>
      <c r="N89" s="24"/>
      <c r="O89" s="24"/>
      <c r="P89" s="24"/>
      <c r="Q89" s="24"/>
      <c r="R89" s="24"/>
      <c r="S89" s="24"/>
    </row>
    <row r="90" spans="1:19" x14ac:dyDescent="0.25">
      <c r="A90" s="24"/>
      <c r="B90" s="24"/>
      <c r="C90" s="42"/>
      <c r="D90" s="95"/>
      <c r="E90" s="42"/>
      <c r="F90" s="42"/>
      <c r="G90" s="24"/>
      <c r="H90" s="24"/>
      <c r="I90" s="24"/>
      <c r="J90" s="24"/>
      <c r="K90" s="24"/>
      <c r="L90" s="24"/>
      <c r="M90" s="24"/>
      <c r="N90" s="24"/>
      <c r="O90" s="24"/>
      <c r="P90" s="24"/>
      <c r="Q90" s="24"/>
      <c r="R90" s="24"/>
      <c r="S90" s="24"/>
    </row>
    <row r="91" spans="1:19" x14ac:dyDescent="0.25">
      <c r="A91" s="24"/>
      <c r="B91" s="24"/>
      <c r="C91" s="42"/>
      <c r="D91" s="95"/>
      <c r="E91" s="42"/>
      <c r="F91" s="42"/>
      <c r="G91" s="24"/>
      <c r="H91" s="24"/>
      <c r="I91" s="24"/>
      <c r="J91" s="24"/>
      <c r="K91" s="24"/>
      <c r="L91" s="24"/>
      <c r="M91" s="24"/>
      <c r="N91" s="24"/>
      <c r="O91" s="24"/>
      <c r="P91" s="24"/>
      <c r="Q91" s="24"/>
      <c r="R91" s="24"/>
      <c r="S91" s="24"/>
    </row>
    <row r="92" spans="1:19" x14ac:dyDescent="0.25">
      <c r="A92" s="24"/>
      <c r="B92" s="24"/>
      <c r="C92" s="42"/>
      <c r="D92" s="95"/>
      <c r="E92" s="42"/>
      <c r="F92" s="42"/>
      <c r="G92" s="24"/>
      <c r="H92" s="24"/>
      <c r="I92" s="24"/>
      <c r="J92" s="24"/>
      <c r="K92" s="24"/>
      <c r="L92" s="24"/>
      <c r="M92" s="24"/>
      <c r="N92" s="24"/>
      <c r="O92" s="24"/>
      <c r="P92" s="24"/>
      <c r="Q92" s="24"/>
      <c r="R92" s="24"/>
      <c r="S92" s="24"/>
    </row>
    <row r="93" spans="1:19" x14ac:dyDescent="0.25">
      <c r="A93" s="24"/>
      <c r="B93" s="24"/>
      <c r="C93" s="42"/>
      <c r="D93" s="95"/>
      <c r="E93" s="42"/>
      <c r="F93" s="42"/>
      <c r="G93" s="24"/>
      <c r="H93" s="24"/>
      <c r="I93" s="24"/>
      <c r="J93" s="24"/>
      <c r="K93" s="24"/>
      <c r="L93" s="24"/>
      <c r="M93" s="24"/>
      <c r="N93" s="24"/>
      <c r="O93" s="24"/>
      <c r="P93" s="24"/>
      <c r="Q93" s="24"/>
      <c r="R93" s="24"/>
      <c r="S93" s="24"/>
    </row>
    <row r="94" spans="1:19" x14ac:dyDescent="0.25">
      <c r="A94" s="24"/>
      <c r="B94" s="24"/>
      <c r="C94" s="42"/>
      <c r="D94" s="95"/>
      <c r="E94" s="42"/>
      <c r="F94" s="42"/>
      <c r="G94" s="24"/>
      <c r="H94" s="24"/>
      <c r="I94" s="24"/>
      <c r="J94" s="24"/>
      <c r="K94" s="24"/>
      <c r="L94" s="24"/>
      <c r="M94" s="24"/>
      <c r="N94" s="24"/>
      <c r="O94" s="24"/>
      <c r="P94" s="24"/>
      <c r="Q94" s="24"/>
      <c r="R94" s="24"/>
      <c r="S94" s="24"/>
    </row>
    <row r="95" spans="1:19" x14ac:dyDescent="0.25">
      <c r="A95" s="24"/>
      <c r="B95" s="24"/>
      <c r="C95" s="42"/>
      <c r="D95" s="95"/>
      <c r="E95" s="42"/>
      <c r="F95" s="42"/>
      <c r="G95" s="24"/>
      <c r="H95" s="24"/>
      <c r="I95" s="24"/>
      <c r="J95" s="24"/>
      <c r="K95" s="24"/>
      <c r="L95" s="24"/>
      <c r="M95" s="24"/>
      <c r="N95" s="24"/>
      <c r="O95" s="24"/>
      <c r="P95" s="24"/>
      <c r="Q95" s="24"/>
      <c r="R95" s="24"/>
      <c r="S95" s="24"/>
    </row>
    <row r="96" spans="1:19" x14ac:dyDescent="0.25">
      <c r="A96" s="24"/>
      <c r="B96" s="24"/>
      <c r="C96" s="42"/>
      <c r="D96" s="95"/>
      <c r="E96" s="42"/>
      <c r="F96" s="42"/>
      <c r="G96" s="24"/>
      <c r="H96" s="24"/>
      <c r="I96" s="24"/>
      <c r="J96" s="24"/>
      <c r="K96" s="24"/>
      <c r="L96" s="24"/>
      <c r="M96" s="24"/>
      <c r="N96" s="24"/>
      <c r="O96" s="24"/>
      <c r="P96" s="24"/>
      <c r="Q96" s="24"/>
      <c r="R96" s="24"/>
      <c r="S96" s="24"/>
    </row>
    <row r="97" spans="1:19" x14ac:dyDescent="0.25">
      <c r="A97" s="24"/>
      <c r="B97" s="24"/>
      <c r="C97" s="42"/>
      <c r="D97" s="95"/>
      <c r="E97" s="42"/>
      <c r="F97" s="42"/>
      <c r="G97" s="24"/>
      <c r="H97" s="24"/>
      <c r="I97" s="24"/>
      <c r="J97" s="24"/>
      <c r="K97" s="24"/>
      <c r="L97" s="24"/>
      <c r="M97" s="24"/>
      <c r="N97" s="24"/>
      <c r="O97" s="24"/>
      <c r="P97" s="24"/>
      <c r="Q97" s="24"/>
      <c r="R97" s="24"/>
      <c r="S97" s="24"/>
    </row>
    <row r="98" spans="1:19" x14ac:dyDescent="0.25">
      <c r="A98" s="24"/>
      <c r="B98" s="24"/>
      <c r="C98" s="42"/>
      <c r="D98" s="95"/>
      <c r="E98" s="42"/>
      <c r="F98" s="42"/>
      <c r="G98" s="24"/>
      <c r="H98" s="24"/>
      <c r="I98" s="24"/>
      <c r="J98" s="24"/>
      <c r="K98" s="24"/>
      <c r="L98" s="24"/>
      <c r="M98" s="24"/>
      <c r="N98" s="24"/>
      <c r="O98" s="24"/>
      <c r="P98" s="24"/>
      <c r="Q98" s="24"/>
      <c r="R98" s="24"/>
      <c r="S98" s="24"/>
    </row>
    <row r="99" spans="1:19" x14ac:dyDescent="0.25">
      <c r="A99" s="24"/>
      <c r="B99" s="24"/>
      <c r="C99" s="42"/>
      <c r="D99" s="95"/>
      <c r="E99" s="42"/>
      <c r="F99" s="42"/>
      <c r="G99" s="24"/>
      <c r="H99" s="24"/>
      <c r="I99" s="24"/>
      <c r="J99" s="24"/>
      <c r="K99" s="24"/>
      <c r="L99" s="24"/>
      <c r="M99" s="24"/>
      <c r="N99" s="24"/>
      <c r="O99" s="24"/>
      <c r="P99" s="24"/>
      <c r="Q99" s="24"/>
      <c r="R99" s="24"/>
      <c r="S99" s="24"/>
    </row>
    <row r="100" spans="1:19" x14ac:dyDescent="0.25">
      <c r="A100" s="24"/>
      <c r="B100" s="24"/>
      <c r="C100" s="42"/>
      <c r="D100" s="95"/>
      <c r="E100" s="42"/>
      <c r="F100" s="42"/>
      <c r="G100" s="24"/>
      <c r="H100" s="24"/>
      <c r="I100" s="24"/>
      <c r="J100" s="24"/>
      <c r="K100" s="24"/>
      <c r="L100" s="24"/>
      <c r="M100" s="24"/>
      <c r="N100" s="24"/>
      <c r="O100" s="24"/>
      <c r="P100" s="24"/>
      <c r="Q100" s="24"/>
      <c r="R100" s="24"/>
      <c r="S100" s="24"/>
    </row>
    <row r="101" spans="1:19" x14ac:dyDescent="0.25">
      <c r="A101" s="24"/>
      <c r="B101" s="24"/>
      <c r="C101" s="42"/>
      <c r="D101" s="95"/>
      <c r="E101" s="42"/>
      <c r="F101" s="42"/>
      <c r="G101" s="24"/>
      <c r="H101" s="24"/>
      <c r="I101" s="24"/>
      <c r="J101" s="24"/>
      <c r="K101" s="24"/>
      <c r="L101" s="24"/>
      <c r="M101" s="24"/>
      <c r="N101" s="24"/>
      <c r="O101" s="24"/>
      <c r="P101" s="24"/>
      <c r="Q101" s="24"/>
      <c r="R101" s="24"/>
      <c r="S101" s="24"/>
    </row>
    <row r="102" spans="1:19" x14ac:dyDescent="0.25">
      <c r="A102" s="24"/>
      <c r="B102" s="24"/>
      <c r="C102" s="42"/>
      <c r="D102" s="95"/>
      <c r="E102" s="42"/>
      <c r="F102" s="42"/>
      <c r="G102" s="24"/>
      <c r="H102" s="24"/>
      <c r="I102" s="24"/>
      <c r="J102" s="24"/>
      <c r="K102" s="24"/>
      <c r="L102" s="24"/>
      <c r="M102" s="24"/>
      <c r="N102" s="24"/>
      <c r="O102" s="24"/>
      <c r="P102" s="24"/>
      <c r="Q102" s="24"/>
      <c r="R102" s="24"/>
      <c r="S102" s="24"/>
    </row>
    <row r="103" spans="1:19" x14ac:dyDescent="0.25">
      <c r="A103" s="24"/>
      <c r="B103" s="24"/>
      <c r="C103" s="42"/>
      <c r="D103" s="95"/>
      <c r="E103" s="42"/>
      <c r="F103" s="42"/>
      <c r="G103" s="24"/>
      <c r="H103" s="24"/>
      <c r="I103" s="24"/>
      <c r="J103" s="24"/>
      <c r="K103" s="24"/>
      <c r="L103" s="24"/>
      <c r="M103" s="24"/>
      <c r="N103" s="24"/>
      <c r="O103" s="24"/>
      <c r="P103" s="24"/>
      <c r="Q103" s="24"/>
      <c r="R103" s="24"/>
      <c r="S103" s="24"/>
    </row>
    <row r="104" spans="1:19" x14ac:dyDescent="0.25">
      <c r="A104" s="24"/>
      <c r="B104" s="24"/>
      <c r="C104" s="42"/>
      <c r="D104" s="95"/>
      <c r="E104" s="42"/>
      <c r="F104" s="42"/>
      <c r="G104" s="24"/>
      <c r="H104" s="24"/>
      <c r="I104" s="24"/>
      <c r="J104" s="24"/>
      <c r="K104" s="24"/>
      <c r="L104" s="24"/>
      <c r="M104" s="24"/>
      <c r="N104" s="24"/>
      <c r="O104" s="24"/>
      <c r="P104" s="24"/>
      <c r="Q104" s="24"/>
      <c r="R104" s="24"/>
      <c r="S104" s="24"/>
    </row>
    <row r="105" spans="1:19" x14ac:dyDescent="0.25">
      <c r="A105" s="24"/>
      <c r="B105" s="24"/>
      <c r="C105" s="42"/>
      <c r="D105" s="95"/>
      <c r="E105" s="42"/>
      <c r="F105" s="42"/>
      <c r="G105" s="24"/>
      <c r="H105" s="24"/>
      <c r="I105" s="24"/>
      <c r="J105" s="24"/>
      <c r="K105" s="24"/>
      <c r="L105" s="24"/>
      <c r="M105" s="24"/>
      <c r="N105" s="24"/>
      <c r="O105" s="24"/>
      <c r="P105" s="24"/>
      <c r="Q105" s="24"/>
      <c r="R105" s="24"/>
      <c r="S105" s="24"/>
    </row>
    <row r="106" spans="1:19" x14ac:dyDescent="0.25">
      <c r="A106" s="24"/>
      <c r="B106" s="24"/>
      <c r="C106" s="42"/>
      <c r="D106" s="95"/>
      <c r="E106" s="42"/>
      <c r="F106" s="42"/>
      <c r="G106" s="24"/>
      <c r="H106" s="24"/>
      <c r="I106" s="24"/>
      <c r="J106" s="24"/>
      <c r="K106" s="24"/>
      <c r="L106" s="24"/>
      <c r="M106" s="24"/>
      <c r="N106" s="24"/>
      <c r="O106" s="24"/>
      <c r="P106" s="24"/>
      <c r="Q106" s="24"/>
      <c r="R106" s="24"/>
      <c r="S106" s="24"/>
    </row>
    <row r="107" spans="1:19" x14ac:dyDescent="0.25">
      <c r="A107" s="24"/>
      <c r="B107" s="24"/>
      <c r="C107" s="42"/>
      <c r="D107" s="95"/>
      <c r="E107" s="42"/>
      <c r="F107" s="42"/>
      <c r="G107" s="24"/>
      <c r="H107" s="24"/>
      <c r="I107" s="24"/>
      <c r="J107" s="24"/>
      <c r="K107" s="24"/>
      <c r="L107" s="24"/>
      <c r="M107" s="24"/>
      <c r="N107" s="24"/>
      <c r="O107" s="24"/>
      <c r="P107" s="24"/>
      <c r="Q107" s="24"/>
      <c r="R107" s="24"/>
      <c r="S107" s="24"/>
    </row>
    <row r="108" spans="1:19" x14ac:dyDescent="0.25">
      <c r="A108" s="24"/>
      <c r="B108" s="24"/>
      <c r="C108" s="42"/>
      <c r="D108" s="95"/>
      <c r="E108" s="42"/>
      <c r="F108" s="42"/>
      <c r="G108" s="24"/>
      <c r="H108" s="24"/>
      <c r="I108" s="24"/>
      <c r="J108" s="24"/>
      <c r="K108" s="24"/>
      <c r="L108" s="24"/>
      <c r="M108" s="24"/>
      <c r="N108" s="24"/>
      <c r="O108" s="24"/>
      <c r="P108" s="24"/>
      <c r="Q108" s="24"/>
      <c r="R108" s="24"/>
      <c r="S108" s="24"/>
    </row>
    <row r="109" spans="1:19" x14ac:dyDescent="0.25">
      <c r="A109" s="24"/>
      <c r="B109" s="24"/>
      <c r="C109" s="42"/>
      <c r="D109" s="95"/>
      <c r="E109" s="42"/>
      <c r="F109" s="42"/>
      <c r="G109" s="24"/>
      <c r="H109" s="24"/>
      <c r="I109" s="24"/>
      <c r="J109" s="24"/>
      <c r="K109" s="24"/>
      <c r="L109" s="24"/>
      <c r="M109" s="24"/>
      <c r="N109" s="24"/>
      <c r="O109" s="24"/>
      <c r="P109" s="24"/>
      <c r="Q109" s="24"/>
      <c r="R109" s="24"/>
      <c r="S109" s="24"/>
    </row>
    <row r="110" spans="1:19" x14ac:dyDescent="0.25">
      <c r="A110" s="24"/>
      <c r="B110" s="24"/>
      <c r="C110" s="42"/>
      <c r="D110" s="95"/>
      <c r="E110" s="42"/>
      <c r="F110" s="42"/>
      <c r="G110" s="24"/>
      <c r="H110" s="24"/>
      <c r="I110" s="24"/>
      <c r="J110" s="24"/>
      <c r="K110" s="24"/>
      <c r="L110" s="24"/>
      <c r="M110" s="24"/>
      <c r="N110" s="24"/>
      <c r="O110" s="24"/>
      <c r="P110" s="24"/>
      <c r="Q110" s="24"/>
      <c r="R110" s="24"/>
      <c r="S110" s="24"/>
    </row>
    <row r="111" spans="1:19" x14ac:dyDescent="0.25">
      <c r="A111" s="24"/>
      <c r="B111" s="24"/>
      <c r="C111" s="42"/>
      <c r="D111" s="95"/>
      <c r="E111" s="42"/>
      <c r="F111" s="42"/>
      <c r="G111" s="24"/>
      <c r="H111" s="24"/>
      <c r="I111" s="24"/>
      <c r="J111" s="24"/>
      <c r="K111" s="24"/>
      <c r="L111" s="24"/>
      <c r="M111" s="24"/>
      <c r="N111" s="24"/>
      <c r="O111" s="24"/>
      <c r="P111" s="24"/>
      <c r="Q111" s="24"/>
      <c r="R111" s="24"/>
      <c r="S111" s="24"/>
    </row>
    <row r="112" spans="1:19" x14ac:dyDescent="0.25">
      <c r="A112" s="24"/>
      <c r="B112" s="24"/>
      <c r="C112" s="42"/>
      <c r="D112" s="95"/>
      <c r="E112" s="42"/>
      <c r="F112" s="42"/>
      <c r="G112" s="24"/>
      <c r="H112" s="24"/>
      <c r="I112" s="24"/>
      <c r="J112" s="24"/>
      <c r="K112" s="24"/>
      <c r="L112" s="24"/>
      <c r="M112" s="24"/>
      <c r="N112" s="24"/>
      <c r="O112" s="24"/>
      <c r="P112" s="24"/>
      <c r="Q112" s="24"/>
      <c r="R112" s="24"/>
      <c r="S112" s="24"/>
    </row>
    <row r="113" spans="1:19" x14ac:dyDescent="0.25">
      <c r="A113" s="24"/>
      <c r="B113" s="24"/>
      <c r="C113" s="42"/>
      <c r="D113" s="95"/>
      <c r="E113" s="42"/>
      <c r="F113" s="42"/>
      <c r="G113" s="24"/>
      <c r="H113" s="24"/>
      <c r="I113" s="24"/>
      <c r="J113" s="24"/>
      <c r="K113" s="24"/>
      <c r="L113" s="24"/>
      <c r="M113" s="24"/>
      <c r="N113" s="24"/>
      <c r="O113" s="24"/>
      <c r="P113" s="24"/>
      <c r="Q113" s="24"/>
      <c r="R113" s="24"/>
      <c r="S113" s="24"/>
    </row>
    <row r="114" spans="1:19" x14ac:dyDescent="0.25">
      <c r="A114" s="24"/>
      <c r="B114" s="24"/>
      <c r="C114" s="42"/>
      <c r="D114" s="95"/>
      <c r="E114" s="42"/>
      <c r="F114" s="42"/>
      <c r="G114" s="24"/>
      <c r="H114" s="24"/>
      <c r="I114" s="24"/>
      <c r="J114" s="24"/>
      <c r="K114" s="24"/>
      <c r="L114" s="24"/>
      <c r="M114" s="24"/>
      <c r="N114" s="24"/>
      <c r="O114" s="24"/>
      <c r="P114" s="24"/>
      <c r="Q114" s="24"/>
      <c r="R114" s="24"/>
      <c r="S114" s="24"/>
    </row>
    <row r="115" spans="1:19" x14ac:dyDescent="0.25">
      <c r="A115" s="24"/>
      <c r="B115" s="24"/>
      <c r="C115" s="42"/>
      <c r="D115" s="95"/>
      <c r="E115" s="42"/>
      <c r="F115" s="42"/>
      <c r="G115" s="24"/>
      <c r="H115" s="24"/>
      <c r="I115" s="24"/>
      <c r="J115" s="24"/>
      <c r="K115" s="24"/>
      <c r="L115" s="24"/>
      <c r="M115" s="24"/>
      <c r="N115" s="24"/>
      <c r="O115" s="24"/>
      <c r="P115" s="24"/>
      <c r="Q115" s="24"/>
      <c r="R115" s="24"/>
      <c r="S115" s="24"/>
    </row>
    <row r="116" spans="1:19" x14ac:dyDescent="0.25">
      <c r="A116" s="24"/>
      <c r="B116" s="24"/>
      <c r="C116" s="42"/>
      <c r="D116" s="95"/>
      <c r="E116" s="42"/>
      <c r="F116" s="42"/>
      <c r="G116" s="24"/>
      <c r="H116" s="24"/>
      <c r="I116" s="24"/>
      <c r="J116" s="24"/>
      <c r="K116" s="24"/>
      <c r="L116" s="24"/>
      <c r="M116" s="24"/>
      <c r="N116" s="24"/>
      <c r="O116" s="24"/>
      <c r="P116" s="24"/>
      <c r="Q116" s="24"/>
      <c r="R116" s="24"/>
      <c r="S116" s="24"/>
    </row>
    <row r="117" spans="1:19" x14ac:dyDescent="0.25">
      <c r="A117" s="24"/>
      <c r="B117" s="24"/>
      <c r="C117" s="42"/>
      <c r="D117" s="95"/>
      <c r="E117" s="42"/>
      <c r="F117" s="42"/>
      <c r="G117" s="24"/>
      <c r="H117" s="24"/>
      <c r="I117" s="24"/>
      <c r="J117" s="24"/>
      <c r="K117" s="24"/>
      <c r="L117" s="24"/>
      <c r="M117" s="24"/>
      <c r="N117" s="24"/>
      <c r="O117" s="24"/>
      <c r="P117" s="24"/>
      <c r="Q117" s="24"/>
      <c r="R117" s="24"/>
      <c r="S117" s="24"/>
    </row>
    <row r="118" spans="1:19" x14ac:dyDescent="0.25">
      <c r="A118" s="24"/>
      <c r="B118" s="24"/>
      <c r="C118" s="42"/>
      <c r="D118" s="95"/>
      <c r="E118" s="42"/>
      <c r="F118" s="42"/>
      <c r="G118" s="24"/>
      <c r="H118" s="24"/>
      <c r="I118" s="24"/>
      <c r="J118" s="24"/>
      <c r="K118" s="24"/>
      <c r="L118" s="24"/>
      <c r="M118" s="24"/>
      <c r="N118" s="24"/>
      <c r="O118" s="24"/>
      <c r="P118" s="24"/>
      <c r="Q118" s="24"/>
      <c r="R118" s="24"/>
      <c r="S118" s="24"/>
    </row>
    <row r="119" spans="1:19" x14ac:dyDescent="0.25">
      <c r="A119" s="24"/>
      <c r="B119" s="24"/>
      <c r="C119" s="42"/>
      <c r="D119" s="95"/>
      <c r="E119" s="42"/>
      <c r="F119" s="42"/>
      <c r="G119" s="24"/>
      <c r="H119" s="24"/>
      <c r="I119" s="24"/>
      <c r="J119" s="24"/>
      <c r="K119" s="24"/>
      <c r="L119" s="24"/>
      <c r="M119" s="24"/>
      <c r="N119" s="24"/>
      <c r="O119" s="24"/>
      <c r="P119" s="24"/>
      <c r="Q119" s="24"/>
      <c r="R119" s="24"/>
      <c r="S119" s="24"/>
    </row>
    <row r="120" spans="1:19" x14ac:dyDescent="0.25">
      <c r="A120" s="24"/>
      <c r="B120" s="24"/>
      <c r="C120" s="42"/>
      <c r="D120" s="95"/>
      <c r="E120" s="42"/>
      <c r="F120" s="42"/>
      <c r="G120" s="24"/>
      <c r="H120" s="24"/>
      <c r="I120" s="24"/>
      <c r="J120" s="24"/>
      <c r="K120" s="24"/>
      <c r="L120" s="24"/>
      <c r="M120" s="24"/>
      <c r="N120" s="24"/>
      <c r="O120" s="24"/>
      <c r="P120" s="24"/>
      <c r="Q120" s="24"/>
      <c r="R120" s="24"/>
      <c r="S120" s="24"/>
    </row>
    <row r="121" spans="1:19" x14ac:dyDescent="0.25">
      <c r="A121" s="24"/>
      <c r="B121" s="24"/>
      <c r="C121" s="42"/>
      <c r="D121" s="95"/>
      <c r="E121" s="42"/>
      <c r="F121" s="42"/>
      <c r="G121" s="24"/>
      <c r="H121" s="24"/>
      <c r="I121" s="24"/>
      <c r="J121" s="24"/>
      <c r="K121" s="24"/>
      <c r="L121" s="24"/>
      <c r="M121" s="24"/>
      <c r="N121" s="24"/>
      <c r="O121" s="24"/>
      <c r="P121" s="24"/>
      <c r="Q121" s="24"/>
      <c r="R121" s="24"/>
      <c r="S121" s="24"/>
    </row>
    <row r="122" spans="1:19" x14ac:dyDescent="0.25">
      <c r="A122" s="24"/>
      <c r="B122" s="24"/>
      <c r="C122" s="42"/>
      <c r="D122" s="95"/>
      <c r="E122" s="42"/>
      <c r="F122" s="42"/>
      <c r="G122" s="24"/>
      <c r="H122" s="24"/>
      <c r="I122" s="24"/>
      <c r="J122" s="24"/>
      <c r="K122" s="24"/>
      <c r="L122" s="24"/>
      <c r="M122" s="24"/>
      <c r="N122" s="24"/>
      <c r="O122" s="24"/>
      <c r="P122" s="24"/>
      <c r="Q122" s="24"/>
      <c r="R122" s="24"/>
      <c r="S122" s="24"/>
    </row>
    <row r="123" spans="1:19" x14ac:dyDescent="0.25">
      <c r="A123" s="24"/>
      <c r="B123" s="24"/>
      <c r="C123" s="42"/>
      <c r="D123" s="95"/>
      <c r="E123" s="42"/>
      <c r="F123" s="42"/>
      <c r="G123" s="24"/>
      <c r="H123" s="24"/>
      <c r="I123" s="24"/>
      <c r="J123" s="24"/>
      <c r="K123" s="24"/>
      <c r="L123" s="24"/>
      <c r="M123" s="24"/>
      <c r="N123" s="24"/>
      <c r="O123" s="24"/>
      <c r="P123" s="24"/>
      <c r="Q123" s="24"/>
      <c r="R123" s="24"/>
      <c r="S123" s="24"/>
    </row>
    <row r="124" spans="1:19" x14ac:dyDescent="0.25">
      <c r="A124" s="24"/>
      <c r="B124" s="24"/>
      <c r="C124" s="42"/>
      <c r="D124" s="95"/>
      <c r="E124" s="42"/>
      <c r="F124" s="42"/>
      <c r="G124" s="24"/>
      <c r="H124" s="24"/>
      <c r="I124" s="24"/>
      <c r="J124" s="24"/>
      <c r="K124" s="24"/>
      <c r="L124" s="24"/>
      <c r="M124" s="24"/>
      <c r="N124" s="24"/>
      <c r="O124" s="24"/>
      <c r="P124" s="24"/>
      <c r="Q124" s="24"/>
      <c r="R124" s="24"/>
      <c r="S124" s="24"/>
    </row>
    <row r="125" spans="1:19" x14ac:dyDescent="0.25">
      <c r="A125" s="24"/>
      <c r="B125" s="24"/>
      <c r="C125" s="42"/>
      <c r="D125" s="95"/>
      <c r="E125" s="42"/>
      <c r="F125" s="42"/>
      <c r="G125" s="24"/>
      <c r="H125" s="24"/>
      <c r="I125" s="24"/>
      <c r="J125" s="24"/>
      <c r="K125" s="24"/>
      <c r="L125" s="24"/>
      <c r="M125" s="24"/>
      <c r="N125" s="24"/>
      <c r="O125" s="24"/>
      <c r="P125" s="24"/>
      <c r="Q125" s="24"/>
      <c r="R125" s="24"/>
      <c r="S125" s="24"/>
    </row>
    <row r="126" spans="1:19" x14ac:dyDescent="0.25">
      <c r="A126" s="24"/>
      <c r="B126" s="24"/>
      <c r="C126" s="42"/>
      <c r="D126" s="95"/>
      <c r="E126" s="42"/>
      <c r="F126" s="42"/>
      <c r="G126" s="24"/>
      <c r="H126" s="24"/>
      <c r="I126" s="24"/>
      <c r="J126" s="24"/>
      <c r="K126" s="24"/>
      <c r="L126" s="24"/>
      <c r="M126" s="24"/>
      <c r="N126" s="24"/>
      <c r="O126" s="24"/>
      <c r="P126" s="24"/>
      <c r="Q126" s="24"/>
      <c r="R126" s="24"/>
      <c r="S126" s="24"/>
    </row>
    <row r="127" spans="1:19" x14ac:dyDescent="0.25">
      <c r="A127" s="24"/>
      <c r="B127" s="24"/>
      <c r="C127" s="42"/>
      <c r="D127" s="95"/>
      <c r="E127" s="42"/>
      <c r="F127" s="42"/>
      <c r="G127" s="24"/>
      <c r="H127" s="24"/>
      <c r="I127" s="24"/>
      <c r="J127" s="24"/>
      <c r="K127" s="24"/>
      <c r="L127" s="24"/>
      <c r="M127" s="24"/>
      <c r="N127" s="24"/>
      <c r="O127" s="24"/>
      <c r="P127" s="24"/>
      <c r="Q127" s="24"/>
      <c r="R127" s="24"/>
      <c r="S127" s="24"/>
    </row>
    <row r="128" spans="1:19" x14ac:dyDescent="0.25">
      <c r="A128" s="24"/>
      <c r="B128" s="24"/>
      <c r="C128" s="42"/>
      <c r="D128" s="95"/>
      <c r="E128" s="42"/>
      <c r="F128" s="42"/>
      <c r="G128" s="24"/>
      <c r="H128" s="24"/>
      <c r="I128" s="24"/>
      <c r="J128" s="24"/>
      <c r="K128" s="24"/>
      <c r="L128" s="24"/>
      <c r="M128" s="24"/>
      <c r="N128" s="24"/>
      <c r="O128" s="24"/>
      <c r="P128" s="24"/>
      <c r="Q128" s="24"/>
      <c r="R128" s="24"/>
      <c r="S128" s="24"/>
    </row>
    <row r="129" spans="1:19" x14ac:dyDescent="0.25">
      <c r="A129" s="24"/>
      <c r="B129" s="24"/>
      <c r="C129" s="42"/>
      <c r="D129" s="95"/>
      <c r="E129" s="42"/>
      <c r="F129" s="42"/>
      <c r="G129" s="24"/>
      <c r="H129" s="24"/>
      <c r="I129" s="24"/>
      <c r="J129" s="24"/>
      <c r="K129" s="24"/>
      <c r="L129" s="24"/>
      <c r="M129" s="24"/>
      <c r="N129" s="24"/>
      <c r="O129" s="24"/>
      <c r="P129" s="24"/>
      <c r="Q129" s="24"/>
      <c r="R129" s="24"/>
      <c r="S129" s="24"/>
    </row>
    <row r="130" spans="1:19" x14ac:dyDescent="0.25">
      <c r="A130" s="24"/>
      <c r="B130" s="24"/>
      <c r="C130" s="42"/>
      <c r="D130" s="95"/>
      <c r="E130" s="42"/>
      <c r="F130" s="42"/>
      <c r="G130" s="24"/>
      <c r="H130" s="24"/>
      <c r="I130" s="24"/>
      <c r="J130" s="24"/>
      <c r="K130" s="24"/>
      <c r="L130" s="24"/>
      <c r="M130" s="24"/>
      <c r="N130" s="24"/>
      <c r="O130" s="24"/>
      <c r="P130" s="24"/>
      <c r="Q130" s="24"/>
      <c r="R130" s="24"/>
      <c r="S130" s="24"/>
    </row>
    <row r="131" spans="1:19" x14ac:dyDescent="0.25">
      <c r="A131" s="24"/>
      <c r="B131" s="24"/>
      <c r="C131" s="42"/>
      <c r="D131" s="95"/>
      <c r="E131" s="42"/>
      <c r="F131" s="42"/>
      <c r="G131" s="24"/>
      <c r="H131" s="24"/>
      <c r="I131" s="24"/>
      <c r="J131" s="24"/>
      <c r="K131" s="24"/>
      <c r="L131" s="24"/>
      <c r="M131" s="24"/>
      <c r="N131" s="24"/>
      <c r="O131" s="24"/>
      <c r="P131" s="24"/>
      <c r="Q131" s="24"/>
      <c r="R131" s="24"/>
      <c r="S131" s="24"/>
    </row>
    <row r="132" spans="1:19" x14ac:dyDescent="0.25">
      <c r="A132" s="24"/>
      <c r="B132" s="24"/>
      <c r="C132" s="42"/>
      <c r="D132" s="95"/>
      <c r="E132" s="42"/>
      <c r="F132" s="42"/>
      <c r="G132" s="24"/>
      <c r="H132" s="24"/>
      <c r="I132" s="24"/>
      <c r="J132" s="24"/>
      <c r="K132" s="24"/>
      <c r="L132" s="24"/>
      <c r="M132" s="24"/>
      <c r="N132" s="24"/>
      <c r="O132" s="24"/>
      <c r="P132" s="24"/>
      <c r="Q132" s="24"/>
      <c r="R132" s="24"/>
      <c r="S132" s="24"/>
    </row>
    <row r="133" spans="1:19" x14ac:dyDescent="0.25">
      <c r="A133" s="24"/>
      <c r="B133" s="24"/>
      <c r="C133" s="42"/>
      <c r="D133" s="95"/>
      <c r="E133" s="42"/>
      <c r="F133" s="42"/>
      <c r="G133" s="24"/>
      <c r="H133" s="24"/>
      <c r="I133" s="24"/>
      <c r="J133" s="24"/>
      <c r="K133" s="24"/>
      <c r="L133" s="24"/>
      <c r="M133" s="24"/>
      <c r="N133" s="24"/>
      <c r="O133" s="24"/>
      <c r="P133" s="24"/>
      <c r="Q133" s="24"/>
      <c r="R133" s="24"/>
      <c r="S133" s="24"/>
    </row>
    <row r="134" spans="1:19" x14ac:dyDescent="0.25">
      <c r="A134" s="24"/>
      <c r="B134" s="24"/>
      <c r="C134" s="42"/>
      <c r="D134" s="95"/>
      <c r="E134" s="42"/>
      <c r="F134" s="42"/>
      <c r="G134" s="24"/>
      <c r="H134" s="24"/>
      <c r="I134" s="24"/>
      <c r="J134" s="24"/>
      <c r="K134" s="24"/>
      <c r="L134" s="24"/>
      <c r="M134" s="24"/>
      <c r="N134" s="24"/>
      <c r="O134" s="24"/>
      <c r="P134" s="24"/>
      <c r="Q134" s="24"/>
      <c r="R134" s="24"/>
      <c r="S134" s="24"/>
    </row>
    <row r="135" spans="1:19" x14ac:dyDescent="0.25">
      <c r="A135" s="24"/>
      <c r="B135" s="24"/>
      <c r="C135" s="42"/>
      <c r="D135" s="95"/>
      <c r="E135" s="42"/>
      <c r="F135" s="42"/>
      <c r="G135" s="24"/>
      <c r="H135" s="24"/>
      <c r="I135" s="24"/>
      <c r="J135" s="24"/>
      <c r="K135" s="24"/>
      <c r="L135" s="24"/>
      <c r="M135" s="24"/>
      <c r="N135" s="24"/>
      <c r="O135" s="24"/>
      <c r="P135" s="24"/>
      <c r="Q135" s="24"/>
      <c r="R135" s="24"/>
      <c r="S135" s="24"/>
    </row>
    <row r="136" spans="1:19" x14ac:dyDescent="0.25">
      <c r="A136" s="24"/>
      <c r="B136" s="24"/>
      <c r="C136" s="42"/>
      <c r="D136" s="95"/>
      <c r="E136" s="42"/>
      <c r="F136" s="42"/>
      <c r="G136" s="24"/>
      <c r="H136" s="24"/>
      <c r="I136" s="24"/>
      <c r="J136" s="24"/>
      <c r="K136" s="24"/>
      <c r="L136" s="24"/>
      <c r="M136" s="24"/>
      <c r="N136" s="24"/>
      <c r="O136" s="24"/>
      <c r="P136" s="24"/>
      <c r="Q136" s="24"/>
      <c r="R136" s="24"/>
      <c r="S136" s="24"/>
    </row>
    <row r="137" spans="1:19" x14ac:dyDescent="0.25">
      <c r="A137" s="24"/>
      <c r="B137" s="24"/>
      <c r="C137" s="42"/>
      <c r="D137" s="95"/>
      <c r="E137" s="42"/>
      <c r="F137" s="42"/>
      <c r="G137" s="24"/>
      <c r="H137" s="24"/>
      <c r="I137" s="24"/>
      <c r="J137" s="24"/>
      <c r="K137" s="24"/>
      <c r="L137" s="24"/>
      <c r="M137" s="24"/>
      <c r="N137" s="24"/>
      <c r="O137" s="24"/>
      <c r="P137" s="24"/>
      <c r="Q137" s="24"/>
      <c r="R137" s="24"/>
      <c r="S137" s="24"/>
    </row>
    <row r="138" spans="1:19" x14ac:dyDescent="0.25">
      <c r="A138" s="24"/>
      <c r="B138" s="24"/>
      <c r="C138" s="42"/>
      <c r="D138" s="95"/>
      <c r="E138" s="42"/>
      <c r="F138" s="42"/>
      <c r="G138" s="24"/>
      <c r="H138" s="24"/>
      <c r="I138" s="24"/>
      <c r="J138" s="24"/>
      <c r="K138" s="24"/>
      <c r="L138" s="24"/>
      <c r="M138" s="24"/>
      <c r="N138" s="24"/>
      <c r="O138" s="24"/>
      <c r="P138" s="24"/>
      <c r="Q138" s="24"/>
      <c r="R138" s="24"/>
      <c r="S138" s="24"/>
    </row>
    <row r="139" spans="1:19" x14ac:dyDescent="0.25">
      <c r="A139" s="24"/>
      <c r="B139" s="24"/>
      <c r="C139" s="42"/>
      <c r="D139" s="95"/>
      <c r="E139" s="42"/>
      <c r="F139" s="42"/>
      <c r="G139" s="24"/>
      <c r="H139" s="24"/>
      <c r="I139" s="24"/>
      <c r="J139" s="24"/>
      <c r="K139" s="24"/>
      <c r="L139" s="24"/>
      <c r="M139" s="24"/>
      <c r="N139" s="24"/>
      <c r="O139" s="24"/>
      <c r="P139" s="24"/>
      <c r="Q139" s="24"/>
      <c r="R139" s="24"/>
      <c r="S139" s="24"/>
    </row>
    <row r="140" spans="1:19" x14ac:dyDescent="0.25">
      <c r="A140" s="24"/>
      <c r="B140" s="24"/>
      <c r="C140" s="42"/>
      <c r="D140" s="95"/>
      <c r="E140" s="42"/>
      <c r="F140" s="42"/>
      <c r="G140" s="24"/>
      <c r="H140" s="24"/>
      <c r="I140" s="24"/>
      <c r="J140" s="24"/>
      <c r="K140" s="24"/>
      <c r="L140" s="24"/>
      <c r="M140" s="24"/>
      <c r="N140" s="24"/>
      <c r="O140" s="24"/>
      <c r="P140" s="24"/>
      <c r="Q140" s="24"/>
      <c r="R140" s="24"/>
      <c r="S140" s="24"/>
    </row>
    <row r="141" spans="1:19" x14ac:dyDescent="0.25">
      <c r="A141" s="24"/>
      <c r="B141" s="24"/>
      <c r="C141" s="42"/>
      <c r="D141" s="95"/>
      <c r="E141" s="42"/>
      <c r="F141" s="42"/>
      <c r="G141" s="24"/>
      <c r="H141" s="24"/>
      <c r="I141" s="24"/>
      <c r="J141" s="24"/>
      <c r="K141" s="24"/>
      <c r="L141" s="24"/>
      <c r="M141" s="24"/>
      <c r="N141" s="24"/>
      <c r="O141" s="24"/>
      <c r="P141" s="24"/>
      <c r="Q141" s="24"/>
      <c r="R141" s="24"/>
      <c r="S141" s="24"/>
    </row>
    <row r="142" spans="1:19" ht="1.5" customHeight="1" x14ac:dyDescent="0.25">
      <c r="A142" s="24"/>
      <c r="B142" s="24"/>
      <c r="C142" s="42"/>
      <c r="D142" s="95"/>
      <c r="E142" s="42"/>
      <c r="F142" s="42"/>
      <c r="G142" s="24"/>
      <c r="H142" s="24"/>
      <c r="I142" s="24"/>
      <c r="J142" s="24"/>
      <c r="K142" s="24"/>
      <c r="L142" s="24"/>
      <c r="M142" s="24"/>
      <c r="N142" s="24"/>
      <c r="O142" s="24"/>
      <c r="P142" s="24"/>
      <c r="Q142" s="24"/>
      <c r="R142" s="24"/>
      <c r="S142" s="24"/>
    </row>
    <row r="143" spans="1:19" hidden="1" x14ac:dyDescent="0.25">
      <c r="A143" s="24"/>
      <c r="B143" s="24"/>
      <c r="C143" s="42"/>
      <c r="D143" s="95"/>
      <c r="E143" s="42"/>
      <c r="F143" s="42"/>
      <c r="G143" s="24"/>
      <c r="H143" s="24"/>
      <c r="I143" s="24"/>
      <c r="J143" s="24"/>
      <c r="K143" s="24"/>
      <c r="L143" s="24"/>
      <c r="M143" s="24"/>
      <c r="N143" s="24"/>
      <c r="O143" s="24"/>
      <c r="P143" s="24"/>
      <c r="Q143" s="24"/>
      <c r="R143" s="24"/>
      <c r="S143" s="24"/>
    </row>
    <row r="144" spans="1:19" hidden="1" x14ac:dyDescent="0.25">
      <c r="A144" s="24"/>
      <c r="B144" s="24"/>
      <c r="C144" s="42"/>
      <c r="D144" s="95"/>
      <c r="E144" s="42"/>
      <c r="F144" s="42"/>
      <c r="G144" s="24"/>
      <c r="H144" s="24"/>
      <c r="I144" s="24"/>
      <c r="J144" s="24"/>
      <c r="K144" s="24"/>
      <c r="L144" s="24"/>
      <c r="M144" s="24"/>
      <c r="N144" s="24"/>
      <c r="O144" s="24"/>
      <c r="P144" s="24"/>
      <c r="Q144" s="24"/>
      <c r="R144" s="24"/>
      <c r="S144" s="24"/>
    </row>
    <row r="145" spans="1:19" hidden="1" x14ac:dyDescent="0.25">
      <c r="A145" s="24"/>
      <c r="B145" s="24"/>
      <c r="C145" s="42"/>
      <c r="D145" s="95"/>
      <c r="E145" s="42"/>
      <c r="F145" s="42"/>
      <c r="G145" s="24"/>
      <c r="H145" s="24"/>
      <c r="I145" s="24"/>
      <c r="J145" s="24"/>
      <c r="K145" s="24"/>
      <c r="L145" s="24"/>
      <c r="M145" s="24"/>
      <c r="N145" s="24"/>
      <c r="O145" s="24"/>
      <c r="P145" s="24"/>
      <c r="Q145" s="24"/>
      <c r="R145" s="24"/>
      <c r="S145" s="24"/>
    </row>
    <row r="146" spans="1:19" hidden="1" x14ac:dyDescent="0.25">
      <c r="A146" s="24"/>
      <c r="B146" s="24"/>
      <c r="C146" s="42"/>
      <c r="D146" s="95"/>
      <c r="E146" s="42"/>
      <c r="F146" s="42"/>
      <c r="G146" s="24"/>
      <c r="H146" s="24"/>
      <c r="I146" s="24"/>
      <c r="J146" s="24"/>
      <c r="K146" s="24"/>
      <c r="L146" s="24"/>
      <c r="M146" s="24"/>
      <c r="N146" s="24"/>
      <c r="O146" s="24"/>
      <c r="P146" s="24"/>
      <c r="Q146" s="24"/>
      <c r="R146" s="24"/>
      <c r="S146" s="24"/>
    </row>
    <row r="147" spans="1:19" hidden="1" x14ac:dyDescent="0.25">
      <c r="A147" s="24"/>
      <c r="B147" s="24"/>
      <c r="C147" s="42"/>
      <c r="D147" s="95"/>
      <c r="E147" s="42"/>
      <c r="F147" s="42"/>
      <c r="G147" s="24"/>
      <c r="H147" s="24"/>
      <c r="I147" s="24"/>
      <c r="J147" s="24"/>
      <c r="K147" s="24"/>
      <c r="L147" s="24"/>
      <c r="M147" s="24"/>
      <c r="N147" s="24"/>
      <c r="O147" s="24"/>
      <c r="P147" s="24"/>
      <c r="Q147" s="24"/>
      <c r="R147" s="24"/>
      <c r="S147" s="24"/>
    </row>
    <row r="148" spans="1:19" hidden="1" x14ac:dyDescent="0.25">
      <c r="A148" s="24"/>
      <c r="B148" s="24"/>
      <c r="C148" s="42"/>
      <c r="D148" s="95"/>
      <c r="E148" s="42"/>
      <c r="F148" s="42"/>
      <c r="G148" s="24"/>
      <c r="H148" s="24"/>
      <c r="I148" s="24"/>
      <c r="J148" s="24"/>
      <c r="K148" s="24"/>
      <c r="L148" s="24"/>
      <c r="M148" s="24"/>
      <c r="N148" s="24"/>
      <c r="O148" s="24"/>
      <c r="P148" s="24"/>
      <c r="Q148" s="24"/>
      <c r="R148" s="24"/>
      <c r="S148" s="24"/>
    </row>
    <row r="149" spans="1:19" hidden="1" x14ac:dyDescent="0.25">
      <c r="A149" s="24"/>
      <c r="B149" s="24"/>
      <c r="C149" s="42"/>
      <c r="D149" s="95"/>
      <c r="E149" s="42"/>
      <c r="F149" s="42"/>
      <c r="G149" s="24"/>
      <c r="H149" s="24"/>
      <c r="I149" s="24"/>
      <c r="J149" s="24"/>
      <c r="K149" s="24"/>
      <c r="L149" s="24"/>
      <c r="M149" s="24"/>
      <c r="N149" s="24"/>
      <c r="O149" s="24"/>
      <c r="P149" s="24"/>
      <c r="Q149" s="24"/>
      <c r="R149" s="24"/>
      <c r="S149" s="24"/>
    </row>
    <row r="150" spans="1:19" hidden="1" x14ac:dyDescent="0.25">
      <c r="A150" s="24"/>
      <c r="B150" s="24"/>
      <c r="C150" s="42"/>
      <c r="D150" s="95"/>
      <c r="E150" s="42"/>
      <c r="F150" s="42"/>
      <c r="G150" s="24"/>
      <c r="H150" s="24"/>
      <c r="I150" s="24"/>
      <c r="J150" s="24"/>
      <c r="K150" s="24"/>
      <c r="L150" s="24"/>
      <c r="M150" s="24"/>
      <c r="N150" s="24"/>
      <c r="O150" s="24"/>
      <c r="P150" s="24"/>
      <c r="Q150" s="24"/>
      <c r="R150" s="24"/>
      <c r="S150" s="24"/>
    </row>
    <row r="151" spans="1:19" hidden="1" x14ac:dyDescent="0.25">
      <c r="A151" s="24"/>
      <c r="B151" s="24"/>
      <c r="C151" s="42"/>
      <c r="D151" s="95"/>
      <c r="E151" s="42"/>
      <c r="F151" s="42"/>
      <c r="G151" s="24"/>
      <c r="H151" s="24"/>
      <c r="I151" s="24"/>
      <c r="J151" s="24"/>
      <c r="K151" s="24"/>
      <c r="L151" s="24"/>
      <c r="M151" s="24"/>
      <c r="N151" s="24"/>
      <c r="O151" s="24"/>
      <c r="P151" s="24"/>
      <c r="Q151" s="24"/>
      <c r="R151" s="24"/>
      <c r="S151" s="24"/>
    </row>
    <row r="152" spans="1:19" hidden="1" x14ac:dyDescent="0.25">
      <c r="A152" s="24"/>
      <c r="B152" s="24"/>
      <c r="C152" s="42"/>
      <c r="D152" s="95"/>
      <c r="E152" s="42"/>
      <c r="F152" s="42"/>
      <c r="G152" s="24"/>
      <c r="H152" s="24"/>
      <c r="I152" s="24"/>
      <c r="J152" s="24"/>
      <c r="K152" s="24"/>
      <c r="L152" s="24"/>
      <c r="M152" s="24"/>
      <c r="N152" s="24"/>
      <c r="O152" s="24"/>
      <c r="P152" s="24"/>
      <c r="Q152" s="24"/>
      <c r="R152" s="24"/>
      <c r="S152" s="24"/>
    </row>
    <row r="153" spans="1:19" hidden="1" x14ac:dyDescent="0.25">
      <c r="A153" s="24"/>
      <c r="B153" s="24"/>
      <c r="C153" s="42"/>
      <c r="D153" s="95"/>
      <c r="E153" s="42"/>
      <c r="F153" s="42"/>
      <c r="G153" s="24"/>
      <c r="H153" s="24"/>
      <c r="I153" s="24"/>
      <c r="J153" s="24"/>
      <c r="K153" s="24"/>
      <c r="L153" s="24"/>
      <c r="M153" s="24"/>
      <c r="N153" s="24"/>
      <c r="O153" s="24"/>
      <c r="P153" s="24"/>
      <c r="Q153" s="24"/>
      <c r="R153" s="24"/>
      <c r="S153" s="24"/>
    </row>
    <row r="154" spans="1:19" hidden="1" x14ac:dyDescent="0.25">
      <c r="A154" s="24"/>
      <c r="B154" s="24"/>
      <c r="C154" s="42"/>
      <c r="D154" s="95"/>
      <c r="E154" s="42"/>
      <c r="F154" s="42"/>
      <c r="G154" s="24"/>
      <c r="H154" s="24"/>
      <c r="I154" s="24"/>
      <c r="J154" s="24"/>
      <c r="K154" s="24"/>
      <c r="L154" s="24"/>
      <c r="M154" s="24"/>
      <c r="N154" s="24"/>
      <c r="O154" s="24"/>
      <c r="P154" s="24"/>
      <c r="Q154" s="24"/>
      <c r="R154" s="24"/>
      <c r="S154" s="24"/>
    </row>
    <row r="155" spans="1:19" hidden="1" x14ac:dyDescent="0.25">
      <c r="A155" s="24"/>
      <c r="B155" s="24"/>
      <c r="C155" s="42"/>
      <c r="D155" s="95"/>
      <c r="E155" s="42"/>
      <c r="F155" s="42"/>
      <c r="G155" s="24"/>
      <c r="H155" s="24"/>
      <c r="I155" s="24"/>
      <c r="J155" s="24"/>
      <c r="K155" s="24"/>
      <c r="L155" s="24"/>
      <c r="M155" s="24"/>
      <c r="N155" s="24"/>
      <c r="O155" s="24"/>
      <c r="P155" s="24"/>
      <c r="Q155" s="24"/>
      <c r="R155" s="24"/>
      <c r="S155" s="24"/>
    </row>
    <row r="156" spans="1:19" hidden="1" x14ac:dyDescent="0.25">
      <c r="A156" s="24"/>
      <c r="B156" s="24"/>
      <c r="C156" s="42"/>
      <c r="D156" s="95"/>
      <c r="E156" s="42"/>
      <c r="F156" s="42"/>
      <c r="G156" s="24"/>
      <c r="H156" s="24"/>
      <c r="I156" s="24"/>
      <c r="J156" s="24"/>
      <c r="K156" s="24"/>
      <c r="L156" s="24"/>
      <c r="M156" s="24"/>
      <c r="N156" s="24"/>
      <c r="O156" s="24"/>
      <c r="P156" s="24"/>
      <c r="Q156" s="24"/>
      <c r="R156" s="24"/>
      <c r="S156" s="24"/>
    </row>
    <row r="157" spans="1:19" hidden="1" x14ac:dyDescent="0.25">
      <c r="A157" s="24"/>
      <c r="B157" s="24"/>
      <c r="C157" s="42"/>
      <c r="D157" s="95"/>
      <c r="E157" s="42"/>
      <c r="F157" s="42"/>
      <c r="G157" s="24"/>
      <c r="H157" s="24"/>
      <c r="I157" s="24"/>
      <c r="J157" s="24"/>
      <c r="K157" s="24"/>
      <c r="L157" s="24"/>
      <c r="M157" s="24"/>
      <c r="N157" s="24"/>
      <c r="O157" s="24"/>
      <c r="P157" s="24"/>
      <c r="Q157" s="24"/>
      <c r="R157" s="24"/>
      <c r="S157" s="24"/>
    </row>
    <row r="158" spans="1:19" hidden="1" x14ac:dyDescent="0.25">
      <c r="A158" s="24"/>
      <c r="B158" s="24"/>
      <c r="C158" s="42"/>
      <c r="D158" s="95"/>
      <c r="E158" s="42"/>
      <c r="F158" s="42"/>
      <c r="G158" s="24"/>
      <c r="H158" s="24"/>
      <c r="I158" s="24"/>
      <c r="J158" s="24"/>
      <c r="K158" s="24"/>
      <c r="L158" s="24"/>
      <c r="M158" s="24"/>
      <c r="N158" s="24"/>
      <c r="O158" s="24"/>
      <c r="P158" s="24"/>
      <c r="Q158" s="24"/>
      <c r="R158" s="24"/>
      <c r="S158" s="24"/>
    </row>
    <row r="159" spans="1:19" hidden="1" x14ac:dyDescent="0.25">
      <c r="A159" s="24"/>
      <c r="B159" s="24"/>
      <c r="C159" s="42"/>
      <c r="D159" s="95"/>
      <c r="E159" s="42"/>
      <c r="F159" s="42"/>
      <c r="G159" s="24"/>
      <c r="H159" s="24"/>
      <c r="I159" s="24"/>
      <c r="J159" s="24"/>
      <c r="K159" s="24"/>
      <c r="L159" s="24"/>
      <c r="M159" s="24"/>
      <c r="N159" s="24"/>
      <c r="O159" s="24"/>
      <c r="P159" s="24"/>
      <c r="Q159" s="24"/>
      <c r="R159" s="24"/>
      <c r="S159" s="24"/>
    </row>
    <row r="160" spans="1:19" hidden="1" x14ac:dyDescent="0.25">
      <c r="A160" s="24"/>
      <c r="B160" s="24"/>
      <c r="C160" s="42"/>
      <c r="D160" s="95"/>
      <c r="E160" s="42"/>
      <c r="F160" s="42"/>
      <c r="G160" s="24"/>
      <c r="H160" s="24"/>
      <c r="I160" s="24"/>
      <c r="J160" s="24"/>
      <c r="K160" s="24"/>
      <c r="L160" s="24"/>
      <c r="M160" s="24"/>
      <c r="N160" s="24"/>
      <c r="O160" s="24"/>
      <c r="P160" s="24"/>
      <c r="Q160" s="24"/>
      <c r="R160" s="24"/>
      <c r="S160" s="24"/>
    </row>
    <row r="161" spans="1:19" hidden="1" x14ac:dyDescent="0.25">
      <c r="A161" s="24"/>
      <c r="B161" s="24"/>
      <c r="C161" s="42"/>
      <c r="D161" s="95"/>
      <c r="E161" s="42"/>
      <c r="F161" s="42"/>
      <c r="G161" s="24"/>
      <c r="H161" s="24"/>
      <c r="I161" s="24"/>
      <c r="J161" s="24"/>
      <c r="K161" s="24"/>
      <c r="L161" s="24"/>
      <c r="M161" s="24"/>
      <c r="N161" s="24"/>
      <c r="O161" s="24"/>
      <c r="P161" s="24"/>
      <c r="Q161" s="24"/>
      <c r="R161" s="24"/>
      <c r="S161" s="24"/>
    </row>
    <row r="162" spans="1:19" hidden="1" x14ac:dyDescent="0.25">
      <c r="A162" s="24"/>
      <c r="B162" s="24"/>
      <c r="C162" s="42"/>
      <c r="D162" s="95"/>
      <c r="E162" s="42"/>
      <c r="F162" s="42"/>
      <c r="G162" s="24"/>
      <c r="H162" s="24"/>
      <c r="I162" s="24"/>
      <c r="J162" s="24"/>
      <c r="K162" s="24"/>
      <c r="L162" s="24"/>
      <c r="M162" s="24"/>
      <c r="N162" s="24"/>
      <c r="O162" s="24"/>
      <c r="P162" s="24"/>
      <c r="Q162" s="24"/>
      <c r="R162" s="24"/>
      <c r="S162" s="24"/>
    </row>
    <row r="163" spans="1:19" hidden="1" x14ac:dyDescent="0.25">
      <c r="A163" s="24"/>
      <c r="B163" s="24"/>
      <c r="C163" s="42"/>
      <c r="D163" s="95"/>
      <c r="E163" s="42"/>
      <c r="F163" s="42"/>
      <c r="G163" s="24"/>
      <c r="H163" s="24"/>
      <c r="I163" s="24"/>
      <c r="J163" s="24"/>
      <c r="K163" s="24"/>
      <c r="L163" s="24"/>
      <c r="M163" s="24"/>
      <c r="N163" s="24"/>
      <c r="O163" s="24"/>
      <c r="P163" s="24"/>
      <c r="Q163" s="24"/>
      <c r="R163" s="24"/>
      <c r="S163" s="24"/>
    </row>
    <row r="164" spans="1:19" hidden="1" x14ac:dyDescent="0.25">
      <c r="A164" s="24"/>
      <c r="B164" s="24"/>
      <c r="C164" s="42"/>
      <c r="D164" s="95"/>
      <c r="E164" s="42"/>
      <c r="F164" s="42"/>
      <c r="G164" s="24"/>
      <c r="H164" s="24"/>
      <c r="I164" s="24"/>
      <c r="J164" s="24"/>
      <c r="K164" s="24"/>
      <c r="L164" s="24"/>
      <c r="M164" s="24"/>
      <c r="N164" s="24"/>
      <c r="O164" s="24"/>
      <c r="P164" s="24"/>
      <c r="Q164" s="24"/>
      <c r="R164" s="24"/>
      <c r="S164" s="24"/>
    </row>
    <row r="165" spans="1:19" hidden="1" x14ac:dyDescent="0.25">
      <c r="A165" s="24"/>
      <c r="B165" s="24"/>
      <c r="C165" s="42"/>
      <c r="D165" s="95"/>
      <c r="E165" s="42"/>
      <c r="F165" s="42"/>
      <c r="G165" s="24"/>
      <c r="H165" s="24"/>
      <c r="I165" s="24"/>
      <c r="J165" s="24"/>
      <c r="K165" s="24"/>
      <c r="L165" s="24"/>
      <c r="M165" s="24"/>
      <c r="N165" s="24"/>
      <c r="O165" s="24"/>
      <c r="P165" s="24"/>
      <c r="Q165" s="24"/>
      <c r="R165" s="24"/>
      <c r="S165" s="24"/>
    </row>
    <row r="166" spans="1:19" hidden="1" x14ac:dyDescent="0.25">
      <c r="A166" s="24"/>
      <c r="B166" s="24"/>
      <c r="C166" s="42"/>
      <c r="D166" s="95"/>
      <c r="E166" s="42"/>
      <c r="F166" s="42"/>
      <c r="G166" s="24"/>
      <c r="H166" s="24"/>
      <c r="I166" s="24"/>
      <c r="J166" s="24"/>
      <c r="K166" s="24"/>
      <c r="L166" s="24"/>
      <c r="M166" s="24"/>
      <c r="N166" s="24"/>
      <c r="O166" s="24"/>
      <c r="P166" s="24"/>
      <c r="Q166" s="24"/>
      <c r="R166" s="24"/>
      <c r="S166" s="24"/>
    </row>
    <row r="167" spans="1:19" hidden="1" x14ac:dyDescent="0.25">
      <c r="A167" s="24"/>
      <c r="B167" s="24"/>
      <c r="C167" s="42"/>
      <c r="D167" s="95"/>
      <c r="E167" s="42"/>
      <c r="F167" s="42"/>
      <c r="G167" s="24"/>
      <c r="H167" s="24"/>
      <c r="I167" s="24"/>
      <c r="J167" s="24"/>
      <c r="K167" s="24"/>
      <c r="L167" s="24"/>
      <c r="M167" s="24"/>
      <c r="N167" s="24"/>
      <c r="O167" s="24"/>
      <c r="P167" s="24"/>
      <c r="Q167" s="24"/>
      <c r="R167" s="24"/>
      <c r="S167" s="24"/>
    </row>
    <row r="168" spans="1:19" hidden="1" x14ac:dyDescent="0.25">
      <c r="A168" s="24"/>
      <c r="B168" s="24"/>
      <c r="C168" s="42"/>
      <c r="D168" s="95"/>
      <c r="E168" s="42"/>
      <c r="F168" s="42"/>
      <c r="G168" s="24"/>
      <c r="H168" s="24"/>
      <c r="I168" s="24"/>
      <c r="J168" s="24"/>
      <c r="K168" s="24"/>
      <c r="L168" s="24"/>
      <c r="M168" s="24"/>
      <c r="N168" s="24"/>
      <c r="O168" s="24"/>
      <c r="P168" s="24"/>
      <c r="Q168" s="24"/>
      <c r="R168" s="24"/>
      <c r="S168" s="24"/>
    </row>
    <row r="169" spans="1:19" hidden="1" x14ac:dyDescent="0.25">
      <c r="A169" s="24"/>
      <c r="B169" s="24"/>
      <c r="C169" s="42"/>
      <c r="D169" s="95"/>
      <c r="E169" s="42"/>
      <c r="F169" s="42"/>
      <c r="G169" s="24"/>
      <c r="H169" s="24"/>
      <c r="I169" s="24"/>
      <c r="J169" s="24"/>
      <c r="K169" s="24"/>
      <c r="L169" s="24"/>
      <c r="M169" s="24"/>
      <c r="N169" s="24"/>
      <c r="O169" s="24"/>
      <c r="P169" s="24"/>
      <c r="Q169" s="24"/>
      <c r="R169" s="24"/>
      <c r="S169" s="24"/>
    </row>
    <row r="170" spans="1:19" hidden="1" x14ac:dyDescent="0.25">
      <c r="A170" s="24"/>
      <c r="B170" s="24"/>
      <c r="C170" s="42"/>
      <c r="D170" s="95"/>
      <c r="E170" s="42"/>
      <c r="F170" s="42"/>
      <c r="G170" s="24"/>
      <c r="H170" s="24"/>
      <c r="I170" s="24"/>
      <c r="J170" s="24"/>
      <c r="K170" s="24"/>
      <c r="L170" s="24"/>
      <c r="M170" s="24"/>
      <c r="N170" s="24"/>
      <c r="O170" s="24"/>
      <c r="P170" s="24"/>
      <c r="Q170" s="24"/>
      <c r="R170" s="24"/>
      <c r="S170" s="24"/>
    </row>
    <row r="171" spans="1:19" hidden="1" x14ac:dyDescent="0.25">
      <c r="A171" s="24"/>
      <c r="B171" s="24"/>
      <c r="C171" s="42"/>
      <c r="D171" s="95"/>
      <c r="E171" s="42"/>
      <c r="F171" s="42"/>
      <c r="G171" s="24"/>
      <c r="H171" s="24"/>
      <c r="I171" s="24"/>
      <c r="J171" s="24"/>
      <c r="K171" s="24"/>
      <c r="L171" s="24"/>
      <c r="M171" s="24"/>
      <c r="N171" s="24"/>
      <c r="O171" s="24"/>
      <c r="P171" s="24"/>
      <c r="Q171" s="24"/>
      <c r="R171" s="24"/>
      <c r="S171" s="24"/>
    </row>
    <row r="172" spans="1:19" hidden="1" x14ac:dyDescent="0.25">
      <c r="A172" s="24"/>
      <c r="B172" s="24"/>
      <c r="C172" s="42"/>
      <c r="D172" s="95"/>
      <c r="E172" s="42"/>
      <c r="F172" s="42"/>
      <c r="G172" s="24"/>
      <c r="H172" s="24"/>
      <c r="I172" s="24"/>
      <c r="J172" s="24"/>
      <c r="K172" s="24"/>
      <c r="L172" s="24"/>
      <c r="M172" s="24"/>
      <c r="N172" s="24"/>
      <c r="O172" s="24"/>
      <c r="P172" s="24"/>
      <c r="Q172" s="24"/>
      <c r="R172" s="24"/>
      <c r="S172" s="24"/>
    </row>
    <row r="173" spans="1:19" hidden="1" x14ac:dyDescent="0.25">
      <c r="A173" s="24"/>
      <c r="B173" s="24"/>
      <c r="C173" s="42"/>
      <c r="D173" s="95"/>
      <c r="E173" s="42"/>
      <c r="F173" s="42"/>
      <c r="G173" s="24"/>
      <c r="H173" s="24"/>
      <c r="I173" s="24"/>
      <c r="J173" s="24"/>
      <c r="K173" s="24"/>
      <c r="L173" s="24"/>
      <c r="M173" s="24"/>
      <c r="N173" s="24"/>
      <c r="O173" s="24"/>
      <c r="P173" s="24"/>
      <c r="Q173" s="24"/>
      <c r="R173" s="24"/>
      <c r="S173" s="24"/>
    </row>
    <row r="174" spans="1:19" hidden="1" x14ac:dyDescent="0.25">
      <c r="A174" s="24"/>
      <c r="B174" s="24"/>
      <c r="C174" s="42"/>
      <c r="D174" s="95"/>
      <c r="E174" s="42"/>
      <c r="F174" s="42"/>
      <c r="G174" s="24"/>
      <c r="H174" s="24"/>
      <c r="I174" s="24"/>
      <c r="J174" s="24"/>
      <c r="K174" s="24"/>
      <c r="L174" s="24"/>
      <c r="M174" s="24"/>
      <c r="N174" s="24"/>
      <c r="O174" s="24"/>
      <c r="P174" s="24"/>
      <c r="Q174" s="24"/>
      <c r="R174" s="24"/>
      <c r="S174" s="24"/>
    </row>
    <row r="175" spans="1:19" x14ac:dyDescent="0.25">
      <c r="A175" s="24"/>
      <c r="B175" s="24"/>
      <c r="C175" s="42"/>
      <c r="D175" s="95"/>
      <c r="E175" s="42"/>
      <c r="F175" s="42"/>
      <c r="G175" s="24"/>
      <c r="H175" s="24"/>
      <c r="I175" s="24"/>
      <c r="J175" s="24"/>
      <c r="K175" s="24"/>
      <c r="L175" s="24"/>
      <c r="M175" s="24"/>
      <c r="N175" s="24"/>
      <c r="O175" s="24"/>
      <c r="P175" s="24"/>
      <c r="Q175" s="24"/>
      <c r="R175" s="24"/>
      <c r="S175" s="24"/>
    </row>
    <row r="176" spans="1:19" x14ac:dyDescent="0.25">
      <c r="A176" s="24"/>
      <c r="B176" s="24"/>
      <c r="C176" s="42"/>
      <c r="D176" s="95"/>
      <c r="E176" s="42"/>
      <c r="F176" s="42"/>
      <c r="G176" s="24"/>
      <c r="H176" s="24"/>
      <c r="I176" s="24"/>
      <c r="J176" s="24"/>
      <c r="K176" s="24"/>
      <c r="L176" s="24"/>
      <c r="M176" s="24"/>
      <c r="N176" s="24"/>
      <c r="O176" s="24"/>
      <c r="P176" s="24"/>
      <c r="Q176" s="24"/>
      <c r="R176" s="24"/>
      <c r="S176" s="24"/>
    </row>
    <row r="177" spans="1:19" x14ac:dyDescent="0.25">
      <c r="A177" s="24"/>
      <c r="B177" s="24"/>
      <c r="C177" s="42"/>
      <c r="D177" s="95"/>
      <c r="E177" s="42"/>
      <c r="F177" s="42"/>
      <c r="G177" s="24"/>
      <c r="H177" s="24"/>
      <c r="I177" s="24"/>
      <c r="J177" s="24"/>
      <c r="K177" s="24"/>
      <c r="L177" s="24"/>
      <c r="M177" s="24"/>
      <c r="N177" s="24"/>
      <c r="O177" s="24"/>
      <c r="P177" s="24"/>
      <c r="Q177" s="24"/>
      <c r="R177" s="24"/>
      <c r="S177" s="24"/>
    </row>
    <row r="178" spans="1:19" x14ac:dyDescent="0.25">
      <c r="A178" s="24"/>
      <c r="B178" s="24"/>
      <c r="C178" s="42"/>
      <c r="D178" s="95"/>
      <c r="E178" s="42"/>
      <c r="F178" s="42"/>
      <c r="G178" s="24"/>
      <c r="H178" s="24"/>
      <c r="I178" s="24"/>
      <c r="J178" s="24"/>
      <c r="K178" s="24"/>
      <c r="L178" s="24"/>
      <c r="M178" s="24"/>
      <c r="N178" s="24"/>
      <c r="O178" s="24"/>
      <c r="P178" s="24"/>
      <c r="Q178" s="24"/>
      <c r="R178" s="24"/>
      <c r="S178" s="24"/>
    </row>
    <row r="179" spans="1:19" x14ac:dyDescent="0.25">
      <c r="A179" s="24"/>
      <c r="B179" s="24"/>
      <c r="C179" s="42"/>
      <c r="D179" s="95"/>
      <c r="E179" s="42"/>
      <c r="F179" s="42"/>
      <c r="G179" s="24"/>
      <c r="H179" s="24"/>
      <c r="I179" s="24"/>
      <c r="J179" s="24"/>
      <c r="K179" s="24"/>
      <c r="L179" s="24"/>
      <c r="M179" s="24"/>
      <c r="N179" s="24"/>
      <c r="O179" s="24"/>
      <c r="P179" s="24"/>
      <c r="Q179" s="24"/>
      <c r="R179" s="24"/>
      <c r="S179" s="24"/>
    </row>
    <row r="180" spans="1:19" x14ac:dyDescent="0.25">
      <c r="A180" s="24"/>
      <c r="B180" s="24"/>
      <c r="C180" s="42"/>
      <c r="D180" s="95"/>
      <c r="E180" s="42"/>
      <c r="F180" s="42"/>
      <c r="G180" s="24"/>
      <c r="H180" s="24"/>
      <c r="I180" s="24"/>
      <c r="J180" s="24"/>
      <c r="K180" s="24"/>
      <c r="L180" s="24"/>
      <c r="M180" s="24"/>
      <c r="N180" s="24"/>
      <c r="O180" s="24"/>
      <c r="P180" s="24"/>
      <c r="Q180" s="24"/>
      <c r="R180" s="24"/>
      <c r="S180" s="24"/>
    </row>
    <row r="181" spans="1:19" x14ac:dyDescent="0.25">
      <c r="A181" s="24"/>
      <c r="B181" s="24"/>
      <c r="C181" s="42"/>
      <c r="D181" s="95"/>
      <c r="E181" s="42"/>
      <c r="F181" s="42"/>
      <c r="G181" s="24"/>
      <c r="H181" s="24"/>
      <c r="I181" s="24"/>
      <c r="J181" s="24"/>
      <c r="K181" s="24"/>
      <c r="L181" s="24"/>
      <c r="M181" s="24"/>
      <c r="N181" s="24"/>
      <c r="O181" s="24"/>
      <c r="P181" s="24"/>
      <c r="Q181" s="24"/>
      <c r="R181" s="24"/>
      <c r="S181" s="24"/>
    </row>
    <row r="182" spans="1:19" x14ac:dyDescent="0.25">
      <c r="B182" s="24"/>
      <c r="C182" s="42"/>
      <c r="D182" s="95"/>
      <c r="E182" s="42"/>
      <c r="F182" s="42"/>
      <c r="G182" s="24"/>
      <c r="H182" s="24"/>
      <c r="I182" s="24"/>
      <c r="J182" s="24"/>
      <c r="K182" s="24"/>
      <c r="L182" s="24"/>
      <c r="M182" s="24"/>
      <c r="N182" s="24"/>
      <c r="O182" s="24"/>
      <c r="P182" s="24"/>
      <c r="Q182" s="24"/>
      <c r="R182" s="24"/>
      <c r="S182" s="24"/>
    </row>
    <row r="183" spans="1:19" x14ac:dyDescent="0.25">
      <c r="B183" s="24"/>
      <c r="C183" s="42"/>
      <c r="D183" s="95"/>
      <c r="E183" s="42"/>
      <c r="F183" s="42"/>
      <c r="G183" s="24"/>
      <c r="H183" s="24"/>
      <c r="I183" s="24"/>
      <c r="J183" s="24"/>
      <c r="K183" s="24"/>
      <c r="L183" s="24"/>
      <c r="M183" s="24"/>
      <c r="N183" s="24"/>
      <c r="O183" s="24"/>
      <c r="P183" s="24"/>
      <c r="Q183" s="24"/>
      <c r="R183" s="24"/>
      <c r="S183" s="24"/>
    </row>
    <row r="184" spans="1:19" ht="2.25" customHeight="1" x14ac:dyDescent="0.25">
      <c r="B184" s="24"/>
      <c r="C184" s="42"/>
      <c r="D184" s="95"/>
      <c r="E184" s="42"/>
      <c r="F184" s="42"/>
      <c r="G184" s="24"/>
      <c r="H184" s="24"/>
      <c r="I184" s="24"/>
      <c r="J184" s="24"/>
      <c r="K184" s="24"/>
      <c r="L184" s="24"/>
      <c r="M184" s="24"/>
      <c r="N184" s="24"/>
      <c r="O184" s="24"/>
      <c r="P184" s="24"/>
      <c r="Q184" s="24"/>
      <c r="R184" s="24"/>
      <c r="S184" s="24"/>
    </row>
    <row r="185" spans="1:19" hidden="1" x14ac:dyDescent="0.25">
      <c r="B185" s="24"/>
      <c r="C185" s="42"/>
      <c r="D185" s="95"/>
      <c r="E185" s="42"/>
      <c r="F185" s="42"/>
      <c r="G185" s="24"/>
      <c r="H185" s="24"/>
      <c r="I185" s="24"/>
      <c r="J185" s="24"/>
      <c r="K185" s="24"/>
      <c r="L185" s="24"/>
      <c r="M185" s="24"/>
      <c r="N185" s="24"/>
      <c r="O185" s="24"/>
      <c r="P185" s="24"/>
      <c r="Q185" s="24"/>
      <c r="R185" s="24"/>
      <c r="S185" s="24"/>
    </row>
    <row r="186" spans="1:19" hidden="1" x14ac:dyDescent="0.25">
      <c r="B186" s="24"/>
      <c r="C186" s="42"/>
      <c r="D186" s="95"/>
      <c r="E186" s="42"/>
      <c r="F186" s="42"/>
      <c r="G186" s="24"/>
      <c r="H186" s="24"/>
      <c r="I186" s="24"/>
      <c r="J186" s="24"/>
      <c r="K186" s="24"/>
      <c r="L186" s="24"/>
      <c r="M186" s="24"/>
      <c r="N186" s="24"/>
      <c r="O186" s="24"/>
      <c r="P186" s="24"/>
      <c r="Q186" s="24"/>
      <c r="R186" s="24"/>
      <c r="S186" s="24"/>
    </row>
    <row r="187" spans="1:19" hidden="1" x14ac:dyDescent="0.25">
      <c r="B187" s="24"/>
      <c r="C187" s="42"/>
      <c r="D187" s="95"/>
      <c r="E187" s="42"/>
      <c r="F187" s="42"/>
      <c r="G187" s="24"/>
      <c r="H187" s="24"/>
      <c r="I187" s="24"/>
      <c r="J187" s="24"/>
      <c r="K187" s="24"/>
      <c r="L187" s="24"/>
      <c r="M187" s="24"/>
      <c r="N187" s="24"/>
      <c r="O187" s="24"/>
      <c r="P187" s="24"/>
      <c r="Q187" s="24"/>
      <c r="R187" s="24"/>
      <c r="S187" s="24"/>
    </row>
    <row r="188" spans="1:19" hidden="1" x14ac:dyDescent="0.25">
      <c r="B188" s="24"/>
      <c r="C188" s="42"/>
      <c r="D188" s="95"/>
      <c r="E188" s="42"/>
      <c r="F188" s="42"/>
      <c r="G188" s="24"/>
      <c r="H188" s="24"/>
      <c r="I188" s="24"/>
      <c r="J188" s="24"/>
      <c r="K188" s="24"/>
      <c r="L188" s="24"/>
      <c r="M188" s="24"/>
      <c r="N188" s="24"/>
      <c r="O188" s="24"/>
      <c r="P188" s="24"/>
      <c r="Q188" s="24"/>
      <c r="R188" s="24"/>
      <c r="S188" s="24"/>
    </row>
    <row r="189" spans="1:19" hidden="1" x14ac:dyDescent="0.25">
      <c r="B189" s="24"/>
      <c r="C189" s="42"/>
      <c r="D189" s="95"/>
      <c r="E189" s="42"/>
      <c r="F189" s="42"/>
      <c r="G189" s="24"/>
      <c r="H189" s="24"/>
      <c r="I189" s="24"/>
      <c r="J189" s="24"/>
      <c r="K189" s="24"/>
      <c r="L189" s="24"/>
      <c r="M189" s="24"/>
      <c r="N189" s="24"/>
      <c r="O189" s="24"/>
      <c r="P189" s="24"/>
      <c r="Q189" s="24"/>
      <c r="R189" s="24"/>
      <c r="S189" s="24"/>
    </row>
    <row r="190" spans="1:19" hidden="1" x14ac:dyDescent="0.25">
      <c r="B190" s="24"/>
      <c r="C190" s="42"/>
      <c r="D190" s="95"/>
      <c r="E190" s="42"/>
      <c r="F190" s="42"/>
      <c r="G190" s="24"/>
      <c r="H190" s="24"/>
      <c r="I190" s="24"/>
      <c r="J190" s="24"/>
      <c r="K190" s="24"/>
      <c r="L190" s="24"/>
      <c r="M190" s="24"/>
      <c r="N190" s="24"/>
      <c r="O190" s="24"/>
      <c r="P190" s="24"/>
      <c r="Q190" s="24"/>
      <c r="R190" s="24"/>
      <c r="S190" s="24"/>
    </row>
    <row r="191" spans="1:19" hidden="1" x14ac:dyDescent="0.25">
      <c r="B191" s="24"/>
      <c r="C191" s="42"/>
      <c r="D191" s="95"/>
      <c r="E191" s="42"/>
      <c r="F191" s="42"/>
      <c r="G191" s="24"/>
      <c r="H191" s="24"/>
      <c r="I191" s="24"/>
      <c r="J191" s="24"/>
      <c r="K191" s="24"/>
      <c r="L191" s="24"/>
      <c r="M191" s="24"/>
      <c r="N191" s="24"/>
      <c r="O191" s="24"/>
      <c r="P191" s="24"/>
      <c r="Q191" s="24"/>
      <c r="R191" s="24"/>
      <c r="S191" s="24"/>
    </row>
    <row r="192" spans="1:19" hidden="1" x14ac:dyDescent="0.25">
      <c r="B192" s="24"/>
      <c r="C192" s="42"/>
      <c r="D192" s="95"/>
      <c r="E192" s="42"/>
      <c r="F192" s="42"/>
      <c r="G192" s="24"/>
      <c r="H192" s="24"/>
      <c r="I192" s="24"/>
      <c r="J192" s="24"/>
      <c r="K192" s="24"/>
      <c r="L192" s="24"/>
      <c r="M192" s="24"/>
      <c r="N192" s="24"/>
      <c r="O192" s="24"/>
      <c r="P192" s="24"/>
      <c r="Q192" s="24"/>
      <c r="R192" s="24"/>
      <c r="S192" s="24"/>
    </row>
    <row r="193" spans="2:19" hidden="1" x14ac:dyDescent="0.25">
      <c r="B193" s="24"/>
      <c r="C193" s="42"/>
      <c r="D193" s="95"/>
      <c r="E193" s="42"/>
      <c r="F193" s="42"/>
      <c r="G193" s="24"/>
      <c r="H193" s="24"/>
      <c r="I193" s="24"/>
      <c r="J193" s="24"/>
      <c r="K193" s="24"/>
      <c r="L193" s="24"/>
      <c r="M193" s="24"/>
      <c r="N193" s="24"/>
      <c r="O193" s="24"/>
      <c r="P193" s="24"/>
      <c r="Q193" s="24"/>
      <c r="R193" s="24"/>
      <c r="S193" s="24"/>
    </row>
    <row r="194" spans="2:19" hidden="1" x14ac:dyDescent="0.25">
      <c r="B194" s="24"/>
      <c r="C194" s="42"/>
      <c r="D194" s="95"/>
      <c r="E194" s="42"/>
      <c r="F194" s="42"/>
      <c r="G194" s="24"/>
      <c r="H194" s="24"/>
      <c r="I194" s="24"/>
      <c r="J194" s="24"/>
      <c r="K194" s="24"/>
      <c r="L194" s="24"/>
      <c r="M194" s="24"/>
      <c r="N194" s="24"/>
      <c r="O194" s="24"/>
      <c r="P194" s="24"/>
      <c r="Q194" s="24"/>
      <c r="R194" s="24"/>
      <c r="S194" s="24"/>
    </row>
    <row r="195" spans="2:19" hidden="1" x14ac:dyDescent="0.25">
      <c r="B195" s="24"/>
      <c r="C195" s="42"/>
      <c r="D195" s="95"/>
      <c r="E195" s="42"/>
      <c r="F195" s="42"/>
      <c r="G195" s="24"/>
      <c r="H195" s="24"/>
      <c r="I195" s="24"/>
      <c r="J195" s="24"/>
      <c r="K195" s="24"/>
      <c r="L195" s="24"/>
      <c r="M195" s="24"/>
      <c r="N195" s="24"/>
      <c r="O195" s="24"/>
      <c r="P195" s="24"/>
      <c r="Q195" s="24"/>
      <c r="R195" s="24"/>
      <c r="S195" s="24"/>
    </row>
    <row r="196" spans="2:19" hidden="1" x14ac:dyDescent="0.25">
      <c r="B196" s="24"/>
      <c r="C196" s="42"/>
      <c r="D196" s="95"/>
      <c r="E196" s="42"/>
      <c r="F196" s="42"/>
      <c r="G196" s="24"/>
      <c r="H196" s="24"/>
      <c r="I196" s="24"/>
      <c r="J196" s="24"/>
      <c r="K196" s="24"/>
      <c r="L196" s="24"/>
      <c r="M196" s="24"/>
      <c r="N196" s="24"/>
      <c r="O196" s="24"/>
      <c r="P196" s="24"/>
      <c r="Q196" s="24"/>
      <c r="R196" s="24"/>
      <c r="S196" s="24"/>
    </row>
    <row r="197" spans="2:19" hidden="1" x14ac:dyDescent="0.25">
      <c r="B197" s="24"/>
      <c r="C197" s="42"/>
      <c r="D197" s="95"/>
      <c r="E197" s="42"/>
      <c r="F197" s="42"/>
      <c r="G197" s="24"/>
      <c r="H197" s="24"/>
      <c r="I197" s="24"/>
      <c r="J197" s="24"/>
      <c r="K197" s="24"/>
      <c r="L197" s="24"/>
      <c r="M197" s="24"/>
      <c r="N197" s="24"/>
      <c r="O197" s="24"/>
      <c r="P197" s="24"/>
      <c r="Q197" s="24"/>
      <c r="R197" s="24"/>
      <c r="S197" s="24"/>
    </row>
    <row r="198" spans="2:19" hidden="1" x14ac:dyDescent="0.25">
      <c r="B198" s="24"/>
      <c r="C198" s="42"/>
      <c r="D198" s="95"/>
      <c r="E198" s="42"/>
      <c r="F198" s="42"/>
      <c r="G198" s="24"/>
      <c r="H198" s="24"/>
      <c r="I198" s="24"/>
      <c r="J198" s="24"/>
      <c r="K198" s="24"/>
      <c r="L198" s="24"/>
      <c r="M198" s="24"/>
      <c r="N198" s="24"/>
      <c r="O198" s="24"/>
      <c r="P198" s="24"/>
      <c r="Q198" s="24"/>
      <c r="R198" s="24"/>
      <c r="S198" s="24"/>
    </row>
    <row r="199" spans="2:19" hidden="1" x14ac:dyDescent="0.25">
      <c r="B199" s="24"/>
      <c r="C199" s="42"/>
      <c r="D199" s="95"/>
      <c r="E199" s="42"/>
      <c r="F199" s="42"/>
      <c r="G199" s="24"/>
      <c r="H199" s="24"/>
      <c r="I199" s="24"/>
      <c r="J199" s="24"/>
      <c r="K199" s="24"/>
      <c r="L199" s="24"/>
      <c r="M199" s="24"/>
      <c r="N199" s="24"/>
      <c r="O199" s="24"/>
      <c r="P199" s="24"/>
      <c r="Q199" s="24"/>
      <c r="R199" s="24"/>
      <c r="S199" s="24"/>
    </row>
    <row r="200" spans="2:19" hidden="1" x14ac:dyDescent="0.25">
      <c r="B200" s="24"/>
      <c r="C200" s="42"/>
      <c r="D200" s="95"/>
      <c r="E200" s="42"/>
      <c r="F200" s="42"/>
      <c r="G200" s="24"/>
      <c r="H200" s="24"/>
      <c r="I200" s="24"/>
      <c r="J200" s="24"/>
      <c r="K200" s="24"/>
      <c r="L200" s="24"/>
      <c r="M200" s="24"/>
      <c r="N200" s="24"/>
      <c r="O200" s="24"/>
      <c r="P200" s="24"/>
      <c r="Q200" s="24"/>
      <c r="R200" s="24"/>
      <c r="S200" s="24"/>
    </row>
    <row r="201" spans="2:19" hidden="1" x14ac:dyDescent="0.25">
      <c r="B201" s="24"/>
      <c r="C201" s="42"/>
      <c r="D201" s="95"/>
      <c r="E201" s="42"/>
      <c r="F201" s="42"/>
      <c r="G201" s="24"/>
      <c r="H201" s="24"/>
      <c r="I201" s="24"/>
      <c r="J201" s="24"/>
      <c r="K201" s="24"/>
      <c r="L201" s="24"/>
      <c r="M201" s="24"/>
      <c r="N201" s="24"/>
      <c r="O201" s="24"/>
      <c r="P201" s="24"/>
      <c r="Q201" s="24"/>
      <c r="R201" s="24"/>
      <c r="S201" s="24"/>
    </row>
    <row r="202" spans="2:19" hidden="1" x14ac:dyDescent="0.25">
      <c r="B202" s="24"/>
      <c r="C202" s="42"/>
      <c r="D202" s="95"/>
      <c r="E202" s="42"/>
      <c r="F202" s="42"/>
      <c r="G202" s="24"/>
      <c r="H202" s="24"/>
      <c r="I202" s="24"/>
      <c r="J202" s="24"/>
      <c r="K202" s="24"/>
      <c r="L202" s="24"/>
      <c r="M202" s="24"/>
      <c r="N202" s="24"/>
      <c r="O202" s="24"/>
      <c r="P202" s="24"/>
      <c r="Q202" s="24"/>
      <c r="R202" s="24"/>
      <c r="S202" s="24"/>
    </row>
    <row r="203" spans="2:19" hidden="1" x14ac:dyDescent="0.25">
      <c r="B203" s="24"/>
      <c r="C203" s="42"/>
      <c r="D203" s="95"/>
      <c r="E203" s="42"/>
      <c r="F203" s="42"/>
      <c r="G203" s="24"/>
      <c r="H203" s="24"/>
      <c r="I203" s="24"/>
      <c r="J203" s="24"/>
      <c r="K203" s="24"/>
      <c r="L203" s="24"/>
      <c r="M203" s="24"/>
      <c r="N203" s="24"/>
      <c r="O203" s="24"/>
      <c r="P203" s="24"/>
      <c r="Q203" s="24"/>
      <c r="R203" s="24"/>
      <c r="S203" s="24"/>
    </row>
    <row r="204" spans="2:19" hidden="1" x14ac:dyDescent="0.25">
      <c r="B204" s="24"/>
      <c r="C204" s="42"/>
      <c r="D204" s="95"/>
      <c r="E204" s="42"/>
      <c r="F204" s="42"/>
      <c r="G204" s="24"/>
      <c r="H204" s="24"/>
      <c r="I204" s="24"/>
      <c r="J204" s="24"/>
      <c r="K204" s="24"/>
      <c r="L204" s="24"/>
      <c r="M204" s="24"/>
      <c r="N204" s="24"/>
      <c r="O204" s="24"/>
      <c r="P204" s="24"/>
      <c r="Q204" s="24"/>
      <c r="R204" s="24"/>
      <c r="S204" s="24"/>
    </row>
    <row r="205" spans="2:19" hidden="1" x14ac:dyDescent="0.25">
      <c r="B205" s="24"/>
      <c r="C205" s="42"/>
      <c r="D205" s="95"/>
      <c r="E205" s="42"/>
      <c r="F205" s="42"/>
      <c r="G205" s="24"/>
      <c r="H205" s="24"/>
      <c r="I205" s="24"/>
      <c r="J205" s="24"/>
      <c r="K205" s="24"/>
      <c r="L205" s="24"/>
      <c r="M205" s="24"/>
      <c r="N205" s="24"/>
      <c r="O205" s="24"/>
      <c r="P205" s="24"/>
      <c r="Q205" s="24"/>
      <c r="R205" s="24"/>
      <c r="S205" s="24"/>
    </row>
    <row r="206" spans="2:19" hidden="1" x14ac:dyDescent="0.25">
      <c r="B206" s="24"/>
      <c r="C206" s="42"/>
      <c r="D206" s="95"/>
      <c r="E206" s="42"/>
      <c r="F206" s="42"/>
      <c r="G206" s="24"/>
      <c r="H206" s="24"/>
      <c r="I206" s="24"/>
      <c r="J206" s="24"/>
      <c r="K206" s="24"/>
      <c r="L206" s="24"/>
      <c r="M206" s="24"/>
      <c r="N206" s="24"/>
      <c r="O206" s="24"/>
      <c r="P206" s="24"/>
      <c r="Q206" s="24"/>
      <c r="R206" s="24"/>
      <c r="S206" s="24"/>
    </row>
    <row r="207" spans="2:19" hidden="1" x14ac:dyDescent="0.25">
      <c r="B207" s="24"/>
      <c r="C207" s="42"/>
      <c r="D207" s="95"/>
      <c r="E207" s="42"/>
      <c r="F207" s="42"/>
      <c r="G207" s="24"/>
      <c r="H207" s="24"/>
      <c r="I207" s="24"/>
      <c r="J207" s="24"/>
      <c r="K207" s="24"/>
      <c r="L207" s="24"/>
      <c r="M207" s="24"/>
      <c r="N207" s="24"/>
      <c r="O207" s="24"/>
      <c r="P207" s="24"/>
      <c r="Q207" s="24"/>
      <c r="R207" s="24"/>
      <c r="S207" s="24"/>
    </row>
    <row r="208" spans="2:19" hidden="1" x14ac:dyDescent="0.25">
      <c r="B208" s="24"/>
      <c r="C208" s="42"/>
      <c r="D208" s="95"/>
      <c r="E208" s="42"/>
      <c r="F208" s="42"/>
      <c r="G208" s="24"/>
      <c r="H208" s="24"/>
      <c r="I208" s="24"/>
      <c r="J208" s="24"/>
      <c r="K208" s="24"/>
      <c r="L208" s="24"/>
      <c r="M208" s="24"/>
      <c r="N208" s="24"/>
      <c r="O208" s="24"/>
      <c r="P208" s="24"/>
      <c r="Q208" s="24"/>
      <c r="R208" s="24"/>
      <c r="S208" s="24"/>
    </row>
    <row r="209" spans="2:19" hidden="1" x14ac:dyDescent="0.25">
      <c r="B209" s="24"/>
      <c r="C209" s="42"/>
      <c r="D209" s="95"/>
      <c r="E209" s="42"/>
      <c r="F209" s="42"/>
      <c r="G209" s="24"/>
      <c r="H209" s="24"/>
      <c r="I209" s="24"/>
      <c r="J209" s="24"/>
      <c r="K209" s="24"/>
      <c r="L209" s="24"/>
      <c r="M209" s="24"/>
      <c r="N209" s="24"/>
      <c r="O209" s="24"/>
      <c r="P209" s="24"/>
      <c r="Q209" s="24"/>
      <c r="R209" s="24"/>
      <c r="S209" s="24"/>
    </row>
    <row r="210" spans="2:19" hidden="1" x14ac:dyDescent="0.25">
      <c r="B210" s="24"/>
      <c r="C210" s="42"/>
      <c r="D210" s="95"/>
      <c r="E210" s="42"/>
      <c r="F210" s="42"/>
      <c r="G210" s="24"/>
      <c r="H210" s="24"/>
      <c r="I210" s="24"/>
      <c r="J210" s="24"/>
      <c r="K210" s="24"/>
      <c r="L210" s="24"/>
      <c r="M210" s="24"/>
      <c r="N210" s="24"/>
      <c r="O210" s="24"/>
      <c r="P210" s="24"/>
      <c r="Q210" s="24"/>
      <c r="R210" s="24"/>
      <c r="S210" s="24"/>
    </row>
    <row r="211" spans="2:19" hidden="1" x14ac:dyDescent="0.25">
      <c r="B211" s="24"/>
      <c r="C211" s="42"/>
      <c r="D211" s="95"/>
      <c r="E211" s="42"/>
      <c r="F211" s="42"/>
      <c r="G211" s="24"/>
      <c r="H211" s="24"/>
      <c r="I211" s="24"/>
      <c r="J211" s="24"/>
      <c r="K211" s="24"/>
      <c r="L211" s="24"/>
      <c r="M211" s="24"/>
      <c r="N211" s="24"/>
      <c r="O211" s="24"/>
      <c r="P211" s="24"/>
      <c r="Q211" s="24"/>
      <c r="R211" s="24"/>
      <c r="S211" s="24"/>
    </row>
    <row r="212" spans="2:19" hidden="1" x14ac:dyDescent="0.25">
      <c r="B212" s="24"/>
      <c r="C212" s="42"/>
      <c r="D212" s="95"/>
      <c r="E212" s="42"/>
      <c r="F212" s="42"/>
      <c r="G212" s="24"/>
      <c r="H212" s="24"/>
      <c r="I212" s="24"/>
      <c r="J212" s="24"/>
      <c r="K212" s="24"/>
      <c r="L212" s="24"/>
      <c r="M212" s="24"/>
      <c r="N212" s="24"/>
      <c r="O212" s="24"/>
      <c r="P212" s="24"/>
      <c r="Q212" s="24"/>
      <c r="R212" s="24"/>
      <c r="S212" s="24"/>
    </row>
    <row r="213" spans="2:19" hidden="1" x14ac:dyDescent="0.25">
      <c r="B213" s="24"/>
      <c r="C213" s="42"/>
      <c r="D213" s="95"/>
      <c r="E213" s="42"/>
      <c r="F213" s="42"/>
      <c r="G213" s="24"/>
      <c r="H213" s="24"/>
      <c r="I213" s="24"/>
      <c r="J213" s="24"/>
      <c r="K213" s="24"/>
      <c r="L213" s="24"/>
      <c r="M213" s="24"/>
      <c r="N213" s="24"/>
      <c r="O213" s="24"/>
      <c r="P213" s="24"/>
      <c r="Q213" s="24"/>
      <c r="R213" s="24"/>
      <c r="S213" s="24"/>
    </row>
    <row r="214" spans="2:19" hidden="1" x14ac:dyDescent="0.25">
      <c r="B214" s="24"/>
      <c r="C214" s="42"/>
      <c r="D214" s="95"/>
      <c r="E214" s="42"/>
      <c r="F214" s="42"/>
      <c r="G214" s="24"/>
      <c r="H214" s="24"/>
      <c r="I214" s="24"/>
      <c r="J214" s="24"/>
      <c r="K214" s="24"/>
      <c r="L214" s="24"/>
      <c r="M214" s="24"/>
      <c r="N214" s="24"/>
      <c r="O214" s="24"/>
      <c r="P214" s="24"/>
      <c r="Q214" s="24"/>
      <c r="R214" s="24"/>
      <c r="S214" s="24"/>
    </row>
    <row r="215" spans="2:19" hidden="1" x14ac:dyDescent="0.25">
      <c r="B215" s="24"/>
      <c r="C215" s="42"/>
      <c r="D215" s="95"/>
      <c r="E215" s="42"/>
      <c r="F215" s="42"/>
      <c r="G215" s="24"/>
      <c r="H215" s="24"/>
      <c r="I215" s="24"/>
      <c r="J215" s="24"/>
      <c r="K215" s="24"/>
      <c r="L215" s="24"/>
      <c r="M215" s="24"/>
      <c r="N215" s="24"/>
      <c r="O215" s="24"/>
      <c r="P215" s="24"/>
      <c r="Q215" s="24"/>
      <c r="R215" s="24"/>
      <c r="S215" s="24"/>
    </row>
    <row r="216" spans="2:19" hidden="1" x14ac:dyDescent="0.25">
      <c r="B216" s="24"/>
      <c r="C216" s="42"/>
      <c r="D216" s="95"/>
      <c r="E216" s="42"/>
      <c r="F216" s="42"/>
      <c r="G216" s="24"/>
      <c r="H216" s="24"/>
      <c r="I216" s="24"/>
      <c r="J216" s="24"/>
      <c r="K216" s="24"/>
      <c r="L216" s="24"/>
      <c r="M216" s="24"/>
      <c r="N216" s="24"/>
      <c r="O216" s="24"/>
      <c r="P216" s="24"/>
      <c r="Q216" s="24"/>
      <c r="R216" s="24"/>
      <c r="S216" s="24"/>
    </row>
  </sheetData>
  <mergeCells count="9">
    <mergeCell ref="B20:C20"/>
    <mergeCell ref="E20:F20"/>
    <mergeCell ref="A4:G4"/>
    <mergeCell ref="A5:G5"/>
    <mergeCell ref="A6:G6"/>
    <mergeCell ref="B18:C18"/>
    <mergeCell ref="E18:F18"/>
    <mergeCell ref="B19:C19"/>
    <mergeCell ref="E19:F19"/>
  </mergeCells>
  <pageMargins left="0.7" right="0.7" top="0.75" bottom="0.75" header="0.3" footer="0.3"/>
  <pageSetup scale="54" fitToHeight="0" orientation="portrait" r:id="rId1"/>
  <colBreaks count="1" manualBreakCount="1">
    <brk id="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E7BFC-6FAC-4DE8-B52F-0E3CAB614D64}">
  <dimension ref="A1:BO349"/>
  <sheetViews>
    <sheetView zoomScaleNormal="100" workbookViewId="0">
      <selection activeCell="D8" sqref="D8"/>
    </sheetView>
  </sheetViews>
  <sheetFormatPr baseColWidth="10" defaultColWidth="11.42578125" defaultRowHeight="15" x14ac:dyDescent="0.25"/>
  <cols>
    <col min="1" max="1" width="18.85546875" style="28" customWidth="1"/>
    <col min="2" max="2" width="20.28515625" style="28" customWidth="1"/>
    <col min="3" max="3" width="16.42578125" style="28" customWidth="1"/>
    <col min="4" max="4" width="36.7109375" style="50" customWidth="1"/>
    <col min="5" max="5" width="19.28515625" style="28" customWidth="1"/>
    <col min="6" max="6" width="23.7109375" style="28" customWidth="1"/>
    <col min="7" max="7" width="15.85546875" style="28" customWidth="1"/>
    <col min="8" max="9" width="11.42578125" style="28" customWidth="1"/>
    <col min="10" max="31" width="11.42578125" style="28" hidden="1" customWidth="1"/>
    <col min="32" max="32" width="0.42578125" style="28" customWidth="1"/>
    <col min="33" max="67" width="11.42578125" style="28" hidden="1" customWidth="1"/>
    <col min="68" max="16384" width="11.42578125" style="28"/>
  </cols>
  <sheetData>
    <row r="1" spans="1:67" x14ac:dyDescent="0.25">
      <c r="A1" s="24"/>
      <c r="B1" s="24"/>
      <c r="C1" s="24"/>
      <c r="D1" s="49"/>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row>
    <row r="2" spans="1:67" x14ac:dyDescent="0.25">
      <c r="A2" s="24"/>
      <c r="B2" s="24"/>
      <c r="C2" s="24"/>
      <c r="D2" s="49"/>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x14ac:dyDescent="0.25">
      <c r="A3" s="24"/>
      <c r="B3" s="24"/>
      <c r="C3" s="24"/>
      <c r="D3" s="49"/>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row>
    <row r="4" spans="1:67" x14ac:dyDescent="0.25">
      <c r="A4" s="127" t="s">
        <v>0</v>
      </c>
      <c r="B4" s="127"/>
      <c r="C4" s="127"/>
      <c r="D4" s="127"/>
      <c r="E4" s="127"/>
      <c r="F4" s="127"/>
      <c r="G4" s="12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row>
    <row r="5" spans="1:67" x14ac:dyDescent="0.25">
      <c r="A5" s="126" t="s">
        <v>1373</v>
      </c>
      <c r="B5" s="126"/>
      <c r="C5" s="126"/>
      <c r="D5" s="126"/>
      <c r="E5" s="126"/>
      <c r="F5" s="126"/>
      <c r="G5" s="126"/>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row>
    <row r="6" spans="1:67" x14ac:dyDescent="0.25">
      <c r="A6" s="126" t="s">
        <v>1390</v>
      </c>
      <c r="B6" s="126"/>
      <c r="C6" s="126"/>
      <c r="D6" s="126"/>
      <c r="E6" s="126"/>
      <c r="F6" s="126"/>
      <c r="G6" s="126"/>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row>
    <row r="7" spans="1:67" x14ac:dyDescent="0.25">
      <c r="A7" s="24"/>
      <c r="B7" s="24"/>
      <c r="C7" s="24"/>
      <c r="D7" s="49"/>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row>
    <row r="8" spans="1:67" ht="30" x14ac:dyDescent="0.25">
      <c r="A8" s="26" t="s">
        <v>2</v>
      </c>
      <c r="B8" s="26" t="s">
        <v>3</v>
      </c>
      <c r="C8" s="26" t="s">
        <v>4</v>
      </c>
      <c r="D8" s="26" t="s">
        <v>5</v>
      </c>
      <c r="E8" s="26" t="s">
        <v>6</v>
      </c>
      <c r="F8" s="35" t="s">
        <v>7</v>
      </c>
      <c r="G8" s="93" t="s">
        <v>200</v>
      </c>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row>
    <row r="9" spans="1:67" x14ac:dyDescent="0.25">
      <c r="A9" s="73">
        <v>45536</v>
      </c>
      <c r="B9" s="73">
        <v>45565</v>
      </c>
      <c r="C9" s="61" t="s">
        <v>2767</v>
      </c>
      <c r="D9" s="62" t="s">
        <v>2785</v>
      </c>
      <c r="E9" s="61">
        <v>10</v>
      </c>
      <c r="F9" s="61">
        <v>262.5</v>
      </c>
      <c r="G9" s="36">
        <f t="shared" ref="G9:G26" si="0">+F9*E9</f>
        <v>2625</v>
      </c>
      <c r="H9" s="24"/>
      <c r="I9" s="55"/>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row>
    <row r="10" spans="1:67" x14ac:dyDescent="0.25">
      <c r="A10" s="73">
        <v>45536</v>
      </c>
      <c r="B10" s="73">
        <v>45565</v>
      </c>
      <c r="C10" s="61" t="s">
        <v>2768</v>
      </c>
      <c r="D10" s="62" t="s">
        <v>2786</v>
      </c>
      <c r="E10" s="61">
        <v>13</v>
      </c>
      <c r="F10" s="61">
        <v>262.5</v>
      </c>
      <c r="G10" s="36">
        <f t="shared" si="0"/>
        <v>3412.5</v>
      </c>
      <c r="H10" s="24"/>
      <c r="I10" s="55"/>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row>
    <row r="11" spans="1:67" x14ac:dyDescent="0.25">
      <c r="A11" s="73">
        <v>45536</v>
      </c>
      <c r="B11" s="73">
        <v>45565</v>
      </c>
      <c r="C11" s="61" t="s">
        <v>2769</v>
      </c>
      <c r="D11" s="62" t="s">
        <v>2787</v>
      </c>
      <c r="E11" s="61">
        <v>16</v>
      </c>
      <c r="F11" s="61">
        <v>262.5</v>
      </c>
      <c r="G11" s="36">
        <f t="shared" si="0"/>
        <v>4200</v>
      </c>
      <c r="H11" s="24"/>
      <c r="I11" s="55"/>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row>
    <row r="12" spans="1:67" x14ac:dyDescent="0.25">
      <c r="A12" s="73">
        <v>45536</v>
      </c>
      <c r="B12" s="73">
        <v>45565</v>
      </c>
      <c r="C12" s="61" t="s">
        <v>2770</v>
      </c>
      <c r="D12" s="62" t="s">
        <v>2788</v>
      </c>
      <c r="E12" s="61">
        <v>17</v>
      </c>
      <c r="F12" s="61">
        <v>262.5</v>
      </c>
      <c r="G12" s="36">
        <f t="shared" si="0"/>
        <v>4462.5</v>
      </c>
      <c r="H12" s="24"/>
      <c r="I12" s="55"/>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row>
    <row r="13" spans="1:67" x14ac:dyDescent="0.25">
      <c r="A13" s="73">
        <v>45536</v>
      </c>
      <c r="B13" s="73">
        <v>45565</v>
      </c>
      <c r="C13" s="61" t="s">
        <v>2771</v>
      </c>
      <c r="D13" s="62" t="s">
        <v>2789</v>
      </c>
      <c r="E13" s="61">
        <v>14</v>
      </c>
      <c r="F13" s="61">
        <v>262.5</v>
      </c>
      <c r="G13" s="36">
        <f t="shared" si="0"/>
        <v>3675</v>
      </c>
      <c r="H13" s="24"/>
      <c r="I13" s="55"/>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row>
    <row r="14" spans="1:67" x14ac:dyDescent="0.25">
      <c r="A14" s="73">
        <v>45536</v>
      </c>
      <c r="B14" s="73">
        <v>45565</v>
      </c>
      <c r="C14" s="61" t="s">
        <v>2772</v>
      </c>
      <c r="D14" s="62" t="s">
        <v>2790</v>
      </c>
      <c r="E14" s="61">
        <v>18</v>
      </c>
      <c r="F14" s="61">
        <v>262.5</v>
      </c>
      <c r="G14" s="36">
        <f t="shared" si="0"/>
        <v>4725</v>
      </c>
      <c r="H14" s="24"/>
      <c r="I14" s="55"/>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row>
    <row r="15" spans="1:67" x14ac:dyDescent="0.25">
      <c r="A15" s="73">
        <v>45536</v>
      </c>
      <c r="B15" s="73">
        <v>45565</v>
      </c>
      <c r="C15" s="61" t="s">
        <v>2773</v>
      </c>
      <c r="D15" s="62" t="s">
        <v>2791</v>
      </c>
      <c r="E15" s="61">
        <v>21</v>
      </c>
      <c r="F15" s="61">
        <v>262.5</v>
      </c>
      <c r="G15" s="36">
        <f t="shared" si="0"/>
        <v>5512.5</v>
      </c>
      <c r="H15" s="24"/>
      <c r="I15" s="55"/>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row>
    <row r="16" spans="1:67" x14ac:dyDescent="0.25">
      <c r="A16" s="73">
        <v>45536</v>
      </c>
      <c r="B16" s="73">
        <v>45565</v>
      </c>
      <c r="C16" s="61" t="s">
        <v>2774</v>
      </c>
      <c r="D16" s="62" t="s">
        <v>2792</v>
      </c>
      <c r="E16" s="61">
        <v>7</v>
      </c>
      <c r="F16" s="61">
        <v>262.5</v>
      </c>
      <c r="G16" s="36">
        <f t="shared" si="0"/>
        <v>1837.5</v>
      </c>
      <c r="H16" s="24"/>
      <c r="I16" s="55"/>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row>
    <row r="17" spans="1:40" x14ac:dyDescent="0.25">
      <c r="A17" s="73">
        <v>45536</v>
      </c>
      <c r="B17" s="73">
        <v>45565</v>
      </c>
      <c r="C17" s="61" t="s">
        <v>2775</v>
      </c>
      <c r="D17" s="62" t="s">
        <v>2793</v>
      </c>
      <c r="E17" s="61">
        <v>16</v>
      </c>
      <c r="F17" s="61">
        <v>262.5</v>
      </c>
      <c r="G17" s="36">
        <f t="shared" si="0"/>
        <v>4200</v>
      </c>
      <c r="H17" s="24"/>
      <c r="I17" s="55"/>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row>
    <row r="18" spans="1:40" x14ac:dyDescent="0.25">
      <c r="A18" s="73">
        <v>45536</v>
      </c>
      <c r="B18" s="73">
        <v>45565</v>
      </c>
      <c r="C18" s="61" t="s">
        <v>2776</v>
      </c>
      <c r="D18" s="62" t="s">
        <v>2794</v>
      </c>
      <c r="E18" s="61">
        <v>23</v>
      </c>
      <c r="F18" s="61">
        <v>262.5</v>
      </c>
      <c r="G18" s="36">
        <f t="shared" si="0"/>
        <v>6037.5</v>
      </c>
      <c r="H18" s="24"/>
      <c r="I18" s="55"/>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row>
    <row r="19" spans="1:40" x14ac:dyDescent="0.25">
      <c r="A19" s="73">
        <v>45536</v>
      </c>
      <c r="B19" s="73">
        <v>45565</v>
      </c>
      <c r="C19" s="61" t="s">
        <v>2777</v>
      </c>
      <c r="D19" s="62" t="s">
        <v>2795</v>
      </c>
      <c r="E19" s="61">
        <v>17</v>
      </c>
      <c r="F19" s="61">
        <v>262.5</v>
      </c>
      <c r="G19" s="36">
        <f t="shared" si="0"/>
        <v>4462.5</v>
      </c>
      <c r="H19" s="24"/>
      <c r="I19" s="55"/>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row>
    <row r="20" spans="1:40" x14ac:dyDescent="0.25">
      <c r="A20" s="73">
        <v>45536</v>
      </c>
      <c r="B20" s="73">
        <v>45565</v>
      </c>
      <c r="C20" s="61" t="s">
        <v>2778</v>
      </c>
      <c r="D20" s="62" t="s">
        <v>2796</v>
      </c>
      <c r="E20" s="61">
        <v>14</v>
      </c>
      <c r="F20" s="61">
        <v>262.5</v>
      </c>
      <c r="G20" s="36">
        <f t="shared" si="0"/>
        <v>3675</v>
      </c>
      <c r="H20" s="24"/>
      <c r="I20" s="55"/>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row>
    <row r="21" spans="1:40" x14ac:dyDescent="0.25">
      <c r="A21" s="73">
        <v>45536</v>
      </c>
      <c r="B21" s="73">
        <v>45565</v>
      </c>
      <c r="C21" s="61" t="s">
        <v>2779</v>
      </c>
      <c r="D21" s="62" t="s">
        <v>2797</v>
      </c>
      <c r="E21" s="61">
        <v>24</v>
      </c>
      <c r="F21" s="61">
        <v>262.5</v>
      </c>
      <c r="G21" s="36">
        <f t="shared" si="0"/>
        <v>6300</v>
      </c>
      <c r="H21" s="24"/>
      <c r="I21" s="55"/>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row>
    <row r="22" spans="1:40" x14ac:dyDescent="0.25">
      <c r="A22" s="73">
        <v>45536</v>
      </c>
      <c r="B22" s="73">
        <v>45565</v>
      </c>
      <c r="C22" s="61" t="s">
        <v>2780</v>
      </c>
      <c r="D22" s="62" t="s">
        <v>2798</v>
      </c>
      <c r="E22" s="61">
        <v>15</v>
      </c>
      <c r="F22" s="61">
        <v>262.5</v>
      </c>
      <c r="G22" s="36">
        <f t="shared" si="0"/>
        <v>3937.5</v>
      </c>
      <c r="H22" s="24"/>
      <c r="I22" s="55"/>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row>
    <row r="23" spans="1:40" x14ac:dyDescent="0.25">
      <c r="A23" s="73">
        <v>45536</v>
      </c>
      <c r="B23" s="73">
        <v>45565</v>
      </c>
      <c r="C23" s="61" t="s">
        <v>2781</v>
      </c>
      <c r="D23" s="62" t="s">
        <v>2799</v>
      </c>
      <c r="E23" s="61">
        <v>20</v>
      </c>
      <c r="F23" s="61">
        <v>262.5</v>
      </c>
      <c r="G23" s="36">
        <f t="shared" si="0"/>
        <v>5250</v>
      </c>
      <c r="H23" s="24"/>
      <c r="I23" s="55"/>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row>
    <row r="24" spans="1:40" x14ac:dyDescent="0.25">
      <c r="A24" s="73">
        <v>45536</v>
      </c>
      <c r="B24" s="73">
        <v>45565</v>
      </c>
      <c r="C24" s="61" t="s">
        <v>2782</v>
      </c>
      <c r="D24" s="62" t="s">
        <v>2800</v>
      </c>
      <c r="E24" s="61">
        <v>14</v>
      </c>
      <c r="F24" s="61">
        <v>262.5</v>
      </c>
      <c r="G24" s="36">
        <f t="shared" si="0"/>
        <v>3675</v>
      </c>
      <c r="H24" s="24"/>
      <c r="I24" s="55"/>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row>
    <row r="25" spans="1:40" x14ac:dyDescent="0.25">
      <c r="A25" s="73">
        <v>45536</v>
      </c>
      <c r="B25" s="73">
        <v>45565</v>
      </c>
      <c r="C25" s="61" t="s">
        <v>2783</v>
      </c>
      <c r="D25" s="62" t="s">
        <v>2801</v>
      </c>
      <c r="E25" s="61">
        <v>7</v>
      </c>
      <c r="F25" s="61">
        <v>400</v>
      </c>
      <c r="G25" s="36">
        <f t="shared" si="0"/>
        <v>2800</v>
      </c>
      <c r="H25" s="24"/>
      <c r="I25" s="55"/>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row>
    <row r="26" spans="1:40" x14ac:dyDescent="0.25">
      <c r="A26" s="73">
        <v>45536</v>
      </c>
      <c r="B26" s="73">
        <v>45565</v>
      </c>
      <c r="C26" s="61" t="s">
        <v>2784</v>
      </c>
      <c r="D26" s="62" t="s">
        <v>2802</v>
      </c>
      <c r="E26" s="61">
        <v>7</v>
      </c>
      <c r="F26" s="61">
        <v>400</v>
      </c>
      <c r="G26" s="36">
        <f t="shared" si="0"/>
        <v>2800</v>
      </c>
      <c r="H26" s="24"/>
      <c r="I26" s="55"/>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row>
    <row r="27" spans="1:40" x14ac:dyDescent="0.25">
      <c r="A27" s="60"/>
      <c r="B27" s="56"/>
      <c r="C27" s="56"/>
      <c r="D27" s="58"/>
      <c r="E27" s="57"/>
      <c r="F27" s="98" t="s">
        <v>2808</v>
      </c>
      <c r="G27" s="100">
        <f>SUM(G9:G26)</f>
        <v>73587.5</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row>
    <row r="28" spans="1:40" x14ac:dyDescent="0.25">
      <c r="A28" s="24"/>
      <c r="B28" s="24"/>
      <c r="C28" s="24"/>
      <c r="D28" s="49"/>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row>
    <row r="29" spans="1:40" x14ac:dyDescent="0.25">
      <c r="A29" s="24"/>
      <c r="B29" s="24"/>
      <c r="C29" s="24"/>
      <c r="D29" s="49"/>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row>
    <row r="30" spans="1:40" x14ac:dyDescent="0.25">
      <c r="A30" s="24"/>
      <c r="B30" s="24"/>
      <c r="C30" s="24"/>
      <c r="D30" s="49"/>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row>
    <row r="31" spans="1:40" x14ac:dyDescent="0.25">
      <c r="A31" s="24"/>
      <c r="B31" s="24"/>
      <c r="C31" s="24"/>
      <c r="D31" s="49"/>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row>
    <row r="32" spans="1:40" x14ac:dyDescent="0.25">
      <c r="A32" s="24"/>
      <c r="B32" s="129"/>
      <c r="C32" s="129"/>
      <c r="D32" s="49"/>
      <c r="E32" s="129"/>
      <c r="F32" s="129"/>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row>
    <row r="33" spans="1:40" x14ac:dyDescent="0.25">
      <c r="A33" s="24"/>
      <c r="B33" s="126" t="s">
        <v>197</v>
      </c>
      <c r="C33" s="126"/>
      <c r="D33" s="59"/>
      <c r="E33" s="126" t="s">
        <v>198</v>
      </c>
      <c r="F33" s="126"/>
      <c r="G33" s="33"/>
      <c r="H33" s="33"/>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row>
    <row r="34" spans="1:40" x14ac:dyDescent="0.25">
      <c r="A34" s="24"/>
      <c r="B34" s="126" t="s">
        <v>455</v>
      </c>
      <c r="C34" s="126"/>
      <c r="D34" s="59"/>
      <c r="E34" s="126" t="s">
        <v>456</v>
      </c>
      <c r="F34" s="126"/>
      <c r="G34" s="33"/>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x14ac:dyDescent="0.25">
      <c r="A35" s="24"/>
      <c r="B35" s="24"/>
      <c r="C35" s="24"/>
      <c r="D35" s="49"/>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x14ac:dyDescent="0.25">
      <c r="A36" s="24"/>
      <c r="B36" s="24"/>
      <c r="C36" s="24"/>
      <c r="D36" s="49"/>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x14ac:dyDescent="0.25">
      <c r="A37" s="24"/>
      <c r="B37" s="24"/>
      <c r="C37" s="24"/>
      <c r="D37" s="49"/>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x14ac:dyDescent="0.25">
      <c r="A38" s="24"/>
      <c r="B38" s="24"/>
      <c r="C38" s="24"/>
      <c r="D38" s="49"/>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x14ac:dyDescent="0.25">
      <c r="A39" s="24"/>
      <c r="B39" s="24"/>
      <c r="C39" s="24"/>
      <c r="D39" s="49"/>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x14ac:dyDescent="0.25">
      <c r="A40" s="24"/>
      <c r="B40" s="24"/>
      <c r="C40" s="24"/>
      <c r="D40" s="49"/>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x14ac:dyDescent="0.25">
      <c r="A41" s="24"/>
      <c r="B41" s="24"/>
      <c r="C41" s="24"/>
      <c r="D41" s="49"/>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x14ac:dyDescent="0.25">
      <c r="A42" s="24"/>
      <c r="B42" s="24"/>
      <c r="C42" s="24"/>
      <c r="D42" s="49"/>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x14ac:dyDescent="0.25">
      <c r="A43" s="24"/>
      <c r="B43" s="24"/>
      <c r="C43" s="24"/>
      <c r="D43" s="49"/>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x14ac:dyDescent="0.25">
      <c r="A44" s="24"/>
      <c r="B44" s="24"/>
      <c r="C44" s="24"/>
      <c r="D44" s="49"/>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x14ac:dyDescent="0.25">
      <c r="A45" s="24"/>
      <c r="B45" s="24"/>
      <c r="C45" s="24"/>
      <c r="D45" s="49"/>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x14ac:dyDescent="0.25">
      <c r="A46" s="24"/>
      <c r="B46" s="24"/>
      <c r="C46" s="24"/>
      <c r="D46" s="49"/>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x14ac:dyDescent="0.25">
      <c r="A47" s="24"/>
      <c r="B47" s="24"/>
      <c r="C47" s="24"/>
      <c r="D47" s="49"/>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x14ac:dyDescent="0.25">
      <c r="A48" s="24"/>
      <c r="B48" s="24"/>
      <c r="C48" s="24"/>
      <c r="D48" s="49"/>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x14ac:dyDescent="0.25">
      <c r="A49" s="24"/>
      <c r="B49" s="24"/>
      <c r="C49" s="24"/>
      <c r="D49" s="49"/>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x14ac:dyDescent="0.25">
      <c r="A50" s="24"/>
      <c r="B50" s="24"/>
      <c r="C50" s="24"/>
      <c r="D50" s="49"/>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x14ac:dyDescent="0.25">
      <c r="A51" s="24"/>
      <c r="B51" s="24"/>
      <c r="C51" s="24"/>
      <c r="D51" s="49"/>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x14ac:dyDescent="0.25">
      <c r="A52" s="24"/>
      <c r="B52" s="24"/>
      <c r="C52" s="24"/>
      <c r="D52" s="49"/>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x14ac:dyDescent="0.25">
      <c r="A53" s="24"/>
      <c r="B53" s="24"/>
      <c r="C53" s="24"/>
      <c r="D53" s="49"/>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x14ac:dyDescent="0.25">
      <c r="A54" s="24"/>
      <c r="B54" s="24"/>
      <c r="C54" s="24"/>
      <c r="D54" s="49"/>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x14ac:dyDescent="0.25">
      <c r="A55" s="24"/>
      <c r="B55" s="24"/>
      <c r="C55" s="24"/>
      <c r="D55" s="49"/>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x14ac:dyDescent="0.25">
      <c r="A56" s="24"/>
      <c r="B56" s="24"/>
      <c r="C56" s="24"/>
      <c r="D56" s="49"/>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x14ac:dyDescent="0.25">
      <c r="A57" s="24"/>
      <c r="B57" s="24"/>
      <c r="C57" s="24"/>
      <c r="D57" s="49"/>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x14ac:dyDescent="0.25">
      <c r="A58" s="24"/>
      <c r="B58" s="24"/>
      <c r="C58" s="24"/>
      <c r="D58" s="49"/>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x14ac:dyDescent="0.25">
      <c r="A59" s="24"/>
      <c r="B59" s="24"/>
      <c r="C59" s="24"/>
      <c r="D59" s="49"/>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x14ac:dyDescent="0.25">
      <c r="A60" s="24"/>
      <c r="B60" s="24"/>
      <c r="C60" s="24"/>
      <c r="D60" s="49"/>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x14ac:dyDescent="0.25">
      <c r="A61" s="24"/>
      <c r="B61" s="24"/>
      <c r="C61" s="24"/>
      <c r="D61" s="49"/>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x14ac:dyDescent="0.25">
      <c r="A62" s="24"/>
      <c r="B62" s="24"/>
      <c r="C62" s="24"/>
      <c r="D62" s="49"/>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x14ac:dyDescent="0.25">
      <c r="A63" s="24"/>
      <c r="B63" s="24"/>
      <c r="C63" s="24"/>
      <c r="D63" s="49"/>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x14ac:dyDescent="0.25">
      <c r="A64" s="24"/>
      <c r="B64" s="24"/>
      <c r="C64" s="24"/>
      <c r="D64" s="49"/>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row>
    <row r="65" spans="1:40" x14ac:dyDescent="0.25">
      <c r="A65" s="24"/>
      <c r="B65" s="24"/>
      <c r="C65" s="24"/>
      <c r="D65" s="49"/>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row>
    <row r="66" spans="1:40" x14ac:dyDescent="0.25">
      <c r="A66" s="24"/>
      <c r="B66" s="24"/>
      <c r="C66" s="24"/>
      <c r="D66" s="49"/>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row>
    <row r="67" spans="1:40" x14ac:dyDescent="0.25">
      <c r="A67" s="24"/>
      <c r="B67" s="24"/>
      <c r="C67" s="24"/>
      <c r="D67" s="49"/>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row>
    <row r="68" spans="1:40" x14ac:dyDescent="0.25">
      <c r="A68" s="24"/>
      <c r="B68" s="24"/>
      <c r="C68" s="24"/>
      <c r="D68" s="49"/>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row>
    <row r="69" spans="1:40" x14ac:dyDescent="0.25">
      <c r="A69" s="24"/>
      <c r="B69" s="24"/>
      <c r="C69" s="24"/>
      <c r="D69" s="49"/>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row>
    <row r="70" spans="1:40" x14ac:dyDescent="0.25">
      <c r="A70" s="24"/>
      <c r="B70" s="24"/>
      <c r="C70" s="24"/>
      <c r="D70" s="49"/>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row>
    <row r="71" spans="1:40" x14ac:dyDescent="0.25">
      <c r="A71" s="24"/>
      <c r="B71" s="24"/>
      <c r="C71" s="24"/>
      <c r="D71" s="49"/>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row>
    <row r="72" spans="1:40" x14ac:dyDescent="0.25">
      <c r="A72" s="24"/>
      <c r="B72" s="24"/>
      <c r="C72" s="24"/>
      <c r="D72" s="49"/>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row>
    <row r="73" spans="1:40" x14ac:dyDescent="0.25">
      <c r="A73" s="24"/>
      <c r="B73" s="24"/>
      <c r="C73" s="24"/>
      <c r="D73" s="49"/>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row>
    <row r="74" spans="1:40" x14ac:dyDescent="0.25">
      <c r="A74" s="24"/>
      <c r="B74" s="24"/>
      <c r="C74" s="24"/>
      <c r="D74" s="49"/>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row>
    <row r="75" spans="1:40" x14ac:dyDescent="0.25">
      <c r="A75" s="24"/>
      <c r="B75" s="24"/>
      <c r="C75" s="24"/>
      <c r="D75" s="49"/>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row>
    <row r="76" spans="1:40" x14ac:dyDescent="0.25">
      <c r="A76" s="24"/>
      <c r="B76" s="24"/>
      <c r="C76" s="24"/>
      <c r="D76" s="49"/>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row>
    <row r="77" spans="1:40" x14ac:dyDescent="0.25">
      <c r="A77" s="24"/>
      <c r="B77" s="24"/>
      <c r="C77" s="24"/>
      <c r="D77" s="49"/>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row>
    <row r="78" spans="1:40" x14ac:dyDescent="0.25">
      <c r="A78" s="24"/>
      <c r="B78" s="24"/>
      <c r="C78" s="24"/>
      <c r="D78" s="49"/>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row>
    <row r="79" spans="1:40" x14ac:dyDescent="0.25">
      <c r="A79" s="24"/>
      <c r="B79" s="24"/>
      <c r="C79" s="24"/>
      <c r="D79" s="49"/>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row>
    <row r="80" spans="1:40" x14ac:dyDescent="0.25">
      <c r="A80" s="24"/>
      <c r="B80" s="24"/>
      <c r="C80" s="24"/>
      <c r="D80" s="49"/>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row>
    <row r="81" spans="1:40" x14ac:dyDescent="0.25">
      <c r="A81" s="24"/>
      <c r="B81" s="24"/>
      <c r="C81" s="24"/>
      <c r="D81" s="49"/>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row>
    <row r="82" spans="1:40" x14ac:dyDescent="0.25">
      <c r="A82" s="24"/>
      <c r="B82" s="24"/>
      <c r="C82" s="24"/>
      <c r="D82" s="49"/>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row>
    <row r="83" spans="1:40" x14ac:dyDescent="0.25">
      <c r="A83" s="24"/>
      <c r="B83" s="24"/>
      <c r="C83" s="24"/>
      <c r="D83" s="49"/>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row>
    <row r="84" spans="1:40" x14ac:dyDescent="0.25">
      <c r="A84" s="24"/>
      <c r="B84" s="24"/>
      <c r="C84" s="24"/>
      <c r="D84" s="49"/>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row>
    <row r="85" spans="1:40" x14ac:dyDescent="0.25">
      <c r="A85" s="24"/>
      <c r="B85" s="24"/>
      <c r="C85" s="24"/>
      <c r="D85" s="49"/>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row>
    <row r="86" spans="1:40" x14ac:dyDescent="0.25">
      <c r="A86" s="24"/>
      <c r="B86" s="24"/>
      <c r="C86" s="24"/>
      <c r="D86" s="49"/>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row>
    <row r="87" spans="1:40" x14ac:dyDescent="0.25">
      <c r="A87" s="24"/>
      <c r="B87" s="24"/>
      <c r="C87" s="24"/>
      <c r="D87" s="49"/>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row>
    <row r="88" spans="1:40" x14ac:dyDescent="0.25">
      <c r="A88" s="24"/>
      <c r="B88" s="24"/>
      <c r="C88" s="24"/>
      <c r="D88" s="49"/>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row>
    <row r="89" spans="1:40" x14ac:dyDescent="0.25">
      <c r="A89" s="24"/>
      <c r="B89" s="24"/>
      <c r="C89" s="24"/>
      <c r="D89" s="49"/>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row>
    <row r="90" spans="1:40" x14ac:dyDescent="0.25">
      <c r="A90" s="24"/>
      <c r="B90" s="24"/>
      <c r="C90" s="24"/>
      <c r="D90" s="49"/>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row>
    <row r="91" spans="1:40" x14ac:dyDescent="0.25">
      <c r="A91" s="24"/>
      <c r="B91" s="24"/>
      <c r="C91" s="24"/>
      <c r="D91" s="49"/>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row>
    <row r="92" spans="1:40" x14ac:dyDescent="0.25">
      <c r="A92" s="24"/>
      <c r="B92" s="24"/>
      <c r="C92" s="24"/>
      <c r="D92" s="49"/>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row>
    <row r="93" spans="1:40" x14ac:dyDescent="0.25">
      <c r="A93" s="24"/>
      <c r="B93" s="24"/>
      <c r="C93" s="24"/>
      <c r="D93" s="49"/>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row>
    <row r="94" spans="1:40" x14ac:dyDescent="0.25">
      <c r="A94" s="24"/>
      <c r="B94" s="24"/>
      <c r="C94" s="24"/>
      <c r="D94" s="49"/>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row>
    <row r="95" spans="1:40" x14ac:dyDescent="0.25">
      <c r="A95" s="24"/>
      <c r="B95" s="24"/>
      <c r="C95" s="24"/>
      <c r="D95" s="49"/>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row>
    <row r="96" spans="1:40" x14ac:dyDescent="0.25">
      <c r="A96" s="24"/>
      <c r="B96" s="24"/>
      <c r="C96" s="24"/>
      <c r="D96" s="49"/>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row>
    <row r="97" spans="1:40" x14ac:dyDescent="0.25">
      <c r="A97" s="24"/>
      <c r="B97" s="24"/>
      <c r="C97" s="24"/>
      <c r="D97" s="49"/>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row>
    <row r="98" spans="1:40" x14ac:dyDescent="0.25">
      <c r="A98" s="24"/>
      <c r="B98" s="24"/>
      <c r="C98" s="24"/>
      <c r="D98" s="49"/>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row>
    <row r="99" spans="1:40" x14ac:dyDescent="0.25">
      <c r="A99" s="24"/>
      <c r="B99" s="24"/>
      <c r="C99" s="24"/>
      <c r="D99" s="49"/>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row>
    <row r="100" spans="1:40" x14ac:dyDescent="0.25">
      <c r="A100" s="24"/>
      <c r="B100" s="24"/>
      <c r="C100" s="24"/>
      <c r="D100" s="49"/>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row>
    <row r="101" spans="1:40" x14ac:dyDescent="0.25">
      <c r="A101" s="24"/>
      <c r="B101" s="24"/>
      <c r="C101" s="24"/>
      <c r="D101" s="49"/>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row>
    <row r="102" spans="1:40" x14ac:dyDescent="0.25">
      <c r="A102" s="24"/>
      <c r="B102" s="24"/>
      <c r="C102" s="24"/>
      <c r="D102" s="49"/>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row>
    <row r="103" spans="1:40" x14ac:dyDescent="0.25">
      <c r="A103" s="24"/>
      <c r="B103" s="24"/>
      <c r="C103" s="24"/>
      <c r="D103" s="49"/>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row>
    <row r="104" spans="1:40" x14ac:dyDescent="0.25">
      <c r="A104" s="24"/>
      <c r="B104" s="24"/>
      <c r="C104" s="24"/>
      <c r="D104" s="49"/>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row>
    <row r="105" spans="1:40" x14ac:dyDescent="0.25">
      <c r="A105" s="24"/>
      <c r="B105" s="24"/>
      <c r="C105" s="24"/>
      <c r="D105" s="49"/>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row>
    <row r="106" spans="1:40" x14ac:dyDescent="0.25">
      <c r="A106" s="24"/>
      <c r="B106" s="24"/>
      <c r="C106" s="24"/>
      <c r="D106" s="49"/>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row>
    <row r="107" spans="1:40" x14ac:dyDescent="0.25">
      <c r="A107" s="24"/>
      <c r="B107" s="24"/>
      <c r="C107" s="24"/>
      <c r="D107" s="49"/>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row>
    <row r="108" spans="1:40" x14ac:dyDescent="0.25">
      <c r="A108" s="24"/>
      <c r="B108" s="24"/>
      <c r="C108" s="24"/>
      <c r="D108" s="49"/>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row>
    <row r="109" spans="1:40" x14ac:dyDescent="0.25">
      <c r="A109" s="24"/>
      <c r="B109" s="24"/>
      <c r="C109" s="24"/>
      <c r="D109" s="49"/>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row>
    <row r="110" spans="1:40" x14ac:dyDescent="0.25">
      <c r="A110" s="24"/>
      <c r="B110" s="24"/>
      <c r="C110" s="24"/>
      <c r="D110" s="49"/>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row>
    <row r="111" spans="1:40" x14ac:dyDescent="0.25">
      <c r="A111" s="24"/>
      <c r="B111" s="24"/>
      <c r="C111" s="24"/>
      <c r="D111" s="49"/>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row>
    <row r="112" spans="1:40" x14ac:dyDescent="0.25">
      <c r="A112" s="24"/>
      <c r="B112" s="24"/>
      <c r="C112" s="24"/>
      <c r="D112" s="49"/>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row>
    <row r="113" spans="1:40" x14ac:dyDescent="0.25">
      <c r="A113" s="24"/>
      <c r="B113" s="24"/>
      <c r="C113" s="24"/>
      <c r="D113" s="49"/>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row>
    <row r="114" spans="1:40" x14ac:dyDescent="0.25">
      <c r="A114" s="24"/>
      <c r="B114" s="24"/>
      <c r="C114" s="24"/>
      <c r="D114" s="49"/>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row>
    <row r="115" spans="1:40" x14ac:dyDescent="0.25">
      <c r="A115" s="24"/>
      <c r="B115" s="24"/>
      <c r="C115" s="24"/>
      <c r="D115" s="49"/>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row>
    <row r="116" spans="1:40" x14ac:dyDescent="0.25">
      <c r="A116" s="24"/>
      <c r="B116" s="24"/>
      <c r="C116" s="24"/>
      <c r="D116" s="49"/>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row>
    <row r="117" spans="1:40" x14ac:dyDescent="0.25">
      <c r="A117" s="24"/>
      <c r="B117" s="24"/>
      <c r="C117" s="24"/>
      <c r="D117" s="49"/>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row>
    <row r="118" spans="1:40" x14ac:dyDescent="0.25">
      <c r="A118" s="24"/>
      <c r="B118" s="24"/>
      <c r="C118" s="24"/>
      <c r="D118" s="49"/>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row>
    <row r="119" spans="1:40" x14ac:dyDescent="0.25">
      <c r="A119" s="24"/>
      <c r="B119" s="24"/>
      <c r="C119" s="24"/>
      <c r="D119" s="49"/>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row>
    <row r="120" spans="1:40" x14ac:dyDescent="0.25">
      <c r="A120" s="24"/>
      <c r="B120" s="24"/>
      <c r="C120" s="24"/>
      <c r="D120" s="49"/>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40" x14ac:dyDescent="0.25">
      <c r="A121" s="24"/>
      <c r="B121" s="24"/>
      <c r="C121" s="24"/>
      <c r="D121" s="49"/>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40" x14ac:dyDescent="0.25">
      <c r="A122" s="24"/>
      <c r="B122" s="24"/>
      <c r="C122" s="24"/>
      <c r="D122" s="49"/>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40" x14ac:dyDescent="0.25">
      <c r="A123" s="24"/>
      <c r="B123" s="24"/>
      <c r="C123" s="24"/>
      <c r="D123" s="49"/>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40" x14ac:dyDescent="0.25">
      <c r="A124" s="24"/>
      <c r="B124" s="24"/>
      <c r="C124" s="24"/>
      <c r="D124" s="49"/>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40" x14ac:dyDescent="0.25">
      <c r="A125" s="24"/>
      <c r="B125" s="24"/>
      <c r="C125" s="24"/>
      <c r="D125" s="49"/>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40" x14ac:dyDescent="0.25">
      <c r="A126" s="24"/>
      <c r="B126" s="24"/>
      <c r="C126" s="24"/>
      <c r="D126" s="49"/>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40" x14ac:dyDescent="0.25">
      <c r="A127" s="24"/>
      <c r="B127" s="24"/>
      <c r="C127" s="24"/>
      <c r="D127" s="49"/>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40" x14ac:dyDescent="0.25">
      <c r="A128" s="24"/>
      <c r="B128" s="24"/>
      <c r="C128" s="24"/>
      <c r="D128" s="49"/>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40" x14ac:dyDescent="0.25">
      <c r="A129" s="24"/>
      <c r="B129" s="24"/>
      <c r="C129" s="24"/>
      <c r="D129" s="49"/>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40" x14ac:dyDescent="0.25">
      <c r="A130" s="24"/>
      <c r="B130" s="24"/>
      <c r="C130" s="24"/>
      <c r="D130" s="49"/>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40" x14ac:dyDescent="0.25">
      <c r="A131" s="24"/>
      <c r="B131" s="24"/>
      <c r="C131" s="24"/>
      <c r="D131" s="49"/>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40" x14ac:dyDescent="0.25">
      <c r="A132" s="24"/>
      <c r="B132" s="24"/>
      <c r="C132" s="24"/>
      <c r="D132" s="49"/>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40" x14ac:dyDescent="0.25">
      <c r="A133" s="24"/>
      <c r="B133" s="24"/>
      <c r="C133" s="24"/>
      <c r="D133" s="49"/>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40" x14ac:dyDescent="0.25">
      <c r="A134" s="24"/>
      <c r="B134" s="24"/>
      <c r="C134" s="24"/>
      <c r="D134" s="49"/>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row r="135" spans="1:40" x14ac:dyDescent="0.25">
      <c r="A135" s="24"/>
      <c r="B135" s="24"/>
      <c r="C135" s="24"/>
      <c r="D135" s="49"/>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row>
    <row r="136" spans="1:40" x14ac:dyDescent="0.25">
      <c r="A136" s="24"/>
      <c r="B136" s="24"/>
      <c r="C136" s="24"/>
      <c r="D136" s="49"/>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row>
    <row r="137" spans="1:40" ht="7.5" customHeight="1" x14ac:dyDescent="0.25">
      <c r="A137" s="24"/>
      <c r="B137" s="24"/>
      <c r="C137" s="24"/>
      <c r="D137" s="49"/>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row>
    <row r="138" spans="1:40" hidden="1" x14ac:dyDescent="0.25">
      <c r="A138" s="24"/>
      <c r="B138" s="24"/>
      <c r="C138" s="24"/>
      <c r="D138" s="49"/>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row>
    <row r="139" spans="1:40" hidden="1" x14ac:dyDescent="0.25">
      <c r="A139" s="24"/>
      <c r="B139" s="24"/>
      <c r="C139" s="24"/>
      <c r="D139" s="49"/>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row>
    <row r="140" spans="1:40" hidden="1" x14ac:dyDescent="0.25">
      <c r="A140" s="24"/>
      <c r="B140" s="24"/>
      <c r="C140" s="24"/>
      <c r="D140" s="49"/>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row>
    <row r="141" spans="1:40" hidden="1" x14ac:dyDescent="0.25">
      <c r="A141" s="24"/>
      <c r="B141" s="24"/>
      <c r="C141" s="24"/>
      <c r="D141" s="49"/>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row>
    <row r="142" spans="1:40" hidden="1" x14ac:dyDescent="0.25">
      <c r="A142" s="24"/>
      <c r="B142" s="24"/>
      <c r="C142" s="24"/>
      <c r="D142" s="49"/>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row>
    <row r="143" spans="1:40" hidden="1" x14ac:dyDescent="0.25">
      <c r="A143" s="24"/>
      <c r="B143" s="24"/>
      <c r="C143" s="24"/>
      <c r="D143" s="49"/>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row>
    <row r="144" spans="1:40" hidden="1" x14ac:dyDescent="0.25">
      <c r="A144" s="24"/>
      <c r="B144" s="24"/>
      <c r="C144" s="24"/>
      <c r="D144" s="49"/>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row>
    <row r="145" spans="1:40" hidden="1" x14ac:dyDescent="0.25">
      <c r="A145" s="24"/>
      <c r="B145" s="24"/>
      <c r="C145" s="24"/>
      <c r="D145" s="49"/>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row>
    <row r="146" spans="1:40" hidden="1" x14ac:dyDescent="0.25">
      <c r="A146" s="24"/>
      <c r="B146" s="24"/>
      <c r="C146" s="24"/>
      <c r="D146" s="49"/>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row>
    <row r="147" spans="1:40" hidden="1" x14ac:dyDescent="0.25">
      <c r="A147" s="24"/>
      <c r="B147" s="24"/>
      <c r="C147" s="24"/>
      <c r="D147" s="49"/>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row>
    <row r="148" spans="1:40" hidden="1" x14ac:dyDescent="0.25">
      <c r="A148" s="24"/>
      <c r="B148" s="24"/>
      <c r="C148" s="24"/>
      <c r="D148" s="49"/>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row>
    <row r="149" spans="1:40" hidden="1" x14ac:dyDescent="0.25">
      <c r="A149" s="24"/>
      <c r="B149" s="24"/>
      <c r="C149" s="24"/>
      <c r="D149" s="49"/>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row>
    <row r="150" spans="1:40" hidden="1" x14ac:dyDescent="0.25">
      <c r="A150" s="24"/>
      <c r="B150" s="24"/>
      <c r="C150" s="24"/>
      <c r="D150" s="49"/>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row>
    <row r="151" spans="1:40" hidden="1" x14ac:dyDescent="0.25">
      <c r="A151" s="24"/>
      <c r="B151" s="24"/>
      <c r="C151" s="24"/>
      <c r="D151" s="49"/>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row>
    <row r="152" spans="1:40" hidden="1" x14ac:dyDescent="0.25">
      <c r="A152" s="24"/>
      <c r="B152" s="24"/>
      <c r="C152" s="24"/>
      <c r="D152" s="49"/>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row>
    <row r="153" spans="1:40" hidden="1" x14ac:dyDescent="0.25">
      <c r="A153" s="24"/>
      <c r="B153" s="24"/>
      <c r="C153" s="24"/>
      <c r="D153" s="49"/>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row>
    <row r="154" spans="1:40" hidden="1" x14ac:dyDescent="0.25">
      <c r="A154" s="24"/>
      <c r="B154" s="24"/>
      <c r="C154" s="24"/>
      <c r="D154" s="49"/>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row>
    <row r="155" spans="1:40" hidden="1" x14ac:dyDescent="0.25">
      <c r="A155" s="24"/>
      <c r="B155" s="24"/>
      <c r="C155" s="24"/>
      <c r="D155" s="49"/>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row>
    <row r="156" spans="1:40" hidden="1" x14ac:dyDescent="0.25">
      <c r="A156" s="24"/>
      <c r="B156" s="24"/>
      <c r="C156" s="24"/>
      <c r="D156" s="49"/>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row>
    <row r="157" spans="1:40" hidden="1" x14ac:dyDescent="0.25">
      <c r="A157" s="24"/>
      <c r="B157" s="24"/>
      <c r="C157" s="24"/>
      <c r="D157" s="49"/>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row>
    <row r="158" spans="1:40" hidden="1" x14ac:dyDescent="0.25">
      <c r="A158" s="24"/>
      <c r="B158" s="24"/>
      <c r="C158" s="24"/>
      <c r="D158" s="49"/>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row>
    <row r="159" spans="1:40" hidden="1" x14ac:dyDescent="0.25">
      <c r="A159" s="24"/>
      <c r="B159" s="24"/>
      <c r="C159" s="24"/>
      <c r="D159" s="49"/>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row>
    <row r="160" spans="1:40" hidden="1" x14ac:dyDescent="0.25">
      <c r="A160" s="24"/>
      <c r="B160" s="24"/>
      <c r="C160" s="24"/>
      <c r="D160" s="49"/>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row>
    <row r="161" spans="1:40" hidden="1" x14ac:dyDescent="0.25">
      <c r="A161" s="24"/>
      <c r="B161" s="24"/>
      <c r="C161" s="24"/>
      <c r="D161" s="49"/>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row>
    <row r="162" spans="1:40" hidden="1" x14ac:dyDescent="0.25">
      <c r="A162" s="24"/>
      <c r="B162" s="24"/>
      <c r="C162" s="24"/>
      <c r="D162" s="49"/>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row>
    <row r="163" spans="1:40" hidden="1" x14ac:dyDescent="0.25">
      <c r="A163" s="24"/>
      <c r="B163" s="24"/>
      <c r="C163" s="24"/>
      <c r="D163" s="49"/>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row>
    <row r="164" spans="1:40" hidden="1" x14ac:dyDescent="0.25">
      <c r="A164" s="24"/>
      <c r="B164" s="24"/>
      <c r="C164" s="24"/>
      <c r="D164" s="49"/>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row>
    <row r="165" spans="1:40" hidden="1" x14ac:dyDescent="0.25">
      <c r="A165" s="24"/>
      <c r="B165" s="24"/>
      <c r="C165" s="24"/>
      <c r="D165" s="49"/>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row>
    <row r="166" spans="1:40" hidden="1" x14ac:dyDescent="0.25">
      <c r="A166" s="24"/>
      <c r="B166" s="24"/>
      <c r="C166" s="24"/>
      <c r="D166" s="49"/>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row>
    <row r="167" spans="1:40" hidden="1" x14ac:dyDescent="0.25">
      <c r="A167" s="24"/>
      <c r="B167" s="24"/>
      <c r="C167" s="24"/>
      <c r="D167" s="49"/>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row>
    <row r="168" spans="1:40" hidden="1" x14ac:dyDescent="0.25">
      <c r="A168" s="24"/>
      <c r="B168" s="24"/>
      <c r="C168" s="24"/>
      <c r="D168" s="49"/>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row>
    <row r="169" spans="1:40" hidden="1" x14ac:dyDescent="0.25">
      <c r="A169" s="24"/>
      <c r="B169" s="24"/>
      <c r="C169" s="24"/>
      <c r="D169" s="49"/>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row>
    <row r="170" spans="1:40" hidden="1" x14ac:dyDescent="0.25">
      <c r="A170" s="24"/>
      <c r="B170" s="24"/>
      <c r="C170" s="24"/>
      <c r="D170" s="49"/>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row>
    <row r="171" spans="1:40" hidden="1" x14ac:dyDescent="0.25">
      <c r="A171" s="24"/>
      <c r="B171" s="24"/>
      <c r="C171" s="24"/>
      <c r="D171" s="49"/>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row>
    <row r="172" spans="1:40" hidden="1" x14ac:dyDescent="0.25">
      <c r="A172" s="24"/>
      <c r="B172" s="24"/>
      <c r="C172" s="24"/>
      <c r="D172" s="49"/>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row>
    <row r="173" spans="1:40" hidden="1" x14ac:dyDescent="0.25">
      <c r="A173" s="24"/>
      <c r="B173" s="24"/>
      <c r="C173" s="24"/>
      <c r="D173" s="49"/>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row>
    <row r="174" spans="1:40" hidden="1" x14ac:dyDescent="0.25">
      <c r="A174" s="24"/>
      <c r="B174" s="24"/>
      <c r="C174" s="24"/>
      <c r="D174" s="49"/>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row>
    <row r="175" spans="1:40" hidden="1" x14ac:dyDescent="0.25">
      <c r="A175" s="24"/>
      <c r="B175" s="24"/>
      <c r="C175" s="24"/>
      <c r="D175" s="49"/>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row>
    <row r="176" spans="1:40" hidden="1" x14ac:dyDescent="0.25">
      <c r="A176" s="24"/>
      <c r="B176" s="24"/>
      <c r="C176" s="24"/>
      <c r="D176" s="49"/>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row>
    <row r="177" spans="1:40" hidden="1" x14ac:dyDescent="0.25">
      <c r="A177" s="24"/>
      <c r="B177" s="24"/>
      <c r="C177" s="24"/>
      <c r="D177" s="49"/>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row>
    <row r="178" spans="1:40" hidden="1" x14ac:dyDescent="0.25">
      <c r="A178" s="24"/>
      <c r="B178" s="24"/>
      <c r="C178" s="24"/>
      <c r="D178" s="49"/>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row>
    <row r="179" spans="1:40" hidden="1" x14ac:dyDescent="0.25">
      <c r="A179" s="24"/>
      <c r="B179" s="24"/>
      <c r="C179" s="24"/>
      <c r="D179" s="49"/>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row>
    <row r="180" spans="1:40" hidden="1" x14ac:dyDescent="0.25">
      <c r="A180" s="24"/>
      <c r="B180" s="24"/>
      <c r="C180" s="24"/>
      <c r="D180" s="49"/>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row>
    <row r="181" spans="1:40" hidden="1" x14ac:dyDescent="0.25">
      <c r="A181" s="24"/>
      <c r="B181" s="24"/>
      <c r="C181" s="24"/>
      <c r="D181" s="49"/>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row>
    <row r="182" spans="1:40" hidden="1" x14ac:dyDescent="0.25">
      <c r="A182" s="24"/>
      <c r="B182" s="24"/>
      <c r="C182" s="24"/>
      <c r="D182" s="49"/>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row>
    <row r="183" spans="1:40" ht="6" hidden="1" customHeight="1" x14ac:dyDescent="0.25">
      <c r="A183" s="24"/>
      <c r="B183" s="24"/>
      <c r="C183" s="24"/>
      <c r="D183" s="49"/>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row>
    <row r="184" spans="1:40" hidden="1" x14ac:dyDescent="0.25">
      <c r="A184" s="24"/>
      <c r="B184" s="24"/>
      <c r="C184" s="24"/>
      <c r="D184" s="49"/>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row>
    <row r="185" spans="1:40" hidden="1" x14ac:dyDescent="0.25">
      <c r="A185" s="24"/>
      <c r="B185" s="24"/>
      <c r="C185" s="24"/>
      <c r="D185" s="49"/>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row>
    <row r="186" spans="1:40" hidden="1" x14ac:dyDescent="0.25">
      <c r="A186" s="24"/>
      <c r="B186" s="24"/>
      <c r="C186" s="24"/>
      <c r="D186" s="49"/>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row>
    <row r="187" spans="1:40" hidden="1" x14ac:dyDescent="0.25">
      <c r="A187" s="24"/>
      <c r="B187" s="24"/>
      <c r="C187" s="24"/>
      <c r="D187" s="49"/>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row>
    <row r="188" spans="1:40" hidden="1" x14ac:dyDescent="0.25">
      <c r="A188" s="24"/>
      <c r="B188" s="24"/>
      <c r="C188" s="24"/>
      <c r="D188" s="49"/>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row>
    <row r="189" spans="1:40" hidden="1" x14ac:dyDescent="0.25">
      <c r="A189" s="24"/>
      <c r="B189" s="24"/>
      <c r="C189" s="24"/>
      <c r="D189" s="49"/>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row>
    <row r="190" spans="1:40" hidden="1" x14ac:dyDescent="0.25">
      <c r="A190" s="24"/>
      <c r="B190" s="24"/>
      <c r="C190" s="24"/>
      <c r="D190" s="49"/>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row>
    <row r="191" spans="1:40" hidden="1" x14ac:dyDescent="0.25">
      <c r="A191" s="24"/>
      <c r="B191" s="24"/>
      <c r="C191" s="24"/>
      <c r="D191" s="49"/>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row>
    <row r="192" spans="1:40" hidden="1" x14ac:dyDescent="0.25">
      <c r="A192" s="24"/>
      <c r="B192" s="24"/>
      <c r="C192" s="24"/>
      <c r="D192" s="49"/>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row>
    <row r="193" spans="1:40" hidden="1" x14ac:dyDescent="0.25">
      <c r="A193" s="24"/>
      <c r="B193" s="24"/>
      <c r="C193" s="24"/>
      <c r="D193" s="49"/>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row>
    <row r="194" spans="1:40" hidden="1" x14ac:dyDescent="0.25">
      <c r="A194" s="24"/>
      <c r="B194" s="24"/>
      <c r="C194" s="24"/>
      <c r="D194" s="49"/>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row>
    <row r="195" spans="1:40" hidden="1" x14ac:dyDescent="0.25">
      <c r="A195" s="24"/>
      <c r="B195" s="24"/>
      <c r="C195" s="24"/>
      <c r="D195" s="49"/>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row>
    <row r="196" spans="1:40" ht="2.25" hidden="1" customHeight="1" x14ac:dyDescent="0.25">
      <c r="A196" s="24"/>
      <c r="B196" s="24"/>
      <c r="C196" s="24"/>
      <c r="D196" s="49"/>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row>
    <row r="197" spans="1:40" hidden="1" x14ac:dyDescent="0.25">
      <c r="A197" s="24"/>
      <c r="B197" s="24"/>
      <c r="C197" s="24"/>
      <c r="D197" s="49"/>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row>
    <row r="198" spans="1:40" hidden="1" x14ac:dyDescent="0.25">
      <c r="A198" s="24"/>
      <c r="B198" s="24"/>
      <c r="C198" s="24"/>
      <c r="D198" s="49"/>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row>
    <row r="199" spans="1:40" hidden="1" x14ac:dyDescent="0.25">
      <c r="A199" s="24"/>
      <c r="B199" s="24"/>
      <c r="C199" s="24"/>
      <c r="D199" s="49"/>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row>
    <row r="200" spans="1:40" hidden="1" x14ac:dyDescent="0.25">
      <c r="A200" s="24"/>
      <c r="B200" s="24"/>
      <c r="C200" s="24"/>
      <c r="D200" s="49"/>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row>
    <row r="201" spans="1:40" hidden="1" x14ac:dyDescent="0.25">
      <c r="A201" s="24"/>
      <c r="B201" s="24"/>
      <c r="C201" s="24"/>
      <c r="D201" s="49"/>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row>
    <row r="202" spans="1:40" hidden="1" x14ac:dyDescent="0.25">
      <c r="A202" s="24"/>
      <c r="B202" s="24"/>
      <c r="C202" s="24"/>
      <c r="D202" s="49"/>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row>
    <row r="203" spans="1:40" hidden="1" x14ac:dyDescent="0.25">
      <c r="A203" s="24"/>
      <c r="B203" s="24"/>
      <c r="C203" s="24"/>
      <c r="D203" s="49"/>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row>
    <row r="204" spans="1:40" hidden="1" x14ac:dyDescent="0.25">
      <c r="A204" s="24"/>
      <c r="B204" s="24"/>
      <c r="C204" s="24"/>
      <c r="D204" s="49"/>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row>
    <row r="205" spans="1:40" hidden="1" x14ac:dyDescent="0.25">
      <c r="A205" s="24"/>
      <c r="B205" s="24"/>
      <c r="C205" s="24"/>
      <c r="D205" s="49"/>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row>
    <row r="206" spans="1:40" hidden="1" x14ac:dyDescent="0.25">
      <c r="A206" s="24"/>
      <c r="B206" s="24"/>
      <c r="C206" s="24"/>
      <c r="D206" s="49"/>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row>
    <row r="207" spans="1:40" hidden="1" x14ac:dyDescent="0.25">
      <c r="A207" s="24"/>
      <c r="B207" s="24"/>
      <c r="C207" s="24"/>
      <c r="D207" s="49"/>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row>
    <row r="208" spans="1:40" hidden="1" x14ac:dyDescent="0.25">
      <c r="A208" s="24"/>
      <c r="B208" s="24"/>
      <c r="C208" s="24"/>
      <c r="D208" s="49"/>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row>
    <row r="209" spans="1:40" hidden="1" x14ac:dyDescent="0.25">
      <c r="A209" s="24"/>
      <c r="B209" s="24"/>
      <c r="C209" s="24"/>
      <c r="D209" s="49"/>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row>
    <row r="210" spans="1:40" hidden="1" x14ac:dyDescent="0.25">
      <c r="A210" s="24"/>
      <c r="B210" s="24"/>
      <c r="C210" s="24"/>
      <c r="D210" s="49"/>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row>
    <row r="211" spans="1:40" hidden="1" x14ac:dyDescent="0.25">
      <c r="A211" s="24"/>
      <c r="B211" s="24"/>
      <c r="C211" s="24"/>
      <c r="D211" s="49"/>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row>
    <row r="212" spans="1:40" hidden="1" x14ac:dyDescent="0.25">
      <c r="A212" s="24"/>
      <c r="B212" s="24"/>
      <c r="C212" s="24"/>
      <c r="D212" s="49"/>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row>
    <row r="213" spans="1:40" hidden="1" x14ac:dyDescent="0.25">
      <c r="A213" s="24"/>
      <c r="B213" s="24"/>
      <c r="C213" s="24"/>
      <c r="D213" s="49"/>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row>
    <row r="214" spans="1:40" hidden="1" x14ac:dyDescent="0.25">
      <c r="A214" s="24"/>
      <c r="B214" s="24"/>
      <c r="C214" s="24"/>
      <c r="D214" s="49"/>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row>
    <row r="215" spans="1:40" hidden="1" x14ac:dyDescent="0.25">
      <c r="A215" s="24"/>
      <c r="B215" s="24"/>
      <c r="C215" s="24"/>
      <c r="D215" s="49"/>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row>
    <row r="216" spans="1:40" hidden="1" x14ac:dyDescent="0.25">
      <c r="A216" s="24"/>
      <c r="B216" s="24"/>
      <c r="C216" s="24"/>
      <c r="D216" s="49"/>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row>
    <row r="217" spans="1:40" hidden="1" x14ac:dyDescent="0.25">
      <c r="A217" s="24"/>
      <c r="B217" s="24"/>
      <c r="C217" s="24"/>
      <c r="D217" s="49"/>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row>
    <row r="218" spans="1:40" hidden="1" x14ac:dyDescent="0.25">
      <c r="A218" s="24"/>
      <c r="B218" s="24"/>
      <c r="C218" s="24"/>
      <c r="D218" s="49"/>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row>
    <row r="219" spans="1:40" hidden="1" x14ac:dyDescent="0.25">
      <c r="A219" s="24"/>
      <c r="B219" s="24"/>
      <c r="C219" s="24"/>
      <c r="D219" s="49"/>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row>
    <row r="220" spans="1:40" hidden="1" x14ac:dyDescent="0.25">
      <c r="A220" s="24"/>
      <c r="B220" s="24"/>
      <c r="C220" s="24"/>
      <c r="D220" s="49"/>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row>
    <row r="221" spans="1:40" hidden="1" x14ac:dyDescent="0.25">
      <c r="A221" s="24"/>
      <c r="B221" s="24"/>
      <c r="C221" s="24"/>
      <c r="D221" s="49"/>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row>
    <row r="222" spans="1:40" hidden="1" x14ac:dyDescent="0.25">
      <c r="A222" s="24"/>
      <c r="B222" s="24"/>
      <c r="C222" s="24"/>
      <c r="D222" s="49"/>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row>
    <row r="223" spans="1:40" hidden="1" x14ac:dyDescent="0.25">
      <c r="A223" s="24"/>
      <c r="B223" s="24"/>
      <c r="C223" s="24"/>
      <c r="D223" s="49"/>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row>
    <row r="224" spans="1:40" hidden="1" x14ac:dyDescent="0.25">
      <c r="A224" s="24"/>
      <c r="B224" s="24"/>
      <c r="C224" s="24"/>
      <c r="D224" s="49"/>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row>
    <row r="225" spans="1:40" hidden="1" x14ac:dyDescent="0.25">
      <c r="A225" s="24"/>
      <c r="B225" s="24"/>
      <c r="C225" s="24"/>
      <c r="D225" s="49"/>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row>
    <row r="226" spans="1:40" hidden="1" x14ac:dyDescent="0.25">
      <c r="A226" s="24"/>
      <c r="B226" s="24"/>
      <c r="C226" s="24"/>
      <c r="D226" s="49"/>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row>
    <row r="227" spans="1:40" hidden="1" x14ac:dyDescent="0.25">
      <c r="A227" s="24"/>
      <c r="B227" s="24"/>
      <c r="C227" s="24"/>
      <c r="D227" s="49"/>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row>
    <row r="228" spans="1:40" hidden="1" x14ac:dyDescent="0.25">
      <c r="A228" s="24"/>
      <c r="B228" s="24"/>
      <c r="C228" s="24"/>
      <c r="D228" s="49"/>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row>
    <row r="229" spans="1:40" hidden="1" x14ac:dyDescent="0.25">
      <c r="A229" s="24"/>
      <c r="B229" s="24"/>
      <c r="C229" s="24"/>
      <c r="D229" s="49"/>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row>
    <row r="230" spans="1:40" hidden="1" x14ac:dyDescent="0.25">
      <c r="A230" s="24"/>
      <c r="B230" s="24"/>
      <c r="C230" s="24"/>
      <c r="D230" s="49"/>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row>
    <row r="231" spans="1:40" hidden="1" x14ac:dyDescent="0.25">
      <c r="A231" s="24"/>
      <c r="B231" s="24"/>
      <c r="C231" s="24"/>
      <c r="D231" s="49"/>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row>
    <row r="232" spans="1:40" ht="4.5" hidden="1" customHeight="1" x14ac:dyDescent="0.25">
      <c r="A232" s="24"/>
      <c r="B232" s="24"/>
      <c r="C232" s="24"/>
      <c r="D232" s="49"/>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row>
    <row r="233" spans="1:40" hidden="1" x14ac:dyDescent="0.25">
      <c r="A233" s="24"/>
      <c r="B233" s="24"/>
      <c r="C233" s="24"/>
      <c r="D233" s="49"/>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row>
    <row r="234" spans="1:40" hidden="1" x14ac:dyDescent="0.25">
      <c r="A234" s="24"/>
      <c r="B234" s="24"/>
      <c r="C234" s="24"/>
      <c r="D234" s="49"/>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row>
    <row r="235" spans="1:40" hidden="1" x14ac:dyDescent="0.25">
      <c r="A235" s="24"/>
      <c r="B235" s="24"/>
      <c r="C235" s="24"/>
      <c r="D235" s="49"/>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row>
    <row r="236" spans="1:40" hidden="1" x14ac:dyDescent="0.25">
      <c r="A236" s="24"/>
      <c r="B236" s="24"/>
      <c r="C236" s="24"/>
      <c r="D236" s="49"/>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row>
    <row r="237" spans="1:40" hidden="1" x14ac:dyDescent="0.25">
      <c r="A237" s="24"/>
      <c r="B237" s="24"/>
      <c r="C237" s="24"/>
      <c r="D237" s="49"/>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row>
    <row r="238" spans="1:40" hidden="1" x14ac:dyDescent="0.25">
      <c r="A238" s="24"/>
      <c r="B238" s="24"/>
      <c r="C238" s="24"/>
      <c r="D238" s="49"/>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row>
    <row r="239" spans="1:40" hidden="1" x14ac:dyDescent="0.25">
      <c r="A239" s="24"/>
      <c r="B239" s="24"/>
      <c r="C239" s="24"/>
      <c r="D239" s="49"/>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row>
    <row r="240" spans="1:40" hidden="1" x14ac:dyDescent="0.25">
      <c r="A240" s="24"/>
      <c r="B240" s="24"/>
      <c r="C240" s="24"/>
      <c r="D240" s="49"/>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row>
    <row r="241" spans="1:40" hidden="1" x14ac:dyDescent="0.25">
      <c r="A241" s="24"/>
      <c r="B241" s="24"/>
      <c r="C241" s="24"/>
      <c r="D241" s="49"/>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row>
    <row r="242" spans="1:40" hidden="1" x14ac:dyDescent="0.25">
      <c r="A242" s="24"/>
      <c r="B242" s="24"/>
      <c r="C242" s="24"/>
      <c r="D242" s="49"/>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row>
    <row r="243" spans="1:40" hidden="1" x14ac:dyDescent="0.25">
      <c r="A243" s="24"/>
      <c r="B243" s="24"/>
      <c r="C243" s="24"/>
      <c r="D243" s="49"/>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row>
    <row r="244" spans="1:40" hidden="1" x14ac:dyDescent="0.25">
      <c r="A244" s="24"/>
      <c r="B244" s="24"/>
      <c r="C244" s="24"/>
      <c r="D244" s="49"/>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row>
    <row r="245" spans="1:40" hidden="1" x14ac:dyDescent="0.25">
      <c r="A245" s="24"/>
      <c r="B245" s="24"/>
      <c r="C245" s="24"/>
      <c r="D245" s="49"/>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row>
    <row r="246" spans="1:40" hidden="1" x14ac:dyDescent="0.25">
      <c r="A246" s="24"/>
      <c r="B246" s="24"/>
      <c r="C246" s="24"/>
      <c r="D246" s="49"/>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row>
    <row r="247" spans="1:40" hidden="1" x14ac:dyDescent="0.25">
      <c r="A247" s="24"/>
      <c r="B247" s="24"/>
      <c r="C247" s="24"/>
      <c r="D247" s="49"/>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row>
    <row r="248" spans="1:40" hidden="1" x14ac:dyDescent="0.25">
      <c r="A248" s="24"/>
      <c r="B248" s="24"/>
      <c r="C248" s="24"/>
      <c r="D248" s="49"/>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row>
    <row r="249" spans="1:40" hidden="1" x14ac:dyDescent="0.25">
      <c r="A249" s="24"/>
      <c r="B249" s="24"/>
      <c r="C249" s="24"/>
      <c r="D249" s="49"/>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row>
    <row r="250" spans="1:40" hidden="1" x14ac:dyDescent="0.25">
      <c r="A250" s="24"/>
      <c r="B250" s="24"/>
      <c r="C250" s="24"/>
      <c r="D250" s="49"/>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row>
    <row r="251" spans="1:40" ht="2.25" hidden="1" customHeight="1" x14ac:dyDescent="0.25">
      <c r="A251" s="24"/>
      <c r="B251" s="24"/>
      <c r="C251" s="24"/>
      <c r="D251" s="49"/>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row>
    <row r="252" spans="1:40" hidden="1" x14ac:dyDescent="0.25">
      <c r="A252" s="24"/>
      <c r="B252" s="24"/>
      <c r="C252" s="24"/>
      <c r="D252" s="49"/>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row>
    <row r="253" spans="1:40" hidden="1" x14ac:dyDescent="0.25">
      <c r="A253" s="24"/>
      <c r="B253" s="24"/>
      <c r="C253" s="24"/>
      <c r="D253" s="49"/>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row>
    <row r="254" spans="1:40" hidden="1" x14ac:dyDescent="0.25">
      <c r="A254" s="24"/>
      <c r="B254" s="24"/>
      <c r="C254" s="24"/>
      <c r="D254" s="49"/>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row>
    <row r="255" spans="1:40" hidden="1" x14ac:dyDescent="0.25">
      <c r="A255" s="24"/>
      <c r="B255" s="24"/>
      <c r="C255" s="24"/>
      <c r="D255" s="49"/>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row>
    <row r="256" spans="1:40" hidden="1" x14ac:dyDescent="0.25">
      <c r="A256" s="24"/>
      <c r="B256" s="24"/>
      <c r="C256" s="24"/>
      <c r="D256" s="49"/>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row>
    <row r="257" spans="1:40" hidden="1" x14ac:dyDescent="0.25">
      <c r="A257" s="24"/>
      <c r="B257" s="24"/>
      <c r="C257" s="24"/>
      <c r="D257" s="49"/>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row>
    <row r="258" spans="1:40" hidden="1" x14ac:dyDescent="0.25">
      <c r="A258" s="24"/>
      <c r="B258" s="24"/>
      <c r="C258" s="24"/>
      <c r="D258" s="49"/>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row>
    <row r="259" spans="1:40" hidden="1" x14ac:dyDescent="0.25">
      <c r="A259" s="24"/>
      <c r="B259" s="24"/>
      <c r="C259" s="24"/>
      <c r="D259" s="49"/>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row>
    <row r="260" spans="1:40" hidden="1" x14ac:dyDescent="0.25">
      <c r="A260" s="24"/>
      <c r="B260" s="24"/>
      <c r="C260" s="24"/>
      <c r="D260" s="49"/>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row>
    <row r="261" spans="1:40" hidden="1" x14ac:dyDescent="0.25">
      <c r="A261" s="24"/>
      <c r="B261" s="24"/>
      <c r="C261" s="24"/>
      <c r="D261" s="49"/>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row>
    <row r="262" spans="1:40" hidden="1" x14ac:dyDescent="0.25">
      <c r="A262" s="24"/>
      <c r="B262" s="24"/>
      <c r="C262" s="24"/>
      <c r="D262" s="49"/>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row>
    <row r="263" spans="1:40" hidden="1" x14ac:dyDescent="0.25">
      <c r="A263" s="24"/>
      <c r="B263" s="24"/>
      <c r="C263" s="24"/>
      <c r="D263" s="49"/>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row>
    <row r="264" spans="1:40" hidden="1" x14ac:dyDescent="0.25">
      <c r="A264" s="24"/>
      <c r="B264" s="24"/>
      <c r="C264" s="24"/>
      <c r="D264" s="49"/>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row>
    <row r="265" spans="1:40" hidden="1" x14ac:dyDescent="0.25">
      <c r="A265" s="24"/>
      <c r="B265" s="24"/>
      <c r="C265" s="24"/>
      <c r="D265" s="49"/>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row>
    <row r="266" spans="1:40" hidden="1" x14ac:dyDescent="0.25">
      <c r="A266" s="24"/>
      <c r="B266" s="24"/>
      <c r="C266" s="24"/>
      <c r="D266" s="49"/>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row>
    <row r="267" spans="1:40" hidden="1" x14ac:dyDescent="0.25">
      <c r="A267" s="24"/>
      <c r="B267" s="24"/>
      <c r="C267" s="24"/>
      <c r="D267" s="49"/>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row>
    <row r="268" spans="1:40" hidden="1" x14ac:dyDescent="0.25">
      <c r="A268" s="24"/>
      <c r="B268" s="24"/>
      <c r="C268" s="24"/>
      <c r="D268" s="49"/>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row>
    <row r="269" spans="1:40" hidden="1" x14ac:dyDescent="0.25">
      <c r="A269" s="24"/>
      <c r="B269" s="24"/>
      <c r="C269" s="24"/>
      <c r="D269" s="49"/>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row>
    <row r="270" spans="1:40" hidden="1" x14ac:dyDescent="0.25">
      <c r="A270" s="24"/>
      <c r="B270" s="24"/>
      <c r="C270" s="24"/>
      <c r="D270" s="49"/>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row>
    <row r="271" spans="1:40" hidden="1" x14ac:dyDescent="0.25">
      <c r="A271" s="24"/>
      <c r="B271" s="24"/>
      <c r="C271" s="24"/>
      <c r="D271" s="49"/>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row>
    <row r="272" spans="1:40" hidden="1" x14ac:dyDescent="0.25">
      <c r="A272" s="24"/>
      <c r="B272" s="24"/>
      <c r="C272" s="24"/>
      <c r="D272" s="49"/>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row>
    <row r="273" spans="1:40" hidden="1" x14ac:dyDescent="0.25">
      <c r="A273" s="24"/>
      <c r="B273" s="24"/>
      <c r="C273" s="24"/>
      <c r="D273" s="49"/>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row>
    <row r="274" spans="1:40" hidden="1" x14ac:dyDescent="0.25">
      <c r="A274" s="24"/>
      <c r="B274" s="24"/>
      <c r="C274" s="24"/>
      <c r="D274" s="49"/>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row>
    <row r="275" spans="1:40" hidden="1" x14ac:dyDescent="0.25">
      <c r="A275" s="24"/>
      <c r="B275" s="24"/>
      <c r="C275" s="24"/>
      <c r="D275" s="49"/>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row>
    <row r="276" spans="1:40" hidden="1" x14ac:dyDescent="0.25">
      <c r="A276" s="24"/>
      <c r="B276" s="24"/>
      <c r="C276" s="24"/>
      <c r="D276" s="49"/>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row>
    <row r="277" spans="1:40" hidden="1" x14ac:dyDescent="0.25">
      <c r="A277" s="24"/>
      <c r="B277" s="24"/>
      <c r="C277" s="24"/>
      <c r="D277" s="49"/>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row>
    <row r="278" spans="1:40" hidden="1" x14ac:dyDescent="0.25">
      <c r="A278" s="24"/>
      <c r="B278" s="24"/>
      <c r="C278" s="24"/>
      <c r="D278" s="49"/>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row>
    <row r="279" spans="1:40" hidden="1" x14ac:dyDescent="0.25">
      <c r="A279" s="24"/>
      <c r="B279" s="24"/>
      <c r="C279" s="24"/>
      <c r="D279" s="49"/>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row>
    <row r="280" spans="1:40" hidden="1" x14ac:dyDescent="0.25">
      <c r="A280" s="24"/>
      <c r="B280" s="24"/>
      <c r="C280" s="24"/>
      <c r="D280" s="49"/>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row>
    <row r="281" spans="1:40" hidden="1" x14ac:dyDescent="0.25">
      <c r="A281" s="24"/>
      <c r="B281" s="24"/>
      <c r="C281" s="24"/>
      <c r="D281" s="49"/>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row>
    <row r="282" spans="1:40" hidden="1" x14ac:dyDescent="0.25">
      <c r="A282" s="24"/>
      <c r="B282" s="24"/>
      <c r="C282" s="24"/>
      <c r="D282" s="49"/>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row>
    <row r="283" spans="1:40" hidden="1" x14ac:dyDescent="0.25">
      <c r="A283" s="24"/>
      <c r="B283" s="24"/>
      <c r="C283" s="24"/>
      <c r="D283" s="49"/>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row>
    <row r="284" spans="1:40" hidden="1" x14ac:dyDescent="0.25">
      <c r="A284" s="24"/>
      <c r="B284" s="24"/>
      <c r="C284" s="24"/>
      <c r="D284" s="49"/>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row>
    <row r="285" spans="1:40" hidden="1" x14ac:dyDescent="0.25">
      <c r="A285" s="24"/>
      <c r="B285" s="24"/>
      <c r="C285" s="24"/>
      <c r="D285" s="49"/>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row>
    <row r="286" spans="1:40" hidden="1" x14ac:dyDescent="0.25">
      <c r="A286" s="24"/>
      <c r="B286" s="24"/>
      <c r="C286" s="24"/>
      <c r="D286" s="49"/>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row>
    <row r="287" spans="1:40" hidden="1" x14ac:dyDescent="0.25">
      <c r="A287" s="24"/>
      <c r="B287" s="24"/>
      <c r="C287" s="24"/>
      <c r="D287" s="49"/>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row>
    <row r="288" spans="1:40" hidden="1" x14ac:dyDescent="0.25">
      <c r="A288" s="24"/>
      <c r="B288" s="24"/>
      <c r="C288" s="24"/>
      <c r="D288" s="49"/>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row>
    <row r="289" spans="1:40" hidden="1" x14ac:dyDescent="0.25">
      <c r="A289" s="24"/>
      <c r="B289" s="24"/>
      <c r="C289" s="24"/>
      <c r="D289" s="49"/>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row>
    <row r="290" spans="1:40" hidden="1" x14ac:dyDescent="0.25">
      <c r="A290" s="24"/>
      <c r="B290" s="24"/>
      <c r="C290" s="24"/>
      <c r="D290" s="49"/>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row>
    <row r="291" spans="1:40" hidden="1" x14ac:dyDescent="0.25">
      <c r="A291" s="24"/>
      <c r="B291" s="24"/>
      <c r="C291" s="24"/>
      <c r="D291" s="49"/>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row>
    <row r="292" spans="1:40" hidden="1" x14ac:dyDescent="0.25">
      <c r="A292" s="24"/>
      <c r="B292" s="24"/>
      <c r="C292" s="24"/>
      <c r="D292" s="49"/>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row>
    <row r="293" spans="1:40" hidden="1" x14ac:dyDescent="0.25">
      <c r="A293" s="24"/>
      <c r="B293" s="24"/>
      <c r="C293" s="24"/>
      <c r="D293" s="49"/>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row>
    <row r="294" spans="1:40" hidden="1" x14ac:dyDescent="0.25">
      <c r="A294" s="24"/>
      <c r="B294" s="24"/>
      <c r="C294" s="24"/>
      <c r="D294" s="49"/>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row>
    <row r="295" spans="1:40" hidden="1" x14ac:dyDescent="0.25">
      <c r="A295" s="24"/>
      <c r="B295" s="24"/>
      <c r="C295" s="24"/>
      <c r="D295" s="49"/>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row>
    <row r="296" spans="1:40" hidden="1" x14ac:dyDescent="0.25">
      <c r="A296" s="24"/>
      <c r="B296" s="24"/>
      <c r="C296" s="24"/>
      <c r="D296" s="49"/>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row>
    <row r="297" spans="1:40" hidden="1" x14ac:dyDescent="0.25">
      <c r="A297" s="24"/>
      <c r="B297" s="24"/>
      <c r="C297" s="24"/>
      <c r="D297" s="49"/>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row>
    <row r="298" spans="1:40" hidden="1" x14ac:dyDescent="0.25">
      <c r="A298" s="24"/>
      <c r="B298" s="24"/>
      <c r="C298" s="24"/>
      <c r="D298" s="49"/>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row>
    <row r="299" spans="1:40" hidden="1" x14ac:dyDescent="0.25">
      <c r="A299" s="24"/>
      <c r="B299" s="24"/>
      <c r="C299" s="24"/>
      <c r="D299" s="49"/>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row>
    <row r="300" spans="1:40" hidden="1" x14ac:dyDescent="0.25">
      <c r="A300" s="24"/>
      <c r="B300" s="24"/>
      <c r="C300" s="24"/>
      <c r="D300" s="49"/>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row>
    <row r="301" spans="1:40" hidden="1" x14ac:dyDescent="0.25">
      <c r="A301" s="24"/>
      <c r="B301" s="24"/>
      <c r="C301" s="24"/>
      <c r="D301" s="49"/>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row>
    <row r="302" spans="1:40" hidden="1" x14ac:dyDescent="0.25">
      <c r="A302" s="24"/>
      <c r="B302" s="24"/>
      <c r="C302" s="24"/>
      <c r="D302" s="49"/>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row>
    <row r="303" spans="1:40" hidden="1" x14ac:dyDescent="0.25">
      <c r="A303" s="24"/>
      <c r="B303" s="24"/>
      <c r="C303" s="24"/>
      <c r="D303" s="49"/>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row>
    <row r="304" spans="1:40" hidden="1" x14ac:dyDescent="0.25">
      <c r="A304" s="24"/>
      <c r="B304" s="24"/>
      <c r="C304" s="24"/>
      <c r="D304" s="49"/>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row>
    <row r="305" spans="1:40" hidden="1" x14ac:dyDescent="0.25">
      <c r="A305" s="24"/>
      <c r="B305" s="24"/>
      <c r="C305" s="24"/>
      <c r="D305" s="49"/>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row>
    <row r="306" spans="1:40" hidden="1" x14ac:dyDescent="0.25">
      <c r="A306" s="24"/>
      <c r="B306" s="24"/>
      <c r="C306" s="24"/>
      <c r="D306" s="49"/>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row>
    <row r="307" spans="1:40" hidden="1" x14ac:dyDescent="0.25">
      <c r="A307" s="24"/>
      <c r="B307" s="24"/>
      <c r="C307" s="24"/>
      <c r="D307" s="49"/>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row>
    <row r="308" spans="1:40" hidden="1" x14ac:dyDescent="0.25">
      <c r="A308" s="24"/>
      <c r="B308" s="24"/>
      <c r="C308" s="24"/>
      <c r="D308" s="49"/>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row>
    <row r="309" spans="1:40" hidden="1" x14ac:dyDescent="0.25">
      <c r="A309" s="24"/>
      <c r="B309" s="24"/>
      <c r="C309" s="24"/>
      <c r="D309" s="49"/>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row>
    <row r="310" spans="1:40" ht="11.25" hidden="1" customHeight="1" x14ac:dyDescent="0.25">
      <c r="A310" s="24"/>
      <c r="B310" s="24"/>
      <c r="C310" s="24"/>
      <c r="D310" s="49"/>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row>
    <row r="311" spans="1:40" hidden="1" x14ac:dyDescent="0.25">
      <c r="A311" s="24"/>
      <c r="B311" s="24"/>
      <c r="C311" s="24"/>
      <c r="D311" s="49"/>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row>
    <row r="312" spans="1:40" hidden="1" x14ac:dyDescent="0.25">
      <c r="A312" s="24"/>
      <c r="B312" s="24"/>
      <c r="C312" s="24"/>
      <c r="D312" s="49"/>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row>
    <row r="313" spans="1:40" hidden="1" x14ac:dyDescent="0.25">
      <c r="A313" s="24"/>
      <c r="B313" s="24"/>
      <c r="C313" s="24"/>
      <c r="D313" s="49"/>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row>
    <row r="314" spans="1:40" hidden="1" x14ac:dyDescent="0.25">
      <c r="A314" s="24"/>
      <c r="B314" s="24"/>
      <c r="C314" s="24"/>
      <c r="D314" s="49"/>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row>
    <row r="315" spans="1:40" hidden="1" x14ac:dyDescent="0.25">
      <c r="A315" s="24"/>
      <c r="B315" s="24"/>
      <c r="C315" s="24"/>
      <c r="D315" s="49"/>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row>
    <row r="316" spans="1:40" hidden="1" x14ac:dyDescent="0.25">
      <c r="A316" s="24"/>
      <c r="B316" s="24"/>
      <c r="C316" s="24"/>
      <c r="D316" s="49"/>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row>
    <row r="317" spans="1:40" hidden="1" x14ac:dyDescent="0.25">
      <c r="A317" s="24"/>
      <c r="B317" s="24"/>
      <c r="C317" s="24"/>
      <c r="D317" s="49"/>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row>
    <row r="318" spans="1:40" hidden="1" x14ac:dyDescent="0.25">
      <c r="A318" s="24"/>
      <c r="B318" s="24"/>
      <c r="C318" s="24"/>
      <c r="D318" s="49"/>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row>
    <row r="319" spans="1:40" hidden="1" x14ac:dyDescent="0.25">
      <c r="A319" s="24"/>
      <c r="B319" s="24"/>
      <c r="C319" s="24"/>
      <c r="D319" s="49"/>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row>
    <row r="320" spans="1:40" hidden="1" x14ac:dyDescent="0.25">
      <c r="A320" s="24"/>
      <c r="B320" s="24"/>
      <c r="C320" s="24"/>
      <c r="D320" s="49"/>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row>
    <row r="321" spans="1:40" hidden="1" x14ac:dyDescent="0.25">
      <c r="A321" s="24"/>
      <c r="B321" s="24"/>
      <c r="C321" s="24"/>
      <c r="D321" s="49"/>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row>
    <row r="322" spans="1:40" hidden="1" x14ac:dyDescent="0.25">
      <c r="A322" s="24"/>
      <c r="B322" s="24"/>
      <c r="C322" s="24"/>
      <c r="D322" s="49"/>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row>
    <row r="323" spans="1:40" hidden="1" x14ac:dyDescent="0.25">
      <c r="A323" s="24"/>
      <c r="B323" s="24"/>
      <c r="C323" s="24"/>
      <c r="D323" s="49"/>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row>
    <row r="324" spans="1:40" hidden="1" x14ac:dyDescent="0.25">
      <c r="A324" s="24"/>
      <c r="B324" s="24"/>
      <c r="C324" s="24"/>
      <c r="D324" s="49"/>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row>
    <row r="325" spans="1:40" hidden="1" x14ac:dyDescent="0.25">
      <c r="A325" s="24"/>
      <c r="B325" s="24"/>
      <c r="C325" s="24"/>
      <c r="D325" s="49"/>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row>
    <row r="326" spans="1:40" hidden="1" x14ac:dyDescent="0.25">
      <c r="A326" s="24"/>
      <c r="B326" s="24"/>
      <c r="C326" s="24"/>
      <c r="D326" s="49"/>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row>
    <row r="327" spans="1:40" hidden="1" x14ac:dyDescent="0.25">
      <c r="A327" s="24"/>
      <c r="B327" s="24"/>
      <c r="C327" s="24"/>
      <c r="D327" s="49"/>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row>
    <row r="328" spans="1:40" hidden="1" x14ac:dyDescent="0.25">
      <c r="A328" s="24"/>
      <c r="B328" s="24"/>
      <c r="C328" s="24"/>
      <c r="D328" s="49"/>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row>
    <row r="329" spans="1:40" hidden="1" x14ac:dyDescent="0.25">
      <c r="A329" s="24"/>
      <c r="B329" s="24"/>
      <c r="C329" s="24"/>
      <c r="D329" s="49"/>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row>
    <row r="330" spans="1:40" hidden="1" x14ac:dyDescent="0.25">
      <c r="A330" s="24"/>
      <c r="B330" s="24"/>
      <c r="C330" s="24"/>
      <c r="D330" s="49"/>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row>
    <row r="331" spans="1:40" hidden="1" x14ac:dyDescent="0.25">
      <c r="A331" s="24"/>
      <c r="B331" s="24"/>
      <c r="C331" s="24"/>
      <c r="D331" s="49"/>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row>
    <row r="332" spans="1:40" hidden="1" x14ac:dyDescent="0.25">
      <c r="A332" s="24"/>
      <c r="B332" s="24"/>
      <c r="C332" s="24"/>
      <c r="D332" s="49"/>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row>
    <row r="333" spans="1:40" hidden="1" x14ac:dyDescent="0.25">
      <c r="A333" s="24"/>
      <c r="B333" s="24"/>
      <c r="C333" s="24"/>
      <c r="D333" s="49"/>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row>
    <row r="334" spans="1:40" hidden="1" x14ac:dyDescent="0.25">
      <c r="A334" s="24"/>
      <c r="B334" s="24"/>
      <c r="C334" s="24"/>
      <c r="D334" s="49"/>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row>
    <row r="335" spans="1:40" hidden="1" x14ac:dyDescent="0.25">
      <c r="A335" s="24"/>
      <c r="B335" s="24"/>
      <c r="C335" s="24"/>
      <c r="D335" s="49"/>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row>
    <row r="336" spans="1:40" hidden="1" x14ac:dyDescent="0.25">
      <c r="A336" s="24"/>
      <c r="B336" s="24"/>
      <c r="C336" s="24"/>
      <c r="D336" s="49"/>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row>
    <row r="337" spans="1:40" hidden="1" x14ac:dyDescent="0.25">
      <c r="A337" s="24"/>
      <c r="B337" s="24"/>
      <c r="C337" s="24"/>
      <c r="D337" s="49"/>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row>
    <row r="338" spans="1:40" hidden="1" x14ac:dyDescent="0.25">
      <c r="A338" s="24"/>
      <c r="B338" s="24"/>
      <c r="C338" s="24"/>
      <c r="D338" s="49"/>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row>
    <row r="339" spans="1:40" hidden="1" x14ac:dyDescent="0.25">
      <c r="A339" s="24"/>
      <c r="B339" s="24"/>
      <c r="C339" s="24"/>
      <c r="D339" s="49"/>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row>
    <row r="340" spans="1:40" hidden="1" x14ac:dyDescent="0.25">
      <c r="A340" s="24"/>
      <c r="B340" s="24"/>
      <c r="C340" s="24"/>
      <c r="D340" s="49"/>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row>
    <row r="341" spans="1:40" hidden="1" x14ac:dyDescent="0.25">
      <c r="A341" s="24"/>
      <c r="B341" s="24"/>
      <c r="C341" s="24"/>
      <c r="D341" s="49"/>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row>
    <row r="342" spans="1:40" hidden="1" x14ac:dyDescent="0.25">
      <c r="A342" s="24"/>
      <c r="B342" s="24"/>
      <c r="C342" s="24"/>
      <c r="D342" s="49"/>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row>
    <row r="343" spans="1:40" hidden="1" x14ac:dyDescent="0.25">
      <c r="A343" s="24"/>
      <c r="B343" s="24"/>
      <c r="C343" s="24"/>
      <c r="D343" s="49"/>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row>
    <row r="344" spans="1:40" hidden="1" x14ac:dyDescent="0.25">
      <c r="A344" s="24"/>
      <c r="B344" s="24"/>
      <c r="C344" s="24"/>
      <c r="D344" s="49"/>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row>
    <row r="345" spans="1:40" hidden="1" x14ac:dyDescent="0.25">
      <c r="A345" s="24"/>
      <c r="B345" s="24"/>
      <c r="C345" s="24"/>
      <c r="D345" s="49"/>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row>
    <row r="346" spans="1:40" hidden="1" x14ac:dyDescent="0.25">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row>
    <row r="347" spans="1:40" hidden="1" x14ac:dyDescent="0.25">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row>
    <row r="348" spans="1:40" hidden="1" x14ac:dyDescent="0.25">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row>
    <row r="349" spans="1:40" hidden="1" x14ac:dyDescent="0.25">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row>
  </sheetData>
  <mergeCells count="9">
    <mergeCell ref="B34:C34"/>
    <mergeCell ref="E34:F34"/>
    <mergeCell ref="A4:G4"/>
    <mergeCell ref="A5:G5"/>
    <mergeCell ref="A6:G6"/>
    <mergeCell ref="B32:C32"/>
    <mergeCell ref="E32:F32"/>
    <mergeCell ref="B33:C33"/>
    <mergeCell ref="E33:F33"/>
  </mergeCells>
  <pageMargins left="0.70866141732283472" right="0.9055118110236221" top="0.74803149606299213" bottom="0.74803149606299213" header="0.31496062992125984" footer="0.31496062992125984"/>
  <pageSetup scale="58" fitToWidth="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3B48-1829-4D67-A026-779D9E05334B}">
  <sheetPr>
    <pageSetUpPr fitToPage="1"/>
  </sheetPr>
  <dimension ref="A1:BE304"/>
  <sheetViews>
    <sheetView topLeftCell="A4" zoomScaleNormal="100" workbookViewId="0">
      <selection activeCell="A16" sqref="A16:XFD18"/>
    </sheetView>
  </sheetViews>
  <sheetFormatPr baseColWidth="10" defaultColWidth="11.42578125" defaultRowHeight="15" x14ac:dyDescent="0.25"/>
  <cols>
    <col min="1" max="1" width="20.42578125" style="28" customWidth="1"/>
    <col min="2" max="2" width="21.5703125" style="28" customWidth="1"/>
    <col min="3" max="3" width="22.140625" style="28" customWidth="1"/>
    <col min="4" max="4" width="36.7109375" style="28" customWidth="1"/>
    <col min="5" max="5" width="17.7109375" style="28" customWidth="1"/>
    <col min="6" max="6" width="27" style="28" customWidth="1"/>
    <col min="7" max="7" width="20.7109375" style="28" customWidth="1"/>
    <col min="8" max="9" width="11.42578125" style="28"/>
    <col min="10" max="10" width="0.28515625" style="28" hidden="1" customWidth="1"/>
    <col min="11" max="57" width="11.42578125" style="28" hidden="1" customWidth="1"/>
    <col min="58" max="16384" width="11.42578125" style="28"/>
  </cols>
  <sheetData>
    <row r="1" spans="1:57"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row>
    <row r="2" spans="1:57" x14ac:dyDescent="0.2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row>
    <row r="3" spans="1:57"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row>
    <row r="4" spans="1:57" x14ac:dyDescent="0.25">
      <c r="A4" s="126" t="s">
        <v>0</v>
      </c>
      <c r="B4" s="126"/>
      <c r="C4" s="126"/>
      <c r="D4" s="126"/>
      <c r="E4" s="126"/>
      <c r="F4" s="126"/>
      <c r="G4" s="12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row>
    <row r="5" spans="1:57" x14ac:dyDescent="0.25">
      <c r="A5" s="126" t="s">
        <v>1374</v>
      </c>
      <c r="B5" s="126"/>
      <c r="C5" s="126"/>
      <c r="D5" s="126"/>
      <c r="E5" s="126"/>
      <c r="F5" s="126"/>
      <c r="G5" s="126"/>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row>
    <row r="6" spans="1:57" x14ac:dyDescent="0.25">
      <c r="A6" s="126" t="s">
        <v>1390</v>
      </c>
      <c r="B6" s="126"/>
      <c r="C6" s="126"/>
      <c r="D6" s="126"/>
      <c r="E6" s="126"/>
      <c r="F6" s="126"/>
      <c r="G6" s="126"/>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row>
    <row r="7" spans="1:57" x14ac:dyDescent="0.25">
      <c r="A7" s="25"/>
      <c r="B7" s="25"/>
      <c r="C7" s="25"/>
      <c r="D7" s="25"/>
      <c r="E7" s="25"/>
      <c r="F7" s="25"/>
      <c r="G7" s="25"/>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row>
    <row r="8" spans="1:57" x14ac:dyDescent="0.25">
      <c r="H8" s="24"/>
      <c r="I8" s="24"/>
      <c r="J8" s="24"/>
      <c r="K8" s="24"/>
      <c r="L8" s="24"/>
      <c r="M8" s="24"/>
      <c r="N8" s="24"/>
      <c r="O8" s="24"/>
      <c r="P8" s="24"/>
      <c r="Q8" s="24"/>
    </row>
    <row r="9" spans="1:57" ht="30" x14ac:dyDescent="0.25">
      <c r="A9" s="26" t="s">
        <v>2</v>
      </c>
      <c r="B9" s="26" t="s">
        <v>3</v>
      </c>
      <c r="C9" s="26" t="s">
        <v>4</v>
      </c>
      <c r="D9" s="26" t="s">
        <v>5</v>
      </c>
      <c r="E9" s="26" t="s">
        <v>6</v>
      </c>
      <c r="F9" s="35" t="s">
        <v>7</v>
      </c>
      <c r="G9" s="27" t="s">
        <v>200</v>
      </c>
      <c r="H9" s="24"/>
      <c r="I9" s="24"/>
      <c r="J9" s="24"/>
      <c r="K9" s="24"/>
      <c r="L9" s="24"/>
      <c r="M9" s="24"/>
      <c r="N9" s="24"/>
      <c r="O9" s="24"/>
      <c r="P9" s="24"/>
      <c r="Q9" s="24"/>
    </row>
    <row r="10" spans="1:57" ht="22.5" customHeight="1" x14ac:dyDescent="0.25">
      <c r="A10" s="73">
        <v>45536</v>
      </c>
      <c r="B10" s="73">
        <v>45565</v>
      </c>
      <c r="C10" s="61" t="s">
        <v>2803</v>
      </c>
      <c r="D10" s="61" t="s">
        <v>2804</v>
      </c>
      <c r="E10" s="61">
        <v>38</v>
      </c>
      <c r="F10" s="61">
        <v>112</v>
      </c>
      <c r="G10" s="36">
        <f>+F10*E10</f>
        <v>4256</v>
      </c>
      <c r="H10" s="24"/>
      <c r="I10" s="55"/>
      <c r="J10" s="24"/>
      <c r="K10" s="24"/>
      <c r="L10" s="24"/>
      <c r="M10" s="24"/>
      <c r="N10" s="24"/>
      <c r="O10" s="24"/>
      <c r="P10" s="24"/>
      <c r="Q10" s="24"/>
    </row>
    <row r="11" spans="1:57" x14ac:dyDescent="0.25">
      <c r="A11" s="60"/>
      <c r="B11" s="56"/>
      <c r="C11" s="56"/>
      <c r="D11" s="57"/>
      <c r="E11" s="57"/>
      <c r="F11" s="98" t="s">
        <v>2808</v>
      </c>
      <c r="G11" s="100">
        <f>SUM(G10:G10)</f>
        <v>4256</v>
      </c>
      <c r="H11" s="24"/>
      <c r="I11" s="24"/>
      <c r="J11" s="24"/>
      <c r="K11" s="24"/>
      <c r="L11" s="24"/>
      <c r="M11" s="24"/>
      <c r="N11" s="24"/>
      <c r="O11" s="24"/>
      <c r="P11" s="24"/>
      <c r="Q11" s="24"/>
    </row>
    <row r="12" spans="1:57" x14ac:dyDescent="0.25">
      <c r="A12" s="24"/>
      <c r="B12" s="24"/>
      <c r="C12" s="24"/>
      <c r="D12" s="24"/>
      <c r="E12" s="24"/>
      <c r="F12" s="24"/>
      <c r="G12" s="24"/>
      <c r="H12" s="24"/>
      <c r="I12" s="24"/>
      <c r="J12" s="24"/>
      <c r="K12" s="24"/>
      <c r="L12" s="24"/>
      <c r="M12" s="24"/>
      <c r="N12" s="24"/>
      <c r="O12" s="24"/>
      <c r="P12" s="24"/>
      <c r="Q12" s="24"/>
    </row>
    <row r="13" spans="1:57" x14ac:dyDescent="0.25">
      <c r="A13" s="24"/>
      <c r="B13" s="24"/>
      <c r="C13" s="24"/>
      <c r="D13" s="24"/>
      <c r="E13" s="24"/>
      <c r="F13" s="24"/>
      <c r="G13" s="24"/>
      <c r="H13" s="24"/>
      <c r="I13" s="24"/>
      <c r="J13" s="24"/>
      <c r="K13" s="24"/>
      <c r="L13" s="24"/>
      <c r="M13" s="24"/>
      <c r="N13" s="24"/>
      <c r="O13" s="24"/>
      <c r="P13" s="24"/>
      <c r="Q13" s="24"/>
    </row>
    <row r="14" spans="1:57" x14ac:dyDescent="0.25">
      <c r="A14" s="24"/>
      <c r="B14" s="24"/>
      <c r="C14" s="24"/>
      <c r="D14" s="24"/>
      <c r="E14" s="24"/>
      <c r="F14" s="24"/>
      <c r="G14" s="24"/>
      <c r="H14" s="24"/>
      <c r="I14" s="24"/>
      <c r="J14" s="24"/>
      <c r="K14" s="24"/>
      <c r="L14" s="24"/>
      <c r="M14" s="24"/>
      <c r="N14" s="24"/>
      <c r="O14" s="24"/>
      <c r="P14" s="24"/>
      <c r="Q14" s="24"/>
    </row>
    <row r="15" spans="1:57" x14ac:dyDescent="0.25">
      <c r="A15" s="24"/>
      <c r="B15" s="24"/>
      <c r="C15" s="24"/>
      <c r="D15" s="24"/>
      <c r="E15" s="24"/>
      <c r="F15" s="24"/>
      <c r="G15" s="24"/>
      <c r="H15" s="24"/>
      <c r="I15" s="24"/>
      <c r="J15" s="24"/>
      <c r="K15" s="24"/>
      <c r="L15" s="24"/>
      <c r="M15" s="24"/>
      <c r="N15" s="24"/>
      <c r="O15" s="24"/>
      <c r="P15" s="24"/>
      <c r="Q15" s="24"/>
    </row>
    <row r="16" spans="1:57" x14ac:dyDescent="0.25">
      <c r="A16" s="24"/>
      <c r="B16" s="129"/>
      <c r="C16" s="129"/>
      <c r="D16" s="24"/>
      <c r="E16" s="129"/>
      <c r="F16" s="129"/>
      <c r="G16" s="24"/>
      <c r="H16" s="24"/>
      <c r="I16" s="24"/>
      <c r="J16" s="24"/>
      <c r="K16" s="24"/>
      <c r="L16" s="24"/>
      <c r="M16" s="24"/>
      <c r="N16" s="24"/>
      <c r="O16" s="24"/>
      <c r="P16" s="24"/>
      <c r="Q16" s="24"/>
    </row>
    <row r="17" spans="1:17" x14ac:dyDescent="0.25">
      <c r="A17" s="24"/>
      <c r="B17" s="126" t="s">
        <v>197</v>
      </c>
      <c r="C17" s="126"/>
      <c r="D17" s="33"/>
      <c r="E17" s="126" t="s">
        <v>198</v>
      </c>
      <c r="F17" s="126"/>
      <c r="G17" s="33"/>
      <c r="H17" s="33"/>
      <c r="I17" s="24"/>
      <c r="J17" s="24"/>
      <c r="K17" s="24"/>
      <c r="L17" s="24"/>
      <c r="M17" s="24"/>
      <c r="N17" s="24"/>
      <c r="O17" s="24"/>
      <c r="P17" s="24"/>
      <c r="Q17" s="24"/>
    </row>
    <row r="18" spans="1:17" x14ac:dyDescent="0.25">
      <c r="A18" s="24"/>
      <c r="B18" s="126" t="s">
        <v>455</v>
      </c>
      <c r="C18" s="126"/>
      <c r="D18" s="33"/>
      <c r="E18" s="126" t="s">
        <v>456</v>
      </c>
      <c r="F18" s="126"/>
      <c r="G18" s="33"/>
      <c r="H18" s="24"/>
      <c r="I18" s="24"/>
      <c r="J18" s="24"/>
      <c r="K18" s="24"/>
      <c r="L18" s="24"/>
      <c r="M18" s="24"/>
      <c r="N18" s="24"/>
      <c r="O18" s="24"/>
      <c r="P18" s="24"/>
      <c r="Q18" s="24"/>
    </row>
    <row r="19" spans="1:17" x14ac:dyDescent="0.25">
      <c r="A19" s="24"/>
      <c r="B19" s="24"/>
      <c r="C19" s="24"/>
      <c r="D19" s="24"/>
      <c r="E19" s="24"/>
      <c r="F19" s="24"/>
      <c r="G19" s="24"/>
      <c r="H19" s="24"/>
      <c r="I19" s="24"/>
      <c r="J19" s="24"/>
      <c r="K19" s="24"/>
      <c r="L19" s="24"/>
      <c r="M19" s="24"/>
      <c r="N19" s="24"/>
      <c r="O19" s="24"/>
      <c r="P19" s="24"/>
      <c r="Q19" s="24"/>
    </row>
    <row r="20" spans="1:17" x14ac:dyDescent="0.25">
      <c r="A20" s="24"/>
      <c r="B20" s="24"/>
      <c r="C20" s="24"/>
      <c r="D20" s="24"/>
      <c r="E20" s="24"/>
      <c r="F20" s="24"/>
      <c r="G20" s="24"/>
      <c r="H20" s="24"/>
      <c r="I20" s="24"/>
      <c r="J20" s="24"/>
      <c r="K20" s="24"/>
      <c r="L20" s="24"/>
      <c r="M20" s="24"/>
      <c r="N20" s="24"/>
      <c r="O20" s="24"/>
      <c r="P20" s="24"/>
      <c r="Q20" s="24"/>
    </row>
    <row r="21" spans="1:17" x14ac:dyDescent="0.25">
      <c r="A21" s="24"/>
      <c r="B21" s="24"/>
      <c r="C21" s="24"/>
      <c r="D21" s="24"/>
      <c r="E21" s="24"/>
      <c r="F21" s="24"/>
      <c r="G21" s="24"/>
      <c r="H21" s="24"/>
      <c r="I21" s="24"/>
      <c r="J21" s="24"/>
      <c r="K21" s="24"/>
      <c r="L21" s="24"/>
      <c r="M21" s="24"/>
      <c r="N21" s="24"/>
      <c r="O21" s="24"/>
      <c r="P21" s="24"/>
      <c r="Q21" s="24"/>
    </row>
    <row r="22" spans="1:17" x14ac:dyDescent="0.25">
      <c r="A22" s="24"/>
      <c r="B22" s="24"/>
      <c r="C22" s="24"/>
      <c r="D22" s="24"/>
      <c r="E22" s="24"/>
      <c r="F22" s="24"/>
      <c r="G22" s="24"/>
      <c r="H22" s="24"/>
      <c r="I22" s="24"/>
      <c r="J22" s="24"/>
      <c r="K22" s="24"/>
      <c r="L22" s="24"/>
      <c r="M22" s="24"/>
      <c r="N22" s="24"/>
      <c r="O22" s="24"/>
      <c r="P22" s="24"/>
      <c r="Q22" s="24"/>
    </row>
    <row r="23" spans="1:17" x14ac:dyDescent="0.25">
      <c r="A23" s="24"/>
      <c r="B23" s="24"/>
      <c r="C23" s="24"/>
      <c r="D23" s="24"/>
      <c r="E23" s="24"/>
      <c r="F23" s="24"/>
      <c r="G23" s="24"/>
      <c r="H23" s="24"/>
      <c r="I23" s="24"/>
      <c r="J23" s="24"/>
      <c r="K23" s="24"/>
      <c r="L23" s="24"/>
      <c r="M23" s="24"/>
      <c r="N23" s="24"/>
      <c r="O23" s="24"/>
      <c r="P23" s="24"/>
      <c r="Q23" s="24"/>
    </row>
    <row r="24" spans="1:17" x14ac:dyDescent="0.25">
      <c r="A24" s="24"/>
      <c r="B24" s="24"/>
      <c r="C24" s="24"/>
      <c r="D24" s="24"/>
      <c r="E24" s="24"/>
      <c r="F24" s="24"/>
      <c r="G24" s="24"/>
      <c r="H24" s="24"/>
      <c r="I24" s="24"/>
      <c r="J24" s="24"/>
      <c r="K24" s="24"/>
      <c r="L24" s="24"/>
      <c r="M24" s="24"/>
      <c r="N24" s="24"/>
      <c r="O24" s="24"/>
      <c r="P24" s="24"/>
      <c r="Q24" s="24"/>
    </row>
    <row r="25" spans="1:17" x14ac:dyDescent="0.25">
      <c r="A25" s="24"/>
      <c r="B25" s="24"/>
      <c r="C25" s="24"/>
      <c r="D25" s="24"/>
      <c r="E25" s="24"/>
      <c r="F25" s="24"/>
      <c r="G25" s="24"/>
      <c r="H25" s="24"/>
      <c r="I25" s="24"/>
      <c r="J25" s="24"/>
      <c r="K25" s="24"/>
      <c r="L25" s="24"/>
      <c r="M25" s="24"/>
      <c r="N25" s="24"/>
      <c r="O25" s="24"/>
      <c r="P25" s="24"/>
      <c r="Q25" s="24"/>
    </row>
    <row r="26" spans="1:17" x14ac:dyDescent="0.25">
      <c r="A26" s="24"/>
      <c r="B26" s="24"/>
      <c r="C26" s="24"/>
      <c r="D26" s="24"/>
      <c r="E26" s="24"/>
      <c r="F26" s="24"/>
      <c r="G26" s="24"/>
      <c r="H26" s="24"/>
      <c r="I26" s="24"/>
      <c r="J26" s="24"/>
      <c r="K26" s="24"/>
      <c r="L26" s="24"/>
      <c r="M26" s="24"/>
      <c r="N26" s="24"/>
      <c r="O26" s="24"/>
      <c r="P26" s="24"/>
      <c r="Q26" s="24"/>
    </row>
    <row r="27" spans="1:17" x14ac:dyDescent="0.25">
      <c r="A27" s="24"/>
      <c r="B27" s="24"/>
      <c r="C27" s="24"/>
      <c r="D27" s="24"/>
      <c r="E27" s="24"/>
      <c r="F27" s="24"/>
      <c r="G27" s="24"/>
      <c r="H27" s="24"/>
      <c r="I27" s="24"/>
      <c r="J27" s="24"/>
      <c r="K27" s="24"/>
      <c r="L27" s="24"/>
      <c r="M27" s="24"/>
      <c r="N27" s="24"/>
      <c r="O27" s="24"/>
      <c r="P27" s="24"/>
      <c r="Q27" s="24"/>
    </row>
    <row r="28" spans="1:17" x14ac:dyDescent="0.25">
      <c r="A28" s="24"/>
      <c r="B28" s="24"/>
      <c r="C28" s="24"/>
      <c r="D28" s="24"/>
      <c r="E28" s="24"/>
      <c r="F28" s="24"/>
      <c r="G28" s="24"/>
      <c r="H28" s="24"/>
      <c r="I28" s="24"/>
      <c r="J28" s="24"/>
      <c r="K28" s="24"/>
      <c r="L28" s="24"/>
      <c r="M28" s="24"/>
      <c r="N28" s="24"/>
      <c r="O28" s="24"/>
      <c r="P28" s="24"/>
      <c r="Q28" s="24"/>
    </row>
    <row r="29" spans="1:17" x14ac:dyDescent="0.25">
      <c r="A29" s="24"/>
      <c r="B29" s="24"/>
      <c r="C29" s="24"/>
      <c r="D29" s="24"/>
      <c r="E29" s="24"/>
      <c r="F29" s="24"/>
      <c r="G29" s="24"/>
      <c r="H29" s="24"/>
      <c r="I29" s="24"/>
      <c r="J29" s="24"/>
      <c r="K29" s="24"/>
      <c r="L29" s="24"/>
      <c r="M29" s="24"/>
      <c r="N29" s="24"/>
      <c r="O29" s="24"/>
      <c r="P29" s="24"/>
      <c r="Q29" s="24"/>
    </row>
    <row r="30" spans="1:17" x14ac:dyDescent="0.25">
      <c r="A30" s="24"/>
      <c r="B30" s="24"/>
      <c r="C30" s="24"/>
      <c r="D30" s="24"/>
      <c r="E30" s="24"/>
      <c r="F30" s="24"/>
      <c r="G30" s="24"/>
      <c r="H30" s="24"/>
      <c r="I30" s="24"/>
      <c r="J30" s="24"/>
      <c r="K30" s="24"/>
      <c r="L30" s="24"/>
      <c r="M30" s="24"/>
      <c r="N30" s="24"/>
      <c r="O30" s="24"/>
      <c r="P30" s="24"/>
      <c r="Q30" s="24"/>
    </row>
    <row r="31" spans="1:17" x14ac:dyDescent="0.25">
      <c r="A31" s="24"/>
      <c r="B31" s="24"/>
      <c r="C31" s="24"/>
      <c r="D31" s="24"/>
      <c r="E31" s="24"/>
      <c r="F31" s="24"/>
      <c r="G31" s="24"/>
      <c r="H31" s="24"/>
      <c r="I31" s="24"/>
      <c r="J31" s="24"/>
      <c r="K31" s="24"/>
      <c r="L31" s="24"/>
      <c r="M31" s="24"/>
      <c r="N31" s="24"/>
      <c r="O31" s="24"/>
      <c r="P31" s="24"/>
      <c r="Q31" s="24"/>
    </row>
    <row r="32" spans="1:17" x14ac:dyDescent="0.25">
      <c r="A32" s="24"/>
      <c r="B32" s="24"/>
      <c r="C32" s="24"/>
      <c r="D32" s="24"/>
      <c r="E32" s="24"/>
      <c r="F32" s="24"/>
      <c r="G32" s="24"/>
      <c r="H32" s="24"/>
      <c r="I32" s="24"/>
      <c r="J32" s="24"/>
      <c r="K32" s="24"/>
      <c r="L32" s="24"/>
      <c r="M32" s="24"/>
      <c r="N32" s="24"/>
      <c r="O32" s="24"/>
      <c r="P32" s="24"/>
      <c r="Q32" s="24"/>
    </row>
    <row r="33" spans="1:17" x14ac:dyDescent="0.25">
      <c r="A33" s="24"/>
      <c r="B33" s="24"/>
      <c r="C33" s="24"/>
      <c r="D33" s="24"/>
      <c r="E33" s="24"/>
      <c r="F33" s="24"/>
      <c r="G33" s="24"/>
      <c r="H33" s="24"/>
      <c r="I33" s="24"/>
      <c r="J33" s="24"/>
      <c r="K33" s="24"/>
      <c r="L33" s="24"/>
      <c r="M33" s="24"/>
      <c r="N33" s="24"/>
      <c r="O33" s="24"/>
      <c r="P33" s="24"/>
      <c r="Q33" s="24"/>
    </row>
    <row r="34" spans="1:17" x14ac:dyDescent="0.25">
      <c r="A34" s="24"/>
      <c r="B34" s="24"/>
      <c r="C34" s="24"/>
      <c r="D34" s="24"/>
      <c r="E34" s="24"/>
      <c r="F34" s="24"/>
      <c r="G34" s="24"/>
      <c r="H34" s="24"/>
      <c r="I34" s="24"/>
      <c r="J34" s="24"/>
      <c r="K34" s="24"/>
      <c r="L34" s="24"/>
      <c r="M34" s="24"/>
      <c r="N34" s="24"/>
      <c r="O34" s="24"/>
      <c r="P34" s="24"/>
      <c r="Q34" s="24"/>
    </row>
    <row r="35" spans="1:17" x14ac:dyDescent="0.25">
      <c r="A35" s="24"/>
      <c r="B35" s="24"/>
      <c r="C35" s="24"/>
      <c r="D35" s="24"/>
      <c r="E35" s="24"/>
      <c r="F35" s="24"/>
      <c r="G35" s="24"/>
      <c r="H35" s="24"/>
      <c r="I35" s="24"/>
      <c r="J35" s="24"/>
      <c r="K35" s="24"/>
      <c r="L35" s="24"/>
      <c r="M35" s="24"/>
      <c r="N35" s="24"/>
      <c r="O35" s="24"/>
      <c r="P35" s="24"/>
      <c r="Q35" s="24"/>
    </row>
    <row r="36" spans="1:17" x14ac:dyDescent="0.25">
      <c r="A36" s="24"/>
      <c r="B36" s="24"/>
      <c r="C36" s="24"/>
      <c r="D36" s="24"/>
      <c r="E36" s="24"/>
      <c r="F36" s="24"/>
      <c r="G36" s="24"/>
      <c r="H36" s="24"/>
      <c r="I36" s="24"/>
      <c r="J36" s="24"/>
      <c r="K36" s="24"/>
      <c r="L36" s="24"/>
      <c r="M36" s="24"/>
      <c r="N36" s="24"/>
      <c r="O36" s="24"/>
      <c r="P36" s="24"/>
      <c r="Q36" s="24"/>
    </row>
    <row r="37" spans="1:17" x14ac:dyDescent="0.25">
      <c r="A37" s="24"/>
      <c r="B37" s="24"/>
      <c r="C37" s="24"/>
      <c r="D37" s="24"/>
      <c r="E37" s="24"/>
      <c r="F37" s="24"/>
      <c r="G37" s="24"/>
      <c r="H37" s="24"/>
      <c r="I37" s="24"/>
      <c r="J37" s="24"/>
      <c r="K37" s="24"/>
      <c r="L37" s="24"/>
      <c r="M37" s="24"/>
      <c r="N37" s="24"/>
      <c r="O37" s="24"/>
      <c r="P37" s="24"/>
      <c r="Q37" s="24"/>
    </row>
    <row r="38" spans="1:17" x14ac:dyDescent="0.25">
      <c r="A38" s="24"/>
      <c r="B38" s="24"/>
      <c r="C38" s="24"/>
      <c r="D38" s="24"/>
      <c r="E38" s="24"/>
      <c r="F38" s="24"/>
      <c r="G38" s="24"/>
      <c r="H38" s="24"/>
      <c r="I38" s="24"/>
      <c r="J38" s="24"/>
      <c r="K38" s="24"/>
      <c r="L38" s="24"/>
      <c r="M38" s="24"/>
      <c r="N38" s="24"/>
      <c r="O38" s="24"/>
      <c r="P38" s="24"/>
      <c r="Q38" s="24"/>
    </row>
    <row r="39" spans="1:17" x14ac:dyDescent="0.25">
      <c r="A39" s="24"/>
      <c r="B39" s="24"/>
      <c r="C39" s="24"/>
      <c r="D39" s="24"/>
      <c r="E39" s="24"/>
      <c r="F39" s="24"/>
      <c r="G39" s="24"/>
      <c r="H39" s="24"/>
      <c r="I39" s="24"/>
      <c r="J39" s="24"/>
      <c r="K39" s="24"/>
      <c r="L39" s="24"/>
      <c r="M39" s="24"/>
      <c r="N39" s="24"/>
      <c r="O39" s="24"/>
      <c r="P39" s="24"/>
      <c r="Q39" s="24"/>
    </row>
    <row r="40" spans="1:17" x14ac:dyDescent="0.25">
      <c r="A40" s="24"/>
      <c r="B40" s="24"/>
      <c r="C40" s="24"/>
      <c r="D40" s="24"/>
      <c r="E40" s="24"/>
      <c r="F40" s="24"/>
      <c r="G40" s="24"/>
      <c r="H40" s="24"/>
      <c r="I40" s="24"/>
      <c r="J40" s="24"/>
      <c r="K40" s="24"/>
      <c r="L40" s="24"/>
      <c r="M40" s="24"/>
      <c r="N40" s="24"/>
      <c r="O40" s="24"/>
      <c r="P40" s="24"/>
      <c r="Q40" s="24"/>
    </row>
    <row r="41" spans="1:17" x14ac:dyDescent="0.25">
      <c r="A41" s="24"/>
      <c r="B41" s="24"/>
      <c r="C41" s="24"/>
      <c r="D41" s="24"/>
      <c r="E41" s="24"/>
      <c r="F41" s="24"/>
      <c r="G41" s="24"/>
      <c r="H41" s="24"/>
      <c r="I41" s="24"/>
      <c r="J41" s="24"/>
      <c r="K41" s="24"/>
      <c r="L41" s="24"/>
      <c r="M41" s="24"/>
      <c r="N41" s="24"/>
      <c r="O41" s="24"/>
      <c r="P41" s="24"/>
      <c r="Q41" s="24"/>
    </row>
    <row r="42" spans="1:17" x14ac:dyDescent="0.25">
      <c r="A42" s="24"/>
      <c r="B42" s="24"/>
      <c r="C42" s="24"/>
      <c r="D42" s="24"/>
      <c r="E42" s="24"/>
      <c r="F42" s="24"/>
      <c r="G42" s="24"/>
      <c r="H42" s="24"/>
      <c r="I42" s="24"/>
      <c r="J42" s="24"/>
      <c r="K42" s="24"/>
      <c r="L42" s="24"/>
      <c r="M42" s="24"/>
      <c r="N42" s="24"/>
      <c r="O42" s="24"/>
      <c r="P42" s="24"/>
      <c r="Q42" s="24"/>
    </row>
    <row r="43" spans="1:17" x14ac:dyDescent="0.25">
      <c r="A43" s="24"/>
      <c r="B43" s="24"/>
      <c r="C43" s="24"/>
      <c r="D43" s="24"/>
      <c r="E43" s="24"/>
      <c r="F43" s="24"/>
      <c r="G43" s="24"/>
      <c r="H43" s="24"/>
      <c r="I43" s="24"/>
      <c r="J43" s="24"/>
      <c r="K43" s="24"/>
      <c r="L43" s="24"/>
      <c r="M43" s="24"/>
      <c r="N43" s="24"/>
      <c r="O43" s="24"/>
      <c r="P43" s="24"/>
      <c r="Q43" s="24"/>
    </row>
    <row r="44" spans="1:17" x14ac:dyDescent="0.25">
      <c r="A44" s="24"/>
      <c r="B44" s="24"/>
      <c r="C44" s="24"/>
      <c r="D44" s="24"/>
      <c r="E44" s="24"/>
      <c r="F44" s="24"/>
      <c r="G44" s="24"/>
      <c r="H44" s="24"/>
      <c r="I44" s="24"/>
      <c r="J44" s="24"/>
      <c r="K44" s="24"/>
      <c r="L44" s="24"/>
      <c r="M44" s="24"/>
      <c r="N44" s="24"/>
      <c r="O44" s="24"/>
      <c r="P44" s="24"/>
      <c r="Q44" s="24"/>
    </row>
    <row r="45" spans="1:17" x14ac:dyDescent="0.25">
      <c r="A45" s="24"/>
      <c r="B45" s="24"/>
      <c r="C45" s="24"/>
      <c r="D45" s="24"/>
      <c r="E45" s="24"/>
      <c r="F45" s="24"/>
      <c r="G45" s="24"/>
      <c r="H45" s="24"/>
      <c r="I45" s="24"/>
      <c r="J45" s="24"/>
      <c r="K45" s="24"/>
      <c r="L45" s="24"/>
      <c r="M45" s="24"/>
      <c r="N45" s="24"/>
      <c r="O45" s="24"/>
      <c r="P45" s="24"/>
      <c r="Q45" s="24"/>
    </row>
    <row r="46" spans="1:17" x14ac:dyDescent="0.25">
      <c r="A46" s="24"/>
      <c r="B46" s="24"/>
      <c r="C46" s="24"/>
      <c r="D46" s="24"/>
      <c r="E46" s="24"/>
      <c r="F46" s="24"/>
      <c r="G46" s="24"/>
      <c r="H46" s="24"/>
      <c r="I46" s="24"/>
      <c r="J46" s="24"/>
      <c r="K46" s="24"/>
      <c r="L46" s="24"/>
      <c r="M46" s="24"/>
      <c r="N46" s="24"/>
      <c r="O46" s="24"/>
      <c r="P46" s="24"/>
      <c r="Q46" s="24"/>
    </row>
    <row r="47" spans="1:17" x14ac:dyDescent="0.25">
      <c r="A47" s="24"/>
      <c r="B47" s="24"/>
      <c r="C47" s="24"/>
      <c r="D47" s="24"/>
      <c r="E47" s="24"/>
      <c r="F47" s="24"/>
      <c r="G47" s="24"/>
      <c r="H47" s="24"/>
      <c r="I47" s="24"/>
      <c r="J47" s="24"/>
      <c r="K47" s="24"/>
      <c r="L47" s="24"/>
      <c r="M47" s="24"/>
      <c r="N47" s="24"/>
      <c r="O47" s="24"/>
      <c r="P47" s="24"/>
      <c r="Q47" s="24"/>
    </row>
    <row r="48" spans="1:17" x14ac:dyDescent="0.25">
      <c r="A48" s="24"/>
      <c r="B48" s="24"/>
      <c r="C48" s="24"/>
      <c r="D48" s="24"/>
      <c r="E48" s="24"/>
      <c r="F48" s="24"/>
      <c r="G48" s="24"/>
      <c r="H48" s="24"/>
      <c r="I48" s="24"/>
      <c r="J48" s="24"/>
      <c r="K48" s="24"/>
      <c r="L48" s="24"/>
      <c r="M48" s="24"/>
      <c r="N48" s="24"/>
      <c r="O48" s="24"/>
      <c r="P48" s="24"/>
      <c r="Q48" s="24"/>
    </row>
    <row r="49" spans="1:17" x14ac:dyDescent="0.25">
      <c r="A49" s="24"/>
      <c r="B49" s="24"/>
      <c r="C49" s="24"/>
      <c r="D49" s="24"/>
      <c r="E49" s="24"/>
      <c r="F49" s="24"/>
      <c r="G49" s="24"/>
      <c r="H49" s="24"/>
      <c r="I49" s="24"/>
      <c r="J49" s="24"/>
      <c r="K49" s="24"/>
      <c r="L49" s="24"/>
      <c r="M49" s="24"/>
      <c r="N49" s="24"/>
      <c r="O49" s="24"/>
      <c r="P49" s="24"/>
      <c r="Q49" s="24"/>
    </row>
    <row r="50" spans="1:17" x14ac:dyDescent="0.25">
      <c r="A50" s="24"/>
      <c r="B50" s="24"/>
      <c r="C50" s="24"/>
      <c r="D50" s="24"/>
      <c r="E50" s="24"/>
      <c r="F50" s="24"/>
      <c r="G50" s="24"/>
      <c r="H50" s="24"/>
      <c r="I50" s="24"/>
      <c r="J50" s="24"/>
      <c r="K50" s="24"/>
      <c r="L50" s="24"/>
      <c r="M50" s="24"/>
      <c r="N50" s="24"/>
      <c r="O50" s="24"/>
      <c r="P50" s="24"/>
      <c r="Q50" s="24"/>
    </row>
    <row r="51" spans="1:17" x14ac:dyDescent="0.25">
      <c r="A51" s="24"/>
      <c r="B51" s="24"/>
      <c r="C51" s="24"/>
      <c r="D51" s="24"/>
      <c r="E51" s="24"/>
      <c r="F51" s="24"/>
      <c r="G51" s="24"/>
      <c r="H51" s="24"/>
      <c r="I51" s="24"/>
      <c r="J51" s="24"/>
      <c r="K51" s="24"/>
      <c r="L51" s="24"/>
      <c r="M51" s="24"/>
      <c r="N51" s="24"/>
      <c r="O51" s="24"/>
      <c r="P51" s="24"/>
      <c r="Q51" s="24"/>
    </row>
    <row r="52" spans="1:17" x14ac:dyDescent="0.25">
      <c r="A52" s="24"/>
      <c r="B52" s="24"/>
      <c r="C52" s="24"/>
      <c r="D52" s="24"/>
      <c r="E52" s="24"/>
      <c r="F52" s="24"/>
      <c r="G52" s="24"/>
      <c r="H52" s="24"/>
      <c r="I52" s="24"/>
      <c r="J52" s="24"/>
      <c r="K52" s="24"/>
      <c r="L52" s="24"/>
      <c r="M52" s="24"/>
      <c r="N52" s="24"/>
      <c r="O52" s="24"/>
      <c r="P52" s="24"/>
      <c r="Q52" s="24"/>
    </row>
    <row r="53" spans="1:17" x14ac:dyDescent="0.25">
      <c r="A53" s="24"/>
      <c r="B53" s="24"/>
      <c r="C53" s="24"/>
      <c r="D53" s="24"/>
      <c r="E53" s="24"/>
      <c r="F53" s="24"/>
      <c r="G53" s="24"/>
      <c r="H53" s="24"/>
      <c r="I53" s="24"/>
      <c r="J53" s="24"/>
      <c r="K53" s="24"/>
      <c r="L53" s="24"/>
      <c r="M53" s="24"/>
      <c r="N53" s="24"/>
      <c r="O53" s="24"/>
      <c r="P53" s="24"/>
      <c r="Q53" s="24"/>
    </row>
    <row r="54" spans="1:17" x14ac:dyDescent="0.25">
      <c r="A54" s="24"/>
      <c r="B54" s="24"/>
      <c r="C54" s="24"/>
      <c r="D54" s="24"/>
      <c r="E54" s="24"/>
      <c r="F54" s="24"/>
      <c r="G54" s="24"/>
      <c r="H54" s="24"/>
      <c r="I54" s="24"/>
      <c r="J54" s="24"/>
      <c r="K54" s="24"/>
      <c r="L54" s="24"/>
      <c r="M54" s="24"/>
      <c r="N54" s="24"/>
      <c r="O54" s="24"/>
      <c r="P54" s="24"/>
      <c r="Q54" s="24"/>
    </row>
    <row r="55" spans="1:17" x14ac:dyDescent="0.25">
      <c r="A55" s="24"/>
      <c r="B55" s="24"/>
      <c r="C55" s="24"/>
      <c r="D55" s="24"/>
      <c r="E55" s="24"/>
      <c r="F55" s="24"/>
      <c r="G55" s="24"/>
      <c r="H55" s="24"/>
      <c r="I55" s="24"/>
      <c r="J55" s="24"/>
      <c r="K55" s="24"/>
      <c r="L55" s="24"/>
      <c r="M55" s="24"/>
      <c r="N55" s="24"/>
      <c r="O55" s="24"/>
      <c r="P55" s="24"/>
      <c r="Q55" s="24"/>
    </row>
    <row r="56" spans="1:17" x14ac:dyDescent="0.25">
      <c r="A56" s="24"/>
      <c r="B56" s="24"/>
      <c r="C56" s="24"/>
      <c r="D56" s="24"/>
      <c r="E56" s="24"/>
      <c r="F56" s="24"/>
      <c r="G56" s="24"/>
      <c r="H56" s="24"/>
      <c r="I56" s="24"/>
      <c r="J56" s="24"/>
      <c r="K56" s="24"/>
      <c r="L56" s="24"/>
      <c r="M56" s="24"/>
      <c r="N56" s="24"/>
      <c r="O56" s="24"/>
      <c r="P56" s="24"/>
      <c r="Q56" s="24"/>
    </row>
    <row r="57" spans="1:17" x14ac:dyDescent="0.25">
      <c r="A57" s="24"/>
      <c r="B57" s="24"/>
      <c r="C57" s="24"/>
      <c r="D57" s="24"/>
      <c r="E57" s="24"/>
      <c r="F57" s="24"/>
      <c r="G57" s="24"/>
      <c r="H57" s="24"/>
      <c r="I57" s="24"/>
      <c r="J57" s="24"/>
      <c r="K57" s="24"/>
      <c r="L57" s="24"/>
      <c r="M57" s="24"/>
      <c r="N57" s="24"/>
      <c r="O57" s="24"/>
      <c r="P57" s="24"/>
      <c r="Q57" s="24"/>
    </row>
    <row r="58" spans="1:17" x14ac:dyDescent="0.25">
      <c r="A58" s="24"/>
      <c r="B58" s="24"/>
      <c r="C58" s="24"/>
      <c r="D58" s="24"/>
      <c r="E58" s="24"/>
      <c r="F58" s="24"/>
      <c r="G58" s="24"/>
      <c r="H58" s="24"/>
      <c r="I58" s="24"/>
      <c r="J58" s="24"/>
      <c r="K58" s="24"/>
      <c r="L58" s="24"/>
      <c r="M58" s="24"/>
      <c r="N58" s="24"/>
      <c r="O58" s="24"/>
      <c r="P58" s="24"/>
      <c r="Q58" s="24"/>
    </row>
    <row r="59" spans="1:17" x14ac:dyDescent="0.25">
      <c r="A59" s="24"/>
      <c r="B59" s="24"/>
      <c r="C59" s="24"/>
      <c r="D59" s="24"/>
      <c r="E59" s="24"/>
      <c r="F59" s="24"/>
      <c r="G59" s="24"/>
      <c r="H59" s="24"/>
      <c r="I59" s="24"/>
      <c r="J59" s="24"/>
      <c r="K59" s="24"/>
      <c r="L59" s="24"/>
      <c r="M59" s="24"/>
      <c r="N59" s="24"/>
      <c r="O59" s="24"/>
      <c r="P59" s="24"/>
      <c r="Q59" s="24"/>
    </row>
    <row r="60" spans="1:17" x14ac:dyDescent="0.25">
      <c r="A60" s="24"/>
      <c r="B60" s="24"/>
      <c r="C60" s="24"/>
      <c r="D60" s="24"/>
      <c r="E60" s="24"/>
      <c r="F60" s="24"/>
      <c r="G60" s="24"/>
      <c r="H60" s="24"/>
      <c r="I60" s="24"/>
      <c r="J60" s="24"/>
      <c r="K60" s="24"/>
      <c r="L60" s="24"/>
      <c r="M60" s="24"/>
      <c r="N60" s="24"/>
      <c r="O60" s="24"/>
      <c r="P60" s="24"/>
      <c r="Q60" s="24"/>
    </row>
    <row r="61" spans="1:17" x14ac:dyDescent="0.25">
      <c r="A61" s="24"/>
      <c r="B61" s="24"/>
      <c r="C61" s="24"/>
      <c r="D61" s="24"/>
      <c r="E61" s="24"/>
      <c r="F61" s="24"/>
      <c r="G61" s="24"/>
      <c r="H61" s="24"/>
      <c r="I61" s="24"/>
      <c r="J61" s="24"/>
      <c r="K61" s="24"/>
      <c r="L61" s="24"/>
      <c r="M61" s="24"/>
      <c r="N61" s="24"/>
      <c r="O61" s="24"/>
      <c r="P61" s="24"/>
      <c r="Q61" s="24"/>
    </row>
    <row r="62" spans="1:17" x14ac:dyDescent="0.25">
      <c r="A62" s="24"/>
      <c r="B62" s="24"/>
      <c r="C62" s="24"/>
      <c r="D62" s="24"/>
      <c r="E62" s="24"/>
      <c r="F62" s="24"/>
      <c r="G62" s="24"/>
      <c r="H62" s="24"/>
      <c r="I62" s="24"/>
      <c r="J62" s="24"/>
      <c r="K62" s="24"/>
      <c r="L62" s="24"/>
      <c r="M62" s="24"/>
      <c r="N62" s="24"/>
      <c r="O62" s="24"/>
      <c r="P62" s="24"/>
      <c r="Q62" s="24"/>
    </row>
    <row r="63" spans="1:17" x14ac:dyDescent="0.25">
      <c r="A63" s="24"/>
      <c r="B63" s="24"/>
      <c r="C63" s="24"/>
      <c r="D63" s="24"/>
      <c r="E63" s="24"/>
      <c r="F63" s="24"/>
      <c r="G63" s="24"/>
      <c r="H63" s="24"/>
      <c r="I63" s="24"/>
      <c r="J63" s="24"/>
      <c r="K63" s="24"/>
      <c r="L63" s="24"/>
      <c r="M63" s="24"/>
      <c r="N63" s="24"/>
      <c r="O63" s="24"/>
      <c r="P63" s="24"/>
      <c r="Q63" s="24"/>
    </row>
    <row r="64" spans="1:17" x14ac:dyDescent="0.25">
      <c r="A64" s="24"/>
      <c r="B64" s="24"/>
      <c r="C64" s="24"/>
      <c r="D64" s="24"/>
      <c r="E64" s="24"/>
      <c r="F64" s="24"/>
      <c r="G64" s="24"/>
      <c r="H64" s="24"/>
      <c r="I64" s="24"/>
      <c r="J64" s="24"/>
      <c r="K64" s="24"/>
      <c r="L64" s="24"/>
      <c r="M64" s="24"/>
      <c r="N64" s="24"/>
      <c r="O64" s="24"/>
      <c r="P64" s="24"/>
      <c r="Q64" s="24"/>
    </row>
    <row r="65" spans="1:17" x14ac:dyDescent="0.25">
      <c r="A65" s="24"/>
      <c r="B65" s="24"/>
      <c r="C65" s="24"/>
      <c r="D65" s="24"/>
      <c r="E65" s="24"/>
      <c r="F65" s="24"/>
      <c r="G65" s="24"/>
      <c r="H65" s="24"/>
      <c r="I65" s="24"/>
      <c r="J65" s="24"/>
      <c r="K65" s="24"/>
      <c r="L65" s="24"/>
      <c r="M65" s="24"/>
      <c r="N65" s="24"/>
      <c r="O65" s="24"/>
      <c r="P65" s="24"/>
      <c r="Q65" s="24"/>
    </row>
    <row r="66" spans="1:17" x14ac:dyDescent="0.25">
      <c r="A66" s="24"/>
      <c r="B66" s="24"/>
      <c r="C66" s="24"/>
      <c r="D66" s="24"/>
      <c r="E66" s="24"/>
      <c r="F66" s="24"/>
      <c r="G66" s="24"/>
      <c r="H66" s="24"/>
      <c r="I66" s="24"/>
      <c r="J66" s="24"/>
      <c r="K66" s="24"/>
      <c r="L66" s="24"/>
      <c r="M66" s="24"/>
      <c r="N66" s="24"/>
      <c r="O66" s="24"/>
      <c r="P66" s="24"/>
      <c r="Q66" s="24"/>
    </row>
    <row r="67" spans="1:17" x14ac:dyDescent="0.25">
      <c r="A67" s="24"/>
      <c r="B67" s="24"/>
      <c r="C67" s="24"/>
      <c r="D67" s="24"/>
      <c r="E67" s="24"/>
      <c r="F67" s="24"/>
      <c r="G67" s="24"/>
      <c r="H67" s="24"/>
      <c r="I67" s="24"/>
      <c r="J67" s="24"/>
      <c r="K67" s="24"/>
      <c r="L67" s="24"/>
      <c r="M67" s="24"/>
      <c r="N67" s="24"/>
      <c r="O67" s="24"/>
      <c r="P67" s="24"/>
      <c r="Q67" s="24"/>
    </row>
    <row r="68" spans="1:17" x14ac:dyDescent="0.25">
      <c r="A68" s="24"/>
      <c r="B68" s="24"/>
      <c r="C68" s="24"/>
      <c r="D68" s="24"/>
      <c r="E68" s="24"/>
      <c r="F68" s="24"/>
      <c r="G68" s="24"/>
      <c r="H68" s="24"/>
      <c r="I68" s="24"/>
      <c r="J68" s="24"/>
      <c r="K68" s="24"/>
      <c r="L68" s="24"/>
      <c r="M68" s="24"/>
      <c r="N68" s="24"/>
      <c r="O68" s="24"/>
      <c r="P68" s="24"/>
      <c r="Q68" s="24"/>
    </row>
    <row r="69" spans="1:17" x14ac:dyDescent="0.25">
      <c r="A69" s="24"/>
      <c r="B69" s="24"/>
      <c r="C69" s="24"/>
      <c r="D69" s="24"/>
      <c r="E69" s="24"/>
      <c r="F69" s="24"/>
      <c r="G69" s="24"/>
      <c r="H69" s="24"/>
      <c r="I69" s="24"/>
      <c r="J69" s="24"/>
      <c r="K69" s="24"/>
      <c r="L69" s="24"/>
      <c r="M69" s="24"/>
      <c r="N69" s="24"/>
      <c r="O69" s="24"/>
      <c r="P69" s="24"/>
      <c r="Q69" s="24"/>
    </row>
    <row r="70" spans="1:17" x14ac:dyDescent="0.25">
      <c r="A70" s="24"/>
      <c r="B70" s="24"/>
      <c r="C70" s="24"/>
      <c r="D70" s="24"/>
      <c r="E70" s="24"/>
      <c r="F70" s="24"/>
      <c r="G70" s="24"/>
      <c r="H70" s="24"/>
      <c r="I70" s="24"/>
      <c r="J70" s="24"/>
      <c r="K70" s="24"/>
      <c r="L70" s="24"/>
      <c r="M70" s="24"/>
      <c r="N70" s="24"/>
      <c r="O70" s="24"/>
      <c r="P70" s="24"/>
      <c r="Q70" s="24"/>
    </row>
    <row r="71" spans="1:17" x14ac:dyDescent="0.25">
      <c r="A71" s="24"/>
      <c r="B71" s="24"/>
      <c r="C71" s="24"/>
      <c r="D71" s="24"/>
      <c r="E71" s="24"/>
      <c r="F71" s="24"/>
      <c r="G71" s="24"/>
      <c r="H71" s="24"/>
      <c r="I71" s="24"/>
      <c r="J71" s="24"/>
      <c r="K71" s="24"/>
      <c r="L71" s="24"/>
      <c r="M71" s="24"/>
      <c r="N71" s="24"/>
      <c r="O71" s="24"/>
      <c r="P71" s="24"/>
      <c r="Q71" s="24"/>
    </row>
    <row r="72" spans="1:17" x14ac:dyDescent="0.25">
      <c r="A72" s="24"/>
      <c r="B72" s="24"/>
      <c r="C72" s="24"/>
      <c r="D72" s="24"/>
      <c r="E72" s="24"/>
      <c r="F72" s="24"/>
      <c r="G72" s="24"/>
      <c r="H72" s="24"/>
      <c r="I72" s="24"/>
      <c r="J72" s="24"/>
      <c r="K72" s="24"/>
      <c r="L72" s="24"/>
      <c r="M72" s="24"/>
      <c r="N72" s="24"/>
      <c r="O72" s="24"/>
      <c r="P72" s="24"/>
      <c r="Q72" s="24"/>
    </row>
    <row r="73" spans="1:17" x14ac:dyDescent="0.25">
      <c r="A73" s="24"/>
      <c r="B73" s="24"/>
      <c r="C73" s="24"/>
      <c r="D73" s="24"/>
      <c r="E73" s="24"/>
      <c r="F73" s="24"/>
      <c r="G73" s="24"/>
      <c r="H73" s="24"/>
      <c r="I73" s="24"/>
      <c r="J73" s="24"/>
      <c r="K73" s="24"/>
      <c r="L73" s="24"/>
      <c r="M73" s="24"/>
      <c r="N73" s="24"/>
      <c r="O73" s="24"/>
      <c r="P73" s="24"/>
      <c r="Q73" s="24"/>
    </row>
    <row r="74" spans="1:17" x14ac:dyDescent="0.25">
      <c r="A74" s="24"/>
      <c r="B74" s="24"/>
      <c r="C74" s="24"/>
      <c r="D74" s="24"/>
      <c r="E74" s="24"/>
      <c r="F74" s="24"/>
      <c r="G74" s="24"/>
      <c r="H74" s="24"/>
      <c r="I74" s="24"/>
      <c r="J74" s="24"/>
      <c r="K74" s="24"/>
      <c r="L74" s="24"/>
      <c r="M74" s="24"/>
      <c r="N74" s="24"/>
      <c r="O74" s="24"/>
      <c r="P74" s="24"/>
      <c r="Q74" s="24"/>
    </row>
    <row r="75" spans="1:17" x14ac:dyDescent="0.25">
      <c r="A75" s="24"/>
      <c r="B75" s="24"/>
      <c r="C75" s="24"/>
      <c r="D75" s="24"/>
      <c r="E75" s="24"/>
      <c r="F75" s="24"/>
      <c r="G75" s="24"/>
      <c r="H75" s="24"/>
      <c r="I75" s="24"/>
      <c r="J75" s="24"/>
      <c r="K75" s="24"/>
      <c r="L75" s="24"/>
      <c r="M75" s="24"/>
      <c r="N75" s="24"/>
      <c r="O75" s="24"/>
      <c r="P75" s="24"/>
      <c r="Q75" s="24"/>
    </row>
    <row r="76" spans="1:17" x14ac:dyDescent="0.25">
      <c r="A76" s="24"/>
      <c r="B76" s="24"/>
      <c r="C76" s="24"/>
      <c r="D76" s="24"/>
      <c r="E76" s="24"/>
      <c r="F76" s="24"/>
      <c r="G76" s="24"/>
      <c r="H76" s="24"/>
      <c r="I76" s="24"/>
      <c r="J76" s="24"/>
      <c r="K76" s="24"/>
      <c r="L76" s="24"/>
      <c r="M76" s="24"/>
      <c r="N76" s="24"/>
      <c r="O76" s="24"/>
      <c r="P76" s="24"/>
      <c r="Q76" s="24"/>
    </row>
    <row r="77" spans="1:17" x14ac:dyDescent="0.25">
      <c r="A77" s="24"/>
      <c r="B77" s="24"/>
      <c r="C77" s="24"/>
      <c r="D77" s="24"/>
      <c r="E77" s="24"/>
      <c r="F77" s="24"/>
      <c r="G77" s="24"/>
      <c r="H77" s="24"/>
      <c r="I77" s="24"/>
      <c r="J77" s="24"/>
      <c r="K77" s="24"/>
      <c r="L77" s="24"/>
      <c r="M77" s="24"/>
      <c r="N77" s="24"/>
      <c r="O77" s="24"/>
      <c r="P77" s="24"/>
      <c r="Q77" s="24"/>
    </row>
    <row r="78" spans="1:17" x14ac:dyDescent="0.25">
      <c r="A78" s="24"/>
      <c r="B78" s="24"/>
      <c r="C78" s="24"/>
      <c r="D78" s="24"/>
      <c r="E78" s="24"/>
      <c r="F78" s="24"/>
      <c r="G78" s="24"/>
      <c r="H78" s="24"/>
      <c r="I78" s="24"/>
      <c r="J78" s="24"/>
      <c r="K78" s="24"/>
      <c r="L78" s="24"/>
      <c r="M78" s="24"/>
      <c r="N78" s="24"/>
      <c r="O78" s="24"/>
      <c r="P78" s="24"/>
      <c r="Q78" s="24"/>
    </row>
    <row r="79" spans="1:17" x14ac:dyDescent="0.25">
      <c r="A79" s="24"/>
      <c r="B79" s="24"/>
      <c r="C79" s="24"/>
      <c r="D79" s="24"/>
      <c r="E79" s="24"/>
      <c r="F79" s="24"/>
      <c r="G79" s="24"/>
      <c r="H79" s="24"/>
      <c r="I79" s="24"/>
      <c r="J79" s="24"/>
      <c r="K79" s="24"/>
      <c r="L79" s="24"/>
      <c r="M79" s="24"/>
      <c r="N79" s="24"/>
      <c r="O79" s="24"/>
      <c r="P79" s="24"/>
      <c r="Q79" s="24"/>
    </row>
    <row r="80" spans="1:17" x14ac:dyDescent="0.25">
      <c r="A80" s="24"/>
      <c r="B80" s="24"/>
      <c r="C80" s="24"/>
      <c r="D80" s="24"/>
      <c r="E80" s="24"/>
      <c r="F80" s="24"/>
      <c r="G80" s="24"/>
      <c r="H80" s="24"/>
      <c r="I80" s="24"/>
      <c r="J80" s="24"/>
      <c r="K80" s="24"/>
      <c r="L80" s="24"/>
      <c r="M80" s="24"/>
      <c r="N80" s="24"/>
      <c r="O80" s="24"/>
      <c r="P80" s="24"/>
      <c r="Q80" s="24"/>
    </row>
    <row r="81" spans="1:17" x14ac:dyDescent="0.25">
      <c r="A81" s="24"/>
      <c r="B81" s="24"/>
      <c r="C81" s="24"/>
      <c r="D81" s="24"/>
      <c r="E81" s="24"/>
      <c r="F81" s="24"/>
      <c r="G81" s="24"/>
      <c r="H81" s="24"/>
      <c r="I81" s="24"/>
      <c r="J81" s="24"/>
      <c r="K81" s="24"/>
      <c r="L81" s="24"/>
      <c r="M81" s="24"/>
      <c r="N81" s="24"/>
      <c r="O81" s="24"/>
      <c r="P81" s="24"/>
      <c r="Q81" s="24"/>
    </row>
    <row r="82" spans="1:17" x14ac:dyDescent="0.25">
      <c r="A82" s="24"/>
      <c r="B82" s="24"/>
      <c r="C82" s="24"/>
      <c r="D82" s="24"/>
      <c r="E82" s="24"/>
      <c r="F82" s="24"/>
      <c r="G82" s="24"/>
      <c r="H82" s="24"/>
      <c r="I82" s="24"/>
      <c r="J82" s="24"/>
      <c r="K82" s="24"/>
      <c r="L82" s="24"/>
      <c r="M82" s="24"/>
      <c r="N82" s="24"/>
      <c r="O82" s="24"/>
      <c r="P82" s="24"/>
      <c r="Q82" s="24"/>
    </row>
    <row r="83" spans="1:17" x14ac:dyDescent="0.25">
      <c r="A83" s="24"/>
      <c r="B83" s="24"/>
      <c r="C83" s="24"/>
      <c r="D83" s="24"/>
      <c r="E83" s="24"/>
      <c r="F83" s="24"/>
      <c r="G83" s="24"/>
      <c r="H83" s="24"/>
      <c r="I83" s="24"/>
      <c r="J83" s="24"/>
      <c r="K83" s="24"/>
      <c r="L83" s="24"/>
      <c r="M83" s="24"/>
      <c r="N83" s="24"/>
      <c r="O83" s="24"/>
      <c r="P83" s="24"/>
      <c r="Q83" s="24"/>
    </row>
    <row r="84" spans="1:17" x14ac:dyDescent="0.25">
      <c r="A84" s="24"/>
      <c r="B84" s="24"/>
      <c r="C84" s="24"/>
      <c r="D84" s="24"/>
      <c r="E84" s="24"/>
      <c r="F84" s="24"/>
      <c r="G84" s="24"/>
      <c r="H84" s="24"/>
      <c r="I84" s="24"/>
      <c r="J84" s="24"/>
      <c r="K84" s="24"/>
      <c r="L84" s="24"/>
      <c r="M84" s="24"/>
      <c r="N84" s="24"/>
      <c r="O84" s="24"/>
      <c r="P84" s="24"/>
      <c r="Q84" s="24"/>
    </row>
    <row r="85" spans="1:17" x14ac:dyDescent="0.25">
      <c r="A85" s="24"/>
      <c r="B85" s="24"/>
      <c r="C85" s="24"/>
      <c r="D85" s="24"/>
      <c r="E85" s="24"/>
      <c r="F85" s="24"/>
      <c r="G85" s="24"/>
      <c r="H85" s="24"/>
      <c r="I85" s="24"/>
      <c r="J85" s="24"/>
      <c r="K85" s="24"/>
      <c r="L85" s="24"/>
      <c r="M85" s="24"/>
      <c r="N85" s="24"/>
      <c r="O85" s="24"/>
      <c r="P85" s="24"/>
      <c r="Q85" s="24"/>
    </row>
    <row r="86" spans="1:17" x14ac:dyDescent="0.25">
      <c r="A86" s="24"/>
      <c r="B86" s="24"/>
      <c r="C86" s="24"/>
      <c r="D86" s="24"/>
      <c r="E86" s="24"/>
      <c r="F86" s="24"/>
      <c r="G86" s="24"/>
      <c r="H86" s="24"/>
      <c r="I86" s="24"/>
      <c r="J86" s="24"/>
      <c r="K86" s="24"/>
      <c r="L86" s="24"/>
      <c r="M86" s="24"/>
      <c r="N86" s="24"/>
      <c r="O86" s="24"/>
      <c r="P86" s="24"/>
      <c r="Q86" s="24"/>
    </row>
    <row r="87" spans="1:17" x14ac:dyDescent="0.25">
      <c r="A87" s="24"/>
      <c r="B87" s="24"/>
      <c r="C87" s="24"/>
      <c r="D87" s="24"/>
      <c r="E87" s="24"/>
      <c r="F87" s="24"/>
      <c r="G87" s="24"/>
      <c r="H87" s="24"/>
      <c r="I87" s="24"/>
      <c r="J87" s="24"/>
      <c r="K87" s="24"/>
      <c r="L87" s="24"/>
      <c r="M87" s="24"/>
      <c r="N87" s="24"/>
      <c r="O87" s="24"/>
      <c r="P87" s="24"/>
      <c r="Q87" s="24"/>
    </row>
    <row r="88" spans="1:17" x14ac:dyDescent="0.25">
      <c r="A88" s="24"/>
      <c r="B88" s="24"/>
      <c r="C88" s="24"/>
      <c r="D88" s="24"/>
      <c r="E88" s="24"/>
      <c r="F88" s="24"/>
      <c r="G88" s="24"/>
      <c r="H88" s="24"/>
      <c r="I88" s="24"/>
      <c r="J88" s="24"/>
      <c r="K88" s="24"/>
      <c r="L88" s="24"/>
      <c r="M88" s="24"/>
      <c r="N88" s="24"/>
      <c r="O88" s="24"/>
      <c r="P88" s="24"/>
      <c r="Q88" s="24"/>
    </row>
    <row r="89" spans="1:17" x14ac:dyDescent="0.25">
      <c r="A89" s="24"/>
      <c r="B89" s="24"/>
      <c r="C89" s="24"/>
      <c r="D89" s="24"/>
      <c r="E89" s="24"/>
      <c r="F89" s="24"/>
      <c r="G89" s="24"/>
      <c r="H89" s="24"/>
      <c r="I89" s="24"/>
      <c r="J89" s="24"/>
      <c r="K89" s="24"/>
      <c r="L89" s="24"/>
      <c r="M89" s="24"/>
      <c r="N89" s="24"/>
      <c r="O89" s="24"/>
      <c r="P89" s="24"/>
      <c r="Q89" s="24"/>
    </row>
    <row r="90" spans="1:17" x14ac:dyDescent="0.25">
      <c r="A90" s="24"/>
      <c r="B90" s="24"/>
      <c r="C90" s="24"/>
      <c r="D90" s="24"/>
      <c r="E90" s="24"/>
      <c r="F90" s="24"/>
      <c r="G90" s="24"/>
      <c r="H90" s="24"/>
      <c r="I90" s="24"/>
      <c r="J90" s="24"/>
      <c r="K90" s="24"/>
      <c r="L90" s="24"/>
      <c r="M90" s="24"/>
      <c r="N90" s="24"/>
      <c r="O90" s="24"/>
      <c r="P90" s="24"/>
      <c r="Q90" s="24"/>
    </row>
    <row r="91" spans="1:17" x14ac:dyDescent="0.25">
      <c r="A91" s="24"/>
      <c r="B91" s="24"/>
      <c r="C91" s="24"/>
      <c r="D91" s="24"/>
      <c r="E91" s="24"/>
      <c r="F91" s="24"/>
      <c r="G91" s="24"/>
      <c r="H91" s="24"/>
      <c r="I91" s="24"/>
      <c r="J91" s="24"/>
      <c r="K91" s="24"/>
      <c r="L91" s="24"/>
      <c r="M91" s="24"/>
      <c r="N91" s="24"/>
      <c r="O91" s="24"/>
      <c r="P91" s="24"/>
      <c r="Q91" s="24"/>
    </row>
    <row r="92" spans="1:17" x14ac:dyDescent="0.25">
      <c r="A92" s="24"/>
      <c r="B92" s="24"/>
      <c r="C92" s="24"/>
      <c r="D92" s="24"/>
      <c r="E92" s="24"/>
      <c r="F92" s="24"/>
      <c r="G92" s="24"/>
      <c r="H92" s="24"/>
      <c r="I92" s="24"/>
      <c r="J92" s="24"/>
      <c r="K92" s="24"/>
      <c r="L92" s="24"/>
      <c r="M92" s="24"/>
      <c r="N92" s="24"/>
      <c r="O92" s="24"/>
      <c r="P92" s="24"/>
      <c r="Q92" s="24"/>
    </row>
    <row r="93" spans="1:17" x14ac:dyDescent="0.25">
      <c r="A93" s="24"/>
      <c r="B93" s="24"/>
      <c r="C93" s="24"/>
      <c r="D93" s="24"/>
      <c r="E93" s="24"/>
      <c r="F93" s="24"/>
      <c r="G93" s="24"/>
      <c r="H93" s="24"/>
      <c r="I93" s="24"/>
      <c r="J93" s="24"/>
      <c r="K93" s="24"/>
      <c r="L93" s="24"/>
      <c r="M93" s="24"/>
      <c r="N93" s="24"/>
      <c r="O93" s="24"/>
      <c r="P93" s="24"/>
      <c r="Q93" s="24"/>
    </row>
    <row r="94" spans="1:17" x14ac:dyDescent="0.25">
      <c r="A94" s="24"/>
      <c r="B94" s="24"/>
      <c r="C94" s="24"/>
      <c r="D94" s="24"/>
      <c r="E94" s="24"/>
      <c r="F94" s="24"/>
      <c r="G94" s="24"/>
      <c r="H94" s="24"/>
      <c r="I94" s="24"/>
      <c r="J94" s="24"/>
      <c r="K94" s="24"/>
      <c r="L94" s="24"/>
      <c r="M94" s="24"/>
      <c r="N94" s="24"/>
      <c r="O94" s="24"/>
      <c r="P94" s="24"/>
      <c r="Q94" s="24"/>
    </row>
    <row r="95" spans="1:17" x14ac:dyDescent="0.25">
      <c r="A95" s="24"/>
      <c r="B95" s="24"/>
      <c r="C95" s="24"/>
      <c r="D95" s="24"/>
      <c r="E95" s="24"/>
      <c r="F95" s="24"/>
      <c r="G95" s="24"/>
      <c r="H95" s="24"/>
      <c r="I95" s="24"/>
      <c r="J95" s="24"/>
      <c r="K95" s="24"/>
      <c r="L95" s="24"/>
      <c r="M95" s="24"/>
      <c r="N95" s="24"/>
      <c r="O95" s="24"/>
      <c r="P95" s="24"/>
      <c r="Q95" s="24"/>
    </row>
    <row r="96" spans="1:17" x14ac:dyDescent="0.25">
      <c r="A96" s="24"/>
      <c r="B96" s="24"/>
      <c r="C96" s="24"/>
      <c r="D96" s="24"/>
      <c r="E96" s="24"/>
      <c r="F96" s="24"/>
      <c r="G96" s="24"/>
      <c r="H96" s="24"/>
      <c r="I96" s="24"/>
      <c r="J96" s="24"/>
      <c r="K96" s="24"/>
      <c r="L96" s="24"/>
      <c r="M96" s="24"/>
      <c r="N96" s="24"/>
      <c r="O96" s="24"/>
      <c r="P96" s="24"/>
      <c r="Q96" s="24"/>
    </row>
    <row r="97" spans="1:17" x14ac:dyDescent="0.25">
      <c r="A97" s="24"/>
      <c r="B97" s="24"/>
      <c r="C97" s="24"/>
      <c r="D97" s="24"/>
      <c r="E97" s="24"/>
      <c r="F97" s="24"/>
      <c r="G97" s="24"/>
      <c r="H97" s="24"/>
      <c r="I97" s="24"/>
      <c r="J97" s="24"/>
      <c r="K97" s="24"/>
      <c r="L97" s="24"/>
      <c r="M97" s="24"/>
      <c r="N97" s="24"/>
      <c r="O97" s="24"/>
      <c r="P97" s="24"/>
      <c r="Q97" s="24"/>
    </row>
    <row r="98" spans="1:17" x14ac:dyDescent="0.25">
      <c r="A98" s="24"/>
      <c r="B98" s="24"/>
      <c r="C98" s="24"/>
      <c r="D98" s="24"/>
      <c r="E98" s="24"/>
      <c r="F98" s="24"/>
      <c r="G98" s="24"/>
      <c r="H98" s="24"/>
      <c r="I98" s="24"/>
      <c r="J98" s="24"/>
      <c r="K98" s="24"/>
      <c r="L98" s="24"/>
      <c r="M98" s="24"/>
      <c r="N98" s="24"/>
      <c r="O98" s="24"/>
      <c r="P98" s="24"/>
      <c r="Q98" s="24"/>
    </row>
    <row r="99" spans="1:17" x14ac:dyDescent="0.25">
      <c r="A99" s="24"/>
      <c r="B99" s="24"/>
      <c r="C99" s="24"/>
      <c r="D99" s="24"/>
      <c r="E99" s="24"/>
      <c r="F99" s="24"/>
      <c r="G99" s="24"/>
      <c r="H99" s="24"/>
      <c r="I99" s="24"/>
      <c r="J99" s="24"/>
      <c r="K99" s="24"/>
      <c r="L99" s="24"/>
      <c r="M99" s="24"/>
      <c r="N99" s="24"/>
      <c r="O99" s="24"/>
      <c r="P99" s="24"/>
      <c r="Q99" s="24"/>
    </row>
    <row r="100" spans="1:17" x14ac:dyDescent="0.25">
      <c r="A100" s="24"/>
      <c r="B100" s="24"/>
      <c r="C100" s="24"/>
      <c r="D100" s="24"/>
      <c r="E100" s="24"/>
      <c r="F100" s="24"/>
      <c r="G100" s="24"/>
      <c r="H100" s="24"/>
      <c r="I100" s="24"/>
      <c r="J100" s="24"/>
      <c r="K100" s="24"/>
      <c r="L100" s="24"/>
      <c r="M100" s="24"/>
      <c r="N100" s="24"/>
      <c r="O100" s="24"/>
      <c r="P100" s="24"/>
      <c r="Q100" s="24"/>
    </row>
    <row r="101" spans="1:17" x14ac:dyDescent="0.25">
      <c r="A101" s="24"/>
      <c r="B101" s="24"/>
      <c r="C101" s="24"/>
      <c r="D101" s="24"/>
      <c r="E101" s="24"/>
      <c r="F101" s="24"/>
      <c r="G101" s="24"/>
      <c r="H101" s="24"/>
      <c r="I101" s="24"/>
      <c r="J101" s="24"/>
      <c r="K101" s="24"/>
      <c r="L101" s="24"/>
      <c r="M101" s="24"/>
      <c r="N101" s="24"/>
      <c r="O101" s="24"/>
      <c r="P101" s="24"/>
      <c r="Q101" s="24"/>
    </row>
    <row r="102" spans="1:17" x14ac:dyDescent="0.25">
      <c r="A102" s="24"/>
      <c r="B102" s="24"/>
      <c r="C102" s="24"/>
      <c r="D102" s="24"/>
      <c r="E102" s="24"/>
      <c r="F102" s="24"/>
      <c r="G102" s="24"/>
      <c r="H102" s="24"/>
      <c r="I102" s="24"/>
      <c r="J102" s="24"/>
      <c r="K102" s="24"/>
      <c r="L102" s="24"/>
      <c r="M102" s="24"/>
      <c r="N102" s="24"/>
      <c r="O102" s="24"/>
      <c r="P102" s="24"/>
      <c r="Q102" s="24"/>
    </row>
    <row r="103" spans="1:17" x14ac:dyDescent="0.25">
      <c r="A103" s="24"/>
      <c r="B103" s="24"/>
      <c r="C103" s="24"/>
      <c r="D103" s="24"/>
      <c r="E103" s="24"/>
      <c r="F103" s="24"/>
      <c r="G103" s="24"/>
      <c r="H103" s="24"/>
      <c r="I103" s="24"/>
      <c r="J103" s="24"/>
      <c r="K103" s="24"/>
      <c r="L103" s="24"/>
      <c r="M103" s="24"/>
      <c r="N103" s="24"/>
      <c r="O103" s="24"/>
      <c r="P103" s="24"/>
      <c r="Q103" s="24"/>
    </row>
    <row r="104" spans="1:17" x14ac:dyDescent="0.25">
      <c r="A104" s="24"/>
      <c r="B104" s="24"/>
      <c r="C104" s="24"/>
      <c r="D104" s="24"/>
      <c r="E104" s="24"/>
      <c r="F104" s="24"/>
      <c r="G104" s="24"/>
      <c r="H104" s="24"/>
      <c r="I104" s="24"/>
      <c r="J104" s="24"/>
      <c r="K104" s="24"/>
      <c r="L104" s="24"/>
      <c r="M104" s="24"/>
      <c r="N104" s="24"/>
      <c r="O104" s="24"/>
      <c r="P104" s="24"/>
      <c r="Q104" s="24"/>
    </row>
    <row r="105" spans="1:17" x14ac:dyDescent="0.25">
      <c r="A105" s="24"/>
      <c r="B105" s="24"/>
      <c r="C105" s="24"/>
      <c r="D105" s="24"/>
      <c r="E105" s="24"/>
      <c r="F105" s="24"/>
      <c r="G105" s="24"/>
      <c r="H105" s="24"/>
      <c r="I105" s="24"/>
      <c r="J105" s="24"/>
      <c r="K105" s="24"/>
      <c r="L105" s="24"/>
      <c r="M105" s="24"/>
      <c r="N105" s="24"/>
      <c r="O105" s="24"/>
      <c r="P105" s="24"/>
      <c r="Q105" s="24"/>
    </row>
    <row r="106" spans="1:17" x14ac:dyDescent="0.25">
      <c r="A106" s="24"/>
      <c r="B106" s="24"/>
      <c r="C106" s="24"/>
      <c r="D106" s="24"/>
      <c r="E106" s="24"/>
      <c r="F106" s="24"/>
      <c r="G106" s="24"/>
      <c r="H106" s="24"/>
      <c r="I106" s="24"/>
      <c r="J106" s="24"/>
      <c r="K106" s="24"/>
      <c r="L106" s="24"/>
      <c r="M106" s="24"/>
      <c r="N106" s="24"/>
      <c r="O106" s="24"/>
      <c r="P106" s="24"/>
      <c r="Q106" s="24"/>
    </row>
    <row r="107" spans="1:17" x14ac:dyDescent="0.25">
      <c r="A107" s="24"/>
      <c r="B107" s="24"/>
      <c r="C107" s="24"/>
      <c r="D107" s="24"/>
      <c r="E107" s="24"/>
      <c r="F107" s="24"/>
      <c r="G107" s="24"/>
      <c r="H107" s="24"/>
      <c r="I107" s="24"/>
      <c r="J107" s="24"/>
      <c r="K107" s="24"/>
      <c r="L107" s="24"/>
      <c r="M107" s="24"/>
      <c r="N107" s="24"/>
      <c r="O107" s="24"/>
      <c r="P107" s="24"/>
      <c r="Q107" s="24"/>
    </row>
    <row r="108" spans="1:17" x14ac:dyDescent="0.25">
      <c r="A108" s="24"/>
      <c r="B108" s="24"/>
      <c r="C108" s="24"/>
      <c r="D108" s="24"/>
      <c r="E108" s="24"/>
      <c r="F108" s="24"/>
      <c r="G108" s="24"/>
      <c r="H108" s="24"/>
      <c r="I108" s="24"/>
      <c r="J108" s="24"/>
      <c r="K108" s="24"/>
      <c r="L108" s="24"/>
      <c r="M108" s="24"/>
      <c r="N108" s="24"/>
      <c r="O108" s="24"/>
      <c r="P108" s="24"/>
      <c r="Q108" s="24"/>
    </row>
    <row r="109" spans="1:17" x14ac:dyDescent="0.25">
      <c r="A109" s="24"/>
      <c r="B109" s="24"/>
      <c r="C109" s="24"/>
      <c r="D109" s="24"/>
      <c r="E109" s="24"/>
      <c r="F109" s="24"/>
      <c r="G109" s="24"/>
      <c r="H109" s="24"/>
      <c r="I109" s="24"/>
      <c r="J109" s="24"/>
      <c r="K109" s="24"/>
      <c r="L109" s="24"/>
      <c r="M109" s="24"/>
      <c r="N109" s="24"/>
      <c r="O109" s="24"/>
      <c r="P109" s="24"/>
      <c r="Q109" s="24"/>
    </row>
    <row r="110" spans="1:17" x14ac:dyDescent="0.25">
      <c r="A110" s="24"/>
      <c r="B110" s="24"/>
      <c r="C110" s="24"/>
      <c r="D110" s="24"/>
      <c r="E110" s="24"/>
      <c r="F110" s="24"/>
      <c r="G110" s="24"/>
      <c r="H110" s="24"/>
      <c r="I110" s="24"/>
      <c r="J110" s="24"/>
      <c r="K110" s="24"/>
      <c r="L110" s="24"/>
      <c r="M110" s="24"/>
      <c r="N110" s="24"/>
      <c r="O110" s="24"/>
      <c r="P110" s="24"/>
      <c r="Q110" s="24"/>
    </row>
    <row r="111" spans="1:17" x14ac:dyDescent="0.25">
      <c r="A111" s="24"/>
      <c r="B111" s="24"/>
      <c r="C111" s="24"/>
      <c r="D111" s="24"/>
      <c r="E111" s="24"/>
      <c r="F111" s="24"/>
      <c r="G111" s="24"/>
      <c r="H111" s="24"/>
      <c r="I111" s="24"/>
      <c r="J111" s="24"/>
      <c r="K111" s="24"/>
      <c r="L111" s="24"/>
      <c r="M111" s="24"/>
      <c r="N111" s="24"/>
      <c r="O111" s="24"/>
      <c r="P111" s="24"/>
      <c r="Q111" s="24"/>
    </row>
    <row r="112" spans="1:17" x14ac:dyDescent="0.25">
      <c r="A112" s="24"/>
      <c r="B112" s="24"/>
      <c r="C112" s="24"/>
      <c r="D112" s="24"/>
      <c r="E112" s="24"/>
      <c r="F112" s="24"/>
      <c r="G112" s="24"/>
      <c r="H112" s="24"/>
      <c r="I112" s="24"/>
      <c r="J112" s="24"/>
      <c r="K112" s="24"/>
      <c r="L112" s="24"/>
      <c r="M112" s="24"/>
      <c r="N112" s="24"/>
      <c r="O112" s="24"/>
      <c r="P112" s="24"/>
      <c r="Q112" s="24"/>
    </row>
    <row r="113" spans="1:17" x14ac:dyDescent="0.25">
      <c r="A113" s="24"/>
      <c r="B113" s="24"/>
      <c r="C113" s="24"/>
      <c r="D113" s="24"/>
      <c r="E113" s="24"/>
      <c r="F113" s="24"/>
      <c r="G113" s="24"/>
      <c r="H113" s="24"/>
      <c r="I113" s="24"/>
      <c r="J113" s="24"/>
      <c r="K113" s="24"/>
      <c r="L113" s="24"/>
      <c r="M113" s="24"/>
      <c r="N113" s="24"/>
      <c r="O113" s="24"/>
      <c r="P113" s="24"/>
      <c r="Q113" s="24"/>
    </row>
    <row r="114" spans="1:17" x14ac:dyDescent="0.25">
      <c r="A114" s="24"/>
      <c r="B114" s="24"/>
      <c r="C114" s="24"/>
      <c r="D114" s="24"/>
      <c r="E114" s="24"/>
      <c r="F114" s="24"/>
      <c r="G114" s="24"/>
      <c r="H114" s="24"/>
      <c r="I114" s="24"/>
      <c r="J114" s="24"/>
      <c r="K114" s="24"/>
      <c r="L114" s="24"/>
      <c r="M114" s="24"/>
      <c r="N114" s="24"/>
      <c r="O114" s="24"/>
      <c r="P114" s="24"/>
      <c r="Q114" s="24"/>
    </row>
    <row r="115" spans="1:17" x14ac:dyDescent="0.25">
      <c r="A115" s="24"/>
      <c r="B115" s="24"/>
      <c r="C115" s="24"/>
      <c r="D115" s="24"/>
      <c r="E115" s="24"/>
      <c r="F115" s="24"/>
      <c r="G115" s="24"/>
      <c r="H115" s="24"/>
      <c r="I115" s="24"/>
      <c r="J115" s="24"/>
      <c r="K115" s="24"/>
      <c r="L115" s="24"/>
      <c r="M115" s="24"/>
      <c r="N115" s="24"/>
      <c r="O115" s="24"/>
      <c r="P115" s="24"/>
      <c r="Q115" s="24"/>
    </row>
    <row r="116" spans="1:17" x14ac:dyDescent="0.25">
      <c r="A116" s="24"/>
      <c r="B116" s="24"/>
      <c r="C116" s="24"/>
      <c r="D116" s="24"/>
      <c r="E116" s="24"/>
      <c r="F116" s="24"/>
      <c r="G116" s="24"/>
      <c r="H116" s="24"/>
      <c r="I116" s="24"/>
      <c r="J116" s="24"/>
      <c r="K116" s="24"/>
      <c r="L116" s="24"/>
      <c r="M116" s="24"/>
      <c r="N116" s="24"/>
      <c r="O116" s="24"/>
      <c r="P116" s="24"/>
      <c r="Q116" s="24"/>
    </row>
    <row r="117" spans="1:17" x14ac:dyDescent="0.25">
      <c r="A117" s="24"/>
      <c r="B117" s="24"/>
      <c r="C117" s="24"/>
      <c r="D117" s="24"/>
      <c r="E117" s="24"/>
      <c r="F117" s="24"/>
      <c r="G117" s="24"/>
      <c r="H117" s="24"/>
      <c r="I117" s="24"/>
      <c r="J117" s="24"/>
      <c r="K117" s="24"/>
      <c r="L117" s="24"/>
      <c r="M117" s="24"/>
      <c r="N117" s="24"/>
      <c r="O117" s="24"/>
      <c r="P117" s="24"/>
      <c r="Q117" s="24"/>
    </row>
    <row r="118" spans="1:17" x14ac:dyDescent="0.25">
      <c r="A118" s="24"/>
      <c r="B118" s="24"/>
      <c r="C118" s="24"/>
      <c r="D118" s="24"/>
      <c r="E118" s="24"/>
      <c r="F118" s="24"/>
      <c r="G118" s="24"/>
      <c r="H118" s="24"/>
      <c r="I118" s="24"/>
      <c r="J118" s="24"/>
      <c r="K118" s="24"/>
      <c r="L118" s="24"/>
      <c r="M118" s="24"/>
      <c r="N118" s="24"/>
      <c r="O118" s="24"/>
      <c r="P118" s="24"/>
      <c r="Q118" s="24"/>
    </row>
    <row r="119" spans="1:17" x14ac:dyDescent="0.25">
      <c r="A119" s="24"/>
      <c r="B119" s="24"/>
      <c r="C119" s="24"/>
      <c r="D119" s="24"/>
      <c r="E119" s="24"/>
      <c r="F119" s="24"/>
      <c r="G119" s="24"/>
      <c r="H119" s="24"/>
      <c r="I119" s="24"/>
      <c r="J119" s="24"/>
      <c r="K119" s="24"/>
      <c r="L119" s="24"/>
      <c r="M119" s="24"/>
      <c r="N119" s="24"/>
      <c r="O119" s="24"/>
      <c r="P119" s="24"/>
      <c r="Q119" s="24"/>
    </row>
    <row r="120" spans="1:17" x14ac:dyDescent="0.25">
      <c r="A120" s="24"/>
      <c r="B120" s="24"/>
      <c r="C120" s="24"/>
      <c r="D120" s="24"/>
      <c r="E120" s="24"/>
      <c r="F120" s="24"/>
      <c r="G120" s="24"/>
      <c r="H120" s="24"/>
      <c r="I120" s="24"/>
      <c r="J120" s="24"/>
      <c r="K120" s="24"/>
      <c r="L120" s="24"/>
      <c r="M120" s="24"/>
      <c r="N120" s="24"/>
      <c r="O120" s="24"/>
      <c r="P120" s="24"/>
      <c r="Q120" s="24"/>
    </row>
    <row r="121" spans="1:17" x14ac:dyDescent="0.25">
      <c r="A121" s="24"/>
      <c r="B121" s="24"/>
      <c r="C121" s="24"/>
      <c r="D121" s="24"/>
      <c r="E121" s="24"/>
      <c r="F121" s="24"/>
      <c r="G121" s="24"/>
      <c r="H121" s="24"/>
      <c r="I121" s="24"/>
      <c r="J121" s="24"/>
      <c r="K121" s="24"/>
      <c r="L121" s="24"/>
      <c r="M121" s="24"/>
      <c r="N121" s="24"/>
      <c r="O121" s="24"/>
      <c r="P121" s="24"/>
      <c r="Q121" s="24"/>
    </row>
    <row r="122" spans="1:17" x14ac:dyDescent="0.25">
      <c r="A122" s="24"/>
      <c r="B122" s="24"/>
      <c r="C122" s="24"/>
      <c r="D122" s="24"/>
      <c r="E122" s="24"/>
      <c r="F122" s="24"/>
      <c r="G122" s="24"/>
      <c r="H122" s="24"/>
      <c r="I122" s="24"/>
      <c r="J122" s="24"/>
      <c r="K122" s="24"/>
      <c r="L122" s="24"/>
      <c r="M122" s="24"/>
      <c r="N122" s="24"/>
      <c r="O122" s="24"/>
      <c r="P122" s="24"/>
      <c r="Q122" s="24"/>
    </row>
    <row r="123" spans="1:17" x14ac:dyDescent="0.25">
      <c r="A123" s="24"/>
      <c r="B123" s="24"/>
      <c r="C123" s="24"/>
      <c r="D123" s="24"/>
      <c r="E123" s="24"/>
      <c r="F123" s="24"/>
      <c r="G123" s="24"/>
      <c r="H123" s="24"/>
      <c r="I123" s="24"/>
      <c r="J123" s="24"/>
      <c r="K123" s="24"/>
      <c r="L123" s="24"/>
      <c r="M123" s="24"/>
      <c r="N123" s="24"/>
      <c r="O123" s="24"/>
      <c r="P123" s="24"/>
      <c r="Q123" s="24"/>
    </row>
    <row r="124" spans="1:17" x14ac:dyDescent="0.25">
      <c r="A124" s="24"/>
      <c r="B124" s="24"/>
      <c r="C124" s="24"/>
      <c r="D124" s="24"/>
      <c r="E124" s="24"/>
      <c r="F124" s="24"/>
      <c r="G124" s="24"/>
      <c r="H124" s="24"/>
      <c r="I124" s="24"/>
      <c r="J124" s="24"/>
      <c r="K124" s="24"/>
      <c r="L124" s="24"/>
      <c r="M124" s="24"/>
      <c r="N124" s="24"/>
      <c r="O124" s="24"/>
      <c r="P124" s="24"/>
      <c r="Q124" s="24"/>
    </row>
    <row r="125" spans="1:17" x14ac:dyDescent="0.25">
      <c r="A125" s="24"/>
      <c r="B125" s="24"/>
      <c r="C125" s="24"/>
      <c r="D125" s="24"/>
      <c r="E125" s="24"/>
      <c r="F125" s="24"/>
      <c r="G125" s="24"/>
      <c r="H125" s="24"/>
      <c r="I125" s="24"/>
      <c r="J125" s="24"/>
      <c r="K125" s="24"/>
      <c r="L125" s="24"/>
      <c r="M125" s="24"/>
      <c r="N125" s="24"/>
      <c r="O125" s="24"/>
      <c r="P125" s="24"/>
      <c r="Q125" s="24"/>
    </row>
    <row r="126" spans="1:17" x14ac:dyDescent="0.25">
      <c r="A126" s="24"/>
      <c r="B126" s="24"/>
      <c r="C126" s="24"/>
      <c r="D126" s="24"/>
      <c r="E126" s="24"/>
      <c r="F126" s="24"/>
      <c r="G126" s="24"/>
      <c r="H126" s="24"/>
      <c r="I126" s="24"/>
      <c r="J126" s="24"/>
      <c r="K126" s="24"/>
      <c r="L126" s="24"/>
      <c r="M126" s="24"/>
      <c r="N126" s="24"/>
      <c r="O126" s="24"/>
      <c r="P126" s="24"/>
      <c r="Q126" s="24"/>
    </row>
    <row r="127" spans="1:17" x14ac:dyDescent="0.25">
      <c r="A127" s="24"/>
      <c r="B127" s="24"/>
      <c r="C127" s="24"/>
      <c r="D127" s="24"/>
      <c r="E127" s="24"/>
      <c r="F127" s="24"/>
      <c r="G127" s="24"/>
      <c r="H127" s="24"/>
      <c r="I127" s="24"/>
      <c r="J127" s="24"/>
      <c r="K127" s="24"/>
      <c r="L127" s="24"/>
      <c r="M127" s="24"/>
      <c r="N127" s="24"/>
      <c r="O127" s="24"/>
      <c r="P127" s="24"/>
      <c r="Q127" s="24"/>
    </row>
    <row r="128" spans="1:17" x14ac:dyDescent="0.25">
      <c r="A128" s="24"/>
      <c r="B128" s="24"/>
      <c r="C128" s="24"/>
      <c r="D128" s="24"/>
      <c r="E128" s="24"/>
      <c r="F128" s="24"/>
      <c r="G128" s="24"/>
      <c r="H128" s="24"/>
      <c r="I128" s="24"/>
      <c r="J128" s="24"/>
      <c r="K128" s="24"/>
      <c r="L128" s="24"/>
      <c r="M128" s="24"/>
      <c r="N128" s="24"/>
      <c r="O128" s="24"/>
      <c r="P128" s="24"/>
      <c r="Q128" s="24"/>
    </row>
    <row r="129" spans="1:17" x14ac:dyDescent="0.25">
      <c r="A129" s="24"/>
      <c r="B129" s="24"/>
      <c r="C129" s="24"/>
      <c r="D129" s="24"/>
      <c r="E129" s="24"/>
      <c r="F129" s="24"/>
      <c r="G129" s="24"/>
      <c r="H129" s="24"/>
      <c r="I129" s="24"/>
      <c r="J129" s="24"/>
      <c r="K129" s="24"/>
      <c r="L129" s="24"/>
      <c r="M129" s="24"/>
      <c r="N129" s="24"/>
      <c r="O129" s="24"/>
      <c r="P129" s="24"/>
      <c r="Q129" s="24"/>
    </row>
    <row r="130" spans="1:17" x14ac:dyDescent="0.25">
      <c r="A130" s="24"/>
      <c r="B130" s="24"/>
      <c r="C130" s="24"/>
      <c r="D130" s="24"/>
      <c r="E130" s="24"/>
      <c r="F130" s="24"/>
      <c r="G130" s="24"/>
      <c r="H130" s="24"/>
      <c r="I130" s="24"/>
      <c r="J130" s="24"/>
      <c r="K130" s="24"/>
      <c r="L130" s="24"/>
      <c r="M130" s="24"/>
      <c r="N130" s="24"/>
      <c r="O130" s="24"/>
      <c r="P130" s="24"/>
      <c r="Q130" s="24"/>
    </row>
    <row r="131" spans="1:17" x14ac:dyDescent="0.25">
      <c r="A131" s="24"/>
      <c r="B131" s="24"/>
      <c r="C131" s="24"/>
      <c r="D131" s="24"/>
      <c r="E131" s="24"/>
      <c r="F131" s="24"/>
      <c r="G131" s="24"/>
      <c r="H131" s="24"/>
      <c r="I131" s="24"/>
      <c r="J131" s="24"/>
      <c r="K131" s="24"/>
      <c r="L131" s="24"/>
      <c r="M131" s="24"/>
      <c r="N131" s="24"/>
      <c r="O131" s="24"/>
      <c r="P131" s="24"/>
      <c r="Q131" s="24"/>
    </row>
    <row r="132" spans="1:17" x14ac:dyDescent="0.25">
      <c r="A132" s="24"/>
      <c r="B132" s="24"/>
      <c r="C132" s="24"/>
      <c r="D132" s="24"/>
      <c r="E132" s="24"/>
      <c r="F132" s="24"/>
      <c r="G132" s="24"/>
      <c r="H132" s="24"/>
      <c r="I132" s="24"/>
      <c r="J132" s="24"/>
      <c r="K132" s="24"/>
      <c r="L132" s="24"/>
      <c r="M132" s="24"/>
      <c r="N132" s="24"/>
      <c r="O132" s="24"/>
      <c r="P132" s="24"/>
      <c r="Q132" s="24"/>
    </row>
    <row r="133" spans="1:17" x14ac:dyDescent="0.25">
      <c r="A133" s="24"/>
      <c r="B133" s="24"/>
      <c r="C133" s="24"/>
      <c r="D133" s="24"/>
      <c r="E133" s="24"/>
      <c r="F133" s="24"/>
      <c r="G133" s="24"/>
      <c r="H133" s="24"/>
      <c r="I133" s="24"/>
      <c r="J133" s="24"/>
      <c r="K133" s="24"/>
      <c r="L133" s="24"/>
      <c r="M133" s="24"/>
      <c r="N133" s="24"/>
      <c r="O133" s="24"/>
      <c r="P133" s="24"/>
      <c r="Q133" s="24"/>
    </row>
    <row r="134" spans="1:17" x14ac:dyDescent="0.25">
      <c r="A134" s="24"/>
      <c r="B134" s="24"/>
      <c r="C134" s="24"/>
      <c r="D134" s="24"/>
      <c r="E134" s="24"/>
      <c r="F134" s="24"/>
      <c r="G134" s="24"/>
      <c r="H134" s="24"/>
      <c r="I134" s="24"/>
      <c r="J134" s="24"/>
      <c r="K134" s="24"/>
      <c r="L134" s="24"/>
      <c r="M134" s="24"/>
      <c r="N134" s="24"/>
      <c r="O134" s="24"/>
      <c r="P134" s="24"/>
      <c r="Q134" s="24"/>
    </row>
    <row r="135" spans="1:17" x14ac:dyDescent="0.25">
      <c r="A135" s="24"/>
      <c r="B135" s="24"/>
      <c r="C135" s="24"/>
      <c r="D135" s="24"/>
      <c r="E135" s="24"/>
      <c r="F135" s="24"/>
      <c r="G135" s="24"/>
      <c r="H135" s="24"/>
      <c r="I135" s="24"/>
      <c r="J135" s="24"/>
      <c r="K135" s="24"/>
      <c r="L135" s="24"/>
      <c r="M135" s="24"/>
      <c r="N135" s="24"/>
      <c r="O135" s="24"/>
      <c r="P135" s="24"/>
      <c r="Q135" s="24"/>
    </row>
    <row r="136" spans="1:17" x14ac:dyDescent="0.25">
      <c r="A136" s="24"/>
      <c r="B136" s="24"/>
      <c r="C136" s="24"/>
      <c r="D136" s="24"/>
      <c r="E136" s="24"/>
      <c r="F136" s="24"/>
      <c r="G136" s="24"/>
      <c r="H136" s="24"/>
      <c r="I136" s="24"/>
      <c r="J136" s="24"/>
      <c r="K136" s="24"/>
      <c r="L136" s="24"/>
      <c r="M136" s="24"/>
      <c r="N136" s="24"/>
      <c r="O136" s="24"/>
      <c r="P136" s="24"/>
      <c r="Q136" s="24"/>
    </row>
    <row r="137" spans="1:17" x14ac:dyDescent="0.25">
      <c r="A137" s="24"/>
      <c r="B137" s="24"/>
      <c r="C137" s="24"/>
      <c r="D137" s="24"/>
      <c r="E137" s="24"/>
      <c r="F137" s="24"/>
      <c r="G137" s="24"/>
      <c r="H137" s="24"/>
      <c r="I137" s="24"/>
      <c r="J137" s="24"/>
      <c r="K137" s="24"/>
      <c r="L137" s="24"/>
      <c r="M137" s="24"/>
      <c r="N137" s="24"/>
      <c r="O137" s="24"/>
      <c r="P137" s="24"/>
      <c r="Q137" s="24"/>
    </row>
    <row r="138" spans="1:17" x14ac:dyDescent="0.25">
      <c r="A138" s="24"/>
      <c r="B138" s="24"/>
      <c r="C138" s="24"/>
      <c r="D138" s="24"/>
      <c r="E138" s="24"/>
      <c r="F138" s="24"/>
      <c r="G138" s="24"/>
      <c r="H138" s="24"/>
      <c r="I138" s="24"/>
      <c r="J138" s="24"/>
      <c r="K138" s="24"/>
      <c r="L138" s="24"/>
      <c r="M138" s="24"/>
      <c r="N138" s="24"/>
      <c r="O138" s="24"/>
      <c r="P138" s="24"/>
      <c r="Q138" s="24"/>
    </row>
    <row r="139" spans="1:17" x14ac:dyDescent="0.25">
      <c r="A139" s="24"/>
      <c r="B139" s="24"/>
      <c r="C139" s="24"/>
      <c r="D139" s="24"/>
      <c r="E139" s="24"/>
      <c r="F139" s="24"/>
      <c r="G139" s="24"/>
      <c r="H139" s="24"/>
      <c r="I139" s="24"/>
      <c r="J139" s="24"/>
      <c r="K139" s="24"/>
      <c r="L139" s="24"/>
      <c r="M139" s="24"/>
      <c r="N139" s="24"/>
      <c r="O139" s="24"/>
      <c r="P139" s="24"/>
      <c r="Q139" s="24"/>
    </row>
    <row r="140" spans="1:17" x14ac:dyDescent="0.25">
      <c r="A140" s="24"/>
      <c r="B140" s="24"/>
      <c r="C140" s="24"/>
      <c r="D140" s="24"/>
      <c r="E140" s="24"/>
      <c r="F140" s="24"/>
      <c r="G140" s="24"/>
      <c r="H140" s="24"/>
      <c r="I140" s="24"/>
      <c r="J140" s="24"/>
      <c r="K140" s="24"/>
      <c r="L140" s="24"/>
      <c r="M140" s="24"/>
      <c r="N140" s="24"/>
      <c r="O140" s="24"/>
      <c r="P140" s="24"/>
      <c r="Q140" s="24"/>
    </row>
    <row r="141" spans="1:17" x14ac:dyDescent="0.25">
      <c r="A141" s="24"/>
      <c r="B141" s="24"/>
      <c r="C141" s="24"/>
      <c r="D141" s="24"/>
      <c r="E141" s="24"/>
      <c r="F141" s="24"/>
      <c r="G141" s="24"/>
      <c r="H141" s="24"/>
      <c r="I141" s="24"/>
      <c r="J141" s="24"/>
      <c r="K141" s="24"/>
      <c r="L141" s="24"/>
      <c r="M141" s="24"/>
      <c r="N141" s="24"/>
      <c r="O141" s="24"/>
      <c r="P141" s="24"/>
      <c r="Q141" s="24"/>
    </row>
    <row r="142" spans="1:17" x14ac:dyDescent="0.25">
      <c r="A142" s="24"/>
      <c r="B142" s="24"/>
      <c r="C142" s="24"/>
      <c r="D142" s="24"/>
      <c r="E142" s="24"/>
      <c r="F142" s="24"/>
      <c r="G142" s="24"/>
      <c r="H142" s="24"/>
      <c r="I142" s="24"/>
      <c r="J142" s="24"/>
      <c r="K142" s="24"/>
      <c r="L142" s="24"/>
      <c r="M142" s="24"/>
      <c r="N142" s="24"/>
      <c r="O142" s="24"/>
      <c r="P142" s="24"/>
      <c r="Q142" s="24"/>
    </row>
    <row r="143" spans="1:17" x14ac:dyDescent="0.25">
      <c r="A143" s="24"/>
      <c r="B143" s="24"/>
      <c r="C143" s="24"/>
      <c r="D143" s="24"/>
      <c r="E143" s="24"/>
      <c r="F143" s="24"/>
      <c r="G143" s="24"/>
      <c r="H143" s="24"/>
      <c r="I143" s="24"/>
      <c r="J143" s="24"/>
      <c r="K143" s="24"/>
      <c r="L143" s="24"/>
      <c r="M143" s="24"/>
      <c r="N143" s="24"/>
      <c r="O143" s="24"/>
      <c r="P143" s="24"/>
      <c r="Q143" s="24"/>
    </row>
    <row r="144" spans="1:17" x14ac:dyDescent="0.25">
      <c r="A144" s="24"/>
      <c r="B144" s="24"/>
      <c r="C144" s="24"/>
      <c r="D144" s="24"/>
      <c r="E144" s="24"/>
      <c r="F144" s="24"/>
      <c r="G144" s="24"/>
      <c r="H144" s="24"/>
      <c r="I144" s="24"/>
      <c r="J144" s="24"/>
      <c r="K144" s="24"/>
      <c r="L144" s="24"/>
      <c r="M144" s="24"/>
      <c r="N144" s="24"/>
      <c r="O144" s="24"/>
      <c r="P144" s="24"/>
      <c r="Q144" s="24"/>
    </row>
    <row r="145" spans="1:17" x14ac:dyDescent="0.25">
      <c r="A145" s="24"/>
      <c r="B145" s="24"/>
      <c r="C145" s="24"/>
      <c r="D145" s="24"/>
      <c r="E145" s="24"/>
      <c r="F145" s="24"/>
      <c r="G145" s="24"/>
      <c r="H145" s="24"/>
      <c r="I145" s="24"/>
      <c r="J145" s="24"/>
      <c r="K145" s="24"/>
      <c r="L145" s="24"/>
      <c r="M145" s="24"/>
      <c r="N145" s="24"/>
      <c r="O145" s="24"/>
      <c r="P145" s="24"/>
      <c r="Q145" s="24"/>
    </row>
    <row r="146" spans="1:17" x14ac:dyDescent="0.25">
      <c r="A146" s="24"/>
      <c r="B146" s="24"/>
      <c r="C146" s="24"/>
      <c r="D146" s="24"/>
      <c r="E146" s="24"/>
      <c r="F146" s="24"/>
      <c r="G146" s="24"/>
      <c r="H146" s="24"/>
      <c r="I146" s="24"/>
      <c r="J146" s="24"/>
      <c r="K146" s="24"/>
      <c r="L146" s="24"/>
      <c r="M146" s="24"/>
      <c r="N146" s="24"/>
      <c r="O146" s="24"/>
      <c r="P146" s="24"/>
      <c r="Q146" s="24"/>
    </row>
    <row r="147" spans="1:17" x14ac:dyDescent="0.25">
      <c r="A147" s="24"/>
      <c r="B147" s="24"/>
      <c r="C147" s="24"/>
      <c r="D147" s="24"/>
      <c r="E147" s="24"/>
      <c r="F147" s="24"/>
      <c r="G147" s="24"/>
      <c r="H147" s="24"/>
      <c r="I147" s="24"/>
      <c r="J147" s="24"/>
      <c r="K147" s="24"/>
      <c r="L147" s="24"/>
      <c r="M147" s="24"/>
      <c r="N147" s="24"/>
      <c r="O147" s="24"/>
      <c r="P147" s="24"/>
      <c r="Q147" s="24"/>
    </row>
    <row r="148" spans="1:17" x14ac:dyDescent="0.25">
      <c r="A148" s="24"/>
      <c r="B148" s="24"/>
      <c r="C148" s="24"/>
      <c r="D148" s="24"/>
      <c r="E148" s="24"/>
      <c r="F148" s="24"/>
      <c r="G148" s="24"/>
      <c r="H148" s="24"/>
      <c r="I148" s="24"/>
      <c r="J148" s="24"/>
      <c r="K148" s="24"/>
      <c r="L148" s="24"/>
      <c r="M148" s="24"/>
      <c r="N148" s="24"/>
      <c r="O148" s="24"/>
      <c r="P148" s="24"/>
      <c r="Q148" s="24"/>
    </row>
    <row r="149" spans="1:17" x14ac:dyDescent="0.25">
      <c r="A149" s="24"/>
      <c r="B149" s="24"/>
      <c r="C149" s="24"/>
      <c r="D149" s="24"/>
      <c r="E149" s="24"/>
      <c r="F149" s="24"/>
      <c r="G149" s="24"/>
      <c r="H149" s="24"/>
      <c r="I149" s="24"/>
      <c r="J149" s="24"/>
      <c r="K149" s="24"/>
      <c r="L149" s="24"/>
      <c r="M149" s="24"/>
      <c r="N149" s="24"/>
      <c r="O149" s="24"/>
      <c r="P149" s="24"/>
      <c r="Q149" s="24"/>
    </row>
    <row r="150" spans="1:17" x14ac:dyDescent="0.25">
      <c r="A150" s="24"/>
      <c r="B150" s="24"/>
      <c r="C150" s="24"/>
      <c r="D150" s="24"/>
      <c r="E150" s="24"/>
      <c r="F150" s="24"/>
      <c r="G150" s="24"/>
      <c r="H150" s="24"/>
      <c r="I150" s="24"/>
      <c r="J150" s="24"/>
      <c r="K150" s="24"/>
      <c r="L150" s="24"/>
      <c r="M150" s="24"/>
      <c r="N150" s="24"/>
      <c r="O150" s="24"/>
      <c r="P150" s="24"/>
      <c r="Q150" s="24"/>
    </row>
    <row r="151" spans="1:17" x14ac:dyDescent="0.25">
      <c r="A151" s="24"/>
      <c r="B151" s="24"/>
      <c r="C151" s="24"/>
      <c r="D151" s="24"/>
      <c r="E151" s="24"/>
      <c r="F151" s="24"/>
      <c r="G151" s="24"/>
      <c r="H151" s="24"/>
      <c r="I151" s="24"/>
      <c r="J151" s="24"/>
      <c r="K151" s="24"/>
      <c r="L151" s="24"/>
      <c r="M151" s="24"/>
      <c r="N151" s="24"/>
      <c r="O151" s="24"/>
      <c r="P151" s="24"/>
      <c r="Q151" s="24"/>
    </row>
    <row r="152" spans="1:17" x14ac:dyDescent="0.25">
      <c r="A152" s="24"/>
      <c r="B152" s="24"/>
      <c r="C152" s="24"/>
      <c r="D152" s="24"/>
      <c r="E152" s="24"/>
      <c r="F152" s="24"/>
      <c r="G152" s="24"/>
      <c r="H152" s="24"/>
      <c r="I152" s="24"/>
      <c r="J152" s="24"/>
      <c r="K152" s="24"/>
      <c r="L152" s="24"/>
      <c r="M152" s="24"/>
      <c r="N152" s="24"/>
      <c r="O152" s="24"/>
      <c r="P152" s="24"/>
      <c r="Q152" s="24"/>
    </row>
    <row r="153" spans="1:17" x14ac:dyDescent="0.25">
      <c r="A153" s="24"/>
      <c r="B153" s="24"/>
      <c r="C153" s="24"/>
      <c r="D153" s="24"/>
      <c r="E153" s="24"/>
      <c r="F153" s="24"/>
      <c r="G153" s="24"/>
      <c r="H153" s="24"/>
      <c r="I153" s="24"/>
      <c r="J153" s="24"/>
      <c r="K153" s="24"/>
      <c r="L153" s="24"/>
      <c r="M153" s="24"/>
      <c r="N153" s="24"/>
      <c r="O153" s="24"/>
      <c r="P153" s="24"/>
      <c r="Q153" s="24"/>
    </row>
    <row r="154" spans="1:17" x14ac:dyDescent="0.25">
      <c r="A154" s="24"/>
      <c r="B154" s="24"/>
      <c r="C154" s="24"/>
      <c r="D154" s="24"/>
      <c r="E154" s="24"/>
      <c r="F154" s="24"/>
      <c r="G154" s="24"/>
      <c r="H154" s="24"/>
      <c r="I154" s="24"/>
      <c r="J154" s="24"/>
      <c r="K154" s="24"/>
      <c r="L154" s="24"/>
      <c r="M154" s="24"/>
      <c r="N154" s="24"/>
      <c r="O154" s="24"/>
      <c r="P154" s="24"/>
      <c r="Q154" s="24"/>
    </row>
    <row r="155" spans="1:17" x14ac:dyDescent="0.25">
      <c r="A155" s="24"/>
      <c r="B155" s="24"/>
      <c r="C155" s="24"/>
      <c r="D155" s="24"/>
      <c r="E155" s="24"/>
      <c r="F155" s="24"/>
      <c r="G155" s="24"/>
      <c r="H155" s="24"/>
      <c r="I155" s="24"/>
      <c r="J155" s="24"/>
      <c r="K155" s="24"/>
      <c r="L155" s="24"/>
      <c r="M155" s="24"/>
      <c r="N155" s="24"/>
      <c r="O155" s="24"/>
      <c r="P155" s="24"/>
      <c r="Q155" s="24"/>
    </row>
    <row r="156" spans="1:17" x14ac:dyDescent="0.25">
      <c r="A156" s="24"/>
      <c r="B156" s="24"/>
      <c r="C156" s="24"/>
      <c r="D156" s="24"/>
      <c r="E156" s="24"/>
      <c r="F156" s="24"/>
      <c r="G156" s="24"/>
      <c r="H156" s="24"/>
      <c r="I156" s="24"/>
      <c r="J156" s="24"/>
      <c r="K156" s="24"/>
      <c r="L156" s="24"/>
      <c r="M156" s="24"/>
      <c r="N156" s="24"/>
      <c r="O156" s="24"/>
      <c r="P156" s="24"/>
      <c r="Q156" s="24"/>
    </row>
    <row r="157" spans="1:17" x14ac:dyDescent="0.25">
      <c r="A157" s="24"/>
      <c r="B157" s="24"/>
      <c r="C157" s="24"/>
      <c r="D157" s="24"/>
      <c r="E157" s="24"/>
      <c r="F157" s="24"/>
      <c r="G157" s="24"/>
      <c r="H157" s="24"/>
      <c r="I157" s="24"/>
      <c r="J157" s="24"/>
      <c r="K157" s="24"/>
      <c r="L157" s="24"/>
      <c r="M157" s="24"/>
      <c r="N157" s="24"/>
      <c r="O157" s="24"/>
      <c r="P157" s="24"/>
      <c r="Q157" s="24"/>
    </row>
    <row r="158" spans="1:17" x14ac:dyDescent="0.25">
      <c r="A158" s="24"/>
      <c r="B158" s="24"/>
      <c r="C158" s="24"/>
      <c r="D158" s="24"/>
      <c r="E158" s="24"/>
      <c r="F158" s="24"/>
      <c r="G158" s="24"/>
      <c r="H158" s="24"/>
      <c r="I158" s="24"/>
      <c r="J158" s="24"/>
      <c r="K158" s="24"/>
      <c r="L158" s="24"/>
      <c r="M158" s="24"/>
      <c r="N158" s="24"/>
      <c r="O158" s="24"/>
      <c r="P158" s="24"/>
      <c r="Q158" s="24"/>
    </row>
    <row r="159" spans="1:17" x14ac:dyDescent="0.25">
      <c r="A159" s="24"/>
      <c r="B159" s="24"/>
      <c r="C159" s="24"/>
      <c r="D159" s="24"/>
      <c r="E159" s="24"/>
      <c r="F159" s="24"/>
      <c r="G159" s="24"/>
      <c r="H159" s="24"/>
      <c r="I159" s="24"/>
      <c r="J159" s="24"/>
      <c r="K159" s="24"/>
      <c r="L159" s="24"/>
      <c r="M159" s="24"/>
      <c r="N159" s="24"/>
      <c r="O159" s="24"/>
      <c r="P159" s="24"/>
      <c r="Q159" s="24"/>
    </row>
    <row r="160" spans="1:17" x14ac:dyDescent="0.25">
      <c r="A160" s="24"/>
      <c r="B160" s="24"/>
      <c r="C160" s="24"/>
      <c r="D160" s="24"/>
      <c r="E160" s="24"/>
      <c r="F160" s="24"/>
      <c r="G160" s="24"/>
      <c r="H160" s="24"/>
      <c r="I160" s="24"/>
      <c r="J160" s="24"/>
      <c r="K160" s="24"/>
      <c r="L160" s="24"/>
      <c r="M160" s="24"/>
      <c r="N160" s="24"/>
      <c r="O160" s="24"/>
      <c r="P160" s="24"/>
      <c r="Q160" s="24"/>
    </row>
    <row r="161" spans="1:17" x14ac:dyDescent="0.25">
      <c r="A161" s="24"/>
      <c r="B161" s="24"/>
      <c r="C161" s="24"/>
      <c r="D161" s="24"/>
      <c r="E161" s="24"/>
      <c r="F161" s="24"/>
      <c r="G161" s="24"/>
      <c r="H161" s="24"/>
      <c r="I161" s="24"/>
      <c r="J161" s="24"/>
      <c r="K161" s="24"/>
      <c r="L161" s="24"/>
      <c r="M161" s="24"/>
      <c r="N161" s="24"/>
      <c r="O161" s="24"/>
      <c r="P161" s="24"/>
      <c r="Q161" s="24"/>
    </row>
    <row r="162" spans="1:17" x14ac:dyDescent="0.25">
      <c r="A162" s="24"/>
      <c r="B162" s="24"/>
      <c r="C162" s="24"/>
      <c r="D162" s="24"/>
      <c r="E162" s="24"/>
      <c r="F162" s="24"/>
      <c r="G162" s="24"/>
      <c r="H162" s="24"/>
      <c r="I162" s="24"/>
      <c r="J162" s="24"/>
      <c r="K162" s="24"/>
      <c r="L162" s="24"/>
      <c r="M162" s="24"/>
      <c r="N162" s="24"/>
      <c r="O162" s="24"/>
      <c r="P162" s="24"/>
      <c r="Q162" s="24"/>
    </row>
    <row r="163" spans="1:17" x14ac:dyDescent="0.25">
      <c r="A163" s="24"/>
      <c r="B163" s="24"/>
      <c r="C163" s="24"/>
      <c r="D163" s="24"/>
      <c r="E163" s="24"/>
      <c r="F163" s="24"/>
      <c r="G163" s="24"/>
      <c r="H163" s="24"/>
      <c r="I163" s="24"/>
      <c r="J163" s="24"/>
      <c r="K163" s="24"/>
      <c r="L163" s="24"/>
      <c r="M163" s="24"/>
      <c r="N163" s="24"/>
      <c r="O163" s="24"/>
      <c r="P163" s="24"/>
      <c r="Q163" s="24"/>
    </row>
    <row r="164" spans="1:17" x14ac:dyDescent="0.25">
      <c r="A164" s="24"/>
      <c r="B164" s="24"/>
      <c r="C164" s="24"/>
      <c r="D164" s="24"/>
      <c r="E164" s="24"/>
      <c r="F164" s="24"/>
      <c r="G164" s="24"/>
      <c r="H164" s="24"/>
      <c r="I164" s="24"/>
      <c r="J164" s="24"/>
      <c r="K164" s="24"/>
      <c r="L164" s="24"/>
      <c r="M164" s="24"/>
      <c r="N164" s="24"/>
      <c r="O164" s="24"/>
      <c r="P164" s="24"/>
      <c r="Q164" s="24"/>
    </row>
    <row r="165" spans="1:17" x14ac:dyDescent="0.25">
      <c r="A165" s="24"/>
      <c r="B165" s="24"/>
      <c r="C165" s="24"/>
      <c r="D165" s="24"/>
      <c r="E165" s="24"/>
      <c r="F165" s="24"/>
      <c r="G165" s="24"/>
      <c r="H165" s="24"/>
      <c r="I165" s="24"/>
      <c r="J165" s="24"/>
      <c r="K165" s="24"/>
      <c r="L165" s="24"/>
      <c r="M165" s="24"/>
      <c r="N165" s="24"/>
      <c r="O165" s="24"/>
      <c r="P165" s="24"/>
      <c r="Q165" s="24"/>
    </row>
    <row r="166" spans="1:17" x14ac:dyDescent="0.25">
      <c r="A166" s="24"/>
      <c r="B166" s="24"/>
      <c r="C166" s="24"/>
      <c r="D166" s="24"/>
      <c r="E166" s="24"/>
      <c r="F166" s="24"/>
      <c r="G166" s="24"/>
      <c r="H166" s="24"/>
      <c r="I166" s="24"/>
      <c r="J166" s="24"/>
      <c r="K166" s="24"/>
      <c r="L166" s="24"/>
      <c r="M166" s="24"/>
      <c r="N166" s="24"/>
      <c r="O166" s="24"/>
      <c r="P166" s="24"/>
      <c r="Q166" s="24"/>
    </row>
    <row r="167" spans="1:17" x14ac:dyDescent="0.25">
      <c r="A167" s="24"/>
      <c r="B167" s="24"/>
      <c r="C167" s="24"/>
      <c r="D167" s="24"/>
      <c r="E167" s="24"/>
      <c r="F167" s="24"/>
      <c r="G167" s="24"/>
      <c r="H167" s="24"/>
      <c r="I167" s="24"/>
      <c r="J167" s="24"/>
      <c r="K167" s="24"/>
      <c r="L167" s="24"/>
      <c r="M167" s="24"/>
      <c r="N167" s="24"/>
      <c r="O167" s="24"/>
      <c r="P167" s="24"/>
      <c r="Q167" s="24"/>
    </row>
    <row r="168" spans="1:17" x14ac:dyDescent="0.25">
      <c r="A168" s="24"/>
      <c r="B168" s="24"/>
      <c r="C168" s="24"/>
      <c r="D168" s="24"/>
      <c r="E168" s="24"/>
      <c r="F168" s="24"/>
      <c r="G168" s="24"/>
      <c r="H168" s="24"/>
      <c r="I168" s="24"/>
      <c r="J168" s="24"/>
      <c r="K168" s="24"/>
      <c r="L168" s="24"/>
      <c r="M168" s="24"/>
      <c r="N168" s="24"/>
      <c r="O168" s="24"/>
      <c r="P168" s="24"/>
      <c r="Q168" s="24"/>
    </row>
    <row r="169" spans="1:17" x14ac:dyDescent="0.25">
      <c r="A169" s="24"/>
      <c r="B169" s="24"/>
      <c r="C169" s="24"/>
      <c r="D169" s="24"/>
      <c r="E169" s="24"/>
      <c r="F169" s="24"/>
      <c r="G169" s="24"/>
      <c r="H169" s="24"/>
      <c r="I169" s="24"/>
      <c r="J169" s="24"/>
      <c r="K169" s="24"/>
      <c r="L169" s="24"/>
      <c r="M169" s="24"/>
      <c r="N169" s="24"/>
      <c r="O169" s="24"/>
      <c r="P169" s="24"/>
      <c r="Q169" s="24"/>
    </row>
    <row r="170" spans="1:17" x14ac:dyDescent="0.25">
      <c r="A170" s="24"/>
      <c r="B170" s="24"/>
      <c r="C170" s="24"/>
      <c r="D170" s="24"/>
      <c r="E170" s="24"/>
      <c r="F170" s="24"/>
      <c r="G170" s="24"/>
      <c r="H170" s="24"/>
      <c r="I170" s="24"/>
      <c r="J170" s="24"/>
      <c r="K170" s="24"/>
      <c r="L170" s="24"/>
      <c r="M170" s="24"/>
      <c r="N170" s="24"/>
      <c r="O170" s="24"/>
      <c r="P170" s="24"/>
      <c r="Q170" s="24"/>
    </row>
    <row r="171" spans="1:17" x14ac:dyDescent="0.25">
      <c r="A171" s="24"/>
      <c r="B171" s="24"/>
      <c r="C171" s="24"/>
      <c r="D171" s="24"/>
      <c r="E171" s="24"/>
      <c r="F171" s="24"/>
      <c r="G171" s="24"/>
      <c r="H171" s="24"/>
      <c r="I171" s="24"/>
      <c r="J171" s="24"/>
      <c r="K171" s="24"/>
      <c r="L171" s="24"/>
      <c r="M171" s="24"/>
      <c r="N171" s="24"/>
      <c r="O171" s="24"/>
      <c r="P171" s="24"/>
      <c r="Q171" s="24"/>
    </row>
    <row r="172" spans="1:17" x14ac:dyDescent="0.25">
      <c r="A172" s="24"/>
      <c r="B172" s="24"/>
      <c r="C172" s="24"/>
      <c r="D172" s="24"/>
      <c r="E172" s="24"/>
      <c r="F172" s="24"/>
      <c r="G172" s="24"/>
      <c r="H172" s="24"/>
      <c r="I172" s="24"/>
      <c r="J172" s="24"/>
      <c r="K172" s="24"/>
      <c r="L172" s="24"/>
      <c r="M172" s="24"/>
      <c r="N172" s="24"/>
      <c r="O172" s="24"/>
      <c r="P172" s="24"/>
      <c r="Q172" s="24"/>
    </row>
    <row r="173" spans="1:17" x14ac:dyDescent="0.25">
      <c r="A173" s="24"/>
      <c r="B173" s="24"/>
      <c r="C173" s="24"/>
      <c r="D173" s="24"/>
      <c r="E173" s="24"/>
      <c r="F173" s="24"/>
      <c r="G173" s="24"/>
      <c r="H173" s="24"/>
      <c r="I173" s="24"/>
      <c r="J173" s="24"/>
      <c r="K173" s="24"/>
      <c r="L173" s="24"/>
      <c r="M173" s="24"/>
      <c r="N173" s="24"/>
      <c r="O173" s="24"/>
      <c r="P173" s="24"/>
      <c r="Q173" s="24"/>
    </row>
    <row r="174" spans="1:17" x14ac:dyDescent="0.25">
      <c r="A174" s="24"/>
      <c r="B174" s="24"/>
      <c r="C174" s="24"/>
      <c r="D174" s="24"/>
      <c r="E174" s="24"/>
      <c r="F174" s="24"/>
      <c r="G174" s="24"/>
      <c r="H174" s="24"/>
      <c r="I174" s="24"/>
      <c r="J174" s="24"/>
      <c r="K174" s="24"/>
      <c r="L174" s="24"/>
      <c r="M174" s="24"/>
      <c r="N174" s="24"/>
      <c r="O174" s="24"/>
      <c r="P174" s="24"/>
      <c r="Q174" s="24"/>
    </row>
    <row r="175" spans="1:17" x14ac:dyDescent="0.25">
      <c r="A175" s="24"/>
      <c r="B175" s="24"/>
      <c r="C175" s="24"/>
      <c r="D175" s="24"/>
      <c r="E175" s="24"/>
      <c r="F175" s="24"/>
      <c r="G175" s="24"/>
      <c r="H175" s="24"/>
      <c r="I175" s="24"/>
      <c r="J175" s="24"/>
      <c r="K175" s="24"/>
      <c r="L175" s="24"/>
      <c r="M175" s="24"/>
      <c r="N175" s="24"/>
      <c r="O175" s="24"/>
      <c r="P175" s="24"/>
      <c r="Q175" s="24"/>
    </row>
    <row r="176" spans="1:17" x14ac:dyDescent="0.25">
      <c r="A176" s="24"/>
      <c r="B176" s="24"/>
      <c r="C176" s="24"/>
      <c r="D176" s="24"/>
      <c r="E176" s="24"/>
      <c r="F176" s="24"/>
      <c r="G176" s="24"/>
      <c r="H176" s="24"/>
      <c r="I176" s="24"/>
      <c r="J176" s="24"/>
      <c r="K176" s="24"/>
      <c r="L176" s="24"/>
      <c r="M176" s="24"/>
      <c r="N176" s="24"/>
      <c r="O176" s="24"/>
      <c r="P176" s="24"/>
      <c r="Q176" s="24"/>
    </row>
    <row r="177" spans="1:17" x14ac:dyDescent="0.25">
      <c r="A177" s="24"/>
      <c r="B177" s="24"/>
      <c r="C177" s="24"/>
      <c r="D177" s="24"/>
      <c r="E177" s="24"/>
      <c r="F177" s="24"/>
      <c r="G177" s="24"/>
      <c r="H177" s="24"/>
      <c r="I177" s="24"/>
      <c r="J177" s="24"/>
      <c r="K177" s="24"/>
      <c r="L177" s="24"/>
      <c r="M177" s="24"/>
      <c r="N177" s="24"/>
      <c r="O177" s="24"/>
      <c r="P177" s="24"/>
      <c r="Q177" s="24"/>
    </row>
    <row r="178" spans="1:17" x14ac:dyDescent="0.25">
      <c r="A178" s="24"/>
      <c r="B178" s="24"/>
      <c r="C178" s="24"/>
      <c r="D178" s="24"/>
      <c r="E178" s="24"/>
      <c r="F178" s="24"/>
      <c r="G178" s="24"/>
      <c r="H178" s="24"/>
      <c r="I178" s="24"/>
      <c r="J178" s="24"/>
      <c r="K178" s="24"/>
      <c r="L178" s="24"/>
      <c r="M178" s="24"/>
      <c r="N178" s="24"/>
      <c r="O178" s="24"/>
      <c r="P178" s="24"/>
      <c r="Q178" s="24"/>
    </row>
    <row r="179" spans="1:17" x14ac:dyDescent="0.25">
      <c r="A179" s="24"/>
      <c r="B179" s="24"/>
      <c r="C179" s="24"/>
      <c r="D179" s="24"/>
      <c r="E179" s="24"/>
      <c r="F179" s="24"/>
      <c r="G179" s="24"/>
      <c r="H179" s="24"/>
      <c r="I179" s="24"/>
      <c r="J179" s="24"/>
      <c r="K179" s="24"/>
      <c r="L179" s="24"/>
      <c r="M179" s="24"/>
      <c r="N179" s="24"/>
      <c r="O179" s="24"/>
      <c r="P179" s="24"/>
      <c r="Q179" s="24"/>
    </row>
    <row r="180" spans="1:17" x14ac:dyDescent="0.25">
      <c r="A180" s="24"/>
      <c r="B180" s="24"/>
      <c r="C180" s="24"/>
      <c r="D180" s="24"/>
      <c r="E180" s="24"/>
      <c r="F180" s="24"/>
      <c r="G180" s="24"/>
      <c r="H180" s="24"/>
      <c r="I180" s="24"/>
      <c r="J180" s="24"/>
      <c r="K180" s="24"/>
      <c r="L180" s="24"/>
      <c r="M180" s="24"/>
      <c r="N180" s="24"/>
      <c r="O180" s="24"/>
      <c r="P180" s="24"/>
      <c r="Q180" s="24"/>
    </row>
    <row r="181" spans="1:17" x14ac:dyDescent="0.25">
      <c r="A181" s="24"/>
      <c r="B181" s="24"/>
      <c r="C181" s="24"/>
      <c r="D181" s="24"/>
      <c r="E181" s="24"/>
      <c r="F181" s="24"/>
      <c r="G181" s="24"/>
      <c r="H181" s="24"/>
      <c r="I181" s="24"/>
      <c r="J181" s="24"/>
      <c r="K181" s="24"/>
      <c r="L181" s="24"/>
      <c r="M181" s="24"/>
      <c r="N181" s="24"/>
      <c r="O181" s="24"/>
      <c r="P181" s="24"/>
      <c r="Q181" s="24"/>
    </row>
    <row r="182" spans="1:17" x14ac:dyDescent="0.25">
      <c r="A182" s="24"/>
      <c r="B182" s="24"/>
      <c r="C182" s="24"/>
      <c r="D182" s="24"/>
      <c r="E182" s="24"/>
      <c r="F182" s="24"/>
      <c r="G182" s="24"/>
      <c r="H182" s="24"/>
      <c r="I182" s="24"/>
      <c r="J182" s="24"/>
      <c r="K182" s="24"/>
      <c r="L182" s="24"/>
      <c r="M182" s="24"/>
      <c r="N182" s="24"/>
      <c r="O182" s="24"/>
      <c r="P182" s="24"/>
      <c r="Q182" s="24"/>
    </row>
    <row r="183" spans="1:17" x14ac:dyDescent="0.25">
      <c r="A183" s="24"/>
      <c r="B183" s="24"/>
      <c r="C183" s="24"/>
      <c r="D183" s="24"/>
      <c r="E183" s="24"/>
      <c r="F183" s="24"/>
      <c r="G183" s="24"/>
      <c r="H183" s="24"/>
      <c r="I183" s="24"/>
      <c r="J183" s="24"/>
      <c r="K183" s="24"/>
      <c r="L183" s="24"/>
      <c r="M183" s="24"/>
      <c r="N183" s="24"/>
      <c r="O183" s="24"/>
      <c r="P183" s="24"/>
      <c r="Q183" s="24"/>
    </row>
    <row r="184" spans="1:17" x14ac:dyDescent="0.25">
      <c r="A184" s="24"/>
      <c r="B184" s="24"/>
      <c r="C184" s="24"/>
      <c r="D184" s="24"/>
      <c r="E184" s="24"/>
      <c r="F184" s="24"/>
      <c r="G184" s="24"/>
      <c r="H184" s="24"/>
      <c r="I184" s="24"/>
      <c r="J184" s="24"/>
      <c r="K184" s="24"/>
      <c r="L184" s="24"/>
      <c r="M184" s="24"/>
      <c r="N184" s="24"/>
      <c r="O184" s="24"/>
      <c r="P184" s="24"/>
      <c r="Q184" s="24"/>
    </row>
    <row r="185" spans="1:17" x14ac:dyDescent="0.25">
      <c r="A185" s="24"/>
      <c r="B185" s="24"/>
      <c r="C185" s="24"/>
      <c r="D185" s="24"/>
      <c r="E185" s="24"/>
      <c r="F185" s="24"/>
      <c r="G185" s="24"/>
      <c r="H185" s="24"/>
      <c r="I185" s="24"/>
      <c r="J185" s="24"/>
      <c r="K185" s="24"/>
      <c r="L185" s="24"/>
      <c r="M185" s="24"/>
      <c r="N185" s="24"/>
      <c r="O185" s="24"/>
      <c r="P185" s="24"/>
      <c r="Q185" s="24"/>
    </row>
    <row r="186" spans="1:17" x14ac:dyDescent="0.25">
      <c r="A186" s="24"/>
      <c r="B186" s="24"/>
      <c r="C186" s="24"/>
      <c r="D186" s="24"/>
      <c r="E186" s="24"/>
      <c r="F186" s="24"/>
      <c r="G186" s="24"/>
      <c r="H186" s="24"/>
      <c r="I186" s="24"/>
      <c r="J186" s="24"/>
      <c r="K186" s="24"/>
      <c r="L186" s="24"/>
      <c r="M186" s="24"/>
      <c r="N186" s="24"/>
      <c r="O186" s="24"/>
      <c r="P186" s="24"/>
      <c r="Q186" s="24"/>
    </row>
    <row r="187" spans="1:17" x14ac:dyDescent="0.25">
      <c r="A187" s="24"/>
      <c r="B187" s="24"/>
      <c r="C187" s="24"/>
      <c r="D187" s="24"/>
      <c r="E187" s="24"/>
      <c r="F187" s="24"/>
      <c r="G187" s="24"/>
      <c r="H187" s="24"/>
      <c r="I187" s="24"/>
      <c r="J187" s="24"/>
      <c r="K187" s="24"/>
      <c r="L187" s="24"/>
      <c r="M187" s="24"/>
      <c r="N187" s="24"/>
      <c r="O187" s="24"/>
      <c r="P187" s="24"/>
      <c r="Q187" s="24"/>
    </row>
    <row r="188" spans="1:17" x14ac:dyDescent="0.25">
      <c r="A188" s="24"/>
      <c r="B188" s="24"/>
      <c r="C188" s="24"/>
      <c r="D188" s="24"/>
      <c r="E188" s="24"/>
      <c r="F188" s="24"/>
      <c r="G188" s="24"/>
      <c r="H188" s="24"/>
      <c r="I188" s="24"/>
      <c r="J188" s="24"/>
      <c r="K188" s="24"/>
      <c r="L188" s="24"/>
      <c r="M188" s="24"/>
      <c r="N188" s="24"/>
      <c r="O188" s="24"/>
      <c r="P188" s="24"/>
      <c r="Q188" s="24"/>
    </row>
    <row r="189" spans="1:17" x14ac:dyDescent="0.25">
      <c r="A189" s="24"/>
      <c r="B189" s="24"/>
      <c r="C189" s="24"/>
      <c r="D189" s="24"/>
      <c r="E189" s="24"/>
      <c r="F189" s="24"/>
      <c r="G189" s="24"/>
      <c r="H189" s="24"/>
      <c r="I189" s="24"/>
      <c r="J189" s="24"/>
      <c r="K189" s="24"/>
      <c r="L189" s="24"/>
      <c r="M189" s="24"/>
      <c r="N189" s="24"/>
      <c r="O189" s="24"/>
      <c r="P189" s="24"/>
      <c r="Q189" s="24"/>
    </row>
    <row r="190" spans="1:17" x14ac:dyDescent="0.25">
      <c r="A190" s="24"/>
      <c r="B190" s="24"/>
      <c r="C190" s="24"/>
      <c r="D190" s="24"/>
      <c r="E190" s="24"/>
      <c r="F190" s="24"/>
      <c r="G190" s="24"/>
      <c r="H190" s="24"/>
      <c r="I190" s="24"/>
      <c r="J190" s="24"/>
      <c r="K190" s="24"/>
      <c r="L190" s="24"/>
      <c r="M190" s="24"/>
      <c r="N190" s="24"/>
      <c r="O190" s="24"/>
      <c r="P190" s="24"/>
      <c r="Q190" s="24"/>
    </row>
    <row r="191" spans="1:17" x14ac:dyDescent="0.25">
      <c r="A191" s="24"/>
      <c r="B191" s="24"/>
      <c r="C191" s="24"/>
      <c r="D191" s="24"/>
      <c r="E191" s="24"/>
      <c r="F191" s="24"/>
      <c r="G191" s="24"/>
      <c r="H191" s="24"/>
      <c r="I191" s="24"/>
      <c r="J191" s="24"/>
      <c r="K191" s="24"/>
      <c r="L191" s="24"/>
      <c r="M191" s="24"/>
      <c r="N191" s="24"/>
      <c r="O191" s="24"/>
      <c r="P191" s="24"/>
      <c r="Q191" s="24"/>
    </row>
    <row r="192" spans="1:17" x14ac:dyDescent="0.25">
      <c r="A192" s="24"/>
      <c r="B192" s="24"/>
      <c r="C192" s="24"/>
      <c r="D192" s="24"/>
      <c r="E192" s="24"/>
      <c r="F192" s="24"/>
      <c r="G192" s="24"/>
      <c r="H192" s="24"/>
      <c r="I192" s="24"/>
      <c r="J192" s="24"/>
      <c r="K192" s="24"/>
      <c r="L192" s="24"/>
      <c r="M192" s="24"/>
      <c r="N192" s="24"/>
      <c r="O192" s="24"/>
      <c r="P192" s="24"/>
      <c r="Q192" s="24"/>
    </row>
    <row r="193" spans="1:17" x14ac:dyDescent="0.25">
      <c r="A193" s="24"/>
      <c r="B193" s="24"/>
      <c r="C193" s="24"/>
      <c r="D193" s="24"/>
      <c r="E193" s="24"/>
      <c r="F193" s="24"/>
      <c r="G193" s="24"/>
      <c r="H193" s="24"/>
      <c r="I193" s="24"/>
      <c r="J193" s="24"/>
      <c r="K193" s="24"/>
      <c r="L193" s="24"/>
      <c r="M193" s="24"/>
      <c r="N193" s="24"/>
      <c r="O193" s="24"/>
      <c r="P193" s="24"/>
      <c r="Q193" s="24"/>
    </row>
    <row r="194" spans="1:17" hidden="1" x14ac:dyDescent="0.25">
      <c r="A194" s="24"/>
      <c r="B194" s="24"/>
      <c r="C194" s="24"/>
      <c r="D194" s="24"/>
      <c r="E194" s="24"/>
      <c r="F194" s="24"/>
      <c r="G194" s="24"/>
      <c r="H194" s="24"/>
      <c r="I194" s="24"/>
      <c r="J194" s="24"/>
      <c r="K194" s="24"/>
      <c r="L194" s="24"/>
      <c r="M194" s="24"/>
      <c r="N194" s="24"/>
      <c r="O194" s="24"/>
      <c r="P194" s="24"/>
      <c r="Q194" s="24"/>
    </row>
    <row r="195" spans="1:17" hidden="1" x14ac:dyDescent="0.25">
      <c r="A195" s="24"/>
      <c r="B195" s="24"/>
      <c r="C195" s="24"/>
      <c r="D195" s="24"/>
      <c r="E195" s="24"/>
      <c r="F195" s="24"/>
      <c r="G195" s="24"/>
      <c r="H195" s="24"/>
      <c r="I195" s="24"/>
      <c r="J195" s="24"/>
      <c r="K195" s="24"/>
      <c r="L195" s="24"/>
      <c r="M195" s="24"/>
      <c r="N195" s="24"/>
      <c r="O195" s="24"/>
      <c r="P195" s="24"/>
      <c r="Q195" s="24"/>
    </row>
    <row r="196" spans="1:17" hidden="1" x14ac:dyDescent="0.25">
      <c r="A196" s="24"/>
      <c r="B196" s="24"/>
      <c r="C196" s="24"/>
      <c r="D196" s="24"/>
      <c r="E196" s="24"/>
      <c r="F196" s="24"/>
      <c r="G196" s="24"/>
      <c r="H196" s="24"/>
      <c r="I196" s="24"/>
      <c r="J196" s="24"/>
      <c r="K196" s="24"/>
      <c r="L196" s="24"/>
      <c r="M196" s="24"/>
      <c r="N196" s="24"/>
      <c r="O196" s="24"/>
      <c r="P196" s="24"/>
      <c r="Q196" s="24"/>
    </row>
    <row r="197" spans="1:17" hidden="1" x14ac:dyDescent="0.25">
      <c r="A197" s="24"/>
      <c r="B197" s="24"/>
      <c r="C197" s="24"/>
      <c r="D197" s="24"/>
      <c r="E197" s="24"/>
      <c r="F197" s="24"/>
      <c r="G197" s="24"/>
      <c r="H197" s="24"/>
      <c r="I197" s="24"/>
      <c r="J197" s="24"/>
      <c r="K197" s="24"/>
      <c r="L197" s="24"/>
      <c r="M197" s="24"/>
      <c r="N197" s="24"/>
      <c r="O197" s="24"/>
      <c r="P197" s="24"/>
      <c r="Q197" s="24"/>
    </row>
    <row r="198" spans="1:17" hidden="1" x14ac:dyDescent="0.25">
      <c r="A198" s="24"/>
      <c r="B198" s="24"/>
      <c r="C198" s="24"/>
      <c r="D198" s="24"/>
      <c r="E198" s="24"/>
      <c r="F198" s="24"/>
      <c r="G198" s="24"/>
      <c r="H198" s="24"/>
      <c r="I198" s="24"/>
      <c r="J198" s="24"/>
      <c r="K198" s="24"/>
      <c r="L198" s="24"/>
      <c r="M198" s="24"/>
      <c r="N198" s="24"/>
      <c r="O198" s="24"/>
      <c r="P198" s="24"/>
      <c r="Q198" s="24"/>
    </row>
    <row r="199" spans="1:17" hidden="1" x14ac:dyDescent="0.25">
      <c r="A199" s="24"/>
      <c r="B199" s="24"/>
      <c r="C199" s="24"/>
      <c r="D199" s="24"/>
      <c r="E199" s="24"/>
      <c r="F199" s="24"/>
      <c r="G199" s="24"/>
      <c r="H199" s="24"/>
      <c r="I199" s="24"/>
      <c r="J199" s="24"/>
      <c r="K199" s="24"/>
      <c r="L199" s="24"/>
      <c r="M199" s="24"/>
      <c r="N199" s="24"/>
      <c r="O199" s="24"/>
      <c r="P199" s="24"/>
      <c r="Q199" s="24"/>
    </row>
    <row r="200" spans="1:17" hidden="1" x14ac:dyDescent="0.25">
      <c r="A200" s="24"/>
      <c r="B200" s="24"/>
      <c r="C200" s="24"/>
      <c r="D200" s="24"/>
      <c r="E200" s="24"/>
      <c r="F200" s="24"/>
      <c r="G200" s="24"/>
      <c r="H200" s="24"/>
      <c r="I200" s="24"/>
      <c r="J200" s="24"/>
      <c r="K200" s="24"/>
      <c r="L200" s="24"/>
      <c r="M200" s="24"/>
      <c r="N200" s="24"/>
      <c r="O200" s="24"/>
      <c r="P200" s="24"/>
      <c r="Q200" s="24"/>
    </row>
    <row r="201" spans="1:17" hidden="1" x14ac:dyDescent="0.25">
      <c r="A201" s="24"/>
      <c r="B201" s="24"/>
      <c r="C201" s="24"/>
      <c r="D201" s="24"/>
      <c r="E201" s="24"/>
      <c r="F201" s="24"/>
      <c r="G201" s="24"/>
      <c r="H201" s="24"/>
      <c r="I201" s="24"/>
      <c r="J201" s="24"/>
      <c r="K201" s="24"/>
      <c r="L201" s="24"/>
      <c r="M201" s="24"/>
      <c r="N201" s="24"/>
      <c r="O201" s="24"/>
      <c r="P201" s="24"/>
      <c r="Q201" s="24"/>
    </row>
    <row r="202" spans="1:17" hidden="1" x14ac:dyDescent="0.25">
      <c r="A202" s="24"/>
      <c r="B202" s="24"/>
      <c r="C202" s="24"/>
      <c r="D202" s="24"/>
      <c r="E202" s="24"/>
      <c r="F202" s="24"/>
      <c r="G202" s="24"/>
      <c r="H202" s="24"/>
      <c r="I202" s="24"/>
      <c r="J202" s="24"/>
      <c r="K202" s="24"/>
      <c r="L202" s="24"/>
      <c r="M202" s="24"/>
      <c r="N202" s="24"/>
      <c r="O202" s="24"/>
      <c r="P202" s="24"/>
      <c r="Q202" s="24"/>
    </row>
    <row r="203" spans="1:17" hidden="1" x14ac:dyDescent="0.25">
      <c r="A203" s="24"/>
      <c r="B203" s="24"/>
      <c r="C203" s="24"/>
      <c r="D203" s="24"/>
      <c r="E203" s="24"/>
      <c r="F203" s="24"/>
      <c r="G203" s="24"/>
      <c r="H203" s="24"/>
      <c r="I203" s="24"/>
      <c r="J203" s="24"/>
      <c r="K203" s="24"/>
      <c r="L203" s="24"/>
      <c r="M203" s="24"/>
      <c r="N203" s="24"/>
      <c r="O203" s="24"/>
      <c r="P203" s="24"/>
      <c r="Q203" s="24"/>
    </row>
    <row r="204" spans="1:17" hidden="1" x14ac:dyDescent="0.25">
      <c r="A204" s="24"/>
      <c r="B204" s="24"/>
      <c r="C204" s="24"/>
      <c r="D204" s="24"/>
      <c r="E204" s="24"/>
      <c r="F204" s="24"/>
      <c r="G204" s="24"/>
      <c r="H204" s="24"/>
      <c r="I204" s="24"/>
      <c r="J204" s="24"/>
      <c r="K204" s="24"/>
      <c r="L204" s="24"/>
      <c r="M204" s="24"/>
      <c r="N204" s="24"/>
      <c r="O204" s="24"/>
      <c r="P204" s="24"/>
      <c r="Q204" s="24"/>
    </row>
    <row r="205" spans="1:17" hidden="1" x14ac:dyDescent="0.25">
      <c r="A205" s="24"/>
      <c r="B205" s="24"/>
      <c r="C205" s="24"/>
      <c r="D205" s="24"/>
      <c r="E205" s="24"/>
      <c r="F205" s="24"/>
      <c r="G205" s="24"/>
      <c r="H205" s="24"/>
      <c r="I205" s="24"/>
      <c r="J205" s="24"/>
      <c r="K205" s="24"/>
      <c r="L205" s="24"/>
      <c r="M205" s="24"/>
      <c r="N205" s="24"/>
      <c r="O205" s="24"/>
      <c r="P205" s="24"/>
      <c r="Q205" s="24"/>
    </row>
    <row r="206" spans="1:17" hidden="1" x14ac:dyDescent="0.25">
      <c r="A206" s="24"/>
      <c r="B206" s="24"/>
      <c r="C206" s="24"/>
      <c r="D206" s="24"/>
      <c r="E206" s="24"/>
      <c r="F206" s="24"/>
      <c r="G206" s="24"/>
      <c r="H206" s="24"/>
      <c r="I206" s="24"/>
      <c r="J206" s="24"/>
      <c r="K206" s="24"/>
      <c r="L206" s="24"/>
      <c r="M206" s="24"/>
      <c r="N206" s="24"/>
      <c r="O206" s="24"/>
      <c r="P206" s="24"/>
      <c r="Q206" s="24"/>
    </row>
    <row r="207" spans="1:17" hidden="1" x14ac:dyDescent="0.25">
      <c r="A207" s="24"/>
      <c r="B207" s="24"/>
      <c r="C207" s="24"/>
      <c r="D207" s="24"/>
      <c r="E207" s="24"/>
      <c r="F207" s="24"/>
      <c r="G207" s="24"/>
      <c r="H207" s="24"/>
      <c r="I207" s="24"/>
      <c r="J207" s="24"/>
      <c r="K207" s="24"/>
      <c r="L207" s="24"/>
      <c r="M207" s="24"/>
      <c r="N207" s="24"/>
      <c r="O207" s="24"/>
      <c r="P207" s="24"/>
      <c r="Q207" s="24"/>
    </row>
    <row r="208" spans="1:17" hidden="1" x14ac:dyDescent="0.25">
      <c r="A208" s="24"/>
      <c r="B208" s="24"/>
      <c r="C208" s="24"/>
      <c r="D208" s="24"/>
      <c r="E208" s="24"/>
      <c r="F208" s="24"/>
      <c r="G208" s="24"/>
      <c r="H208" s="24"/>
      <c r="I208" s="24"/>
      <c r="J208" s="24"/>
      <c r="K208" s="24"/>
      <c r="L208" s="24"/>
      <c r="M208" s="24"/>
      <c r="N208" s="24"/>
      <c r="O208" s="24"/>
      <c r="P208" s="24"/>
      <c r="Q208" s="24"/>
    </row>
    <row r="209" spans="1:17" hidden="1" x14ac:dyDescent="0.25">
      <c r="A209" s="24"/>
      <c r="B209" s="24"/>
      <c r="C209" s="24"/>
      <c r="D209" s="24"/>
      <c r="E209" s="24"/>
      <c r="F209" s="24"/>
      <c r="G209" s="24"/>
      <c r="H209" s="24"/>
      <c r="I209" s="24"/>
      <c r="J209" s="24"/>
      <c r="K209" s="24"/>
      <c r="L209" s="24"/>
      <c r="M209" s="24"/>
      <c r="N209" s="24"/>
      <c r="O209" s="24"/>
      <c r="P209" s="24"/>
      <c r="Q209" s="24"/>
    </row>
    <row r="210" spans="1:17" hidden="1" x14ac:dyDescent="0.25">
      <c r="A210" s="24"/>
      <c r="B210" s="24"/>
      <c r="C210" s="24"/>
      <c r="D210" s="24"/>
      <c r="E210" s="24"/>
      <c r="F210" s="24"/>
      <c r="G210" s="24"/>
      <c r="H210" s="24"/>
      <c r="I210" s="24"/>
      <c r="J210" s="24"/>
      <c r="K210" s="24"/>
      <c r="L210" s="24"/>
      <c r="M210" s="24"/>
      <c r="N210" s="24"/>
      <c r="O210" s="24"/>
      <c r="P210" s="24"/>
      <c r="Q210" s="24"/>
    </row>
    <row r="211" spans="1:17" hidden="1" x14ac:dyDescent="0.25">
      <c r="A211" s="24"/>
      <c r="B211" s="24"/>
      <c r="C211" s="24"/>
      <c r="D211" s="24"/>
      <c r="E211" s="24"/>
      <c r="F211" s="24"/>
      <c r="G211" s="24"/>
      <c r="H211" s="24"/>
      <c r="I211" s="24"/>
      <c r="J211" s="24"/>
      <c r="K211" s="24"/>
      <c r="L211" s="24"/>
      <c r="M211" s="24"/>
      <c r="N211" s="24"/>
      <c r="O211" s="24"/>
      <c r="P211" s="24"/>
      <c r="Q211" s="24"/>
    </row>
    <row r="212" spans="1:17" hidden="1" x14ac:dyDescent="0.25">
      <c r="A212" s="24"/>
      <c r="B212" s="24"/>
      <c r="C212" s="24"/>
      <c r="D212" s="24"/>
      <c r="E212" s="24"/>
      <c r="F212" s="24"/>
      <c r="G212" s="24"/>
      <c r="H212" s="24"/>
      <c r="I212" s="24"/>
      <c r="J212" s="24"/>
      <c r="K212" s="24"/>
      <c r="L212" s="24"/>
      <c r="M212" s="24"/>
      <c r="N212" s="24"/>
      <c r="O212" s="24"/>
      <c r="P212" s="24"/>
      <c r="Q212" s="24"/>
    </row>
    <row r="213" spans="1:17" hidden="1" x14ac:dyDescent="0.25">
      <c r="A213" s="24"/>
      <c r="B213" s="24"/>
      <c r="C213" s="24"/>
      <c r="D213" s="24"/>
      <c r="E213" s="24"/>
      <c r="F213" s="24"/>
      <c r="G213" s="24"/>
      <c r="H213" s="24"/>
      <c r="I213" s="24"/>
      <c r="J213" s="24"/>
      <c r="K213" s="24"/>
      <c r="L213" s="24"/>
      <c r="M213" s="24"/>
      <c r="N213" s="24"/>
      <c r="O213" s="24"/>
      <c r="P213" s="24"/>
      <c r="Q213" s="24"/>
    </row>
    <row r="214" spans="1:17" hidden="1" x14ac:dyDescent="0.25">
      <c r="A214" s="24"/>
      <c r="B214" s="24"/>
      <c r="C214" s="24"/>
      <c r="D214" s="24"/>
      <c r="E214" s="24"/>
      <c r="F214" s="24"/>
      <c r="G214" s="24"/>
      <c r="H214" s="24"/>
      <c r="I214" s="24"/>
      <c r="J214" s="24"/>
      <c r="K214" s="24"/>
      <c r="L214" s="24"/>
      <c r="M214" s="24"/>
      <c r="N214" s="24"/>
      <c r="O214" s="24"/>
      <c r="P214" s="24"/>
      <c r="Q214" s="24"/>
    </row>
    <row r="215" spans="1:17" hidden="1" x14ac:dyDescent="0.25">
      <c r="A215" s="24"/>
      <c r="B215" s="24"/>
      <c r="C215" s="24"/>
      <c r="D215" s="24"/>
      <c r="E215" s="24"/>
      <c r="F215" s="24"/>
      <c r="G215" s="24"/>
      <c r="H215" s="24"/>
      <c r="I215" s="24"/>
      <c r="J215" s="24"/>
      <c r="K215" s="24"/>
      <c r="L215" s="24"/>
      <c r="M215" s="24"/>
      <c r="N215" s="24"/>
      <c r="O215" s="24"/>
      <c r="P215" s="24"/>
      <c r="Q215" s="24"/>
    </row>
    <row r="216" spans="1:17" hidden="1" x14ac:dyDescent="0.25">
      <c r="A216" s="24"/>
      <c r="B216" s="24"/>
      <c r="C216" s="24"/>
      <c r="D216" s="24"/>
      <c r="E216" s="24"/>
      <c r="F216" s="24"/>
      <c r="G216" s="24"/>
      <c r="H216" s="24"/>
      <c r="I216" s="24"/>
      <c r="J216" s="24"/>
      <c r="K216" s="24"/>
      <c r="L216" s="24"/>
      <c r="M216" s="24"/>
      <c r="N216" s="24"/>
      <c r="O216" s="24"/>
      <c r="P216" s="24"/>
      <c r="Q216" s="24"/>
    </row>
    <row r="217" spans="1:17" hidden="1" x14ac:dyDescent="0.25">
      <c r="A217" s="24"/>
      <c r="B217" s="24"/>
      <c r="C217" s="24"/>
      <c r="D217" s="24"/>
      <c r="E217" s="24"/>
      <c r="F217" s="24"/>
      <c r="G217" s="24"/>
      <c r="H217" s="24"/>
      <c r="I217" s="24"/>
      <c r="J217" s="24"/>
      <c r="K217" s="24"/>
      <c r="L217" s="24"/>
      <c r="M217" s="24"/>
      <c r="N217" s="24"/>
      <c r="O217" s="24"/>
      <c r="P217" s="24"/>
      <c r="Q217" s="24"/>
    </row>
    <row r="218" spans="1:17" hidden="1" x14ac:dyDescent="0.25">
      <c r="A218" s="24"/>
      <c r="B218" s="24"/>
      <c r="C218" s="24"/>
      <c r="D218" s="24"/>
      <c r="E218" s="24"/>
      <c r="F218" s="24"/>
      <c r="G218" s="24"/>
      <c r="H218" s="24"/>
      <c r="I218" s="24"/>
      <c r="J218" s="24"/>
      <c r="K218" s="24"/>
      <c r="L218" s="24"/>
      <c r="M218" s="24"/>
      <c r="N218" s="24"/>
      <c r="O218" s="24"/>
      <c r="P218" s="24"/>
      <c r="Q218" s="24"/>
    </row>
    <row r="219" spans="1:17" hidden="1" x14ac:dyDescent="0.25">
      <c r="A219" s="24"/>
      <c r="B219" s="24"/>
      <c r="C219" s="24"/>
      <c r="D219" s="24"/>
      <c r="E219" s="24"/>
      <c r="F219" s="24"/>
      <c r="G219" s="24"/>
      <c r="H219" s="24"/>
      <c r="I219" s="24"/>
      <c r="J219" s="24"/>
      <c r="K219" s="24"/>
      <c r="L219" s="24"/>
      <c r="M219" s="24"/>
      <c r="N219" s="24"/>
      <c r="O219" s="24"/>
      <c r="P219" s="24"/>
      <c r="Q219" s="24"/>
    </row>
    <row r="220" spans="1:17" hidden="1" x14ac:dyDescent="0.25">
      <c r="A220" s="24"/>
      <c r="B220" s="24"/>
      <c r="C220" s="24"/>
      <c r="D220" s="24"/>
      <c r="E220" s="24"/>
      <c r="F220" s="24"/>
      <c r="G220" s="24"/>
      <c r="H220" s="24"/>
      <c r="I220" s="24"/>
      <c r="J220" s="24"/>
      <c r="K220" s="24"/>
      <c r="L220" s="24"/>
      <c r="M220" s="24"/>
      <c r="N220" s="24"/>
      <c r="O220" s="24"/>
      <c r="P220" s="24"/>
      <c r="Q220" s="24"/>
    </row>
    <row r="221" spans="1:17" hidden="1" x14ac:dyDescent="0.25">
      <c r="A221" s="24"/>
      <c r="B221" s="24"/>
      <c r="C221" s="24"/>
      <c r="D221" s="24"/>
      <c r="E221" s="24"/>
      <c r="F221" s="24"/>
      <c r="G221" s="24"/>
      <c r="H221" s="24"/>
      <c r="I221" s="24"/>
      <c r="J221" s="24"/>
      <c r="K221" s="24"/>
      <c r="L221" s="24"/>
      <c r="M221" s="24"/>
      <c r="N221" s="24"/>
      <c r="O221" s="24"/>
      <c r="P221" s="24"/>
      <c r="Q221" s="24"/>
    </row>
    <row r="222" spans="1:17" hidden="1" x14ac:dyDescent="0.25">
      <c r="A222" s="24"/>
      <c r="B222" s="24"/>
      <c r="C222" s="24"/>
      <c r="D222" s="24"/>
      <c r="E222" s="24"/>
      <c r="F222" s="24"/>
      <c r="G222" s="24"/>
      <c r="H222" s="24"/>
      <c r="I222" s="24"/>
      <c r="J222" s="24"/>
      <c r="K222" s="24"/>
      <c r="L222" s="24"/>
      <c r="M222" s="24"/>
      <c r="N222" s="24"/>
      <c r="O222" s="24"/>
      <c r="P222" s="24"/>
      <c r="Q222" s="24"/>
    </row>
    <row r="223" spans="1:17" hidden="1" x14ac:dyDescent="0.25">
      <c r="A223" s="24"/>
      <c r="B223" s="24"/>
      <c r="C223" s="24"/>
      <c r="D223" s="24"/>
      <c r="E223" s="24"/>
      <c r="F223" s="24"/>
      <c r="G223" s="24"/>
      <c r="H223" s="24"/>
      <c r="I223" s="24"/>
      <c r="J223" s="24"/>
      <c r="K223" s="24"/>
      <c r="L223" s="24"/>
      <c r="M223" s="24"/>
      <c r="N223" s="24"/>
      <c r="O223" s="24"/>
      <c r="P223" s="24"/>
      <c r="Q223" s="24"/>
    </row>
    <row r="224" spans="1:17" hidden="1" x14ac:dyDescent="0.25">
      <c r="A224" s="24"/>
      <c r="B224" s="24"/>
      <c r="C224" s="24"/>
      <c r="D224" s="24"/>
      <c r="E224" s="24"/>
      <c r="F224" s="24"/>
      <c r="G224" s="24"/>
      <c r="H224" s="24"/>
      <c r="I224" s="24"/>
      <c r="J224" s="24"/>
      <c r="K224" s="24"/>
      <c r="L224" s="24"/>
      <c r="M224" s="24"/>
      <c r="N224" s="24"/>
      <c r="O224" s="24"/>
      <c r="P224" s="24"/>
      <c r="Q224" s="24"/>
    </row>
    <row r="225" spans="1:17" hidden="1" x14ac:dyDescent="0.25">
      <c r="A225" s="24"/>
      <c r="B225" s="24"/>
      <c r="C225" s="24"/>
      <c r="D225" s="24"/>
      <c r="E225" s="24"/>
      <c r="F225" s="24"/>
      <c r="G225" s="24"/>
      <c r="H225" s="24"/>
      <c r="I225" s="24"/>
      <c r="J225" s="24"/>
      <c r="K225" s="24"/>
      <c r="L225" s="24"/>
      <c r="M225" s="24"/>
      <c r="N225" s="24"/>
      <c r="O225" s="24"/>
      <c r="P225" s="24"/>
      <c r="Q225" s="24"/>
    </row>
    <row r="226" spans="1:17" hidden="1" x14ac:dyDescent="0.25">
      <c r="A226" s="24"/>
      <c r="B226" s="24"/>
      <c r="C226" s="24"/>
      <c r="D226" s="24"/>
      <c r="E226" s="24"/>
      <c r="F226" s="24"/>
      <c r="G226" s="24"/>
      <c r="H226" s="24"/>
      <c r="I226" s="24"/>
      <c r="J226" s="24"/>
      <c r="K226" s="24"/>
      <c r="L226" s="24"/>
      <c r="M226" s="24"/>
      <c r="N226" s="24"/>
      <c r="O226" s="24"/>
      <c r="P226" s="24"/>
      <c r="Q226" s="24"/>
    </row>
    <row r="227" spans="1:17" hidden="1" x14ac:dyDescent="0.25">
      <c r="A227" s="24"/>
      <c r="B227" s="24"/>
      <c r="C227" s="24"/>
      <c r="D227" s="24"/>
      <c r="E227" s="24"/>
      <c r="F227" s="24"/>
      <c r="G227" s="24"/>
      <c r="H227" s="24"/>
      <c r="I227" s="24"/>
      <c r="J227" s="24"/>
      <c r="K227" s="24"/>
      <c r="L227" s="24"/>
      <c r="M227" s="24"/>
      <c r="N227" s="24"/>
      <c r="O227" s="24"/>
      <c r="P227" s="24"/>
      <c r="Q227" s="24"/>
    </row>
    <row r="228" spans="1:17" hidden="1" x14ac:dyDescent="0.25">
      <c r="A228" s="24"/>
      <c r="B228" s="24"/>
      <c r="C228" s="24"/>
      <c r="D228" s="24"/>
      <c r="E228" s="24"/>
      <c r="F228" s="24"/>
      <c r="G228" s="24"/>
      <c r="H228" s="24"/>
      <c r="I228" s="24"/>
      <c r="J228" s="24"/>
      <c r="K228" s="24"/>
      <c r="L228" s="24"/>
      <c r="M228" s="24"/>
      <c r="N228" s="24"/>
      <c r="O228" s="24"/>
      <c r="P228" s="24"/>
      <c r="Q228" s="24"/>
    </row>
    <row r="229" spans="1:17" hidden="1" x14ac:dyDescent="0.25">
      <c r="A229" s="24"/>
      <c r="B229" s="24"/>
      <c r="C229" s="24"/>
      <c r="D229" s="24"/>
      <c r="E229" s="24"/>
      <c r="F229" s="24"/>
      <c r="G229" s="24"/>
      <c r="H229" s="24"/>
      <c r="I229" s="24"/>
      <c r="J229" s="24"/>
      <c r="K229" s="24"/>
      <c r="L229" s="24"/>
      <c r="M229" s="24"/>
      <c r="N229" s="24"/>
      <c r="O229" s="24"/>
      <c r="P229" s="24"/>
      <c r="Q229" s="24"/>
    </row>
    <row r="230" spans="1:17" hidden="1" x14ac:dyDescent="0.25">
      <c r="A230" s="24"/>
      <c r="B230" s="24"/>
      <c r="C230" s="24"/>
      <c r="D230" s="24"/>
      <c r="E230" s="24"/>
      <c r="F230" s="24"/>
      <c r="G230" s="24"/>
      <c r="H230" s="24"/>
      <c r="I230" s="24"/>
      <c r="J230" s="24"/>
      <c r="K230" s="24"/>
      <c r="L230" s="24"/>
      <c r="M230" s="24"/>
      <c r="N230" s="24"/>
      <c r="O230" s="24"/>
      <c r="P230" s="24"/>
      <c r="Q230" s="24"/>
    </row>
    <row r="231" spans="1:17" hidden="1" x14ac:dyDescent="0.25">
      <c r="A231" s="24"/>
      <c r="B231" s="24"/>
      <c r="C231" s="24"/>
      <c r="D231" s="24"/>
      <c r="E231" s="24"/>
      <c r="F231" s="24"/>
      <c r="G231" s="24"/>
      <c r="H231" s="24"/>
      <c r="I231" s="24"/>
      <c r="J231" s="24"/>
      <c r="K231" s="24"/>
      <c r="L231" s="24"/>
      <c r="M231" s="24"/>
      <c r="N231" s="24"/>
      <c r="O231" s="24"/>
      <c r="P231" s="24"/>
      <c r="Q231" s="24"/>
    </row>
    <row r="232" spans="1:17" hidden="1" x14ac:dyDescent="0.25">
      <c r="A232" s="24"/>
      <c r="B232" s="24"/>
      <c r="C232" s="24"/>
      <c r="D232" s="24"/>
      <c r="E232" s="24"/>
      <c r="F232" s="24"/>
      <c r="G232" s="24"/>
      <c r="H232" s="24"/>
      <c r="I232" s="24"/>
      <c r="J232" s="24"/>
      <c r="K232" s="24"/>
      <c r="L232" s="24"/>
      <c r="M232" s="24"/>
      <c r="N232" s="24"/>
      <c r="O232" s="24"/>
      <c r="P232" s="24"/>
      <c r="Q232" s="24"/>
    </row>
    <row r="233" spans="1:17" hidden="1" x14ac:dyDescent="0.25">
      <c r="A233" s="24"/>
      <c r="B233" s="24"/>
      <c r="C233" s="24"/>
      <c r="D233" s="24"/>
      <c r="E233" s="24"/>
      <c r="F233" s="24"/>
      <c r="G233" s="24"/>
      <c r="H233" s="24"/>
      <c r="I233" s="24"/>
      <c r="J233" s="24"/>
      <c r="K233" s="24"/>
      <c r="L233" s="24"/>
      <c r="M233" s="24"/>
      <c r="N233" s="24"/>
      <c r="O233" s="24"/>
      <c r="P233" s="24"/>
      <c r="Q233" s="24"/>
    </row>
    <row r="234" spans="1:17" hidden="1" x14ac:dyDescent="0.25">
      <c r="A234" s="24"/>
      <c r="B234" s="24"/>
      <c r="C234" s="24"/>
      <c r="D234" s="24"/>
      <c r="E234" s="24"/>
      <c r="F234" s="24"/>
      <c r="G234" s="24"/>
      <c r="H234" s="24"/>
      <c r="I234" s="24"/>
      <c r="J234" s="24"/>
      <c r="K234" s="24"/>
      <c r="L234" s="24"/>
      <c r="M234" s="24"/>
      <c r="N234" s="24"/>
      <c r="O234" s="24"/>
      <c r="P234" s="24"/>
      <c r="Q234" s="24"/>
    </row>
    <row r="235" spans="1:17" hidden="1" x14ac:dyDescent="0.25">
      <c r="A235" s="24"/>
      <c r="B235" s="24"/>
      <c r="C235" s="24"/>
      <c r="D235" s="24"/>
      <c r="E235" s="24"/>
      <c r="F235" s="24"/>
      <c r="G235" s="24"/>
      <c r="H235" s="24"/>
      <c r="I235" s="24"/>
      <c r="J235" s="24"/>
      <c r="K235" s="24"/>
      <c r="L235" s="24"/>
      <c r="M235" s="24"/>
      <c r="N235" s="24"/>
      <c r="O235" s="24"/>
      <c r="P235" s="24"/>
      <c r="Q235" s="24"/>
    </row>
    <row r="236" spans="1:17" hidden="1" x14ac:dyDescent="0.25">
      <c r="A236" s="24"/>
      <c r="B236" s="24"/>
      <c r="C236" s="24"/>
      <c r="D236" s="24"/>
      <c r="E236" s="24"/>
      <c r="F236" s="24"/>
      <c r="G236" s="24"/>
      <c r="H236" s="24"/>
      <c r="I236" s="24"/>
      <c r="J236" s="24"/>
      <c r="K236" s="24"/>
      <c r="L236" s="24"/>
      <c r="M236" s="24"/>
      <c r="N236" s="24"/>
      <c r="O236" s="24"/>
      <c r="P236" s="24"/>
      <c r="Q236" s="24"/>
    </row>
    <row r="237" spans="1:17" hidden="1" x14ac:dyDescent="0.25">
      <c r="A237" s="24"/>
      <c r="B237" s="24"/>
      <c r="C237" s="24"/>
      <c r="D237" s="24"/>
      <c r="E237" s="24"/>
      <c r="F237" s="24"/>
      <c r="G237" s="24"/>
      <c r="H237" s="24"/>
      <c r="I237" s="24"/>
      <c r="J237" s="24"/>
      <c r="K237" s="24"/>
      <c r="L237" s="24"/>
      <c r="M237" s="24"/>
      <c r="N237" s="24"/>
      <c r="O237" s="24"/>
      <c r="P237" s="24"/>
      <c r="Q237" s="24"/>
    </row>
    <row r="238" spans="1:17" hidden="1" x14ac:dyDescent="0.25">
      <c r="A238" s="24"/>
      <c r="B238" s="24"/>
      <c r="C238" s="24"/>
      <c r="D238" s="24"/>
      <c r="E238" s="24"/>
      <c r="F238" s="24"/>
      <c r="G238" s="24"/>
      <c r="H238" s="24"/>
      <c r="I238" s="24"/>
      <c r="J238" s="24"/>
      <c r="K238" s="24"/>
      <c r="L238" s="24"/>
      <c r="M238" s="24"/>
      <c r="N238" s="24"/>
      <c r="O238" s="24"/>
      <c r="P238" s="24"/>
      <c r="Q238" s="24"/>
    </row>
    <row r="239" spans="1:17" hidden="1" x14ac:dyDescent="0.25">
      <c r="A239" s="24"/>
      <c r="B239" s="24"/>
      <c r="C239" s="24"/>
      <c r="D239" s="24"/>
      <c r="E239" s="24"/>
      <c r="F239" s="24"/>
      <c r="G239" s="24"/>
      <c r="H239" s="24"/>
      <c r="I239" s="24"/>
      <c r="J239" s="24"/>
      <c r="K239" s="24"/>
      <c r="L239" s="24"/>
      <c r="M239" s="24"/>
      <c r="N239" s="24"/>
      <c r="O239" s="24"/>
      <c r="P239" s="24"/>
      <c r="Q239" s="24"/>
    </row>
    <row r="240" spans="1:17" hidden="1" x14ac:dyDescent="0.25">
      <c r="A240" s="24"/>
      <c r="B240" s="24"/>
      <c r="C240" s="24"/>
      <c r="D240" s="24"/>
      <c r="E240" s="24"/>
      <c r="F240" s="24"/>
      <c r="G240" s="24"/>
      <c r="H240" s="24"/>
      <c r="I240" s="24"/>
      <c r="J240" s="24"/>
      <c r="K240" s="24"/>
      <c r="L240" s="24"/>
      <c r="M240" s="24"/>
      <c r="N240" s="24"/>
      <c r="O240" s="24"/>
      <c r="P240" s="24"/>
      <c r="Q240" s="24"/>
    </row>
    <row r="241" spans="1:17" hidden="1" x14ac:dyDescent="0.25">
      <c r="A241" s="24"/>
      <c r="B241" s="24"/>
      <c r="C241" s="24"/>
      <c r="D241" s="24"/>
      <c r="E241" s="24"/>
      <c r="F241" s="24"/>
      <c r="G241" s="24"/>
      <c r="H241" s="24"/>
      <c r="I241" s="24"/>
      <c r="J241" s="24"/>
      <c r="K241" s="24"/>
      <c r="L241" s="24"/>
      <c r="M241" s="24"/>
      <c r="N241" s="24"/>
      <c r="O241" s="24"/>
      <c r="P241" s="24"/>
      <c r="Q241" s="24"/>
    </row>
    <row r="242" spans="1:17" hidden="1" x14ac:dyDescent="0.25">
      <c r="A242" s="24"/>
      <c r="B242" s="24"/>
      <c r="C242" s="24"/>
      <c r="D242" s="24"/>
      <c r="E242" s="24"/>
      <c r="F242" s="24"/>
      <c r="G242" s="24"/>
      <c r="H242" s="24"/>
      <c r="I242" s="24"/>
      <c r="J242" s="24"/>
      <c r="K242" s="24"/>
      <c r="L242" s="24"/>
      <c r="M242" s="24"/>
      <c r="N242" s="24"/>
      <c r="O242" s="24"/>
      <c r="P242" s="24"/>
      <c r="Q242" s="24"/>
    </row>
    <row r="243" spans="1:17" hidden="1" x14ac:dyDescent="0.25">
      <c r="A243" s="24"/>
      <c r="B243" s="24"/>
      <c r="C243" s="24"/>
      <c r="D243" s="24"/>
      <c r="E243" s="24"/>
      <c r="F243" s="24"/>
      <c r="G243" s="24"/>
      <c r="H243" s="24"/>
      <c r="I243" s="24"/>
      <c r="J243" s="24"/>
      <c r="K243" s="24"/>
      <c r="L243" s="24"/>
      <c r="M243" s="24"/>
      <c r="N243" s="24"/>
      <c r="O243" s="24"/>
      <c r="P243" s="24"/>
      <c r="Q243" s="24"/>
    </row>
    <row r="244" spans="1:17" hidden="1" x14ac:dyDescent="0.25">
      <c r="A244" s="24"/>
      <c r="B244" s="24"/>
      <c r="C244" s="24"/>
      <c r="D244" s="24"/>
      <c r="E244" s="24"/>
      <c r="F244" s="24"/>
      <c r="G244" s="24"/>
      <c r="H244" s="24"/>
      <c r="I244" s="24"/>
      <c r="J244" s="24"/>
      <c r="K244" s="24"/>
      <c r="L244" s="24"/>
      <c r="M244" s="24"/>
      <c r="N244" s="24"/>
      <c r="O244" s="24"/>
      <c r="P244" s="24"/>
      <c r="Q244" s="24"/>
    </row>
    <row r="245" spans="1:17" hidden="1" x14ac:dyDescent="0.25">
      <c r="A245" s="24"/>
      <c r="B245" s="24"/>
      <c r="C245" s="24"/>
      <c r="D245" s="24"/>
      <c r="E245" s="24"/>
      <c r="F245" s="24"/>
      <c r="G245" s="24"/>
      <c r="H245" s="24"/>
      <c r="I245" s="24"/>
      <c r="J245" s="24"/>
      <c r="K245" s="24"/>
      <c r="L245" s="24"/>
      <c r="M245" s="24"/>
      <c r="N245" s="24"/>
      <c r="O245" s="24"/>
      <c r="P245" s="24"/>
      <c r="Q245" s="24"/>
    </row>
    <row r="246" spans="1:17" x14ac:dyDescent="0.25">
      <c r="A246" s="24"/>
      <c r="B246" s="24"/>
      <c r="C246" s="24"/>
      <c r="D246" s="24"/>
      <c r="E246" s="24"/>
      <c r="F246" s="24"/>
      <c r="G246" s="24"/>
      <c r="H246" s="24"/>
      <c r="I246" s="24"/>
      <c r="J246" s="24"/>
      <c r="K246" s="24"/>
      <c r="L246" s="24"/>
      <c r="M246" s="24"/>
      <c r="N246" s="24"/>
      <c r="O246" s="24"/>
      <c r="P246" s="24"/>
      <c r="Q246" s="24"/>
    </row>
    <row r="247" spans="1:17" x14ac:dyDescent="0.25">
      <c r="A247" s="24"/>
      <c r="B247" s="24"/>
      <c r="C247" s="24"/>
      <c r="D247" s="24"/>
      <c r="E247" s="24"/>
      <c r="F247" s="24"/>
      <c r="G247" s="24"/>
      <c r="H247" s="24"/>
      <c r="I247" s="24"/>
      <c r="J247" s="24"/>
      <c r="K247" s="24"/>
      <c r="L247" s="24"/>
      <c r="M247" s="24"/>
      <c r="N247" s="24"/>
      <c r="O247" s="24"/>
      <c r="P247" s="24"/>
      <c r="Q247" s="24"/>
    </row>
    <row r="248" spans="1:17" x14ac:dyDescent="0.25">
      <c r="A248" s="24"/>
      <c r="B248" s="24"/>
      <c r="C248" s="24"/>
      <c r="D248" s="24"/>
      <c r="E248" s="24"/>
      <c r="F248" s="24"/>
      <c r="G248" s="24"/>
      <c r="H248" s="24"/>
      <c r="I248" s="24"/>
      <c r="J248" s="24"/>
      <c r="K248" s="24"/>
      <c r="L248" s="24"/>
      <c r="M248" s="24"/>
      <c r="N248" s="24"/>
      <c r="O248" s="24"/>
      <c r="P248" s="24"/>
      <c r="Q248" s="24"/>
    </row>
    <row r="249" spans="1:17" x14ac:dyDescent="0.25">
      <c r="A249" s="24"/>
      <c r="B249" s="24"/>
      <c r="C249" s="24"/>
      <c r="D249" s="24"/>
      <c r="E249" s="24"/>
      <c r="F249" s="24"/>
      <c r="G249" s="24"/>
      <c r="H249" s="24"/>
      <c r="I249" s="24"/>
      <c r="J249" s="24"/>
      <c r="K249" s="24"/>
      <c r="L249" s="24"/>
      <c r="M249" s="24"/>
      <c r="N249" s="24"/>
      <c r="O249" s="24"/>
      <c r="P249" s="24"/>
      <c r="Q249" s="24"/>
    </row>
    <row r="250" spans="1:17" x14ac:dyDescent="0.25">
      <c r="A250" s="24"/>
      <c r="B250" s="24"/>
      <c r="C250" s="24"/>
      <c r="D250" s="24"/>
      <c r="E250" s="24"/>
      <c r="F250" s="24"/>
      <c r="G250" s="24"/>
      <c r="H250" s="24"/>
      <c r="I250" s="24"/>
      <c r="J250" s="24"/>
      <c r="K250" s="24"/>
      <c r="L250" s="24"/>
      <c r="M250" s="24"/>
      <c r="N250" s="24"/>
      <c r="O250" s="24"/>
      <c r="P250" s="24"/>
      <c r="Q250" s="24"/>
    </row>
    <row r="251" spans="1:17" x14ac:dyDescent="0.25">
      <c r="A251" s="24"/>
      <c r="B251" s="24"/>
      <c r="C251" s="24"/>
      <c r="D251" s="24"/>
      <c r="E251" s="24"/>
      <c r="F251" s="24"/>
      <c r="G251" s="24"/>
      <c r="H251" s="24"/>
      <c r="I251" s="24"/>
      <c r="J251" s="24"/>
      <c r="K251" s="24"/>
      <c r="L251" s="24"/>
      <c r="M251" s="24"/>
      <c r="N251" s="24"/>
      <c r="O251" s="24"/>
      <c r="P251" s="24"/>
      <c r="Q251" s="24"/>
    </row>
    <row r="252" spans="1:17" x14ac:dyDescent="0.25">
      <c r="A252" s="24"/>
      <c r="B252" s="24"/>
      <c r="C252" s="24"/>
      <c r="D252" s="24"/>
      <c r="E252" s="24"/>
      <c r="F252" s="24"/>
      <c r="G252" s="24"/>
      <c r="H252" s="24"/>
      <c r="I252" s="24"/>
      <c r="J252" s="24"/>
      <c r="K252" s="24"/>
      <c r="L252" s="24"/>
      <c r="M252" s="24"/>
      <c r="N252" s="24"/>
      <c r="O252" s="24"/>
      <c r="P252" s="24"/>
      <c r="Q252" s="24"/>
    </row>
    <row r="253" spans="1:17" x14ac:dyDescent="0.25">
      <c r="A253" s="24"/>
      <c r="B253" s="24"/>
      <c r="C253" s="24"/>
      <c r="D253" s="24"/>
      <c r="E253" s="24"/>
      <c r="F253" s="24"/>
      <c r="G253" s="24"/>
      <c r="H253" s="24"/>
      <c r="I253" s="24"/>
      <c r="J253" s="24"/>
      <c r="K253" s="24"/>
      <c r="L253" s="24"/>
      <c r="M253" s="24"/>
      <c r="N253" s="24"/>
      <c r="O253" s="24"/>
      <c r="P253" s="24"/>
      <c r="Q253" s="24"/>
    </row>
    <row r="254" spans="1:17" x14ac:dyDescent="0.25">
      <c r="A254" s="24"/>
      <c r="B254" s="24"/>
      <c r="C254" s="24"/>
      <c r="D254" s="24"/>
      <c r="E254" s="24"/>
      <c r="F254" s="24"/>
      <c r="G254" s="24"/>
      <c r="H254" s="24"/>
      <c r="I254" s="24"/>
      <c r="J254" s="24"/>
      <c r="K254" s="24"/>
      <c r="L254" s="24"/>
      <c r="M254" s="24"/>
      <c r="N254" s="24"/>
      <c r="O254" s="24"/>
      <c r="P254" s="24"/>
      <c r="Q254" s="24"/>
    </row>
    <row r="255" spans="1:17" x14ac:dyDescent="0.25">
      <c r="A255" s="24"/>
      <c r="B255" s="24"/>
      <c r="C255" s="24"/>
      <c r="D255" s="24"/>
      <c r="E255" s="24"/>
      <c r="F255" s="24"/>
      <c r="G255" s="24"/>
      <c r="H255" s="24"/>
      <c r="I255" s="24"/>
      <c r="J255" s="24"/>
      <c r="K255" s="24"/>
      <c r="L255" s="24"/>
      <c r="M255" s="24"/>
      <c r="N255" s="24"/>
      <c r="O255" s="24"/>
      <c r="P255" s="24"/>
      <c r="Q255" s="24"/>
    </row>
    <row r="256" spans="1:17" x14ac:dyDescent="0.25">
      <c r="A256" s="24"/>
      <c r="B256" s="24"/>
      <c r="C256" s="24"/>
      <c r="D256" s="24"/>
      <c r="E256" s="24"/>
      <c r="F256" s="24"/>
      <c r="G256" s="24"/>
      <c r="H256" s="24"/>
      <c r="I256" s="24"/>
      <c r="J256" s="24"/>
      <c r="K256" s="24"/>
      <c r="L256" s="24"/>
      <c r="M256" s="24"/>
      <c r="N256" s="24"/>
      <c r="O256" s="24"/>
      <c r="P256" s="24"/>
      <c r="Q256" s="24"/>
    </row>
    <row r="257" spans="1:17" x14ac:dyDescent="0.25">
      <c r="A257" s="24"/>
      <c r="B257" s="24"/>
      <c r="C257" s="24"/>
      <c r="D257" s="24"/>
      <c r="E257" s="24"/>
      <c r="F257" s="24"/>
      <c r="G257" s="24"/>
      <c r="H257" s="24"/>
      <c r="I257" s="24"/>
      <c r="J257" s="24"/>
      <c r="K257" s="24"/>
      <c r="L257" s="24"/>
      <c r="M257" s="24"/>
      <c r="N257" s="24"/>
      <c r="O257" s="24"/>
      <c r="P257" s="24"/>
      <c r="Q257" s="24"/>
    </row>
    <row r="258" spans="1:17" x14ac:dyDescent="0.25">
      <c r="A258" s="24"/>
      <c r="B258" s="24"/>
      <c r="C258" s="24"/>
      <c r="D258" s="24"/>
      <c r="E258" s="24"/>
      <c r="F258" s="24"/>
      <c r="G258" s="24"/>
      <c r="H258" s="24"/>
      <c r="I258" s="24"/>
      <c r="J258" s="24"/>
      <c r="K258" s="24"/>
      <c r="L258" s="24"/>
      <c r="M258" s="24"/>
      <c r="N258" s="24"/>
      <c r="O258" s="24"/>
      <c r="P258" s="24"/>
      <c r="Q258" s="24"/>
    </row>
    <row r="259" spans="1:17" x14ac:dyDescent="0.25">
      <c r="A259" s="24"/>
      <c r="B259" s="24"/>
      <c r="C259" s="24"/>
      <c r="D259" s="24"/>
      <c r="E259" s="24"/>
      <c r="F259" s="24"/>
      <c r="G259" s="24"/>
      <c r="H259" s="24"/>
      <c r="I259" s="24"/>
      <c r="J259" s="24"/>
      <c r="K259" s="24"/>
      <c r="L259" s="24"/>
      <c r="M259" s="24"/>
      <c r="N259" s="24"/>
      <c r="O259" s="24"/>
      <c r="P259" s="24"/>
      <c r="Q259" s="24"/>
    </row>
    <row r="260" spans="1:17" x14ac:dyDescent="0.25">
      <c r="A260" s="24"/>
      <c r="B260" s="24"/>
      <c r="C260" s="24"/>
      <c r="D260" s="24"/>
      <c r="E260" s="24"/>
      <c r="F260" s="24"/>
      <c r="G260" s="24"/>
      <c r="H260" s="24"/>
      <c r="I260" s="24"/>
      <c r="J260" s="24"/>
      <c r="K260" s="24"/>
      <c r="L260" s="24"/>
      <c r="M260" s="24"/>
      <c r="N260" s="24"/>
      <c r="O260" s="24"/>
      <c r="P260" s="24"/>
      <c r="Q260" s="24"/>
    </row>
    <row r="261" spans="1:17" x14ac:dyDescent="0.25">
      <c r="A261" s="24"/>
      <c r="B261" s="24"/>
      <c r="C261" s="24"/>
      <c r="D261" s="24"/>
      <c r="E261" s="24"/>
      <c r="F261" s="24"/>
      <c r="G261" s="24"/>
      <c r="H261" s="24"/>
      <c r="I261" s="24"/>
      <c r="J261" s="24"/>
      <c r="K261" s="24"/>
      <c r="L261" s="24"/>
      <c r="M261" s="24"/>
      <c r="N261" s="24"/>
      <c r="O261" s="24"/>
      <c r="P261" s="24"/>
      <c r="Q261" s="24"/>
    </row>
    <row r="262" spans="1:17" x14ac:dyDescent="0.25">
      <c r="A262" s="24"/>
      <c r="B262" s="24"/>
      <c r="C262" s="24"/>
      <c r="D262" s="24"/>
      <c r="E262" s="24"/>
      <c r="F262" s="24"/>
      <c r="G262" s="24"/>
      <c r="H262" s="24"/>
      <c r="I262" s="24"/>
      <c r="J262" s="24"/>
      <c r="K262" s="24"/>
      <c r="L262" s="24"/>
      <c r="M262" s="24"/>
      <c r="N262" s="24"/>
      <c r="O262" s="24"/>
      <c r="P262" s="24"/>
      <c r="Q262" s="24"/>
    </row>
    <row r="263" spans="1:17" x14ac:dyDescent="0.25">
      <c r="A263" s="24"/>
      <c r="B263" s="24"/>
      <c r="C263" s="24"/>
      <c r="D263" s="24"/>
      <c r="E263" s="24"/>
      <c r="F263" s="24"/>
      <c r="G263" s="24"/>
      <c r="H263" s="24"/>
      <c r="I263" s="24"/>
      <c r="J263" s="24"/>
      <c r="K263" s="24"/>
      <c r="L263" s="24"/>
      <c r="M263" s="24"/>
      <c r="N263" s="24"/>
      <c r="O263" s="24"/>
      <c r="P263" s="24"/>
      <c r="Q263" s="24"/>
    </row>
    <row r="264" spans="1:17" x14ac:dyDescent="0.25">
      <c r="A264" s="24"/>
      <c r="B264" s="24"/>
      <c r="C264" s="24"/>
      <c r="D264" s="24"/>
      <c r="E264" s="24"/>
      <c r="F264" s="24"/>
      <c r="G264" s="24"/>
      <c r="H264" s="24"/>
      <c r="I264" s="24"/>
      <c r="J264" s="24"/>
      <c r="K264" s="24"/>
      <c r="L264" s="24"/>
      <c r="M264" s="24"/>
      <c r="N264" s="24"/>
      <c r="O264" s="24"/>
      <c r="P264" s="24"/>
      <c r="Q264" s="24"/>
    </row>
    <row r="265" spans="1:17" x14ac:dyDescent="0.25">
      <c r="A265" s="24"/>
      <c r="B265" s="24"/>
      <c r="C265" s="24"/>
      <c r="D265" s="24"/>
      <c r="E265" s="24"/>
      <c r="F265" s="24"/>
      <c r="G265" s="24"/>
      <c r="H265" s="24"/>
      <c r="I265" s="24"/>
      <c r="J265" s="24"/>
      <c r="K265" s="24"/>
      <c r="L265" s="24"/>
      <c r="M265" s="24"/>
      <c r="N265" s="24"/>
      <c r="O265" s="24"/>
      <c r="P265" s="24"/>
      <c r="Q265" s="24"/>
    </row>
    <row r="266" spans="1:17" x14ac:dyDescent="0.25">
      <c r="A266" s="24"/>
      <c r="B266" s="24"/>
      <c r="C266" s="24"/>
      <c r="D266" s="24"/>
      <c r="E266" s="24"/>
      <c r="F266" s="24"/>
      <c r="G266" s="24"/>
      <c r="H266" s="24"/>
      <c r="I266" s="24"/>
      <c r="J266" s="24"/>
      <c r="K266" s="24"/>
      <c r="L266" s="24"/>
      <c r="M266" s="24"/>
      <c r="N266" s="24"/>
      <c r="O266" s="24"/>
      <c r="P266" s="24"/>
      <c r="Q266" s="24"/>
    </row>
    <row r="267" spans="1:17" x14ac:dyDescent="0.25">
      <c r="A267" s="24"/>
      <c r="B267" s="24"/>
      <c r="C267" s="24"/>
      <c r="D267" s="24"/>
      <c r="E267" s="24"/>
      <c r="F267" s="24"/>
      <c r="G267" s="24"/>
      <c r="H267" s="24"/>
      <c r="I267" s="24"/>
      <c r="J267" s="24"/>
      <c r="K267" s="24"/>
      <c r="L267" s="24"/>
      <c r="M267" s="24"/>
      <c r="N267" s="24"/>
      <c r="O267" s="24"/>
      <c r="P267" s="24"/>
      <c r="Q267" s="24"/>
    </row>
    <row r="268" spans="1:17" x14ac:dyDescent="0.25">
      <c r="A268" s="24"/>
      <c r="B268" s="24"/>
      <c r="C268" s="24"/>
      <c r="D268" s="24"/>
      <c r="E268" s="24"/>
      <c r="F268" s="24"/>
      <c r="G268" s="24"/>
      <c r="H268" s="24"/>
      <c r="I268" s="24"/>
      <c r="J268" s="24"/>
      <c r="K268" s="24"/>
      <c r="L268" s="24"/>
      <c r="M268" s="24"/>
      <c r="N268" s="24"/>
      <c r="O268" s="24"/>
      <c r="P268" s="24"/>
      <c r="Q268" s="24"/>
    </row>
    <row r="269" spans="1:17" x14ac:dyDescent="0.25">
      <c r="A269" s="24"/>
      <c r="B269" s="24"/>
      <c r="C269" s="24"/>
      <c r="D269" s="24"/>
      <c r="E269" s="24"/>
      <c r="F269" s="24"/>
      <c r="G269" s="24"/>
      <c r="H269" s="24"/>
      <c r="I269" s="24"/>
      <c r="J269" s="24"/>
      <c r="K269" s="24"/>
      <c r="L269" s="24"/>
      <c r="M269" s="24"/>
      <c r="N269" s="24"/>
      <c r="O269" s="24"/>
      <c r="P269" s="24"/>
      <c r="Q269" s="24"/>
    </row>
    <row r="270" spans="1:17" x14ac:dyDescent="0.25">
      <c r="A270" s="24"/>
      <c r="B270" s="24"/>
      <c r="C270" s="24"/>
      <c r="D270" s="24"/>
      <c r="E270" s="24"/>
      <c r="F270" s="24"/>
      <c r="G270" s="24"/>
      <c r="H270" s="24"/>
      <c r="I270" s="24"/>
      <c r="J270" s="24"/>
      <c r="K270" s="24"/>
      <c r="L270" s="24"/>
      <c r="M270" s="24"/>
      <c r="N270" s="24"/>
      <c r="O270" s="24"/>
      <c r="P270" s="24"/>
      <c r="Q270" s="24"/>
    </row>
    <row r="271" spans="1:17" x14ac:dyDescent="0.25">
      <c r="A271" s="24"/>
      <c r="B271" s="24"/>
      <c r="C271" s="24"/>
      <c r="D271" s="24"/>
      <c r="E271" s="24"/>
      <c r="F271" s="24"/>
      <c r="G271" s="24"/>
      <c r="H271" s="24"/>
      <c r="I271" s="24"/>
      <c r="J271" s="24"/>
      <c r="K271" s="24"/>
      <c r="L271" s="24"/>
      <c r="M271" s="24"/>
      <c r="N271" s="24"/>
      <c r="O271" s="24"/>
      <c r="P271" s="24"/>
      <c r="Q271" s="24"/>
    </row>
    <row r="272" spans="1:17" x14ac:dyDescent="0.25">
      <c r="A272" s="24"/>
      <c r="B272" s="24"/>
      <c r="C272" s="24"/>
      <c r="D272" s="24"/>
      <c r="E272" s="24"/>
      <c r="F272" s="24"/>
      <c r="G272" s="24"/>
      <c r="H272" s="24"/>
      <c r="I272" s="24"/>
      <c r="J272" s="24"/>
      <c r="K272" s="24"/>
      <c r="L272" s="24"/>
      <c r="M272" s="24"/>
      <c r="N272" s="24"/>
      <c r="O272" s="24"/>
      <c r="P272" s="24"/>
      <c r="Q272" s="24"/>
    </row>
    <row r="273" spans="1:17" x14ac:dyDescent="0.25">
      <c r="A273" s="24"/>
      <c r="B273" s="24"/>
      <c r="C273" s="24"/>
      <c r="D273" s="24"/>
      <c r="E273" s="24"/>
      <c r="F273" s="24"/>
      <c r="G273" s="24"/>
      <c r="H273" s="24"/>
      <c r="I273" s="24"/>
      <c r="J273" s="24"/>
      <c r="K273" s="24"/>
      <c r="L273" s="24"/>
      <c r="M273" s="24"/>
      <c r="N273" s="24"/>
      <c r="O273" s="24"/>
      <c r="P273" s="24"/>
      <c r="Q273" s="24"/>
    </row>
    <row r="274" spans="1:17" x14ac:dyDescent="0.25">
      <c r="A274" s="24"/>
      <c r="B274" s="24"/>
      <c r="C274" s="24"/>
      <c r="D274" s="24"/>
      <c r="E274" s="24"/>
      <c r="F274" s="24"/>
      <c r="G274" s="24"/>
      <c r="H274" s="24"/>
      <c r="I274" s="24"/>
      <c r="J274" s="24"/>
      <c r="K274" s="24"/>
      <c r="L274" s="24"/>
      <c r="M274" s="24"/>
      <c r="N274" s="24"/>
      <c r="O274" s="24"/>
      <c r="P274" s="24"/>
      <c r="Q274" s="24"/>
    </row>
    <row r="275" spans="1:17" x14ac:dyDescent="0.25">
      <c r="A275" s="24"/>
      <c r="B275" s="24"/>
      <c r="C275" s="24"/>
      <c r="D275" s="24"/>
      <c r="E275" s="24"/>
      <c r="F275" s="24"/>
      <c r="G275" s="24"/>
      <c r="H275" s="24"/>
      <c r="I275" s="24"/>
      <c r="J275" s="24"/>
      <c r="K275" s="24"/>
      <c r="L275" s="24"/>
      <c r="M275" s="24"/>
      <c r="N275" s="24"/>
      <c r="O275" s="24"/>
      <c r="P275" s="24"/>
      <c r="Q275" s="24"/>
    </row>
    <row r="276" spans="1:17" x14ac:dyDescent="0.25">
      <c r="A276" s="24"/>
      <c r="B276" s="24"/>
      <c r="C276" s="24"/>
      <c r="D276" s="24"/>
      <c r="E276" s="24"/>
      <c r="F276" s="24"/>
      <c r="G276" s="24"/>
      <c r="H276" s="24"/>
      <c r="I276" s="24"/>
      <c r="J276" s="24"/>
      <c r="K276" s="24"/>
      <c r="L276" s="24"/>
      <c r="M276" s="24"/>
      <c r="N276" s="24"/>
      <c r="O276" s="24"/>
      <c r="P276" s="24"/>
      <c r="Q276" s="24"/>
    </row>
    <row r="277" spans="1:17" x14ac:dyDescent="0.25">
      <c r="A277" s="24"/>
      <c r="B277" s="24"/>
      <c r="C277" s="24"/>
      <c r="D277" s="24"/>
      <c r="E277" s="24"/>
      <c r="F277" s="24"/>
      <c r="G277" s="24"/>
      <c r="H277" s="24"/>
      <c r="I277" s="24"/>
      <c r="J277" s="24"/>
      <c r="K277" s="24"/>
      <c r="L277" s="24"/>
      <c r="M277" s="24"/>
      <c r="N277" s="24"/>
      <c r="O277" s="24"/>
      <c r="P277" s="24"/>
      <c r="Q277" s="24"/>
    </row>
    <row r="278" spans="1:17" x14ac:dyDescent="0.25">
      <c r="A278" s="24"/>
      <c r="B278" s="24"/>
      <c r="C278" s="24"/>
      <c r="D278" s="24"/>
      <c r="E278" s="24"/>
      <c r="F278" s="24"/>
      <c r="G278" s="24"/>
      <c r="H278" s="24"/>
      <c r="I278" s="24"/>
      <c r="J278" s="24"/>
      <c r="K278" s="24"/>
      <c r="L278" s="24"/>
      <c r="M278" s="24"/>
      <c r="N278" s="24"/>
      <c r="O278" s="24"/>
      <c r="P278" s="24"/>
      <c r="Q278" s="24"/>
    </row>
    <row r="279" spans="1:17" x14ac:dyDescent="0.25">
      <c r="A279" s="24"/>
      <c r="B279" s="24"/>
      <c r="C279" s="24"/>
      <c r="D279" s="24"/>
      <c r="E279" s="24"/>
      <c r="F279" s="24"/>
      <c r="G279" s="24"/>
      <c r="H279" s="24"/>
      <c r="I279" s="24"/>
      <c r="J279" s="24"/>
      <c r="K279" s="24"/>
      <c r="L279" s="24"/>
      <c r="M279" s="24"/>
      <c r="N279" s="24"/>
      <c r="O279" s="24"/>
      <c r="P279" s="24"/>
      <c r="Q279" s="24"/>
    </row>
    <row r="280" spans="1:17" x14ac:dyDescent="0.25">
      <c r="A280" s="24"/>
      <c r="B280" s="24"/>
      <c r="C280" s="24"/>
      <c r="D280" s="24"/>
      <c r="E280" s="24"/>
      <c r="F280" s="24"/>
      <c r="G280" s="24"/>
      <c r="H280" s="24"/>
      <c r="I280" s="24"/>
      <c r="J280" s="24"/>
      <c r="K280" s="24"/>
      <c r="L280" s="24"/>
      <c r="M280" s="24"/>
      <c r="N280" s="24"/>
      <c r="O280" s="24"/>
      <c r="P280" s="24"/>
      <c r="Q280" s="24"/>
    </row>
    <row r="281" spans="1:17" x14ac:dyDescent="0.25">
      <c r="A281" s="24"/>
      <c r="B281" s="24"/>
      <c r="C281" s="24"/>
      <c r="D281" s="24"/>
      <c r="E281" s="24"/>
      <c r="F281" s="24"/>
      <c r="G281" s="24"/>
      <c r="H281" s="24"/>
      <c r="I281" s="24"/>
      <c r="J281" s="24"/>
      <c r="K281" s="24"/>
      <c r="L281" s="24"/>
      <c r="M281" s="24"/>
      <c r="N281" s="24"/>
      <c r="O281" s="24"/>
      <c r="P281" s="24"/>
      <c r="Q281" s="24"/>
    </row>
    <row r="282" spans="1:17" x14ac:dyDescent="0.25">
      <c r="A282" s="24"/>
      <c r="B282" s="24"/>
      <c r="C282" s="24"/>
      <c r="D282" s="24"/>
      <c r="E282" s="24"/>
      <c r="F282" s="24"/>
      <c r="G282" s="24"/>
      <c r="H282" s="24"/>
      <c r="I282" s="24"/>
      <c r="J282" s="24"/>
      <c r="K282" s="24"/>
      <c r="L282" s="24"/>
      <c r="M282" s="24"/>
      <c r="N282" s="24"/>
      <c r="O282" s="24"/>
      <c r="P282" s="24"/>
      <c r="Q282" s="24"/>
    </row>
    <row r="283" spans="1:17" x14ac:dyDescent="0.25">
      <c r="A283" s="24"/>
      <c r="B283" s="24"/>
      <c r="C283" s="24"/>
      <c r="D283" s="24"/>
      <c r="E283" s="24"/>
      <c r="F283" s="24"/>
      <c r="G283" s="24"/>
      <c r="H283" s="24"/>
      <c r="I283" s="24"/>
      <c r="J283" s="24"/>
      <c r="K283" s="24"/>
      <c r="L283" s="24"/>
      <c r="M283" s="24"/>
      <c r="N283" s="24"/>
      <c r="O283" s="24"/>
      <c r="P283" s="24"/>
      <c r="Q283" s="24"/>
    </row>
    <row r="284" spans="1:17" x14ac:dyDescent="0.25">
      <c r="A284" s="24"/>
      <c r="B284" s="24"/>
      <c r="C284" s="24"/>
      <c r="D284" s="24"/>
      <c r="E284" s="24"/>
      <c r="F284" s="24"/>
      <c r="G284" s="24"/>
      <c r="H284" s="24"/>
      <c r="I284" s="24"/>
      <c r="J284" s="24"/>
      <c r="K284" s="24"/>
      <c r="L284" s="24"/>
      <c r="M284" s="24"/>
      <c r="N284" s="24"/>
      <c r="O284" s="24"/>
      <c r="P284" s="24"/>
      <c r="Q284" s="24"/>
    </row>
    <row r="285" spans="1:17" x14ac:dyDescent="0.25">
      <c r="A285" s="24"/>
      <c r="B285" s="24"/>
      <c r="C285" s="24"/>
      <c r="D285" s="24"/>
      <c r="E285" s="24"/>
      <c r="F285" s="24"/>
      <c r="G285" s="24"/>
      <c r="H285" s="24"/>
      <c r="I285" s="24"/>
      <c r="J285" s="24"/>
      <c r="K285" s="24"/>
      <c r="L285" s="24"/>
      <c r="M285" s="24"/>
      <c r="N285" s="24"/>
      <c r="O285" s="24"/>
      <c r="P285" s="24"/>
      <c r="Q285" s="24"/>
    </row>
    <row r="286" spans="1:17" x14ac:dyDescent="0.25">
      <c r="A286" s="24"/>
      <c r="B286" s="24"/>
      <c r="C286" s="24"/>
      <c r="D286" s="24"/>
      <c r="E286" s="24"/>
      <c r="F286" s="24"/>
      <c r="G286" s="24"/>
      <c r="H286" s="24"/>
      <c r="I286" s="24"/>
      <c r="J286" s="24"/>
      <c r="K286" s="24"/>
      <c r="L286" s="24"/>
      <c r="M286" s="24"/>
      <c r="N286" s="24"/>
      <c r="O286" s="24"/>
      <c r="P286" s="24"/>
      <c r="Q286" s="24"/>
    </row>
    <row r="287" spans="1:17" x14ac:dyDescent="0.25">
      <c r="A287" s="24"/>
      <c r="B287" s="24"/>
      <c r="C287" s="24"/>
      <c r="D287" s="24"/>
      <c r="E287" s="24"/>
      <c r="F287" s="24"/>
      <c r="G287" s="24"/>
      <c r="H287" s="24"/>
      <c r="I287" s="24"/>
      <c r="J287" s="24"/>
      <c r="K287" s="24"/>
      <c r="L287" s="24"/>
      <c r="M287" s="24"/>
      <c r="N287" s="24"/>
      <c r="O287" s="24"/>
      <c r="P287" s="24"/>
      <c r="Q287" s="24"/>
    </row>
    <row r="288" spans="1:17" x14ac:dyDescent="0.25">
      <c r="A288" s="24"/>
      <c r="B288" s="24"/>
      <c r="C288" s="24"/>
      <c r="D288" s="24"/>
      <c r="E288" s="24"/>
      <c r="F288" s="24"/>
      <c r="G288" s="24"/>
      <c r="H288" s="24"/>
      <c r="I288" s="24"/>
      <c r="J288" s="24"/>
      <c r="K288" s="24"/>
      <c r="L288" s="24"/>
      <c r="M288" s="24"/>
      <c r="N288" s="24"/>
      <c r="O288" s="24"/>
      <c r="P288" s="24"/>
      <c r="Q288" s="24"/>
    </row>
    <row r="289" spans="1:17" x14ac:dyDescent="0.25">
      <c r="A289" s="24"/>
      <c r="B289" s="24"/>
      <c r="C289" s="24"/>
      <c r="D289" s="24"/>
      <c r="E289" s="24"/>
      <c r="F289" s="24"/>
      <c r="G289" s="24"/>
      <c r="H289" s="24"/>
      <c r="I289" s="24"/>
      <c r="J289" s="24"/>
      <c r="K289" s="24"/>
      <c r="L289" s="24"/>
      <c r="M289" s="24"/>
      <c r="N289" s="24"/>
      <c r="O289" s="24"/>
      <c r="P289" s="24"/>
      <c r="Q289" s="24"/>
    </row>
    <row r="290" spans="1:17" x14ac:dyDescent="0.25">
      <c r="A290" s="24"/>
      <c r="B290" s="24"/>
      <c r="C290" s="24"/>
      <c r="D290" s="24"/>
      <c r="E290" s="24"/>
      <c r="F290" s="24"/>
      <c r="G290" s="24"/>
      <c r="H290" s="24"/>
      <c r="I290" s="24"/>
      <c r="J290" s="24"/>
      <c r="K290" s="24"/>
      <c r="L290" s="24"/>
      <c r="M290" s="24"/>
      <c r="N290" s="24"/>
      <c r="O290" s="24"/>
      <c r="P290" s="24"/>
      <c r="Q290" s="24"/>
    </row>
    <row r="291" spans="1:17" x14ac:dyDescent="0.25">
      <c r="A291" s="24"/>
      <c r="B291" s="24"/>
      <c r="C291" s="24"/>
      <c r="D291" s="24"/>
      <c r="E291" s="24"/>
      <c r="F291" s="24"/>
      <c r="G291" s="24"/>
      <c r="H291" s="24"/>
      <c r="I291" s="24"/>
      <c r="J291" s="24"/>
      <c r="K291" s="24"/>
      <c r="L291" s="24"/>
      <c r="M291" s="24"/>
      <c r="N291" s="24"/>
      <c r="O291" s="24"/>
      <c r="P291" s="24"/>
      <c r="Q291" s="24"/>
    </row>
    <row r="292" spans="1:17" x14ac:dyDescent="0.25">
      <c r="A292" s="24"/>
      <c r="B292" s="24"/>
      <c r="C292" s="24"/>
      <c r="D292" s="24"/>
      <c r="E292" s="24"/>
      <c r="F292" s="24"/>
      <c r="G292" s="24"/>
      <c r="H292" s="24"/>
      <c r="I292" s="24"/>
      <c r="J292" s="24"/>
      <c r="K292" s="24"/>
      <c r="L292" s="24"/>
      <c r="M292" s="24"/>
      <c r="N292" s="24"/>
      <c r="O292" s="24"/>
      <c r="P292" s="24"/>
      <c r="Q292" s="24"/>
    </row>
    <row r="293" spans="1:17" x14ac:dyDescent="0.25">
      <c r="A293" s="24"/>
      <c r="B293" s="24"/>
      <c r="C293" s="24"/>
      <c r="D293" s="24"/>
      <c r="E293" s="24"/>
      <c r="F293" s="24"/>
      <c r="G293" s="24"/>
      <c r="H293" s="24"/>
      <c r="I293" s="24"/>
      <c r="J293" s="24"/>
      <c r="K293" s="24"/>
      <c r="L293" s="24"/>
      <c r="M293" s="24"/>
      <c r="N293" s="24"/>
      <c r="O293" s="24"/>
      <c r="P293" s="24"/>
      <c r="Q293" s="24"/>
    </row>
    <row r="294" spans="1:17" x14ac:dyDescent="0.25">
      <c r="A294" s="24"/>
      <c r="B294" s="24"/>
      <c r="C294" s="24"/>
      <c r="D294" s="24"/>
      <c r="E294" s="24"/>
      <c r="F294" s="24"/>
      <c r="G294" s="24"/>
      <c r="H294" s="24"/>
      <c r="I294" s="24"/>
      <c r="J294" s="24"/>
      <c r="K294" s="24"/>
      <c r="L294" s="24"/>
      <c r="M294" s="24"/>
      <c r="N294" s="24"/>
      <c r="O294" s="24"/>
      <c r="P294" s="24"/>
      <c r="Q294" s="24"/>
    </row>
    <row r="295" spans="1:17" x14ac:dyDescent="0.25">
      <c r="A295" s="24"/>
      <c r="B295" s="24"/>
      <c r="C295" s="24"/>
      <c r="D295" s="24"/>
      <c r="E295" s="24"/>
      <c r="F295" s="24"/>
      <c r="G295" s="24"/>
      <c r="H295" s="24"/>
      <c r="I295" s="24"/>
      <c r="J295" s="24"/>
      <c r="K295" s="24"/>
      <c r="L295" s="24"/>
      <c r="M295" s="24"/>
      <c r="N295" s="24"/>
      <c r="O295" s="24"/>
      <c r="P295" s="24"/>
      <c r="Q295" s="24"/>
    </row>
    <row r="296" spans="1:17" x14ac:dyDescent="0.25">
      <c r="A296" s="24"/>
      <c r="B296" s="24"/>
      <c r="C296" s="24"/>
      <c r="D296" s="24"/>
      <c r="E296" s="24"/>
      <c r="F296" s="24"/>
      <c r="G296" s="24"/>
      <c r="H296" s="24"/>
      <c r="I296" s="24"/>
      <c r="J296" s="24"/>
      <c r="K296" s="24"/>
      <c r="L296" s="24"/>
      <c r="M296" s="24"/>
      <c r="N296" s="24"/>
      <c r="O296" s="24"/>
      <c r="P296" s="24"/>
      <c r="Q296" s="24"/>
    </row>
    <row r="297" spans="1:17" x14ac:dyDescent="0.25">
      <c r="A297" s="24"/>
      <c r="B297" s="24"/>
      <c r="C297" s="24"/>
      <c r="D297" s="24"/>
      <c r="E297" s="24"/>
      <c r="F297" s="24"/>
      <c r="G297" s="24"/>
      <c r="H297" s="24"/>
      <c r="I297" s="24"/>
      <c r="J297" s="24"/>
      <c r="K297" s="24"/>
      <c r="L297" s="24"/>
      <c r="M297" s="24"/>
      <c r="N297" s="24"/>
      <c r="O297" s="24"/>
      <c r="P297" s="24"/>
      <c r="Q297" s="24"/>
    </row>
    <row r="298" spans="1:17" x14ac:dyDescent="0.25">
      <c r="A298" s="24"/>
      <c r="B298" s="24"/>
      <c r="C298" s="24"/>
      <c r="D298" s="24"/>
      <c r="E298" s="24"/>
      <c r="F298" s="24"/>
      <c r="G298" s="24"/>
      <c r="H298" s="24"/>
      <c r="I298" s="24"/>
      <c r="J298" s="24"/>
      <c r="K298" s="24"/>
      <c r="L298" s="24"/>
      <c r="M298" s="24"/>
      <c r="N298" s="24"/>
      <c r="O298" s="24"/>
      <c r="P298" s="24"/>
      <c r="Q298" s="24"/>
    </row>
    <row r="299" spans="1:17" x14ac:dyDescent="0.25">
      <c r="A299" s="24"/>
      <c r="B299" s="24"/>
      <c r="C299" s="24"/>
      <c r="D299" s="24"/>
      <c r="E299" s="24"/>
      <c r="F299" s="24"/>
      <c r="G299" s="24"/>
      <c r="H299" s="24"/>
      <c r="I299" s="24"/>
      <c r="J299" s="24"/>
      <c r="K299" s="24"/>
      <c r="L299" s="24"/>
      <c r="M299" s="24"/>
      <c r="N299" s="24"/>
      <c r="O299" s="24"/>
      <c r="P299" s="24"/>
      <c r="Q299" s="24"/>
    </row>
    <row r="300" spans="1:17" x14ac:dyDescent="0.25">
      <c r="A300" s="24"/>
      <c r="B300" s="24"/>
      <c r="C300" s="24"/>
      <c r="D300" s="24"/>
      <c r="E300" s="24"/>
      <c r="F300" s="24"/>
      <c r="G300" s="24"/>
      <c r="H300" s="24"/>
      <c r="I300" s="24"/>
      <c r="J300" s="24"/>
      <c r="K300" s="24"/>
      <c r="L300" s="24"/>
      <c r="M300" s="24"/>
      <c r="N300" s="24"/>
      <c r="O300" s="24"/>
      <c r="P300" s="24"/>
      <c r="Q300" s="24"/>
    </row>
    <row r="301" spans="1:17" x14ac:dyDescent="0.25">
      <c r="A301" s="24"/>
      <c r="B301" s="24"/>
      <c r="C301" s="24"/>
      <c r="D301" s="24"/>
      <c r="E301" s="24"/>
      <c r="F301" s="24"/>
      <c r="G301" s="24"/>
      <c r="H301" s="24"/>
      <c r="I301" s="24"/>
      <c r="J301" s="24"/>
      <c r="K301" s="24"/>
      <c r="L301" s="24"/>
      <c r="M301" s="24"/>
      <c r="N301" s="24"/>
      <c r="O301" s="24"/>
      <c r="P301" s="24"/>
      <c r="Q301" s="24"/>
    </row>
    <row r="302" spans="1:17" x14ac:dyDescent="0.25">
      <c r="A302" s="24"/>
      <c r="B302" s="24"/>
      <c r="C302" s="24"/>
      <c r="D302" s="24"/>
      <c r="E302" s="24"/>
      <c r="F302" s="24"/>
      <c r="G302" s="24"/>
      <c r="H302" s="24"/>
      <c r="I302" s="24"/>
      <c r="J302" s="24"/>
      <c r="K302" s="24"/>
      <c r="L302" s="24"/>
      <c r="M302" s="24"/>
      <c r="N302" s="24"/>
      <c r="O302" s="24"/>
      <c r="P302" s="24"/>
      <c r="Q302" s="24"/>
    </row>
    <row r="303" spans="1:17" x14ac:dyDescent="0.25">
      <c r="A303" s="24"/>
      <c r="B303" s="24"/>
      <c r="C303" s="24"/>
      <c r="D303" s="24"/>
      <c r="E303" s="24"/>
      <c r="F303" s="24"/>
      <c r="G303" s="24"/>
      <c r="H303" s="24"/>
      <c r="I303" s="24"/>
      <c r="J303" s="24"/>
      <c r="K303" s="24"/>
      <c r="L303" s="24"/>
      <c r="M303" s="24"/>
      <c r="N303" s="24"/>
      <c r="O303" s="24"/>
      <c r="P303" s="24"/>
      <c r="Q303" s="24"/>
    </row>
    <row r="304" spans="1:17" x14ac:dyDescent="0.25">
      <c r="H304" s="24"/>
      <c r="I304" s="24"/>
      <c r="J304" s="24"/>
      <c r="K304" s="24"/>
      <c r="L304" s="24"/>
      <c r="M304" s="24"/>
      <c r="N304" s="24"/>
      <c r="O304" s="24"/>
      <c r="P304" s="24"/>
      <c r="Q304" s="24"/>
    </row>
  </sheetData>
  <mergeCells count="9">
    <mergeCell ref="B18:C18"/>
    <mergeCell ref="E18:F18"/>
    <mergeCell ref="A4:G4"/>
    <mergeCell ref="A5:G5"/>
    <mergeCell ref="A6:G6"/>
    <mergeCell ref="B16:C16"/>
    <mergeCell ref="E16:F16"/>
    <mergeCell ref="B17:C17"/>
    <mergeCell ref="E17:F17"/>
  </mergeCells>
  <pageMargins left="0.7" right="0.7" top="0.75" bottom="0.75" header="0.3" footer="0.3"/>
  <pageSetup scale="54"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7D4B-4DAE-438D-95E6-B3A4ED00FF7A}">
  <sheetPr>
    <pageSetUpPr fitToPage="1"/>
  </sheetPr>
  <dimension ref="B2:D31"/>
  <sheetViews>
    <sheetView showGridLines="0" tabSelected="1" zoomScaleNormal="100" workbookViewId="0">
      <selection activeCell="G37" sqref="G37"/>
    </sheetView>
  </sheetViews>
  <sheetFormatPr baseColWidth="10" defaultColWidth="11.42578125" defaultRowHeight="15" x14ac:dyDescent="0.25"/>
  <cols>
    <col min="1" max="1" width="11.42578125" style="28"/>
    <col min="2" max="2" width="56.42578125" style="28" customWidth="1"/>
    <col min="3" max="3" width="55.140625" style="28" customWidth="1"/>
    <col min="4" max="16384" width="11.42578125" style="28"/>
  </cols>
  <sheetData>
    <row r="2" spans="2:3" x14ac:dyDescent="0.25">
      <c r="B2" s="127" t="s">
        <v>0</v>
      </c>
      <c r="C2" s="127"/>
    </row>
    <row r="3" spans="2:3" x14ac:dyDescent="0.25">
      <c r="B3" s="127" t="s">
        <v>1375</v>
      </c>
      <c r="C3" s="127"/>
    </row>
    <row r="4" spans="2:3" x14ac:dyDescent="0.25">
      <c r="B4" s="127" t="s">
        <v>1390</v>
      </c>
      <c r="C4" s="127"/>
    </row>
    <row r="8" spans="2:3" ht="27" customHeight="1" x14ac:dyDescent="0.25">
      <c r="B8" s="26" t="s">
        <v>5</v>
      </c>
      <c r="C8" s="27" t="s">
        <v>200</v>
      </c>
    </row>
    <row r="9" spans="2:3" x14ac:dyDescent="0.25">
      <c r="B9" s="114" t="s">
        <v>1376</v>
      </c>
      <c r="C9" s="43">
        <f>+' COCINA'!G103</f>
        <v>844382.21</v>
      </c>
    </row>
    <row r="10" spans="2:3" x14ac:dyDescent="0.25">
      <c r="B10" s="114" t="s">
        <v>199</v>
      </c>
      <c r="C10" s="43">
        <f>+'TERAPIA FISICA'!G151</f>
        <v>1913247.4300000004</v>
      </c>
    </row>
    <row r="11" spans="2:3" x14ac:dyDescent="0.25">
      <c r="B11" s="114" t="s">
        <v>1377</v>
      </c>
      <c r="C11" s="43">
        <f>+' OFICINA'!G176</f>
        <v>3850937.2865999998</v>
      </c>
    </row>
    <row r="12" spans="2:3" x14ac:dyDescent="0.25">
      <c r="B12" s="114" t="s">
        <v>1378</v>
      </c>
      <c r="C12" s="43">
        <f>+LIMPIEZA!G98</f>
        <v>3388532.4087</v>
      </c>
    </row>
    <row r="13" spans="2:3" x14ac:dyDescent="0.25">
      <c r="B13" s="114" t="s">
        <v>1379</v>
      </c>
      <c r="C13" s="43">
        <f>+ESCOLARES!G213</f>
        <v>1510042.87</v>
      </c>
    </row>
    <row r="14" spans="2:3" x14ac:dyDescent="0.25">
      <c r="B14" s="114" t="s">
        <v>1380</v>
      </c>
      <c r="C14" s="43">
        <f>+JUGUETES!G164</f>
        <v>1937702.6800000006</v>
      </c>
    </row>
    <row r="15" spans="2:3" x14ac:dyDescent="0.25">
      <c r="B15" s="114" t="s">
        <v>1381</v>
      </c>
      <c r="C15" s="43">
        <f>+FERRETERIA!G284</f>
        <v>2066156.0049999994</v>
      </c>
    </row>
    <row r="16" spans="2:3" x14ac:dyDescent="0.25">
      <c r="B16" s="115" t="s">
        <v>1382</v>
      </c>
      <c r="C16" s="40">
        <f>+SUPERMERCADO!G82</f>
        <v>1341520.3432960003</v>
      </c>
    </row>
    <row r="17" spans="2:4" x14ac:dyDescent="0.25">
      <c r="B17" s="115" t="s">
        <v>1383</v>
      </c>
      <c r="C17" s="40">
        <f>+ODONTOPEDIATRIA!G144</f>
        <v>1354690.04</v>
      </c>
    </row>
    <row r="18" spans="2:4" x14ac:dyDescent="0.25">
      <c r="B18" s="115" t="s">
        <v>1384</v>
      </c>
      <c r="C18" s="40">
        <f>+'PRUEBAS PSICOMETRICAS'!G22</f>
        <v>300303.19999999995</v>
      </c>
    </row>
    <row r="19" spans="2:4" x14ac:dyDescent="0.25">
      <c r="B19" s="115" t="s">
        <v>1385</v>
      </c>
      <c r="C19" s="40">
        <f>+TECNOLOGIA!G16</f>
        <v>70633.399999999994</v>
      </c>
    </row>
    <row r="20" spans="2:4" x14ac:dyDescent="0.25">
      <c r="B20" s="115" t="s">
        <v>1386</v>
      </c>
      <c r="C20" s="40">
        <f>+IMPRESOS!G13</f>
        <v>202237.77000000002</v>
      </c>
    </row>
    <row r="21" spans="2:4" x14ac:dyDescent="0.25">
      <c r="B21" s="115" t="s">
        <v>1387</v>
      </c>
      <c r="C21" s="40">
        <f>+DECORACION!G27</f>
        <v>73587.5</v>
      </c>
    </row>
    <row r="22" spans="2:4" x14ac:dyDescent="0.25">
      <c r="B22" s="115" t="s">
        <v>1388</v>
      </c>
      <c r="C22" s="40">
        <f>+MEDICINAS!G11</f>
        <v>4256</v>
      </c>
    </row>
    <row r="23" spans="2:4" x14ac:dyDescent="0.25">
      <c r="B23" s="41" t="s">
        <v>1389</v>
      </c>
      <c r="C23" s="116">
        <f>SUM(C9:C22)</f>
        <v>18858229.143595994</v>
      </c>
    </row>
    <row r="29" spans="2:4" x14ac:dyDescent="0.25">
      <c r="B29" s="28" t="s">
        <v>2812</v>
      </c>
      <c r="C29" s="28" t="s">
        <v>2811</v>
      </c>
    </row>
    <row r="30" spans="2:4" ht="14.25" customHeight="1" x14ac:dyDescent="0.25">
      <c r="B30" s="83" t="s">
        <v>2809</v>
      </c>
      <c r="C30" s="126" t="s">
        <v>198</v>
      </c>
      <c r="D30" s="126"/>
    </row>
    <row r="31" spans="2:4" x14ac:dyDescent="0.25">
      <c r="B31" s="83" t="s">
        <v>2810</v>
      </c>
      <c r="C31" s="126" t="s">
        <v>456</v>
      </c>
      <c r="D31" s="126"/>
    </row>
  </sheetData>
  <mergeCells count="5">
    <mergeCell ref="C30:D30"/>
    <mergeCell ref="C31:D31"/>
    <mergeCell ref="B2:C2"/>
    <mergeCell ref="B3:C3"/>
    <mergeCell ref="B4:C4"/>
  </mergeCells>
  <pageMargins left="0.70866141732283472" right="0.70866141732283472" top="0.74803149606299213" bottom="0.74803149606299213" header="0.31496062992125984" footer="0.31496062992125984"/>
  <pageSetup scale="8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54B30C75A8833478EF4D3AB84798782" ma:contentTypeVersion="5" ma:contentTypeDescription="Crear nuevo documento." ma:contentTypeScope="" ma:versionID="d95788b1a2484b2bf5ec17d13aa0e97f">
  <xsd:schema xmlns:xsd="http://www.w3.org/2001/XMLSchema" xmlns:xs="http://www.w3.org/2001/XMLSchema" xmlns:p="http://schemas.microsoft.com/office/2006/metadata/properties" xmlns:ns3="5251832f-ca8b-42bf-92a5-e30d219179e8" targetNamespace="http://schemas.microsoft.com/office/2006/metadata/properties" ma:root="true" ma:fieldsID="7e8c478c3978e534ddfe04e1a2a04df3" ns3:_="">
    <xsd:import namespace="5251832f-ca8b-42bf-92a5-e30d219179e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1832f-ca8b-42bf-92a5-e30d219179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D593AE-A465-42CA-9734-F3D31FDEC986}">
  <ds:schemaRefs>
    <ds:schemaRef ds:uri="http://schemas.microsoft.com/sharepoint/v3/contenttype/forms"/>
  </ds:schemaRefs>
</ds:datastoreItem>
</file>

<file path=customXml/itemProps2.xml><?xml version="1.0" encoding="utf-8"?>
<ds:datastoreItem xmlns:ds="http://schemas.openxmlformats.org/officeDocument/2006/customXml" ds:itemID="{4A9B0641-53BC-4427-9924-8DC794AFE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1832f-ca8b-42bf-92a5-e30d21917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4AE9DF-7069-4C44-8808-AD44909A895D}">
  <ds:schemaRefs>
    <ds:schemaRef ds:uri="http://schemas.microsoft.com/office/2006/documentManagement/types"/>
    <ds:schemaRef ds:uri="http://purl.org/dc/dcmitype/"/>
    <ds:schemaRef ds:uri="http://purl.org/dc/terms/"/>
    <ds:schemaRef ds:uri="http://purl.org/dc/elements/1.1/"/>
    <ds:schemaRef ds:uri="5251832f-ca8b-42bf-92a5-e30d219179e8"/>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16</vt:i4>
      </vt:variant>
    </vt:vector>
  </HeadingPairs>
  <TitlesOfParts>
    <vt:vector size="31" baseType="lpstr">
      <vt:lpstr> COCINA</vt:lpstr>
      <vt:lpstr>TERAPIA FISICA</vt:lpstr>
      <vt:lpstr> OFICINA</vt:lpstr>
      <vt:lpstr>LIMPIEZA</vt:lpstr>
      <vt:lpstr>ESCOLARES</vt:lpstr>
      <vt:lpstr>JUGUETES</vt:lpstr>
      <vt:lpstr>FERRETERIA</vt:lpstr>
      <vt:lpstr>SUPERMERCADO</vt:lpstr>
      <vt:lpstr>ODONTOPEDIATRIA</vt:lpstr>
      <vt:lpstr>PRUEBAS PSICOMETRICAS</vt:lpstr>
      <vt:lpstr>TECNOLOGIA</vt:lpstr>
      <vt:lpstr>IMPRESOS</vt:lpstr>
      <vt:lpstr>DECORACION</vt:lpstr>
      <vt:lpstr>MEDICINAS</vt:lpstr>
      <vt:lpstr>RESUMEN</vt:lpstr>
      <vt:lpstr>' COCINA'!Área_de_impresión</vt:lpstr>
      <vt:lpstr>' OFICINA'!Área_de_impresión</vt:lpstr>
      <vt:lpstr>DECORACION!Área_de_impresión</vt:lpstr>
      <vt:lpstr>ESCOLARES!Área_de_impresión</vt:lpstr>
      <vt:lpstr>FERRETERIA!Área_de_impresión</vt:lpstr>
      <vt:lpstr>IMPRESOS!Área_de_impresión</vt:lpstr>
      <vt:lpstr>JUGUETES!Área_de_impresión</vt:lpstr>
      <vt:lpstr>LIMPIEZA!Área_de_impresión</vt:lpstr>
      <vt:lpstr>MEDICINAS!Área_de_impresión</vt:lpstr>
      <vt:lpstr>ODONTOPEDIATRIA!Área_de_impresión</vt:lpstr>
      <vt:lpstr>'PRUEBAS PSICOMETRICAS'!Área_de_impresión</vt:lpstr>
      <vt:lpstr>RESUMEN!Área_de_impresión</vt:lpstr>
      <vt:lpstr>SUPERMERCADO!Área_de_impresión</vt:lpstr>
      <vt:lpstr>TECNOLOGIA!Área_de_impresión</vt:lpstr>
      <vt:lpstr>'TERAPIA FISICA'!Área_de_impresión</vt:lpstr>
      <vt:lpstr>ESCOLARES!Títulos_a_imprimir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Alberto Diaz Diaz</dc:creator>
  <cp:keywords/>
  <dc:description/>
  <cp:lastModifiedBy>Roxanna Castro</cp:lastModifiedBy>
  <cp:revision/>
  <cp:lastPrinted>2024-10-04T13:50:31Z</cp:lastPrinted>
  <dcterms:created xsi:type="dcterms:W3CDTF">2024-04-05T13:48:40Z</dcterms:created>
  <dcterms:modified xsi:type="dcterms:W3CDTF">2024-10-04T14:18:54Z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0x010100F54B30C75A8833478EF4D3AB84798782</vt:lpwstr>
  </property>
</Properties>
</file>